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SSAFY\Desktop\sehaim\PJT-FINAL-D-GC-SH\assets\"/>
    </mc:Choice>
  </mc:AlternateContent>
  <bookViews>
    <workbookView xWindow="0" yWindow="0" windowWidth="19155" windowHeight="6840"/>
  </bookViews>
  <sheets>
    <sheet name="Project schedule" sheetId="11" r:id="rId1"/>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7" i="11" l="1"/>
  <c r="F48" i="11"/>
  <c r="F46" i="11"/>
  <c r="F44" i="11"/>
  <c r="F42" i="11"/>
  <c r="F51" i="11"/>
  <c r="F53" i="11"/>
  <c r="F55" i="11"/>
  <c r="F52" i="11"/>
  <c r="H52" i="11" s="1"/>
  <c r="F54" i="11"/>
  <c r="H54" i="11" s="1"/>
  <c r="F50" i="11"/>
  <c r="H49" i="11"/>
  <c r="F38" i="11"/>
  <c r="H38" i="11" s="1"/>
  <c r="F16" i="11"/>
  <c r="F17" i="11"/>
  <c r="H17" i="11" s="1"/>
  <c r="F15" i="11"/>
  <c r="H14" i="11"/>
  <c r="H18" i="11"/>
  <c r="H23" i="11"/>
  <c r="F47" i="11"/>
  <c r="F45" i="11"/>
  <c r="F31" i="11"/>
  <c r="F36" i="11"/>
  <c r="F43" i="11"/>
  <c r="F41" i="11"/>
  <c r="H41" i="11" s="1"/>
  <c r="F32" i="11"/>
  <c r="F28" i="11"/>
  <c r="H40" i="11"/>
  <c r="H51" i="11" l="1"/>
  <c r="H50" i="11"/>
  <c r="H55" i="11"/>
  <c r="H16" i="11"/>
  <c r="H15" i="11"/>
  <c r="H44" i="11"/>
  <c r="H43" i="11"/>
  <c r="H7" i="11"/>
  <c r="H53" i="11" l="1"/>
  <c r="H42" i="11"/>
  <c r="E9" i="11"/>
  <c r="F9" i="11" l="1"/>
  <c r="E10" i="11" s="1"/>
  <c r="F10" i="11" s="1"/>
  <c r="I5" i="11"/>
  <c r="H57" i="11"/>
  <c r="H56" i="11"/>
  <c r="H8" i="11"/>
  <c r="H9" i="11" l="1"/>
  <c r="I6" i="1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K4" i="11" l="1"/>
  <c r="N6" i="11"/>
  <c r="O6" i="11" l="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 r="E11" i="11" l="1"/>
  <c r="F11" i="11" s="1"/>
  <c r="E12" i="11" l="1"/>
  <c r="F12" i="11" s="1"/>
  <c r="E13" i="11" s="1"/>
  <c r="H11" i="11"/>
  <c r="F13" i="11"/>
  <c r="E21" i="11" s="1"/>
  <c r="H10" i="11"/>
  <c r="H12" i="11"/>
  <c r="E24" i="11" l="1"/>
  <c r="E19" i="11"/>
  <c r="E22" i="11"/>
  <c r="F21" i="11"/>
  <c r="H21" i="11" s="1"/>
  <c r="H13" i="11"/>
  <c r="E20" i="11" l="1"/>
  <c r="F22" i="11"/>
  <c r="H22" i="11"/>
  <c r="F19" i="11"/>
  <c r="H19" i="11" s="1"/>
  <c r="F24" i="11"/>
  <c r="E25" i="11" s="1"/>
  <c r="E26" i="11"/>
  <c r="H24" i="11"/>
  <c r="H32" i="11"/>
  <c r="H36" i="11"/>
  <c r="H28" i="11"/>
  <c r="F33" i="11" l="1"/>
  <c r="F26" i="11"/>
  <c r="H26" i="11"/>
  <c r="F25" i="11"/>
  <c r="H25" i="11"/>
  <c r="E27" i="11"/>
  <c r="F20" i="11"/>
  <c r="H20" i="11" s="1"/>
  <c r="H33" i="11"/>
  <c r="H37" i="11"/>
  <c r="F29" i="11"/>
  <c r="H29" i="11" s="1"/>
  <c r="H48" i="11"/>
  <c r="H45" i="11"/>
  <c r="E30" i="11"/>
  <c r="F39" i="11" l="1"/>
  <c r="H39" i="11" s="1"/>
  <c r="F27" i="11"/>
  <c r="H27" i="11" s="1"/>
  <c r="E34" i="11"/>
  <c r="E35" i="11"/>
  <c r="F35" i="11" s="1"/>
  <c r="F30" i="11"/>
  <c r="H30" i="11" s="1"/>
  <c r="H47" i="11"/>
  <c r="H46" i="11"/>
  <c r="F34" i="11" l="1"/>
  <c r="H34" i="11" s="1"/>
  <c r="H35" i="11"/>
  <c r="H31" i="11"/>
</calcChain>
</file>

<file path=xl/sharedStrings.xml><?xml version="1.0" encoding="utf-8"?>
<sst xmlns="http://schemas.openxmlformats.org/spreadsheetml/2006/main" count="101" uniqueCount="75">
  <si>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</si>
  <si>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</si>
  <si>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</si>
  <si>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</si>
  <si>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</si>
  <si>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</si>
  <si>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</si>
  <si>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</si>
  <si>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FITNERS PROJECT</t>
    <phoneticPr fontId="25" type="noConversion"/>
  </si>
  <si>
    <t>Planning and design</t>
    <phoneticPr fontId="25" type="noConversion"/>
  </si>
  <si>
    <r>
      <rPr>
        <sz val="10"/>
        <color theme="1"/>
        <rFont val="돋움"/>
        <family val="3"/>
        <charset val="129"/>
        <scheme val="minor"/>
      </rPr>
      <t>아이디어</t>
    </r>
    <r>
      <rPr>
        <sz val="10"/>
        <color theme="1"/>
        <rFont val="Arial"/>
        <family val="2"/>
        <scheme val="minor"/>
      </rPr>
      <t xml:space="preserve"> </t>
    </r>
    <r>
      <rPr>
        <sz val="10"/>
        <color theme="1"/>
        <rFont val="돋움"/>
        <family val="3"/>
        <charset val="129"/>
        <scheme val="minor"/>
      </rPr>
      <t>회의</t>
    </r>
    <phoneticPr fontId="25" type="noConversion"/>
  </si>
  <si>
    <r>
      <rPr>
        <sz val="10"/>
        <color theme="1"/>
        <rFont val="돋움"/>
        <family val="3"/>
        <charset val="129"/>
        <scheme val="minor"/>
      </rPr>
      <t>기능명세서</t>
    </r>
    <r>
      <rPr>
        <sz val="10"/>
        <color theme="1"/>
        <rFont val="Arial"/>
        <family val="2"/>
        <scheme val="minor"/>
      </rPr>
      <t xml:space="preserve"> </t>
    </r>
    <r>
      <rPr>
        <sz val="10"/>
        <color theme="1"/>
        <rFont val="돋움"/>
        <family val="3"/>
        <charset val="129"/>
        <scheme val="minor"/>
      </rPr>
      <t>작성</t>
    </r>
    <phoneticPr fontId="25" type="noConversion"/>
  </si>
  <si>
    <r>
      <rPr>
        <sz val="10"/>
        <color theme="1"/>
        <rFont val="돋움"/>
        <family val="3"/>
        <charset val="129"/>
        <scheme val="minor"/>
      </rPr>
      <t>와이어프레임</t>
    </r>
    <r>
      <rPr>
        <sz val="10"/>
        <color theme="1"/>
        <rFont val="Arial"/>
        <family val="2"/>
        <scheme val="minor"/>
      </rPr>
      <t xml:space="preserve"> </t>
    </r>
    <r>
      <rPr>
        <sz val="10"/>
        <color theme="1"/>
        <rFont val="돋움"/>
        <family val="3"/>
        <charset val="129"/>
        <scheme val="minor"/>
      </rPr>
      <t>작성</t>
    </r>
    <phoneticPr fontId="25" type="noConversion"/>
  </si>
  <si>
    <r>
      <t xml:space="preserve">ERD </t>
    </r>
    <r>
      <rPr>
        <sz val="10"/>
        <color theme="1"/>
        <rFont val="돋움"/>
        <family val="3"/>
        <charset val="129"/>
        <scheme val="minor"/>
      </rPr>
      <t>작성</t>
    </r>
    <phoneticPr fontId="25" type="noConversion"/>
  </si>
  <si>
    <r>
      <t xml:space="preserve">API </t>
    </r>
    <r>
      <rPr>
        <sz val="10"/>
        <color theme="1"/>
        <rFont val="돋움"/>
        <family val="3"/>
        <charset val="129"/>
        <scheme val="minor"/>
      </rPr>
      <t>명세서</t>
    </r>
    <r>
      <rPr>
        <sz val="10"/>
        <color theme="1"/>
        <rFont val="Arial"/>
        <family val="2"/>
        <scheme val="minor"/>
      </rPr>
      <t xml:space="preserve"> </t>
    </r>
    <r>
      <rPr>
        <sz val="10"/>
        <color theme="1"/>
        <rFont val="돋움"/>
        <family val="3"/>
        <charset val="129"/>
        <scheme val="minor"/>
      </rPr>
      <t>작성</t>
    </r>
    <phoneticPr fontId="25" type="noConversion"/>
  </si>
  <si>
    <t>김기창, 임세하</t>
    <phoneticPr fontId="25" type="noConversion"/>
  </si>
  <si>
    <t>김기창</t>
    <phoneticPr fontId="25" type="noConversion"/>
  </si>
  <si>
    <t>김기창</t>
    <phoneticPr fontId="25" type="noConversion"/>
  </si>
  <si>
    <t>임세하</t>
    <phoneticPr fontId="25" type="noConversion"/>
  </si>
  <si>
    <t>User</t>
    <phoneticPr fontId="25" type="noConversion"/>
  </si>
  <si>
    <t>Login/Logout - (BackEnd)</t>
    <phoneticPr fontId="25" type="noConversion"/>
  </si>
  <si>
    <t>Login/Logout - (FrontEnd)</t>
    <phoneticPr fontId="25" type="noConversion"/>
  </si>
  <si>
    <r>
      <rPr>
        <sz val="10"/>
        <color theme="1"/>
        <rFont val="돋움"/>
        <family val="3"/>
        <charset val="129"/>
        <scheme val="minor"/>
      </rPr>
      <t>회원가입</t>
    </r>
    <r>
      <rPr>
        <sz val="10"/>
        <color theme="1"/>
        <rFont val="Arial"/>
        <family val="2"/>
        <scheme val="minor"/>
      </rPr>
      <t xml:space="preserve"> - (BackEnd)</t>
    </r>
    <phoneticPr fontId="25" type="noConversion"/>
  </si>
  <si>
    <r>
      <rPr>
        <sz val="10"/>
        <color theme="1"/>
        <rFont val="돋움"/>
        <family val="3"/>
        <charset val="129"/>
        <scheme val="minor"/>
      </rPr>
      <t>회원가입</t>
    </r>
    <r>
      <rPr>
        <sz val="10"/>
        <color theme="1"/>
        <rFont val="Arial"/>
        <family val="2"/>
        <scheme val="minor"/>
      </rPr>
      <t xml:space="preserve"> - (FrontEnd)</t>
    </r>
    <phoneticPr fontId="25" type="noConversion"/>
  </si>
  <si>
    <t>My Page</t>
    <phoneticPr fontId="25" type="noConversion"/>
  </si>
  <si>
    <t>Club Page</t>
    <phoneticPr fontId="25" type="noConversion"/>
  </si>
  <si>
    <r>
      <rPr>
        <sz val="10"/>
        <color theme="1"/>
        <rFont val="돋움"/>
        <family val="3"/>
        <charset val="129"/>
        <scheme val="minor"/>
      </rPr>
      <t>전체</t>
    </r>
    <r>
      <rPr>
        <sz val="10"/>
        <color theme="1"/>
        <rFont val="Arial"/>
        <family val="2"/>
        <scheme val="minor"/>
      </rPr>
      <t xml:space="preserve"> </t>
    </r>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목록</t>
    </r>
    <r>
      <rPr>
        <sz val="10"/>
        <color theme="1"/>
        <rFont val="Arial"/>
        <family val="2"/>
        <scheme val="minor"/>
      </rPr>
      <t xml:space="preserve"> </t>
    </r>
    <r>
      <rPr>
        <sz val="10"/>
        <color theme="1"/>
        <rFont val="돋움"/>
        <family val="3"/>
        <charset val="129"/>
        <scheme val="minor"/>
      </rPr>
      <t>조회</t>
    </r>
    <r>
      <rPr>
        <sz val="10"/>
        <color theme="1"/>
        <rFont val="Arial"/>
        <family val="2"/>
        <scheme val="minor"/>
      </rPr>
      <t xml:space="preserve"> - (BackEnd)</t>
    </r>
    <phoneticPr fontId="25" type="noConversion"/>
  </si>
  <si>
    <t>임세하</t>
    <phoneticPr fontId="25" type="noConversion"/>
  </si>
  <si>
    <t>임세하</t>
    <phoneticPr fontId="25" type="noConversion"/>
  </si>
  <si>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상세</t>
    </r>
    <r>
      <rPr>
        <sz val="10"/>
        <color theme="1"/>
        <rFont val="Arial"/>
        <family val="2"/>
        <scheme val="minor"/>
      </rPr>
      <t xml:space="preserve"> </t>
    </r>
    <r>
      <rPr>
        <sz val="10"/>
        <color theme="1"/>
        <rFont val="돋움"/>
        <family val="3"/>
        <charset val="129"/>
        <scheme val="minor"/>
      </rPr>
      <t>조회</t>
    </r>
    <r>
      <rPr>
        <sz val="10"/>
        <color theme="1"/>
        <rFont val="Arial"/>
        <family val="2"/>
        <scheme val="minor"/>
      </rPr>
      <t xml:space="preserve"> - (BackEnd)</t>
    </r>
    <phoneticPr fontId="25" type="noConversion"/>
  </si>
  <si>
    <t>김기창</t>
    <phoneticPr fontId="25" type="noConversion"/>
  </si>
  <si>
    <t>김기창</t>
    <phoneticPr fontId="25" type="noConversion"/>
  </si>
  <si>
    <t>임세하</t>
    <phoneticPr fontId="25" type="noConversion"/>
  </si>
  <si>
    <r>
      <rPr>
        <sz val="10"/>
        <color theme="1"/>
        <rFont val="돋움"/>
        <family val="3"/>
        <charset val="129"/>
        <scheme val="minor"/>
      </rPr>
      <t>전체</t>
    </r>
    <r>
      <rPr>
        <sz val="10"/>
        <color theme="1"/>
        <rFont val="Arial"/>
        <family val="2"/>
        <scheme val="minor"/>
      </rPr>
      <t xml:space="preserve"> </t>
    </r>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목록</t>
    </r>
    <r>
      <rPr>
        <sz val="10"/>
        <color theme="1"/>
        <rFont val="Arial"/>
        <family val="2"/>
        <scheme val="minor"/>
      </rPr>
      <t xml:space="preserve"> </t>
    </r>
    <r>
      <rPr>
        <sz val="10"/>
        <color theme="1"/>
        <rFont val="돋움"/>
        <family val="3"/>
        <charset val="129"/>
        <scheme val="minor"/>
      </rPr>
      <t>조회</t>
    </r>
    <r>
      <rPr>
        <sz val="10"/>
        <color theme="1"/>
        <rFont val="Arial"/>
        <family val="2"/>
        <scheme val="minor"/>
      </rPr>
      <t xml:space="preserve"> - (FrontEnd)</t>
    </r>
    <phoneticPr fontId="25" type="noConversion"/>
  </si>
  <si>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상세</t>
    </r>
    <r>
      <rPr>
        <sz val="10"/>
        <color theme="1"/>
        <rFont val="Arial"/>
        <family val="2"/>
        <scheme val="minor"/>
      </rPr>
      <t xml:space="preserve"> </t>
    </r>
    <r>
      <rPr>
        <sz val="10"/>
        <color theme="1"/>
        <rFont val="돋움"/>
        <family val="3"/>
        <charset val="129"/>
        <scheme val="minor"/>
      </rPr>
      <t>조회</t>
    </r>
    <r>
      <rPr>
        <sz val="10"/>
        <color theme="1"/>
        <rFont val="Arial"/>
        <family val="2"/>
        <scheme val="minor"/>
      </rPr>
      <t xml:space="preserve"> - (FrontEnd)</t>
    </r>
    <phoneticPr fontId="25" type="noConversion"/>
  </si>
  <si>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스케줄</t>
    </r>
    <r>
      <rPr>
        <sz val="10"/>
        <color theme="1"/>
        <rFont val="Arial"/>
        <family val="2"/>
        <scheme val="minor"/>
      </rPr>
      <t xml:space="preserve"> </t>
    </r>
    <r>
      <rPr>
        <sz val="10"/>
        <color theme="1"/>
        <rFont val="돋움"/>
        <family val="3"/>
        <charset val="129"/>
        <scheme val="minor"/>
      </rPr>
      <t>조회</t>
    </r>
    <r>
      <rPr>
        <sz val="10"/>
        <color theme="1"/>
        <rFont val="Arial"/>
        <family val="2"/>
        <scheme val="minor"/>
      </rPr>
      <t xml:space="preserve"> - (BackEnd)</t>
    </r>
    <phoneticPr fontId="25" type="noConversion"/>
  </si>
  <si>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스케줄</t>
    </r>
    <r>
      <rPr>
        <sz val="10"/>
        <color theme="1"/>
        <rFont val="Arial"/>
        <family val="2"/>
        <scheme val="minor"/>
      </rPr>
      <t xml:space="preserve"> </t>
    </r>
    <r>
      <rPr>
        <sz val="10"/>
        <color theme="1"/>
        <rFont val="돋움"/>
        <family val="3"/>
        <charset val="129"/>
        <scheme val="minor"/>
      </rPr>
      <t>조회</t>
    </r>
    <r>
      <rPr>
        <sz val="10"/>
        <color theme="1"/>
        <rFont val="Arial"/>
        <family val="2"/>
        <scheme val="minor"/>
      </rPr>
      <t xml:space="preserve"> - (FrontEnd)</t>
    </r>
    <phoneticPr fontId="25" type="noConversion"/>
  </si>
  <si>
    <t xml:space="preserve">Samsung Software Academy for Youth </t>
    <phoneticPr fontId="25" type="noConversion"/>
  </si>
  <si>
    <r>
      <t xml:space="preserve">  Team D : </t>
    </r>
    <r>
      <rPr>
        <sz val="16"/>
        <color theme="9"/>
        <rFont val="돋움"/>
        <family val="3"/>
        <charset val="129"/>
        <scheme val="minor"/>
      </rPr>
      <t>김기창</t>
    </r>
    <r>
      <rPr>
        <sz val="16"/>
        <color theme="9"/>
        <rFont val="Arial"/>
        <family val="2"/>
        <scheme val="minor"/>
      </rPr>
      <t xml:space="preserve">, </t>
    </r>
    <r>
      <rPr>
        <sz val="16"/>
        <color theme="9"/>
        <rFont val="돋움"/>
        <family val="3"/>
        <charset val="129"/>
        <scheme val="minor"/>
      </rPr>
      <t>임세하</t>
    </r>
    <phoneticPr fontId="25" type="noConversion"/>
  </si>
  <si>
    <r>
      <rPr>
        <sz val="10"/>
        <color theme="1"/>
        <rFont val="돋움"/>
        <family val="3"/>
        <charset val="129"/>
        <scheme val="minor"/>
      </rPr>
      <t>가입한</t>
    </r>
    <r>
      <rPr>
        <sz val="10"/>
        <color theme="1"/>
        <rFont val="Arial"/>
        <family val="2"/>
        <scheme val="minor"/>
      </rPr>
      <t xml:space="preserve"> </t>
    </r>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목록</t>
    </r>
    <r>
      <rPr>
        <sz val="10"/>
        <color theme="1"/>
        <rFont val="Arial"/>
        <family val="2"/>
        <scheme val="minor"/>
      </rPr>
      <t xml:space="preserve"> </t>
    </r>
    <r>
      <rPr>
        <sz val="10"/>
        <color theme="1"/>
        <rFont val="돋움"/>
        <family val="3"/>
        <charset val="129"/>
        <scheme val="minor"/>
      </rPr>
      <t>조회</t>
    </r>
    <r>
      <rPr>
        <sz val="10"/>
        <color theme="1"/>
        <rFont val="Arial"/>
        <family val="2"/>
        <scheme val="minor"/>
      </rPr>
      <t xml:space="preserve"> - (BackEnd)</t>
    </r>
    <phoneticPr fontId="25" type="noConversion"/>
  </si>
  <si>
    <r>
      <rPr>
        <sz val="10"/>
        <color theme="1"/>
        <rFont val="돋움"/>
        <family val="3"/>
        <charset val="129"/>
        <scheme val="minor"/>
      </rPr>
      <t>가입한</t>
    </r>
    <r>
      <rPr>
        <sz val="10"/>
        <color theme="1"/>
        <rFont val="Arial"/>
        <family val="2"/>
        <scheme val="minor"/>
      </rPr>
      <t xml:space="preserve"> </t>
    </r>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목록</t>
    </r>
    <r>
      <rPr>
        <sz val="10"/>
        <color theme="1"/>
        <rFont val="Arial"/>
        <family val="2"/>
        <scheme val="minor"/>
      </rPr>
      <t xml:space="preserve"> </t>
    </r>
    <r>
      <rPr>
        <sz val="10"/>
        <color theme="1"/>
        <rFont val="돋움"/>
        <family val="3"/>
        <charset val="129"/>
        <scheme val="minor"/>
      </rPr>
      <t>조회</t>
    </r>
    <r>
      <rPr>
        <sz val="10"/>
        <color theme="1"/>
        <rFont val="Arial"/>
        <family val="2"/>
        <scheme val="minor"/>
      </rPr>
      <t xml:space="preserve"> - (FrontEnd)</t>
    </r>
    <phoneticPr fontId="25" type="noConversion"/>
  </si>
  <si>
    <t>김기창</t>
    <phoneticPr fontId="25" type="noConversion"/>
  </si>
  <si>
    <t>임세하</t>
    <phoneticPr fontId="25" type="noConversion"/>
  </si>
  <si>
    <t>김기창</t>
    <phoneticPr fontId="25" type="noConversion"/>
  </si>
  <si>
    <t>임세하</t>
    <phoneticPr fontId="25" type="noConversion"/>
  </si>
  <si>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스케줄</t>
    </r>
    <r>
      <rPr>
        <sz val="10"/>
        <color theme="1"/>
        <rFont val="Arial"/>
        <family val="2"/>
        <scheme val="minor"/>
      </rPr>
      <t xml:space="preserve"> User </t>
    </r>
    <r>
      <rPr>
        <sz val="10"/>
        <color theme="1"/>
        <rFont val="돋움"/>
        <family val="3"/>
        <charset val="129"/>
        <scheme val="minor"/>
      </rPr>
      <t>일정에</t>
    </r>
    <r>
      <rPr>
        <sz val="10"/>
        <color theme="1"/>
        <rFont val="Arial"/>
        <family val="2"/>
        <scheme val="minor"/>
      </rPr>
      <t xml:space="preserve"> </t>
    </r>
    <r>
      <rPr>
        <sz val="10"/>
        <color theme="1"/>
        <rFont val="돋움"/>
        <family val="3"/>
        <charset val="129"/>
        <scheme val="minor"/>
      </rPr>
      <t>추가</t>
    </r>
    <r>
      <rPr>
        <sz val="10"/>
        <color theme="1"/>
        <rFont val="Arial"/>
        <family val="2"/>
        <scheme val="minor"/>
      </rPr>
      <t xml:space="preserve"> - (BackEnd)</t>
    </r>
    <phoneticPr fontId="25" type="noConversion"/>
  </si>
  <si>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스케줄</t>
    </r>
    <r>
      <rPr>
        <sz val="10"/>
        <color theme="1"/>
        <rFont val="Arial"/>
        <family val="2"/>
        <scheme val="minor"/>
      </rPr>
      <t xml:space="preserve"> User </t>
    </r>
    <r>
      <rPr>
        <sz val="10"/>
        <color theme="1"/>
        <rFont val="돋움"/>
        <family val="3"/>
        <charset val="129"/>
        <scheme val="minor"/>
      </rPr>
      <t>일정에</t>
    </r>
    <r>
      <rPr>
        <sz val="10"/>
        <color theme="1"/>
        <rFont val="Arial"/>
        <family val="2"/>
        <scheme val="minor"/>
      </rPr>
      <t xml:space="preserve"> </t>
    </r>
    <r>
      <rPr>
        <sz val="10"/>
        <color theme="1"/>
        <rFont val="돋움"/>
        <family val="3"/>
        <charset val="129"/>
        <scheme val="minor"/>
      </rPr>
      <t>추가</t>
    </r>
    <r>
      <rPr>
        <sz val="10"/>
        <color theme="1"/>
        <rFont val="Arial"/>
        <family val="2"/>
        <scheme val="minor"/>
      </rPr>
      <t xml:space="preserve"> - (FrontEnd)</t>
    </r>
    <phoneticPr fontId="25" type="noConversion"/>
  </si>
  <si>
    <r>
      <t>Manager</t>
    </r>
    <r>
      <rPr>
        <sz val="10"/>
        <color theme="1"/>
        <rFont val="돋움"/>
        <family val="3"/>
        <charset val="129"/>
        <scheme val="minor"/>
      </rPr>
      <t>가</t>
    </r>
    <r>
      <rPr>
        <sz val="10"/>
        <color theme="1"/>
        <rFont val="Arial"/>
        <family val="2"/>
        <scheme val="minor"/>
      </rPr>
      <t xml:space="preserve"> </t>
    </r>
    <r>
      <rPr>
        <sz val="10"/>
        <color theme="1"/>
        <rFont val="돋움"/>
        <family val="3"/>
        <charset val="129"/>
        <scheme val="minor"/>
      </rPr>
      <t>신규</t>
    </r>
    <r>
      <rPr>
        <sz val="10"/>
        <color theme="1"/>
        <rFont val="Arial"/>
        <family val="2"/>
        <scheme val="minor"/>
      </rPr>
      <t xml:space="preserve"> </t>
    </r>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개설</t>
    </r>
    <r>
      <rPr>
        <sz val="10"/>
        <color theme="1"/>
        <rFont val="Arial"/>
        <family val="2"/>
        <scheme val="minor"/>
      </rPr>
      <t xml:space="preserve"> - (BackEnd)</t>
    </r>
    <phoneticPr fontId="25" type="noConversion"/>
  </si>
  <si>
    <r>
      <t>Manager</t>
    </r>
    <r>
      <rPr>
        <sz val="10"/>
        <color theme="1"/>
        <rFont val="돋움"/>
        <family val="3"/>
        <charset val="129"/>
        <scheme val="minor"/>
      </rPr>
      <t>가</t>
    </r>
    <r>
      <rPr>
        <sz val="10"/>
        <color theme="1"/>
        <rFont val="Arial"/>
        <family val="2"/>
        <scheme val="minor"/>
      </rPr>
      <t xml:space="preserve"> </t>
    </r>
    <r>
      <rPr>
        <sz val="10"/>
        <color theme="1"/>
        <rFont val="돋움"/>
        <family val="3"/>
        <charset val="129"/>
        <scheme val="minor"/>
      </rPr>
      <t>신규</t>
    </r>
    <r>
      <rPr>
        <sz val="10"/>
        <color theme="1"/>
        <rFont val="Arial"/>
        <family val="2"/>
        <scheme val="minor"/>
      </rPr>
      <t xml:space="preserve"> </t>
    </r>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개설</t>
    </r>
    <r>
      <rPr>
        <sz val="10"/>
        <color theme="1"/>
        <rFont val="Arial"/>
        <family val="2"/>
        <scheme val="minor"/>
      </rPr>
      <t xml:space="preserve"> - (FrontEnd)</t>
    </r>
    <phoneticPr fontId="25" type="noConversion"/>
  </si>
  <si>
    <r>
      <t>User</t>
    </r>
    <r>
      <rPr>
        <sz val="10"/>
        <color theme="1"/>
        <rFont val="돋움"/>
        <family val="3"/>
        <charset val="129"/>
        <scheme val="minor"/>
      </rPr>
      <t>가</t>
    </r>
    <r>
      <rPr>
        <sz val="10"/>
        <color theme="1"/>
        <rFont val="Arial"/>
        <family val="2"/>
        <scheme val="minor"/>
      </rPr>
      <t xml:space="preserve"> </t>
    </r>
    <r>
      <rPr>
        <sz val="10"/>
        <color theme="1"/>
        <rFont val="돋움"/>
        <family val="3"/>
        <charset val="129"/>
        <scheme val="minor"/>
      </rPr>
      <t>개인</t>
    </r>
    <r>
      <rPr>
        <sz val="10"/>
        <color theme="1"/>
        <rFont val="Arial"/>
        <family val="2"/>
        <scheme val="minor"/>
      </rPr>
      <t xml:space="preserve"> </t>
    </r>
    <r>
      <rPr>
        <sz val="10"/>
        <color theme="1"/>
        <rFont val="돋움"/>
        <family val="3"/>
        <charset val="129"/>
        <scheme val="minor"/>
      </rPr>
      <t>일정</t>
    </r>
    <r>
      <rPr>
        <sz val="10"/>
        <color theme="1"/>
        <rFont val="Arial"/>
        <family val="2"/>
        <scheme val="minor"/>
      </rPr>
      <t xml:space="preserve"> </t>
    </r>
    <r>
      <rPr>
        <sz val="10"/>
        <color theme="1"/>
        <rFont val="돋움"/>
        <family val="3"/>
        <charset val="129"/>
        <scheme val="minor"/>
      </rPr>
      <t>조회</t>
    </r>
    <r>
      <rPr>
        <sz val="10"/>
        <color theme="1"/>
        <rFont val="Arial"/>
        <family val="2"/>
        <scheme val="minor"/>
      </rPr>
      <t>/</t>
    </r>
    <r>
      <rPr>
        <sz val="10"/>
        <color theme="1"/>
        <rFont val="돋움"/>
        <family val="3"/>
        <charset val="129"/>
        <scheme val="minor"/>
      </rPr>
      <t>삭제</t>
    </r>
    <r>
      <rPr>
        <sz val="10"/>
        <color theme="1"/>
        <rFont val="Arial"/>
        <family val="2"/>
        <scheme val="minor"/>
      </rPr>
      <t xml:space="preserve"> - (BackEnd)</t>
    </r>
    <phoneticPr fontId="25" type="noConversion"/>
  </si>
  <si>
    <r>
      <t>Manager</t>
    </r>
    <r>
      <rPr>
        <sz val="10"/>
        <color theme="1"/>
        <rFont val="돋움"/>
        <family val="3"/>
        <charset val="129"/>
        <scheme val="minor"/>
      </rPr>
      <t>가</t>
    </r>
    <r>
      <rPr>
        <sz val="10"/>
        <color theme="1"/>
        <rFont val="Arial"/>
        <family val="2"/>
        <scheme val="minor"/>
      </rPr>
      <t xml:space="preserve"> </t>
    </r>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가입</t>
    </r>
    <r>
      <rPr>
        <sz val="10"/>
        <color theme="1"/>
        <rFont val="Arial"/>
        <family val="2"/>
        <scheme val="minor"/>
      </rPr>
      <t xml:space="preserve"> </t>
    </r>
    <r>
      <rPr>
        <sz val="10"/>
        <color theme="1"/>
        <rFont val="돋움"/>
        <family val="3"/>
        <charset val="129"/>
        <scheme val="minor"/>
      </rPr>
      <t>요청</t>
    </r>
    <r>
      <rPr>
        <sz val="10"/>
        <color theme="1"/>
        <rFont val="Arial"/>
        <family val="2"/>
        <scheme val="minor"/>
      </rPr>
      <t xml:space="preserve"> </t>
    </r>
    <r>
      <rPr>
        <sz val="10"/>
        <color theme="1"/>
        <rFont val="돋움"/>
        <family val="3"/>
        <charset val="129"/>
        <scheme val="minor"/>
      </rPr>
      <t>조회</t>
    </r>
    <r>
      <rPr>
        <sz val="10"/>
        <color theme="1"/>
        <rFont val="Arial"/>
        <family val="2"/>
        <scheme val="minor"/>
      </rPr>
      <t>/</t>
    </r>
    <r>
      <rPr>
        <sz val="10"/>
        <color theme="1"/>
        <rFont val="돋움"/>
        <family val="3"/>
        <charset val="129"/>
        <scheme val="minor"/>
      </rPr>
      <t>승인</t>
    </r>
    <r>
      <rPr>
        <sz val="10"/>
        <color theme="1"/>
        <rFont val="Arial"/>
        <family val="2"/>
        <scheme val="minor"/>
      </rPr>
      <t>/</t>
    </r>
    <r>
      <rPr>
        <sz val="10"/>
        <color theme="1"/>
        <rFont val="돋움"/>
        <family val="3"/>
        <charset val="129"/>
        <scheme val="minor"/>
      </rPr>
      <t>거절</t>
    </r>
    <r>
      <rPr>
        <sz val="10"/>
        <color theme="1"/>
        <rFont val="Arial"/>
        <family val="2"/>
        <scheme val="minor"/>
      </rPr>
      <t xml:space="preserve"> - (BackEnd)</t>
    </r>
    <phoneticPr fontId="25" type="noConversion"/>
  </si>
  <si>
    <r>
      <t>Manager</t>
    </r>
    <r>
      <rPr>
        <sz val="10"/>
        <color theme="1"/>
        <rFont val="돋움"/>
        <family val="3"/>
        <charset val="129"/>
        <scheme val="minor"/>
      </rPr>
      <t>가</t>
    </r>
    <r>
      <rPr>
        <sz val="10"/>
        <color theme="1"/>
        <rFont val="Arial"/>
        <family val="2"/>
        <scheme val="minor"/>
      </rPr>
      <t xml:space="preserve"> </t>
    </r>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가입</t>
    </r>
    <r>
      <rPr>
        <sz val="10"/>
        <color theme="1"/>
        <rFont val="Arial"/>
        <family val="2"/>
        <scheme val="minor"/>
      </rPr>
      <t xml:space="preserve"> </t>
    </r>
    <r>
      <rPr>
        <sz val="10"/>
        <color theme="1"/>
        <rFont val="돋움"/>
        <family val="3"/>
        <charset val="129"/>
        <scheme val="minor"/>
      </rPr>
      <t>요청</t>
    </r>
    <r>
      <rPr>
        <sz val="10"/>
        <color theme="1"/>
        <rFont val="Arial"/>
        <family val="2"/>
        <scheme val="minor"/>
      </rPr>
      <t xml:space="preserve"> </t>
    </r>
    <r>
      <rPr>
        <sz val="10"/>
        <color theme="1"/>
        <rFont val="돋움"/>
        <family val="3"/>
        <charset val="129"/>
        <scheme val="minor"/>
      </rPr>
      <t>조회</t>
    </r>
    <r>
      <rPr>
        <sz val="10"/>
        <color theme="1"/>
        <rFont val="Arial"/>
        <family val="2"/>
        <scheme val="minor"/>
      </rPr>
      <t>/</t>
    </r>
    <r>
      <rPr>
        <sz val="10"/>
        <color theme="1"/>
        <rFont val="돋움"/>
        <family val="3"/>
        <charset val="129"/>
        <scheme val="minor"/>
      </rPr>
      <t>승인</t>
    </r>
    <r>
      <rPr>
        <sz val="10"/>
        <color theme="1"/>
        <rFont val="Arial"/>
        <family val="2"/>
        <scheme val="minor"/>
      </rPr>
      <t>/</t>
    </r>
    <r>
      <rPr>
        <sz val="10"/>
        <color theme="1"/>
        <rFont val="돋움"/>
        <family val="3"/>
        <charset val="129"/>
        <scheme val="minor"/>
      </rPr>
      <t>거절</t>
    </r>
    <r>
      <rPr>
        <sz val="10"/>
        <color theme="1"/>
        <rFont val="Arial"/>
        <family val="2"/>
        <scheme val="minor"/>
      </rPr>
      <t xml:space="preserve"> - (FrontEnd)</t>
    </r>
    <phoneticPr fontId="25" type="noConversion"/>
  </si>
  <si>
    <t>김기창</t>
    <phoneticPr fontId="25" type="noConversion"/>
  </si>
  <si>
    <r>
      <t>User</t>
    </r>
    <r>
      <rPr>
        <sz val="10"/>
        <color theme="1"/>
        <rFont val="돋움"/>
        <family val="3"/>
        <charset val="129"/>
        <scheme val="minor"/>
      </rPr>
      <t>가</t>
    </r>
    <r>
      <rPr>
        <sz val="10"/>
        <color theme="1"/>
        <rFont val="Arial"/>
        <family val="2"/>
        <scheme val="minor"/>
      </rPr>
      <t xml:space="preserve"> </t>
    </r>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가입</t>
    </r>
    <r>
      <rPr>
        <sz val="10"/>
        <color theme="1"/>
        <rFont val="Arial"/>
        <family val="2"/>
        <scheme val="minor"/>
      </rPr>
      <t xml:space="preserve"> </t>
    </r>
    <r>
      <rPr>
        <sz val="10"/>
        <color theme="1"/>
        <rFont val="돋움"/>
        <family val="3"/>
        <charset val="129"/>
        <scheme val="minor"/>
      </rPr>
      <t>요청</t>
    </r>
    <r>
      <rPr>
        <sz val="10"/>
        <color theme="1"/>
        <rFont val="Arial"/>
        <family val="2"/>
        <scheme val="minor"/>
      </rPr>
      <t xml:space="preserve"> - (BackEnd)</t>
    </r>
    <phoneticPr fontId="25" type="noConversion"/>
  </si>
  <si>
    <r>
      <t>User</t>
    </r>
    <r>
      <rPr>
        <sz val="10"/>
        <color theme="1"/>
        <rFont val="돋움"/>
        <family val="3"/>
        <charset val="129"/>
        <scheme val="minor"/>
      </rPr>
      <t>가</t>
    </r>
    <r>
      <rPr>
        <sz val="10"/>
        <color theme="1"/>
        <rFont val="Arial"/>
        <family val="2"/>
        <scheme val="minor"/>
      </rPr>
      <t xml:space="preserve"> </t>
    </r>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가입</t>
    </r>
    <r>
      <rPr>
        <sz val="10"/>
        <color theme="1"/>
        <rFont val="Arial"/>
        <family val="2"/>
        <scheme val="minor"/>
      </rPr>
      <t xml:space="preserve"> </t>
    </r>
    <r>
      <rPr>
        <sz val="10"/>
        <color theme="1"/>
        <rFont val="돋움"/>
        <family val="3"/>
        <charset val="129"/>
        <scheme val="minor"/>
      </rPr>
      <t>요청</t>
    </r>
    <r>
      <rPr>
        <sz val="10"/>
        <color theme="1"/>
        <rFont val="Arial"/>
        <family val="2"/>
        <scheme val="minor"/>
      </rPr>
      <t xml:space="preserve"> - (FrontEnd)</t>
    </r>
    <phoneticPr fontId="25" type="noConversion"/>
  </si>
  <si>
    <r>
      <t>Manager</t>
    </r>
    <r>
      <rPr>
        <sz val="10"/>
        <color theme="1"/>
        <rFont val="돋움"/>
        <family val="3"/>
        <charset val="129"/>
        <scheme val="minor"/>
      </rPr>
      <t>가</t>
    </r>
    <r>
      <rPr>
        <sz val="10"/>
        <color theme="1"/>
        <rFont val="Arial"/>
        <family val="2"/>
        <scheme val="minor"/>
      </rPr>
      <t xml:space="preserve"> </t>
    </r>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스케줄</t>
    </r>
    <r>
      <rPr>
        <sz val="10"/>
        <color theme="1"/>
        <rFont val="Arial"/>
        <family val="2"/>
        <scheme val="minor"/>
      </rPr>
      <t xml:space="preserve"> </t>
    </r>
    <r>
      <rPr>
        <sz val="10"/>
        <color theme="1"/>
        <rFont val="돋움"/>
        <family val="3"/>
        <charset val="129"/>
        <scheme val="minor"/>
      </rPr>
      <t>등록</t>
    </r>
    <r>
      <rPr>
        <sz val="10"/>
        <color theme="1"/>
        <rFont val="Arial"/>
        <family val="2"/>
        <scheme val="minor"/>
      </rPr>
      <t xml:space="preserve"> - (BackEnd)</t>
    </r>
    <phoneticPr fontId="25" type="noConversion"/>
  </si>
  <si>
    <r>
      <t>Manager</t>
    </r>
    <r>
      <rPr>
        <sz val="10"/>
        <color theme="1"/>
        <rFont val="돋움"/>
        <family val="3"/>
        <charset val="129"/>
        <scheme val="minor"/>
      </rPr>
      <t>가</t>
    </r>
    <r>
      <rPr>
        <sz val="10"/>
        <color theme="1"/>
        <rFont val="Arial"/>
        <family val="2"/>
        <scheme val="minor"/>
      </rPr>
      <t xml:space="preserve"> </t>
    </r>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스케줄</t>
    </r>
    <r>
      <rPr>
        <sz val="10"/>
        <color theme="1"/>
        <rFont val="Arial"/>
        <family val="2"/>
        <scheme val="minor"/>
      </rPr>
      <t xml:space="preserve"> </t>
    </r>
    <r>
      <rPr>
        <sz val="10"/>
        <color theme="1"/>
        <rFont val="돋움"/>
        <family val="3"/>
        <charset val="129"/>
        <scheme val="minor"/>
      </rPr>
      <t>등록</t>
    </r>
    <r>
      <rPr>
        <sz val="10"/>
        <color theme="1"/>
        <rFont val="Arial"/>
        <family val="2"/>
        <scheme val="minor"/>
      </rPr>
      <t xml:space="preserve"> - (FrontEnd)</t>
    </r>
    <phoneticPr fontId="25" type="noConversion"/>
  </si>
  <si>
    <r>
      <t>Manager</t>
    </r>
    <r>
      <rPr>
        <sz val="10"/>
        <color theme="1"/>
        <rFont val="돋움"/>
        <family val="3"/>
        <charset val="129"/>
        <scheme val="minor"/>
      </rPr>
      <t>가</t>
    </r>
    <r>
      <rPr>
        <sz val="10"/>
        <color theme="1"/>
        <rFont val="Arial"/>
        <family val="2"/>
        <scheme val="minor"/>
      </rPr>
      <t xml:space="preserve"> </t>
    </r>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스케줄</t>
    </r>
    <r>
      <rPr>
        <sz val="10"/>
        <color theme="1"/>
        <rFont val="Arial"/>
        <family val="2"/>
        <scheme val="minor"/>
      </rPr>
      <t xml:space="preserve"> </t>
    </r>
    <r>
      <rPr>
        <sz val="10"/>
        <color theme="1"/>
        <rFont val="돋움"/>
        <family val="3"/>
        <charset val="129"/>
        <scheme val="minor"/>
      </rPr>
      <t>삭제</t>
    </r>
    <r>
      <rPr>
        <sz val="10"/>
        <color theme="1"/>
        <rFont val="Arial"/>
        <family val="2"/>
        <scheme val="minor"/>
      </rPr>
      <t xml:space="preserve"> - (BackEnd)</t>
    </r>
    <phoneticPr fontId="25" type="noConversion"/>
  </si>
  <si>
    <r>
      <t>Manager</t>
    </r>
    <r>
      <rPr>
        <sz val="10"/>
        <color theme="1"/>
        <rFont val="돋움"/>
        <family val="3"/>
        <charset val="129"/>
        <scheme val="minor"/>
      </rPr>
      <t>가</t>
    </r>
    <r>
      <rPr>
        <sz val="10"/>
        <color theme="1"/>
        <rFont val="Arial"/>
        <family val="2"/>
        <scheme val="minor"/>
      </rPr>
      <t xml:space="preserve"> </t>
    </r>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스케줄</t>
    </r>
    <r>
      <rPr>
        <sz val="10"/>
        <color theme="1"/>
        <rFont val="Arial"/>
        <family val="2"/>
        <scheme val="minor"/>
      </rPr>
      <t xml:space="preserve"> </t>
    </r>
    <r>
      <rPr>
        <sz val="10"/>
        <color theme="1"/>
        <rFont val="돋움"/>
        <family val="3"/>
        <charset val="129"/>
        <scheme val="minor"/>
      </rPr>
      <t>삭제</t>
    </r>
    <r>
      <rPr>
        <sz val="10"/>
        <color theme="1"/>
        <rFont val="Arial"/>
        <family val="2"/>
        <scheme val="minor"/>
      </rPr>
      <t xml:space="preserve"> - (FrontEnd)</t>
    </r>
    <phoneticPr fontId="25" type="noConversion"/>
  </si>
  <si>
    <r>
      <t>Manager</t>
    </r>
    <r>
      <rPr>
        <sz val="10"/>
        <color theme="1"/>
        <rFont val="돋움"/>
        <family val="3"/>
        <charset val="129"/>
        <scheme val="minor"/>
      </rPr>
      <t>가</t>
    </r>
    <r>
      <rPr>
        <sz val="10"/>
        <color theme="1"/>
        <rFont val="Arial"/>
        <family val="2"/>
        <scheme val="minor"/>
      </rPr>
      <t xml:space="preserve"> </t>
    </r>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게시판</t>
    </r>
    <r>
      <rPr>
        <sz val="10"/>
        <color theme="1"/>
        <rFont val="Arial"/>
        <family val="2"/>
        <scheme val="minor"/>
      </rPr>
      <t xml:space="preserve"> </t>
    </r>
    <r>
      <rPr>
        <sz val="10"/>
        <color theme="1"/>
        <rFont val="돋움"/>
        <family val="3"/>
        <charset val="129"/>
        <scheme val="minor"/>
      </rPr>
      <t>등록</t>
    </r>
    <r>
      <rPr>
        <sz val="10"/>
        <color theme="1"/>
        <rFont val="Arial"/>
        <family val="2"/>
        <scheme val="minor"/>
      </rPr>
      <t>/</t>
    </r>
    <r>
      <rPr>
        <sz val="10"/>
        <color theme="1"/>
        <rFont val="돋움"/>
        <family val="3"/>
        <charset val="129"/>
        <scheme val="minor"/>
      </rPr>
      <t>수정</t>
    </r>
    <r>
      <rPr>
        <sz val="10"/>
        <color theme="1"/>
        <rFont val="Arial"/>
        <family val="2"/>
        <scheme val="minor"/>
      </rPr>
      <t xml:space="preserve"> - (BackEnd)</t>
    </r>
    <phoneticPr fontId="25" type="noConversion"/>
  </si>
  <si>
    <r>
      <t>Manager</t>
    </r>
    <r>
      <rPr>
        <sz val="10"/>
        <color theme="1"/>
        <rFont val="돋움"/>
        <family val="3"/>
        <charset val="129"/>
        <scheme val="minor"/>
      </rPr>
      <t>가</t>
    </r>
    <r>
      <rPr>
        <sz val="10"/>
        <color theme="1"/>
        <rFont val="Arial"/>
        <family val="2"/>
        <scheme val="minor"/>
      </rPr>
      <t xml:space="preserve"> </t>
    </r>
    <r>
      <rPr>
        <sz val="10"/>
        <color theme="1"/>
        <rFont val="돋움"/>
        <family val="3"/>
        <charset val="129"/>
        <scheme val="minor"/>
      </rPr>
      <t>클럽</t>
    </r>
    <r>
      <rPr>
        <sz val="10"/>
        <color theme="1"/>
        <rFont val="Arial"/>
        <family val="2"/>
        <scheme val="minor"/>
      </rPr>
      <t xml:space="preserve"> </t>
    </r>
    <r>
      <rPr>
        <sz val="10"/>
        <color theme="1"/>
        <rFont val="돋움"/>
        <family val="3"/>
        <charset val="129"/>
        <scheme val="minor"/>
      </rPr>
      <t>게시판</t>
    </r>
    <r>
      <rPr>
        <sz val="10"/>
        <color theme="1"/>
        <rFont val="Arial"/>
        <family val="2"/>
        <scheme val="minor"/>
      </rPr>
      <t xml:space="preserve"> </t>
    </r>
    <r>
      <rPr>
        <sz val="10"/>
        <color theme="1"/>
        <rFont val="돋움"/>
        <family val="3"/>
        <charset val="129"/>
        <scheme val="minor"/>
      </rPr>
      <t>등록</t>
    </r>
    <r>
      <rPr>
        <sz val="10"/>
        <color theme="1"/>
        <rFont val="Arial"/>
        <family val="2"/>
        <scheme val="minor"/>
      </rPr>
      <t>/</t>
    </r>
    <r>
      <rPr>
        <sz val="10"/>
        <color theme="1"/>
        <rFont val="돋움"/>
        <family val="3"/>
        <charset val="129"/>
        <scheme val="minor"/>
      </rPr>
      <t>수정</t>
    </r>
    <r>
      <rPr>
        <sz val="10"/>
        <color theme="1"/>
        <rFont val="Arial"/>
        <family val="2"/>
        <scheme val="minor"/>
      </rPr>
      <t xml:space="preserve"> - (FrontEnd)</t>
    </r>
    <phoneticPr fontId="25" type="noConversion"/>
  </si>
  <si>
    <t>Home</t>
    <phoneticPr fontId="25" type="noConversion"/>
  </si>
  <si>
    <r>
      <t>Board</t>
    </r>
    <r>
      <rPr>
        <sz val="10"/>
        <color theme="1"/>
        <rFont val="돋움"/>
        <family val="3"/>
        <charset val="129"/>
        <scheme val="minor"/>
      </rPr>
      <t>에서</t>
    </r>
    <r>
      <rPr>
        <sz val="10"/>
        <color theme="1"/>
        <rFont val="Arial"/>
        <family val="2"/>
        <scheme val="minor"/>
      </rPr>
      <t xml:space="preserve"> </t>
    </r>
    <r>
      <rPr>
        <sz val="10"/>
        <color theme="1"/>
        <rFont val="돋움"/>
        <family val="3"/>
        <charset val="129"/>
        <scheme val="minor"/>
      </rPr>
      <t>조회수</t>
    </r>
    <r>
      <rPr>
        <sz val="10"/>
        <color theme="1"/>
        <rFont val="Arial"/>
        <family val="2"/>
        <scheme val="minor"/>
      </rPr>
      <t xml:space="preserve"> </t>
    </r>
    <r>
      <rPr>
        <sz val="10"/>
        <color theme="1"/>
        <rFont val="돋움"/>
        <family val="3"/>
        <charset val="129"/>
        <scheme val="minor"/>
      </rPr>
      <t>순으로</t>
    </r>
    <r>
      <rPr>
        <sz val="10"/>
        <color theme="1"/>
        <rFont val="Arial"/>
        <family val="2"/>
        <scheme val="minor"/>
      </rPr>
      <t xml:space="preserve"> </t>
    </r>
    <r>
      <rPr>
        <sz val="10"/>
        <color theme="1"/>
        <rFont val="돋움"/>
        <family val="3"/>
        <charset val="129"/>
        <scheme val="minor"/>
      </rPr>
      <t>상위</t>
    </r>
    <r>
      <rPr>
        <sz val="10"/>
        <color theme="1"/>
        <rFont val="Arial"/>
        <family val="2"/>
        <scheme val="minor"/>
      </rPr>
      <t xml:space="preserve"> 3</t>
    </r>
    <r>
      <rPr>
        <sz val="10"/>
        <color theme="1"/>
        <rFont val="돋움"/>
        <family val="3"/>
        <charset val="129"/>
        <scheme val="minor"/>
      </rPr>
      <t>개</t>
    </r>
    <r>
      <rPr>
        <sz val="10"/>
        <color theme="1"/>
        <rFont val="Arial"/>
        <family val="2"/>
        <scheme val="minor"/>
      </rPr>
      <t xml:space="preserve"> </t>
    </r>
    <r>
      <rPr>
        <sz val="10"/>
        <color theme="1"/>
        <rFont val="돋움"/>
        <family val="3"/>
        <charset val="129"/>
        <scheme val="minor"/>
      </rPr>
      <t>조회</t>
    </r>
    <r>
      <rPr>
        <sz val="10"/>
        <color theme="1"/>
        <rFont val="Arial"/>
        <family val="2"/>
        <scheme val="minor"/>
      </rPr>
      <t xml:space="preserve"> - (BackEnd)</t>
    </r>
    <phoneticPr fontId="25" type="noConversion"/>
  </si>
  <si>
    <r>
      <t>Board</t>
    </r>
    <r>
      <rPr>
        <sz val="10"/>
        <color theme="1"/>
        <rFont val="돋움"/>
        <family val="3"/>
        <charset val="129"/>
        <scheme val="minor"/>
      </rPr>
      <t>에서</t>
    </r>
    <r>
      <rPr>
        <sz val="10"/>
        <color theme="1"/>
        <rFont val="Arial"/>
        <family val="2"/>
        <scheme val="minor"/>
      </rPr>
      <t xml:space="preserve"> </t>
    </r>
    <r>
      <rPr>
        <sz val="10"/>
        <color theme="1"/>
        <rFont val="돋움"/>
        <family val="3"/>
        <charset val="129"/>
        <scheme val="minor"/>
      </rPr>
      <t>조회수</t>
    </r>
    <r>
      <rPr>
        <sz val="10"/>
        <color theme="1"/>
        <rFont val="Arial"/>
        <family val="2"/>
        <scheme val="minor"/>
      </rPr>
      <t xml:space="preserve"> </t>
    </r>
    <r>
      <rPr>
        <sz val="10"/>
        <color theme="1"/>
        <rFont val="돋움"/>
        <family val="3"/>
        <charset val="129"/>
        <scheme val="minor"/>
      </rPr>
      <t>순으로</t>
    </r>
    <r>
      <rPr>
        <sz val="10"/>
        <color theme="1"/>
        <rFont val="Arial"/>
        <family val="2"/>
        <scheme val="minor"/>
      </rPr>
      <t xml:space="preserve"> </t>
    </r>
    <r>
      <rPr>
        <sz val="10"/>
        <color theme="1"/>
        <rFont val="돋움"/>
        <family val="3"/>
        <charset val="129"/>
        <scheme val="minor"/>
      </rPr>
      <t>상위</t>
    </r>
    <r>
      <rPr>
        <sz val="10"/>
        <color theme="1"/>
        <rFont val="Arial"/>
        <family val="2"/>
        <scheme val="minor"/>
      </rPr>
      <t xml:space="preserve"> 3</t>
    </r>
    <r>
      <rPr>
        <sz val="10"/>
        <color theme="1"/>
        <rFont val="돋움"/>
        <family val="3"/>
        <charset val="129"/>
        <scheme val="minor"/>
      </rPr>
      <t>개</t>
    </r>
    <r>
      <rPr>
        <sz val="10"/>
        <color theme="1"/>
        <rFont val="Arial"/>
        <family val="2"/>
        <scheme val="minor"/>
      </rPr>
      <t xml:space="preserve"> </t>
    </r>
    <r>
      <rPr>
        <sz val="10"/>
        <color theme="1"/>
        <rFont val="돋움"/>
        <family val="3"/>
        <charset val="129"/>
        <scheme val="minor"/>
      </rPr>
      <t>조회</t>
    </r>
    <r>
      <rPr>
        <sz val="10"/>
        <color theme="1"/>
        <rFont val="Arial"/>
        <family val="2"/>
        <scheme val="minor"/>
      </rPr>
      <t xml:space="preserve"> - (FrontEnd)</t>
    </r>
    <phoneticPr fontId="25" type="noConversion"/>
  </si>
  <si>
    <t>임세하</t>
    <phoneticPr fontId="25" type="noConversion"/>
  </si>
  <si>
    <t>Board</t>
    <phoneticPr fontId="25" type="noConversion"/>
  </si>
  <si>
    <r>
      <rPr>
        <sz val="10"/>
        <color theme="1"/>
        <rFont val="돋움"/>
        <family val="3"/>
        <charset val="129"/>
        <scheme val="minor"/>
      </rPr>
      <t>메인</t>
    </r>
    <r>
      <rPr>
        <sz val="10"/>
        <color theme="1"/>
        <rFont val="Arial"/>
        <family val="2"/>
        <scheme val="minor"/>
      </rPr>
      <t xml:space="preserve"> </t>
    </r>
    <r>
      <rPr>
        <sz val="10"/>
        <color theme="1"/>
        <rFont val="돋움"/>
        <family val="3"/>
        <charset val="129"/>
        <scheme val="minor"/>
      </rPr>
      <t>페이지</t>
    </r>
    <r>
      <rPr>
        <sz val="10"/>
        <color theme="1"/>
        <rFont val="Arial"/>
        <family val="2"/>
        <scheme val="minor"/>
      </rPr>
      <t xml:space="preserve"> CSS </t>
    </r>
    <r>
      <rPr>
        <sz val="10"/>
        <color theme="1"/>
        <rFont val="돋움"/>
        <family val="3"/>
        <charset val="129"/>
        <scheme val="minor"/>
      </rPr>
      <t>구현</t>
    </r>
    <r>
      <rPr>
        <sz val="10"/>
        <color theme="1"/>
        <rFont val="Arial"/>
        <family val="2"/>
        <scheme val="minor"/>
      </rPr>
      <t xml:space="preserve"> - (FrontEnd)</t>
    </r>
    <phoneticPr fontId="25" type="noConversion"/>
  </si>
  <si>
    <r>
      <rPr>
        <sz val="10"/>
        <color theme="1"/>
        <rFont val="돋움"/>
        <family val="3"/>
        <charset val="129"/>
        <scheme val="minor"/>
      </rPr>
      <t>게시판</t>
    </r>
    <r>
      <rPr>
        <sz val="10"/>
        <color theme="1"/>
        <rFont val="Arial"/>
        <family val="2"/>
        <scheme val="minor"/>
      </rPr>
      <t xml:space="preserve"> </t>
    </r>
    <r>
      <rPr>
        <sz val="10"/>
        <color theme="1"/>
        <rFont val="돋움"/>
        <family val="3"/>
        <charset val="129"/>
        <scheme val="minor"/>
      </rPr>
      <t>목록</t>
    </r>
    <r>
      <rPr>
        <sz val="10"/>
        <color theme="1"/>
        <rFont val="Arial"/>
        <family val="2"/>
        <scheme val="minor"/>
      </rPr>
      <t xml:space="preserve"> </t>
    </r>
    <r>
      <rPr>
        <sz val="10"/>
        <color theme="1"/>
        <rFont val="돋움"/>
        <family val="3"/>
        <charset val="129"/>
        <scheme val="minor"/>
      </rPr>
      <t>조회</t>
    </r>
    <r>
      <rPr>
        <sz val="10"/>
        <color theme="1"/>
        <rFont val="Arial"/>
        <family val="2"/>
        <scheme val="minor"/>
      </rPr>
      <t xml:space="preserve"> - (BackEnd)</t>
    </r>
    <phoneticPr fontId="25" type="noConversion"/>
  </si>
  <si>
    <r>
      <rPr>
        <sz val="10"/>
        <color theme="1"/>
        <rFont val="돋움"/>
        <family val="3"/>
        <charset val="129"/>
        <scheme val="minor"/>
      </rPr>
      <t>게시판</t>
    </r>
    <r>
      <rPr>
        <sz val="10"/>
        <color theme="1"/>
        <rFont val="Arial"/>
        <family val="2"/>
        <scheme val="minor"/>
      </rPr>
      <t xml:space="preserve"> </t>
    </r>
    <r>
      <rPr>
        <sz val="10"/>
        <color theme="1"/>
        <rFont val="돋움"/>
        <family val="3"/>
        <charset val="129"/>
        <scheme val="minor"/>
      </rPr>
      <t>목록</t>
    </r>
    <r>
      <rPr>
        <sz val="10"/>
        <color theme="1"/>
        <rFont val="Arial"/>
        <family val="2"/>
        <scheme val="minor"/>
      </rPr>
      <t xml:space="preserve"> </t>
    </r>
    <r>
      <rPr>
        <sz val="10"/>
        <color theme="1"/>
        <rFont val="돋움"/>
        <family val="3"/>
        <charset val="129"/>
        <scheme val="minor"/>
      </rPr>
      <t>조회</t>
    </r>
    <r>
      <rPr>
        <sz val="10"/>
        <color theme="1"/>
        <rFont val="Arial"/>
        <family val="2"/>
        <scheme val="minor"/>
      </rPr>
      <t xml:space="preserve"> - (FrontEnd)</t>
    </r>
    <phoneticPr fontId="25" type="noConversion"/>
  </si>
  <si>
    <r>
      <rPr>
        <sz val="10"/>
        <color theme="1"/>
        <rFont val="돋움"/>
        <family val="3"/>
        <charset val="129"/>
        <scheme val="minor"/>
      </rPr>
      <t>게시글</t>
    </r>
    <r>
      <rPr>
        <sz val="10"/>
        <color theme="1"/>
        <rFont val="Arial"/>
        <family val="2"/>
        <scheme val="minor"/>
      </rPr>
      <t xml:space="preserve"> </t>
    </r>
    <r>
      <rPr>
        <sz val="10"/>
        <color theme="1"/>
        <rFont val="돋움"/>
        <family val="3"/>
        <charset val="129"/>
        <scheme val="minor"/>
      </rPr>
      <t>상세</t>
    </r>
    <r>
      <rPr>
        <sz val="10"/>
        <color theme="1"/>
        <rFont val="Arial"/>
        <family val="2"/>
        <scheme val="minor"/>
      </rPr>
      <t xml:space="preserve"> </t>
    </r>
    <r>
      <rPr>
        <sz val="10"/>
        <color theme="1"/>
        <rFont val="돋움"/>
        <family val="3"/>
        <charset val="129"/>
        <scheme val="minor"/>
      </rPr>
      <t>조회</t>
    </r>
    <r>
      <rPr>
        <sz val="10"/>
        <color theme="1"/>
        <rFont val="Arial"/>
        <family val="2"/>
        <scheme val="minor"/>
      </rPr>
      <t xml:space="preserve"> - (BackEnd)</t>
    </r>
    <phoneticPr fontId="25" type="noConversion"/>
  </si>
  <si>
    <r>
      <rPr>
        <sz val="10"/>
        <color theme="1"/>
        <rFont val="돋움"/>
        <family val="3"/>
        <charset val="129"/>
        <scheme val="minor"/>
      </rPr>
      <t>게시글</t>
    </r>
    <r>
      <rPr>
        <sz val="10"/>
        <color theme="1"/>
        <rFont val="Arial"/>
        <family val="2"/>
        <scheme val="minor"/>
      </rPr>
      <t xml:space="preserve"> </t>
    </r>
    <r>
      <rPr>
        <sz val="10"/>
        <color theme="1"/>
        <rFont val="돋움"/>
        <family val="3"/>
        <charset val="129"/>
        <scheme val="minor"/>
      </rPr>
      <t>상세</t>
    </r>
    <r>
      <rPr>
        <sz val="10"/>
        <color theme="1"/>
        <rFont val="Arial"/>
        <family val="2"/>
        <scheme val="minor"/>
      </rPr>
      <t xml:space="preserve"> </t>
    </r>
    <r>
      <rPr>
        <sz val="10"/>
        <color theme="1"/>
        <rFont val="돋움"/>
        <family val="3"/>
        <charset val="129"/>
        <scheme val="minor"/>
      </rPr>
      <t>조회</t>
    </r>
    <r>
      <rPr>
        <sz val="10"/>
        <color theme="1"/>
        <rFont val="Arial"/>
        <family val="2"/>
        <scheme val="minor"/>
      </rPr>
      <t xml:space="preserve"> - (FrontEnd)</t>
    </r>
    <phoneticPr fontId="25" type="noConversion"/>
  </si>
  <si>
    <r>
      <rPr>
        <sz val="10"/>
        <color theme="1"/>
        <rFont val="돋움"/>
        <family val="3"/>
        <charset val="129"/>
        <scheme val="minor"/>
      </rPr>
      <t>게시글</t>
    </r>
    <r>
      <rPr>
        <sz val="10"/>
        <color theme="1"/>
        <rFont val="Arial"/>
        <family val="2"/>
        <scheme val="minor"/>
      </rPr>
      <t xml:space="preserve"> </t>
    </r>
    <r>
      <rPr>
        <sz val="10"/>
        <color theme="1"/>
        <rFont val="돋움"/>
        <family val="3"/>
        <charset val="129"/>
        <scheme val="minor"/>
      </rPr>
      <t>등록</t>
    </r>
    <r>
      <rPr>
        <sz val="10"/>
        <color theme="1"/>
        <rFont val="Arial"/>
        <family val="2"/>
        <scheme val="minor"/>
      </rPr>
      <t>/</t>
    </r>
    <r>
      <rPr>
        <sz val="10"/>
        <color theme="1"/>
        <rFont val="돋움"/>
        <family val="3"/>
        <charset val="129"/>
        <scheme val="minor"/>
      </rPr>
      <t>수정</t>
    </r>
    <r>
      <rPr>
        <sz val="10"/>
        <color theme="1"/>
        <rFont val="Arial"/>
        <family val="2"/>
        <scheme val="minor"/>
      </rPr>
      <t>/</t>
    </r>
    <r>
      <rPr>
        <sz val="10"/>
        <color theme="1"/>
        <rFont val="돋움"/>
        <family val="3"/>
        <charset val="129"/>
        <scheme val="minor"/>
      </rPr>
      <t>삭제</t>
    </r>
    <r>
      <rPr>
        <sz val="10"/>
        <color theme="1"/>
        <rFont val="Arial"/>
        <family val="2"/>
        <scheme val="minor"/>
      </rPr>
      <t xml:space="preserve"> - (BackEnd)</t>
    </r>
    <phoneticPr fontId="25" type="noConversion"/>
  </si>
  <si>
    <r>
      <rPr>
        <sz val="10"/>
        <color theme="1"/>
        <rFont val="돋움"/>
        <family val="3"/>
        <charset val="129"/>
        <scheme val="minor"/>
      </rPr>
      <t>게시글</t>
    </r>
    <r>
      <rPr>
        <sz val="10"/>
        <color theme="1"/>
        <rFont val="Arial"/>
        <family val="2"/>
        <scheme val="minor"/>
      </rPr>
      <t xml:space="preserve"> </t>
    </r>
    <r>
      <rPr>
        <sz val="10"/>
        <color theme="1"/>
        <rFont val="돋움"/>
        <family val="3"/>
        <charset val="129"/>
        <scheme val="minor"/>
      </rPr>
      <t>등록</t>
    </r>
    <r>
      <rPr>
        <sz val="10"/>
        <color theme="1"/>
        <rFont val="Arial"/>
        <family val="2"/>
        <scheme val="minor"/>
      </rPr>
      <t>/</t>
    </r>
    <r>
      <rPr>
        <sz val="10"/>
        <color theme="1"/>
        <rFont val="돋움"/>
        <family val="3"/>
        <charset val="129"/>
        <scheme val="minor"/>
      </rPr>
      <t>수정</t>
    </r>
    <r>
      <rPr>
        <sz val="10"/>
        <color theme="1"/>
        <rFont val="Arial"/>
        <family val="2"/>
        <scheme val="minor"/>
      </rPr>
      <t>/</t>
    </r>
    <r>
      <rPr>
        <sz val="10"/>
        <color theme="1"/>
        <rFont val="돋움"/>
        <family val="3"/>
        <charset val="129"/>
        <scheme val="minor"/>
      </rPr>
      <t>삭제</t>
    </r>
    <r>
      <rPr>
        <sz val="10"/>
        <color theme="1"/>
        <rFont val="Arial"/>
        <family val="2"/>
        <scheme val="minor"/>
      </rPr>
      <t xml:space="preserve"> - (FrontEnd)</t>
    </r>
    <phoneticPr fontId="25" type="noConversion"/>
  </si>
  <si>
    <r>
      <t>User</t>
    </r>
    <r>
      <rPr>
        <sz val="10"/>
        <color theme="1"/>
        <rFont val="돋움"/>
        <family val="3"/>
        <charset val="129"/>
        <scheme val="minor"/>
      </rPr>
      <t>가</t>
    </r>
    <r>
      <rPr>
        <sz val="10"/>
        <color theme="1"/>
        <rFont val="Arial"/>
        <family val="2"/>
        <scheme val="minor"/>
      </rPr>
      <t xml:space="preserve"> </t>
    </r>
    <r>
      <rPr>
        <sz val="10"/>
        <color theme="1"/>
        <rFont val="돋움"/>
        <family val="3"/>
        <charset val="129"/>
        <scheme val="minor"/>
      </rPr>
      <t>개인</t>
    </r>
    <r>
      <rPr>
        <sz val="10"/>
        <color theme="1"/>
        <rFont val="Arial"/>
        <family val="2"/>
        <scheme val="minor"/>
      </rPr>
      <t xml:space="preserve"> </t>
    </r>
    <r>
      <rPr>
        <sz val="10"/>
        <color theme="1"/>
        <rFont val="돋움"/>
        <family val="3"/>
        <charset val="129"/>
        <scheme val="minor"/>
      </rPr>
      <t>일정</t>
    </r>
    <r>
      <rPr>
        <sz val="10"/>
        <color theme="1"/>
        <rFont val="Arial"/>
        <family val="2"/>
        <scheme val="minor"/>
      </rPr>
      <t xml:space="preserve"> </t>
    </r>
    <r>
      <rPr>
        <sz val="10"/>
        <color theme="1"/>
        <rFont val="돋움"/>
        <family val="3"/>
        <charset val="129"/>
        <scheme val="minor"/>
      </rPr>
      <t>조회</t>
    </r>
    <r>
      <rPr>
        <sz val="10"/>
        <color theme="1"/>
        <rFont val="Arial"/>
        <family val="2"/>
        <scheme val="minor"/>
      </rPr>
      <t>/</t>
    </r>
    <r>
      <rPr>
        <sz val="10"/>
        <color theme="1"/>
        <rFont val="돋움"/>
        <family val="3"/>
        <charset val="129"/>
        <scheme val="minor"/>
      </rPr>
      <t>삭제</t>
    </r>
    <r>
      <rPr>
        <sz val="10"/>
        <color theme="1"/>
        <rFont val="Arial"/>
        <family val="2"/>
        <scheme val="minor"/>
      </rPr>
      <t xml:space="preserve"> - (FrontEnd)</t>
    </r>
    <phoneticPr fontId="25" type="noConversion"/>
  </si>
  <si>
    <t>임세하</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</si>
</sst>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_(* #,##0.00_);_(* \(#,##0.00\);_(* &quot;-&quot;??_);_(@_)"/>
    <numFmt numFmtId="177" formatCode="m/d/yy;@"/>
    <numFmt numFmtId="178" formatCode="ddd\,\ m/d/yyyy"/>
    <numFmt numFmtId="179" formatCode="mmm\ d\,\ yyyy"/>
    <numFmt numFmtId="180" formatCode="d"/>
    <numFmt numFmtId="181" formatCode="yyyy/mm/dd;@"/>
  </numFmts>
  <fonts count="31"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8"/>
      <name val="돋움"/>
      <family val="3"/>
      <charset val="129"/>
      <scheme val="minor"/>
    </font>
    <font>
      <b/>
      <sz val="16"/>
      <color theme="9"/>
      <name val="돋움"/>
      <family val="3"/>
      <charset val="129"/>
      <scheme val="minor"/>
    </font>
    <font>
      <sz val="10"/>
      <color theme="1"/>
      <name val="돋움"/>
      <family val="3"/>
      <charset val="129"/>
      <scheme val="minor"/>
    </font>
    <font>
      <sz val="16"/>
      <color theme="9"/>
      <name val="Arial"/>
      <family val="2"/>
      <scheme val="minor"/>
    </font>
    <font>
      <sz val="16"/>
      <color theme="9"/>
      <name val="돋움"/>
      <family val="3"/>
      <charset val="129"/>
      <scheme val="minor"/>
    </font>
    <font>
      <sz val="11"/>
      <color rgb="FFFF0000"/>
      <name val="Arial"/>
      <family val="2"/>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25">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4" tint="0.59996337778862885"/>
      </top>
      <bottom style="thin">
        <color theme="9" tint="0.59996337778862885"/>
      </bottom>
      <diagonal/>
    </border>
    <border>
      <left/>
      <right/>
      <top style="thin">
        <color theme="9" tint="0.59996337778862885"/>
      </top>
      <bottom style="thin">
        <color theme="9" tint="0.59996337778862885"/>
      </bottom>
      <diagonal/>
    </border>
    <border>
      <left/>
      <right/>
      <top style="thin">
        <color theme="0" tint="-0.14996795556505021"/>
      </top>
      <bottom style="thin">
        <color theme="0" tint="-0.14996795556505021"/>
      </bottom>
      <diagonal/>
    </border>
    <border>
      <left/>
      <right/>
      <top style="thin">
        <color theme="8" tint="0.59996337778862885"/>
      </top>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76"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8" fontId="4" fillId="0" borderId="2">
      <alignment horizontal="center" vertical="center"/>
    </xf>
    <xf numFmtId="177"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4" fillId="0" borderId="0" xfId="0" applyFont="1"/>
    <xf numFmtId="0" fontId="1" fillId="0" borderId="0" xfId="1" applyFont="1" applyAlignment="1" applyProtection="1">
      <alignment horizontal="left" vertical="top" indent="1"/>
    </xf>
    <xf numFmtId="0" fontId="4" fillId="0" borderId="0" xfId="0" applyFont="1" applyAlignment="1">
      <alignment horizontal="left" indent="1"/>
    </xf>
    <xf numFmtId="180" fontId="16" fillId="12" borderId="19" xfId="0" applyNumberFormat="1" applyFont="1" applyFill="1" applyBorder="1" applyAlignment="1">
      <alignment horizontal="center" vertical="center"/>
    </xf>
    <xf numFmtId="180" fontId="16" fillId="12" borderId="17" xfId="0" applyNumberFormat="1" applyFont="1" applyFill="1" applyBorder="1" applyAlignment="1">
      <alignment horizontal="center" vertical="center"/>
    </xf>
    <xf numFmtId="180" fontId="16" fillId="12" borderId="18" xfId="0" applyNumberFormat="1" applyFont="1" applyFill="1" applyBorder="1" applyAlignment="1">
      <alignment horizontal="center" vertical="center"/>
    </xf>
    <xf numFmtId="0" fontId="17" fillId="2" borderId="16" xfId="0" applyFont="1" applyFill="1" applyBorder="1" applyAlignment="1">
      <alignment horizontal="center" vertical="center" shrinkToFit="1"/>
    </xf>
    <xf numFmtId="0" fontId="17" fillId="2" borderId="14" xfId="0" applyFont="1" applyFill="1" applyBorder="1" applyAlignment="1">
      <alignment horizontal="center" vertical="center" shrinkToFit="1"/>
    </xf>
    <xf numFmtId="0" fontId="14" fillId="0" borderId="0" xfId="0" applyFont="1"/>
    <xf numFmtId="0" fontId="14" fillId="0" borderId="0" xfId="0" applyFont="1" applyAlignment="1">
      <alignment wrapText="1"/>
    </xf>
    <xf numFmtId="0" fontId="4" fillId="0" borderId="3" xfId="0" applyFont="1" applyBorder="1" applyAlignment="1">
      <alignment vertical="center"/>
    </xf>
    <xf numFmtId="0" fontId="18" fillId="6" borderId="0" xfId="0" applyFont="1" applyFill="1" applyAlignment="1">
      <alignment horizontal="left" vertical="center" indent="1"/>
    </xf>
    <xf numFmtId="0" fontId="14" fillId="6" borderId="0" xfId="11" applyFont="1" applyFill="1" applyBorder="1" applyAlignment="1">
      <alignment vertical="center"/>
    </xf>
    <xf numFmtId="9" fontId="1" fillId="6" borderId="0" xfId="2" applyFont="1" applyFill="1" applyBorder="1" applyAlignment="1">
      <alignment horizontal="center" vertical="center"/>
    </xf>
    <xf numFmtId="177" fontId="14" fillId="6" borderId="0" xfId="0" applyNumberFormat="1" applyFont="1" applyFill="1" applyAlignment="1">
      <alignment horizontal="center" vertical="center"/>
    </xf>
    <xf numFmtId="177"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4" fillId="3" borderId="6" xfId="12" applyFont="1" applyFill="1" applyBorder="1">
      <alignment horizontal="left" vertical="center" indent="2"/>
    </xf>
    <xf numFmtId="9" fontId="1" fillId="3" borderId="6" xfId="2" applyFont="1" applyFill="1" applyBorder="1" applyAlignment="1">
      <alignment horizontal="center" vertical="center"/>
    </xf>
    <xf numFmtId="0" fontId="4" fillId="0" borderId="4" xfId="0" applyFont="1" applyBorder="1" applyAlignment="1">
      <alignment vertical="center"/>
    </xf>
    <xf numFmtId="0" fontId="14" fillId="3" borderId="7" xfId="12" applyFont="1" applyFill="1" applyBorder="1">
      <alignment horizontal="left" vertical="center" indent="2"/>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8" fillId="7" borderId="0" xfId="0" applyFont="1" applyFill="1" applyAlignment="1">
      <alignment horizontal="left" vertical="center" indent="1"/>
    </xf>
    <xf numFmtId="0" fontId="14" fillId="7" borderId="0" xfId="11" applyFont="1" applyFill="1" applyBorder="1" applyAlignment="1">
      <alignment vertical="center"/>
    </xf>
    <xf numFmtId="9" fontId="1" fillId="7" borderId="0" xfId="2" applyFont="1" applyFill="1" applyBorder="1" applyAlignment="1">
      <alignment horizontal="center" vertical="center"/>
    </xf>
    <xf numFmtId="177" fontId="14" fillId="7" borderId="0" xfId="0" applyNumberFormat="1" applyFont="1" applyFill="1" applyAlignment="1">
      <alignment horizontal="center" vertical="center"/>
    </xf>
    <xf numFmtId="177" fontId="1" fillId="7" borderId="0" xfId="0" applyNumberFormat="1" applyFont="1" applyFill="1" applyAlignment="1">
      <alignment horizontal="center" vertical="center"/>
    </xf>
    <xf numFmtId="0" fontId="14" fillId="4" borderId="5" xfId="12" applyFont="1" applyFill="1" applyBorder="1">
      <alignment horizontal="left" vertical="center" indent="2"/>
    </xf>
    <xf numFmtId="9" fontId="1" fillId="4" borderId="5" xfId="2" applyFont="1" applyFill="1" applyBorder="1" applyAlignment="1">
      <alignment horizontal="center" vertical="center"/>
    </xf>
    <xf numFmtId="0" fontId="18" fillId="8" borderId="0" xfId="0" applyFont="1" applyFill="1" applyAlignment="1">
      <alignment horizontal="left" vertical="center" indent="1"/>
    </xf>
    <xf numFmtId="0" fontId="14" fillId="8" borderId="0" xfId="11" applyFont="1" applyFill="1" applyBorder="1" applyAlignment="1">
      <alignment vertical="center"/>
    </xf>
    <xf numFmtId="9" fontId="1" fillId="8" borderId="0" xfId="2" applyFont="1" applyFill="1" applyBorder="1" applyAlignment="1">
      <alignment horizontal="center" vertical="center"/>
    </xf>
    <xf numFmtId="177" fontId="14" fillId="8" borderId="0" xfId="0" applyNumberFormat="1" applyFont="1" applyFill="1" applyAlignment="1">
      <alignment horizontal="center" vertical="center"/>
    </xf>
    <xf numFmtId="177" fontId="1" fillId="8" borderId="0" xfId="0" applyNumberFormat="1" applyFont="1" applyFill="1" applyAlignment="1">
      <alignment horizontal="center" vertical="center"/>
    </xf>
    <xf numFmtId="0" fontId="4" fillId="0" borderId="11" xfId="0" applyFont="1" applyBorder="1" applyAlignment="1">
      <alignment vertical="center"/>
    </xf>
    <xf numFmtId="0" fontId="14" fillId="5" borderId="8" xfId="12" applyFont="1" applyFill="1" applyBorder="1">
      <alignment horizontal="left" vertical="center" indent="2"/>
    </xf>
    <xf numFmtId="9" fontId="1" fillId="5" borderId="8" xfId="2" applyFont="1" applyFill="1" applyBorder="1" applyAlignment="1">
      <alignment horizontal="center" vertical="center"/>
    </xf>
    <xf numFmtId="0" fontId="18" fillId="9" borderId="0" xfId="0" applyFont="1" applyFill="1" applyAlignment="1">
      <alignment horizontal="left" vertical="center" indent="1"/>
    </xf>
    <xf numFmtId="0" fontId="14" fillId="9" borderId="0" xfId="11" applyFont="1" applyFill="1" applyBorder="1" applyAlignment="1">
      <alignment vertical="center"/>
    </xf>
    <xf numFmtId="9" fontId="1" fillId="9" borderId="0" xfId="2" applyFont="1" applyFill="1" applyBorder="1" applyAlignment="1">
      <alignment horizontal="center" vertical="center"/>
    </xf>
    <xf numFmtId="177" fontId="14" fillId="9" borderId="0" xfId="0" applyNumberFormat="1" applyFont="1" applyFill="1" applyAlignment="1">
      <alignment horizontal="center" vertical="center"/>
    </xf>
    <xf numFmtId="177" fontId="1" fillId="9" borderId="0" xfId="0" applyNumberFormat="1" applyFont="1" applyFill="1" applyAlignment="1">
      <alignment horizontal="center" vertical="center"/>
    </xf>
    <xf numFmtId="0" fontId="4" fillId="0" borderId="10" xfId="0" applyFont="1" applyBorder="1" applyAlignment="1">
      <alignment vertical="center"/>
    </xf>
    <xf numFmtId="0" fontId="14" fillId="10" borderId="9" xfId="12" applyFont="1" applyFill="1" applyBorder="1">
      <alignment horizontal="left" vertical="center" indent="2"/>
    </xf>
    <xf numFmtId="9" fontId="1" fillId="10" borderId="9" xfId="2" applyFont="1" applyFill="1" applyBorder="1" applyAlignment="1">
      <alignment horizontal="center" vertical="center"/>
    </xf>
    <xf numFmtId="0" fontId="14" fillId="0" borderId="0" xfId="12" applyFont="1" applyBorder="1">
      <alignment horizontal="left" vertical="center" indent="2"/>
    </xf>
    <xf numFmtId="0" fontId="14" fillId="0" borderId="0" xfId="11" applyFont="1" applyBorder="1" applyAlignment="1">
      <alignment vertical="center"/>
    </xf>
    <xf numFmtId="9" fontId="1" fillId="0" borderId="0" xfId="2" applyFont="1" applyBorder="1" applyAlignment="1">
      <alignment horizontal="center" vertical="center"/>
    </xf>
    <xf numFmtId="177" fontId="14" fillId="0" borderId="0" xfId="10" applyFont="1" applyBorder="1">
      <alignment horizontal="center" vertical="center"/>
    </xf>
    <xf numFmtId="0" fontId="19" fillId="2" borderId="0" xfId="0" applyFont="1" applyFill="1" applyAlignment="1">
      <alignment horizontal="left" vertical="center" indent="1"/>
    </xf>
    <xf numFmtId="0" fontId="19" fillId="2" borderId="0" xfId="0" applyFont="1" applyFill="1" applyAlignment="1">
      <alignment vertical="center"/>
    </xf>
    <xf numFmtId="9" fontId="1" fillId="2" borderId="0" xfId="2" applyFont="1" applyFill="1" applyBorder="1" applyAlignment="1">
      <alignment horizontal="center" vertical="center"/>
    </xf>
    <xf numFmtId="177" fontId="20" fillId="2" borderId="0" xfId="0" applyNumberFormat="1" applyFont="1" applyFill="1" applyAlignment="1">
      <alignment horizontal="left" vertical="center"/>
    </xf>
    <xf numFmtId="177" fontId="1" fillId="2" borderId="0" xfId="0" applyNumberFormat="1" applyFont="1" applyFill="1" applyAlignment="1">
      <alignment horizontal="center" vertical="center"/>
    </xf>
    <xf numFmtId="0" fontId="4" fillId="2" borderId="0" xfId="0" applyFont="1" applyFill="1" applyAlignment="1">
      <alignment vertical="center"/>
    </xf>
    <xf numFmtId="0" fontId="21" fillId="0" borderId="0" xfId="7" applyFont="1" applyAlignment="1">
      <alignment horizontal="left" vertical="center" indent="1"/>
    </xf>
    <xf numFmtId="0" fontId="24" fillId="0" borderId="0" xfId="5" applyFont="1" applyAlignment="1">
      <alignment horizontal="left"/>
    </xf>
    <xf numFmtId="0" fontId="9" fillId="0" borderId="0" xfId="3" applyAlignment="1">
      <alignment wrapText="1"/>
    </xf>
    <xf numFmtId="0" fontId="15" fillId="11" borderId="15" xfId="0" applyFont="1" applyFill="1" applyBorder="1" applyAlignment="1">
      <alignment horizontal="left" vertical="center" indent="1"/>
    </xf>
    <xf numFmtId="0" fontId="4" fillId="2" borderId="20" xfId="0" applyFont="1" applyFill="1" applyBorder="1" applyAlignment="1">
      <alignment horizontal="left" indent="1"/>
    </xf>
    <xf numFmtId="0" fontId="15" fillId="11" borderId="15" xfId="0" applyFont="1" applyFill="1" applyBorder="1" applyAlignment="1">
      <alignment vertical="center"/>
    </xf>
    <xf numFmtId="0" fontId="4" fillId="2" borderId="20" xfId="0" applyFont="1" applyFill="1" applyBorder="1"/>
    <xf numFmtId="0" fontId="15" fillId="11" borderId="15" xfId="0" applyFont="1" applyFill="1" applyBorder="1" applyAlignment="1">
      <alignment horizontal="center" vertical="center"/>
    </xf>
    <xf numFmtId="0" fontId="22" fillId="0" borderId="0" xfId="0" applyFont="1" applyAlignment="1">
      <alignment horizontal="left"/>
    </xf>
    <xf numFmtId="0" fontId="23" fillId="0" borderId="0" xfId="0" applyFont="1"/>
    <xf numFmtId="0" fontId="21" fillId="0" borderId="0" xfId="8" applyFont="1" applyAlignment="1">
      <alignment horizontal="left"/>
    </xf>
    <xf numFmtId="0" fontId="4" fillId="0" borderId="0" xfId="0" applyFont="1"/>
    <xf numFmtId="179" fontId="14" fillId="2" borderId="13" xfId="0" applyNumberFormat="1" applyFont="1" applyFill="1" applyBorder="1" applyAlignment="1">
      <alignment horizontal="center" vertical="center" wrapText="1"/>
    </xf>
    <xf numFmtId="179" fontId="14" fillId="2" borderId="17" xfId="0" applyNumberFormat="1" applyFont="1" applyFill="1" applyBorder="1" applyAlignment="1">
      <alignment horizontal="center" vertical="center" wrapText="1"/>
    </xf>
    <xf numFmtId="0" fontId="27" fillId="3" borderId="6" xfId="11" applyFont="1" applyFill="1" applyBorder="1" applyAlignment="1">
      <alignment vertical="center"/>
    </xf>
    <xf numFmtId="181" fontId="22" fillId="0" borderId="0" xfId="9" applyNumberFormat="1" applyFont="1" applyBorder="1" applyAlignment="1">
      <alignment horizontal="left"/>
    </xf>
    <xf numFmtId="181" fontId="23" fillId="0" borderId="0" xfId="0" applyNumberFormat="1" applyFont="1"/>
    <xf numFmtId="181" fontId="14" fillId="3" borderId="6" xfId="10" applyNumberFormat="1" applyFont="1" applyFill="1" applyBorder="1">
      <alignment horizontal="center" vertical="center"/>
    </xf>
    <xf numFmtId="181" fontId="14" fillId="3" borderId="7" xfId="10" applyNumberFormat="1" applyFont="1" applyFill="1" applyBorder="1">
      <alignment horizontal="center" vertical="center"/>
    </xf>
    <xf numFmtId="181" fontId="14" fillId="4" borderId="5" xfId="10" applyNumberFormat="1" applyFont="1" applyFill="1" applyBorder="1">
      <alignment horizontal="center" vertical="center"/>
    </xf>
    <xf numFmtId="0" fontId="27" fillId="4" borderId="5" xfId="11" applyFont="1" applyFill="1" applyBorder="1" applyAlignment="1">
      <alignment vertical="center"/>
    </xf>
    <xf numFmtId="181" fontId="14" fillId="5" borderId="8" xfId="10" applyNumberFormat="1" applyFont="1" applyFill="1" applyBorder="1">
      <alignment horizontal="center" vertical="center"/>
    </xf>
    <xf numFmtId="0" fontId="27" fillId="5" borderId="8" xfId="11" applyFont="1" applyFill="1" applyBorder="1" applyAlignment="1">
      <alignment vertical="center"/>
    </xf>
    <xf numFmtId="181" fontId="14" fillId="10" borderId="9" xfId="10" applyNumberFormat="1" applyFont="1" applyFill="1" applyBorder="1">
      <alignment horizontal="center" vertical="center"/>
    </xf>
    <xf numFmtId="0" fontId="26" fillId="0" borderId="0" xfId="6" applyFont="1" applyAlignment="1">
      <alignment horizontal="left" vertical="center" indent="1"/>
    </xf>
    <xf numFmtId="0" fontId="28" fillId="0" borderId="0" xfId="8" applyFont="1" applyAlignment="1">
      <alignment horizontal="left"/>
    </xf>
    <xf numFmtId="0" fontId="13" fillId="0" borderId="0" xfId="0" applyFont="1"/>
    <xf numFmtId="0" fontId="27" fillId="10" borderId="9" xfId="11" applyFont="1" applyFill="1" applyBorder="1" applyAlignment="1">
      <alignment vertical="center"/>
    </xf>
    <xf numFmtId="0" fontId="18" fillId="14" borderId="21" xfId="0" applyFont="1" applyFill="1" applyBorder="1" applyAlignment="1">
      <alignment horizontal="left" vertical="center" indent="1"/>
    </xf>
    <xf numFmtId="0" fontId="14" fillId="14" borderId="21" xfId="11" applyFont="1" applyFill="1" applyBorder="1" applyAlignment="1">
      <alignment vertical="center"/>
    </xf>
    <xf numFmtId="9" fontId="1" fillId="14" borderId="21" xfId="2" applyFont="1" applyFill="1" applyBorder="1" applyAlignment="1">
      <alignment horizontal="center" vertical="center"/>
    </xf>
    <xf numFmtId="177" fontId="14" fillId="14" borderId="21" xfId="0" applyNumberFormat="1" applyFont="1" applyFill="1" applyBorder="1" applyAlignment="1">
      <alignment horizontal="center" vertical="center"/>
    </xf>
    <xf numFmtId="177" fontId="1" fillId="14" borderId="21" xfId="0" applyNumberFormat="1" applyFont="1" applyFill="1" applyBorder="1" applyAlignment="1">
      <alignment horizontal="center" vertical="center"/>
    </xf>
    <xf numFmtId="0" fontId="14" fillId="15" borderId="22" xfId="12" applyFont="1" applyFill="1" applyBorder="1">
      <alignment horizontal="left" vertical="center" indent="2"/>
    </xf>
    <xf numFmtId="0" fontId="27" fillId="15" borderId="22" xfId="11" applyFont="1" applyFill="1" applyBorder="1" applyAlignment="1">
      <alignment vertical="center"/>
    </xf>
    <xf numFmtId="9" fontId="1" fillId="15" borderId="22" xfId="2" applyFont="1" applyFill="1" applyBorder="1" applyAlignment="1">
      <alignment horizontal="center" vertical="center"/>
    </xf>
    <xf numFmtId="181" fontId="14" fillId="15" borderId="22" xfId="10" applyNumberFormat="1" applyFont="1" applyFill="1" applyBorder="1">
      <alignment horizontal="center" vertical="center"/>
    </xf>
    <xf numFmtId="0" fontId="30" fillId="13" borderId="4" xfId="0" applyFont="1" applyFill="1" applyBorder="1" applyAlignment="1">
      <alignment vertical="center"/>
    </xf>
    <xf numFmtId="0" fontId="18" fillId="16" borderId="24" xfId="0" applyFont="1" applyFill="1" applyBorder="1" applyAlignment="1">
      <alignment horizontal="left" vertical="center" indent="1"/>
    </xf>
    <xf numFmtId="0" fontId="14" fillId="16" borderId="24" xfId="11" applyFont="1" applyFill="1" applyBorder="1" applyAlignment="1">
      <alignment vertical="center"/>
    </xf>
    <xf numFmtId="9" fontId="1" fillId="16" borderId="24" xfId="2" applyFont="1" applyFill="1" applyBorder="1" applyAlignment="1">
      <alignment horizontal="center" vertical="center"/>
    </xf>
    <xf numFmtId="177" fontId="14" fillId="16" borderId="24" xfId="0" applyNumberFormat="1" applyFont="1" applyFill="1" applyBorder="1" applyAlignment="1">
      <alignment horizontal="center" vertical="center"/>
    </xf>
    <xf numFmtId="177" fontId="1" fillId="16" borderId="24" xfId="0" applyNumberFormat="1" applyFont="1" applyFill="1" applyBorder="1" applyAlignment="1">
      <alignment horizontal="center" vertical="center"/>
    </xf>
    <xf numFmtId="0" fontId="14" fillId="2" borderId="23" xfId="12" applyFont="1" applyFill="1" applyBorder="1">
      <alignment horizontal="left" vertical="center" indent="2"/>
    </xf>
    <xf numFmtId="0" fontId="27" fillId="2" borderId="23" xfId="11" applyFont="1" applyFill="1" applyBorder="1" applyAlignment="1">
      <alignment vertical="center"/>
    </xf>
    <xf numFmtId="9" fontId="1" fillId="2" borderId="23" xfId="2" applyFont="1" applyFill="1" applyBorder="1" applyAlignment="1">
      <alignment horizontal="center" vertical="center"/>
    </xf>
    <xf numFmtId="181" fontId="14" fillId="2" borderId="23" xfId="10" applyNumberFormat="1" applyFont="1" applyFill="1" applyBorder="1">
      <alignment horizontal="center" vertical="center"/>
    </xf>
    <xf numFmtId="0" fontId="4" fillId="0" borderId="4" xfId="0" applyFont="1" applyFill="1" applyBorder="1" applyAlignment="1">
      <alignment vertical="center"/>
    </xf>
  </cellXfs>
  <cellStyles count="13">
    <cellStyle name="Date" xfId="10"/>
    <cellStyle name="Name" xfId="11"/>
    <cellStyle name="Project Start" xfId="9"/>
    <cellStyle name="Task" xfId="12"/>
    <cellStyle name="zHiddenText" xfId="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23">
    <dxf>
      <fill>
        <patternFill>
          <bgColor theme="0" tint="-0.14996795556505021"/>
        </patternFill>
      </fill>
      <border>
        <left/>
        <right/>
      </border>
    </dxf>
    <dxf>
      <fill>
        <patternFill>
          <bgColor theme="0" tint="-4.9989318521683403E-2"/>
        </patternFill>
      </fill>
      <border>
        <left/>
        <right/>
      </border>
    </dxf>
    <dxf>
      <fill>
        <patternFill>
          <bgColor theme="9" tint="0.59996337778862885"/>
        </patternFill>
      </fill>
      <border>
        <left/>
        <right/>
      </border>
    </dxf>
    <dxf>
      <fill>
        <patternFill>
          <bgColor theme="9" tint="0.79998168889431442"/>
        </patternFill>
      </fill>
      <border>
        <left/>
        <right/>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0" tint="-0.14996795556505021"/>
        </patternFill>
      </fill>
      <border>
        <left/>
        <right/>
      </border>
    </dxf>
    <dxf>
      <fill>
        <patternFill>
          <bgColor theme="0" tint="-4.9989318521683403E-2"/>
        </patternFill>
      </fill>
      <border>
        <left/>
        <right/>
      </border>
    </dxf>
    <dxf>
      <fill>
        <patternFill>
          <bgColor theme="9" tint="0.59996337778862885"/>
        </patternFill>
      </fill>
      <border>
        <left/>
        <right/>
      </border>
    </dxf>
    <dxf>
      <fill>
        <patternFill>
          <bgColor theme="9" tint="0.79998168889431442"/>
        </patternFill>
      </fill>
      <border>
        <left/>
        <right/>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0" tint="-0.14996795556505021"/>
        </patternFill>
      </fill>
      <border>
        <left/>
        <right/>
      </border>
    </dxf>
    <dxf>
      <fill>
        <patternFill>
          <bgColor theme="0" tint="-4.9989318521683403E-2"/>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0" tint="-0.14996795556505021"/>
        </patternFill>
      </fill>
      <border>
        <left/>
        <right/>
      </border>
    </dxf>
    <dxf>
      <fill>
        <patternFill>
          <bgColor theme="0" tint="-4.9989318521683403E-2"/>
        </patternFill>
      </fill>
      <border>
        <left/>
        <right/>
      </border>
    </dxf>
    <dxf>
      <fill>
        <patternFill>
          <bgColor theme="9" tint="0.59996337778862885"/>
        </patternFill>
      </fill>
      <border>
        <left/>
        <right/>
      </border>
    </dxf>
    <dxf>
      <fill>
        <patternFill>
          <bgColor theme="9" tint="0.79998168889431442"/>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9" tint="0.59996337778862885"/>
        </patternFill>
      </fill>
      <border>
        <left/>
        <right/>
      </border>
    </dxf>
    <dxf>
      <fill>
        <patternFill>
          <bgColor theme="9" tint="0.79998168889431442"/>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0" tint="-0.14996795556505021"/>
        </patternFill>
      </fill>
      <border>
        <left/>
        <right/>
      </border>
    </dxf>
    <dxf>
      <fill>
        <patternFill>
          <bgColor theme="0" tint="-4.9989318521683403E-2"/>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0" tint="-0.14996795556505021"/>
        </patternFill>
      </fill>
      <border>
        <left/>
        <right/>
      </border>
    </dxf>
    <dxf>
      <fill>
        <patternFill>
          <bgColor theme="0" tint="-4.9989318521683403E-2"/>
        </patternFill>
      </fill>
      <border>
        <left/>
        <right/>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22"/>
      <tableStyleElement type="headerRow" dxfId="121"/>
      <tableStyleElement type="totalRow" dxfId="120"/>
      <tableStyleElement type="firstColumn" dxfId="119"/>
      <tableStyleElement type="lastColumn" dxfId="118"/>
      <tableStyleElement type="firstRowStripe" dxfId="117"/>
      <tableStyleElement type="secondRowStripe" dxfId="116"/>
      <tableStyleElement type="firstColumnStripe" dxfId="115"/>
      <tableStyleElement type="secondColumnStripe" dxfId="1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Q60"/>
  <sheetViews>
    <sheetView showGridLines="0" tabSelected="1" showRuler="0" topLeftCell="A29" zoomScaleNormal="100" zoomScalePageLayoutView="70" workbookViewId="0">
      <selection activeCell="W40" sqref="W40"/>
    </sheetView>
  </sheetViews>
  <sheetFormatPr defaultColWidth="8.75" defaultRowHeight="30" customHeight="1" x14ac:dyDescent="0.2"/>
  <cols>
    <col min="1" max="1" width="2.75" style="7" customWidth="1"/>
    <col min="2" max="2" width="45.75" customWidth="1"/>
    <col min="3" max="3" width="16.75" customWidth="1"/>
    <col min="4" max="4" width="10.75" customWidth="1"/>
    <col min="5" max="5" width="10.75" style="2" customWidth="1"/>
    <col min="6" max="6" width="10.75" customWidth="1"/>
    <col min="7" max="7" width="2.75" customWidth="1"/>
    <col min="8" max="8" width="6" hidden="1" customWidth="1"/>
    <col min="9" max="44" width="2.75" customWidth="1"/>
  </cols>
  <sheetData>
    <row r="1" spans="1:43" ht="90" customHeight="1" x14ac:dyDescent="1.1000000000000001">
      <c r="A1" s="8"/>
      <c r="B1" s="77" t="s">
        <v>8</v>
      </c>
      <c r="C1" s="12"/>
      <c r="D1" s="13"/>
      <c r="E1" s="14"/>
      <c r="F1" s="15"/>
      <c r="H1" s="1"/>
      <c r="I1" s="86" t="s">
        <v>5</v>
      </c>
      <c r="J1" s="87"/>
      <c r="K1" s="87"/>
      <c r="L1" s="87"/>
      <c r="M1" s="87"/>
      <c r="N1" s="87"/>
      <c r="O1" s="87"/>
      <c r="P1" s="18"/>
      <c r="Q1" s="91">
        <v>45404</v>
      </c>
      <c r="R1" s="92"/>
      <c r="S1" s="92"/>
      <c r="T1" s="92"/>
      <c r="U1" s="92"/>
      <c r="V1" s="92"/>
      <c r="W1" s="92"/>
      <c r="X1" s="92"/>
      <c r="Y1" s="92"/>
      <c r="Z1" s="92"/>
    </row>
    <row r="2" spans="1:43" ht="30" customHeight="1" x14ac:dyDescent="0.5">
      <c r="B2" s="100" t="s">
        <v>37</v>
      </c>
      <c r="C2" s="76"/>
      <c r="D2" s="16"/>
      <c r="E2" s="17"/>
      <c r="F2" s="16"/>
      <c r="I2" s="86" t="s">
        <v>6</v>
      </c>
      <c r="J2" s="87"/>
      <c r="K2" s="87"/>
      <c r="L2" s="87"/>
      <c r="M2" s="87"/>
      <c r="N2" s="87"/>
      <c r="O2" s="87"/>
      <c r="P2" s="18"/>
      <c r="Q2" s="84">
        <v>1</v>
      </c>
      <c r="R2" s="85"/>
      <c r="S2" s="85"/>
      <c r="T2" s="85"/>
      <c r="U2" s="85"/>
      <c r="V2" s="85"/>
      <c r="W2" s="85"/>
      <c r="X2" s="85"/>
      <c r="Y2" s="85"/>
      <c r="Z2" s="85"/>
    </row>
    <row r="3" spans="1:43" s="19" customFormat="1" ht="30" customHeight="1" x14ac:dyDescent="0.3">
      <c r="A3" s="7"/>
      <c r="B3" s="101" t="s">
        <v>38</v>
      </c>
      <c r="C3" s="102"/>
      <c r="D3" s="102"/>
      <c r="E3" s="102"/>
      <c r="F3" s="102"/>
      <c r="G3" s="102"/>
      <c r="H3" s="102"/>
    </row>
    <row r="4" spans="1:43" s="19" customFormat="1" ht="30" customHeight="1" x14ac:dyDescent="0.2">
      <c r="A4" s="8"/>
      <c r="B4" s="20"/>
      <c r="E4" s="21"/>
      <c r="I4" s="89">
        <f>I5</f>
        <v>45404</v>
      </c>
      <c r="J4" s="88"/>
      <c r="K4" s="88"/>
      <c r="L4" s="88"/>
      <c r="M4" s="88"/>
      <c r="N4" s="88"/>
      <c r="O4" s="88"/>
      <c r="P4" s="88">
        <f>P5</f>
        <v>45411</v>
      </c>
      <c r="Q4" s="88"/>
      <c r="R4" s="88"/>
      <c r="S4" s="88"/>
      <c r="T4" s="88"/>
      <c r="U4" s="88"/>
      <c r="V4" s="88"/>
      <c r="W4" s="88">
        <f>W5</f>
        <v>45418</v>
      </c>
      <c r="X4" s="88"/>
      <c r="Y4" s="88"/>
      <c r="Z4" s="88"/>
      <c r="AA4" s="88"/>
      <c r="AB4" s="88"/>
      <c r="AC4" s="88"/>
      <c r="AD4" s="88">
        <f>AD5</f>
        <v>45425</v>
      </c>
      <c r="AE4" s="88"/>
      <c r="AF4" s="88"/>
      <c r="AG4" s="88"/>
      <c r="AH4" s="88"/>
      <c r="AI4" s="88"/>
      <c r="AJ4" s="88"/>
      <c r="AK4" s="88">
        <f>AK5</f>
        <v>45432</v>
      </c>
      <c r="AL4" s="88"/>
      <c r="AM4" s="88"/>
      <c r="AN4" s="88"/>
      <c r="AO4" s="88"/>
      <c r="AP4" s="88"/>
      <c r="AQ4" s="88"/>
    </row>
    <row r="5" spans="1:43" s="19" customFormat="1" ht="15" customHeight="1" x14ac:dyDescent="0.2">
      <c r="A5" s="78"/>
      <c r="B5" s="79" t="s">
        <v>3</v>
      </c>
      <c r="C5" s="81" t="s">
        <v>7</v>
      </c>
      <c r="D5" s="83" t="s">
        <v>0</v>
      </c>
      <c r="E5" s="83" t="s">
        <v>1</v>
      </c>
      <c r="F5" s="83" t="s">
        <v>2</v>
      </c>
      <c r="I5" s="22">
        <f>Project_Start-WEEKDAY(Project_Start,1)+2+7*(Display_Week-1)</f>
        <v>45404</v>
      </c>
      <c r="J5" s="22">
        <f>I5+1</f>
        <v>45405</v>
      </c>
      <c r="K5" s="22">
        <f t="shared" ref="K5:AQ5" si="0">J5+1</f>
        <v>45406</v>
      </c>
      <c r="L5" s="22">
        <f t="shared" si="0"/>
        <v>45407</v>
      </c>
      <c r="M5" s="22">
        <f t="shared" si="0"/>
        <v>45408</v>
      </c>
      <c r="N5" s="22">
        <f t="shared" si="0"/>
        <v>45409</v>
      </c>
      <c r="O5" s="23">
        <f t="shared" si="0"/>
        <v>45410</v>
      </c>
      <c r="P5" s="24">
        <f>O5+1</f>
        <v>45411</v>
      </c>
      <c r="Q5" s="22">
        <f>P5+1</f>
        <v>45412</v>
      </c>
      <c r="R5" s="22">
        <f t="shared" si="0"/>
        <v>45413</v>
      </c>
      <c r="S5" s="22">
        <f t="shared" si="0"/>
        <v>45414</v>
      </c>
      <c r="T5" s="22">
        <f t="shared" si="0"/>
        <v>45415</v>
      </c>
      <c r="U5" s="22">
        <f t="shared" si="0"/>
        <v>45416</v>
      </c>
      <c r="V5" s="23">
        <f t="shared" si="0"/>
        <v>45417</v>
      </c>
      <c r="W5" s="24">
        <f>V5+1</f>
        <v>45418</v>
      </c>
      <c r="X5" s="22">
        <f>W5+1</f>
        <v>45419</v>
      </c>
      <c r="Y5" s="22">
        <f t="shared" si="0"/>
        <v>45420</v>
      </c>
      <c r="Z5" s="22">
        <f t="shared" si="0"/>
        <v>45421</v>
      </c>
      <c r="AA5" s="22">
        <f t="shared" si="0"/>
        <v>45422</v>
      </c>
      <c r="AB5" s="22">
        <f t="shared" si="0"/>
        <v>45423</v>
      </c>
      <c r="AC5" s="23">
        <f t="shared" si="0"/>
        <v>45424</v>
      </c>
      <c r="AD5" s="24">
        <f>AC5+1</f>
        <v>45425</v>
      </c>
      <c r="AE5" s="22">
        <f>AD5+1</f>
        <v>45426</v>
      </c>
      <c r="AF5" s="22">
        <f t="shared" si="0"/>
        <v>45427</v>
      </c>
      <c r="AG5" s="22">
        <f t="shared" si="0"/>
        <v>45428</v>
      </c>
      <c r="AH5" s="22">
        <f t="shared" si="0"/>
        <v>45429</v>
      </c>
      <c r="AI5" s="22">
        <f t="shared" si="0"/>
        <v>45430</v>
      </c>
      <c r="AJ5" s="23">
        <f t="shared" si="0"/>
        <v>45431</v>
      </c>
      <c r="AK5" s="24">
        <f>AJ5+1</f>
        <v>45432</v>
      </c>
      <c r="AL5" s="22">
        <f>AK5+1</f>
        <v>45433</v>
      </c>
      <c r="AM5" s="22">
        <f t="shared" si="0"/>
        <v>45434</v>
      </c>
      <c r="AN5" s="22">
        <f t="shared" si="0"/>
        <v>45435</v>
      </c>
      <c r="AO5" s="22">
        <f t="shared" si="0"/>
        <v>45436</v>
      </c>
      <c r="AP5" s="22">
        <f t="shared" si="0"/>
        <v>45437</v>
      </c>
      <c r="AQ5" s="23">
        <f t="shared" si="0"/>
        <v>45438</v>
      </c>
    </row>
    <row r="6" spans="1:43" s="19" customFormat="1" ht="15" customHeight="1" thickBot="1" x14ac:dyDescent="0.25">
      <c r="A6" s="78"/>
      <c r="B6" s="80"/>
      <c r="C6" s="82"/>
      <c r="D6" s="82"/>
      <c r="E6" s="82"/>
      <c r="F6" s="82"/>
      <c r="I6" s="25" t="str">
        <f t="shared" ref="I6:AN6" si="1">LEFT(TEXT(I5,"ddd"),1)</f>
        <v>M</v>
      </c>
      <c r="J6" s="26" t="str">
        <f t="shared" si="1"/>
        <v>T</v>
      </c>
      <c r="K6" s="26" t="str">
        <f t="shared" si="1"/>
        <v>W</v>
      </c>
      <c r="L6" s="26" t="str">
        <f t="shared" si="1"/>
        <v>T</v>
      </c>
      <c r="M6" s="26" t="str">
        <f t="shared" si="1"/>
        <v>F</v>
      </c>
      <c r="N6" s="26" t="str">
        <f t="shared" si="1"/>
        <v>S</v>
      </c>
      <c r="O6" s="26" t="str">
        <f t="shared" si="1"/>
        <v>S</v>
      </c>
      <c r="P6" s="26" t="str">
        <f t="shared" si="1"/>
        <v>M</v>
      </c>
      <c r="Q6" s="26" t="str">
        <f t="shared" si="1"/>
        <v>T</v>
      </c>
      <c r="R6" s="26" t="str">
        <f t="shared" si="1"/>
        <v>W</v>
      </c>
      <c r="S6" s="26" t="str">
        <f t="shared" si="1"/>
        <v>T</v>
      </c>
      <c r="T6" s="26" t="str">
        <f t="shared" si="1"/>
        <v>F</v>
      </c>
      <c r="U6" s="26" t="str">
        <f t="shared" si="1"/>
        <v>S</v>
      </c>
      <c r="V6" s="26" t="str">
        <f t="shared" si="1"/>
        <v>S</v>
      </c>
      <c r="W6" s="26" t="str">
        <f t="shared" si="1"/>
        <v>M</v>
      </c>
      <c r="X6" s="26" t="str">
        <f t="shared" si="1"/>
        <v>T</v>
      </c>
      <c r="Y6" s="26" t="str">
        <f t="shared" si="1"/>
        <v>W</v>
      </c>
      <c r="Z6" s="26" t="str">
        <f t="shared" si="1"/>
        <v>T</v>
      </c>
      <c r="AA6" s="26" t="str">
        <f t="shared" si="1"/>
        <v>F</v>
      </c>
      <c r="AB6" s="26" t="str">
        <f t="shared" si="1"/>
        <v>S</v>
      </c>
      <c r="AC6" s="26" t="str">
        <f t="shared" si="1"/>
        <v>S</v>
      </c>
      <c r="AD6" s="26" t="str">
        <f t="shared" si="1"/>
        <v>M</v>
      </c>
      <c r="AE6" s="26" t="str">
        <f t="shared" si="1"/>
        <v>T</v>
      </c>
      <c r="AF6" s="26" t="str">
        <f t="shared" si="1"/>
        <v>W</v>
      </c>
      <c r="AG6" s="26" t="str">
        <f t="shared" si="1"/>
        <v>T</v>
      </c>
      <c r="AH6" s="26" t="str">
        <f t="shared" si="1"/>
        <v>F</v>
      </c>
      <c r="AI6" s="26" t="str">
        <f t="shared" si="1"/>
        <v>S</v>
      </c>
      <c r="AJ6" s="26" t="str">
        <f t="shared" si="1"/>
        <v>S</v>
      </c>
      <c r="AK6" s="26" t="str">
        <f t="shared" si="1"/>
        <v>M</v>
      </c>
      <c r="AL6" s="26" t="str">
        <f t="shared" si="1"/>
        <v>T</v>
      </c>
      <c r="AM6" s="26" t="str">
        <f t="shared" si="1"/>
        <v>W</v>
      </c>
      <c r="AN6" s="26" t="str">
        <f t="shared" si="1"/>
        <v>T</v>
      </c>
      <c r="AO6" s="26" t="str">
        <f t="shared" ref="AO6:AQ6" si="2">LEFT(TEXT(AO5,"ddd"),1)</f>
        <v>F</v>
      </c>
      <c r="AP6" s="26" t="str">
        <f t="shared" si="2"/>
        <v>S</v>
      </c>
      <c r="AQ6" s="26" t="str">
        <f t="shared" si="2"/>
        <v>S</v>
      </c>
    </row>
    <row r="7" spans="1:43" s="19" customFormat="1" ht="30" hidden="1" customHeight="1" thickBot="1" x14ac:dyDescent="0.25">
      <c r="A7" s="7" t="s">
        <v>4</v>
      </c>
      <c r="B7" s="27"/>
      <c r="C7" s="28"/>
      <c r="D7" s="27"/>
      <c r="E7" s="27"/>
      <c r="F7" s="27"/>
      <c r="H7" s="19"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row>
    <row r="8" spans="1:43" s="36" customFormat="1" ht="30" customHeight="1" thickBot="1" x14ac:dyDescent="0.25">
      <c r="A8" s="8"/>
      <c r="B8" s="30" t="s">
        <v>9</v>
      </c>
      <c r="C8" s="31"/>
      <c r="D8" s="32"/>
      <c r="E8" s="33"/>
      <c r="F8" s="34"/>
      <c r="G8" s="11"/>
      <c r="H8" s="5" t="str">
        <f t="shared" ref="H8:H57" si="3">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row>
    <row r="9" spans="1:43" s="36" customFormat="1" ht="30" customHeight="1" thickBot="1" x14ac:dyDescent="0.25">
      <c r="A9" s="8"/>
      <c r="B9" s="37" t="s">
        <v>10</v>
      </c>
      <c r="C9" s="90" t="s">
        <v>15</v>
      </c>
      <c r="D9" s="38">
        <v>1</v>
      </c>
      <c r="E9" s="93">
        <f>Project_Start</f>
        <v>45404</v>
      </c>
      <c r="F9" s="93">
        <f>E9+4</f>
        <v>45408</v>
      </c>
      <c r="G9" s="11"/>
      <c r="H9" s="5">
        <f t="shared" si="3"/>
        <v>5</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row>
    <row r="10" spans="1:43" s="36" customFormat="1" ht="30" customHeight="1" thickBot="1" x14ac:dyDescent="0.25">
      <c r="A10" s="8"/>
      <c r="B10" s="40" t="s">
        <v>11</v>
      </c>
      <c r="C10" s="90" t="s">
        <v>17</v>
      </c>
      <c r="D10" s="41">
        <v>1</v>
      </c>
      <c r="E10" s="94">
        <f>F9+5</f>
        <v>45413</v>
      </c>
      <c r="F10" s="94">
        <f>E10+1</f>
        <v>45414</v>
      </c>
      <c r="G10" s="11"/>
      <c r="H10" s="5">
        <f t="shared" si="3"/>
        <v>2</v>
      </c>
      <c r="I10" s="39"/>
      <c r="J10" s="39"/>
      <c r="K10" s="39"/>
      <c r="L10" s="39"/>
      <c r="M10" s="39"/>
      <c r="N10" s="39"/>
      <c r="O10" s="39"/>
      <c r="P10" s="39"/>
      <c r="Q10" s="39"/>
      <c r="R10" s="39"/>
      <c r="S10" s="39"/>
      <c r="T10" s="39"/>
      <c r="U10" s="42"/>
      <c r="V10" s="42"/>
      <c r="W10" s="39"/>
      <c r="X10" s="39"/>
      <c r="Y10" s="39"/>
      <c r="Z10" s="39"/>
      <c r="AA10" s="39"/>
      <c r="AB10" s="39"/>
      <c r="AC10" s="39"/>
      <c r="AD10" s="39"/>
      <c r="AE10" s="39"/>
      <c r="AF10" s="39"/>
      <c r="AG10" s="39"/>
      <c r="AH10" s="39"/>
      <c r="AI10" s="39"/>
      <c r="AJ10" s="39"/>
      <c r="AK10" s="39"/>
      <c r="AL10" s="39"/>
      <c r="AM10" s="39"/>
      <c r="AN10" s="39"/>
      <c r="AO10" s="39"/>
      <c r="AP10" s="39"/>
      <c r="AQ10" s="39"/>
    </row>
    <row r="11" spans="1:43" s="36" customFormat="1" ht="30" customHeight="1" thickBot="1" x14ac:dyDescent="0.25">
      <c r="A11" s="7"/>
      <c r="B11" s="40" t="s">
        <v>12</v>
      </c>
      <c r="C11" s="90" t="s">
        <v>18</v>
      </c>
      <c r="D11" s="41">
        <v>1</v>
      </c>
      <c r="E11" s="94">
        <f>F10</f>
        <v>45414</v>
      </c>
      <c r="F11" s="94">
        <f>E11+5</f>
        <v>45419</v>
      </c>
      <c r="G11" s="11"/>
      <c r="H11" s="5">
        <f t="shared" si="3"/>
        <v>6</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row>
    <row r="12" spans="1:43" s="36" customFormat="1" ht="30" customHeight="1" thickBot="1" x14ac:dyDescent="0.25">
      <c r="A12" s="7"/>
      <c r="B12" s="40" t="s">
        <v>13</v>
      </c>
      <c r="C12" s="90" t="s">
        <v>15</v>
      </c>
      <c r="D12" s="41">
        <v>1</v>
      </c>
      <c r="E12" s="94">
        <f>F11</f>
        <v>45419</v>
      </c>
      <c r="F12" s="94">
        <f>E12+1</f>
        <v>45420</v>
      </c>
      <c r="G12" s="11"/>
      <c r="H12" s="5">
        <f t="shared" si="3"/>
        <v>2</v>
      </c>
      <c r="I12" s="39"/>
      <c r="J12" s="39"/>
      <c r="K12" s="39"/>
      <c r="L12" s="39"/>
      <c r="M12" s="39"/>
      <c r="N12" s="39"/>
      <c r="O12" s="39"/>
      <c r="P12" s="39"/>
      <c r="Q12" s="39"/>
      <c r="R12" s="39"/>
      <c r="S12" s="39"/>
      <c r="T12" s="39"/>
      <c r="U12" s="39"/>
      <c r="V12" s="39"/>
      <c r="W12" s="39"/>
      <c r="X12" s="39"/>
      <c r="Y12" s="42"/>
      <c r="Z12" s="39"/>
      <c r="AA12" s="39"/>
      <c r="AB12" s="39"/>
      <c r="AC12" s="39"/>
      <c r="AD12" s="39"/>
      <c r="AE12" s="39"/>
      <c r="AF12" s="39"/>
      <c r="AG12" s="39"/>
      <c r="AH12" s="39"/>
      <c r="AI12" s="39"/>
      <c r="AJ12" s="39"/>
      <c r="AK12" s="39"/>
      <c r="AL12" s="39"/>
      <c r="AM12" s="39"/>
      <c r="AN12" s="39"/>
      <c r="AO12" s="39"/>
      <c r="AP12" s="39"/>
      <c r="AQ12" s="39"/>
    </row>
    <row r="13" spans="1:43" s="36" customFormat="1" ht="30" customHeight="1" thickBot="1" x14ac:dyDescent="0.25">
      <c r="A13" s="7"/>
      <c r="B13" s="40" t="s">
        <v>14</v>
      </c>
      <c r="C13" s="90" t="s">
        <v>16</v>
      </c>
      <c r="D13" s="41">
        <v>1</v>
      </c>
      <c r="E13" s="94">
        <f>F12+1</f>
        <v>45421</v>
      </c>
      <c r="F13" s="94">
        <f>E13+2</f>
        <v>45423</v>
      </c>
      <c r="G13" s="11"/>
      <c r="H13" s="5">
        <f t="shared" si="3"/>
        <v>3</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row>
    <row r="14" spans="1:43" s="36" customFormat="1" ht="30" customHeight="1" thickBot="1" x14ac:dyDescent="0.25">
      <c r="A14" s="7"/>
      <c r="B14" s="104" t="s">
        <v>61</v>
      </c>
      <c r="C14" s="105"/>
      <c r="D14" s="106"/>
      <c r="E14" s="107"/>
      <c r="F14" s="108"/>
      <c r="G14" s="11"/>
      <c r="H14" s="5" t="str">
        <f t="shared" si="3"/>
        <v/>
      </c>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row>
    <row r="15" spans="1:43" s="36" customFormat="1" ht="30" customHeight="1" thickBot="1" x14ac:dyDescent="0.25">
      <c r="A15" s="7"/>
      <c r="B15" s="109" t="s">
        <v>62</v>
      </c>
      <c r="C15" s="110" t="s">
        <v>41</v>
      </c>
      <c r="D15" s="111">
        <v>1</v>
      </c>
      <c r="E15" s="112">
        <v>45431</v>
      </c>
      <c r="F15" s="112">
        <f>E15</f>
        <v>45431</v>
      </c>
      <c r="G15" s="11"/>
      <c r="H15" s="5">
        <f t="shared" si="3"/>
        <v>1</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row>
    <row r="16" spans="1:43" s="36" customFormat="1" ht="30" customHeight="1" thickBot="1" x14ac:dyDescent="0.25">
      <c r="A16" s="7"/>
      <c r="B16" s="109" t="s">
        <v>63</v>
      </c>
      <c r="C16" s="110" t="s">
        <v>42</v>
      </c>
      <c r="D16" s="111">
        <v>1</v>
      </c>
      <c r="E16" s="112">
        <v>45433</v>
      </c>
      <c r="F16" s="112">
        <f>E16</f>
        <v>45433</v>
      </c>
      <c r="G16" s="11"/>
      <c r="H16" s="5">
        <f t="shared" si="3"/>
        <v>1</v>
      </c>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row>
    <row r="17" spans="1:43" s="36" customFormat="1" ht="30" customHeight="1" thickBot="1" x14ac:dyDescent="0.25">
      <c r="A17" s="7"/>
      <c r="B17" s="109" t="s">
        <v>66</v>
      </c>
      <c r="C17" s="110" t="s">
        <v>64</v>
      </c>
      <c r="D17" s="111">
        <v>1</v>
      </c>
      <c r="E17" s="112">
        <v>45433</v>
      </c>
      <c r="F17" s="112">
        <f>E17+2</f>
        <v>45435</v>
      </c>
      <c r="G17" s="11"/>
      <c r="H17" s="5">
        <f t="shared" si="3"/>
        <v>3</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113"/>
      <c r="AM17" s="113"/>
      <c r="AN17" s="113"/>
      <c r="AO17" s="39"/>
      <c r="AP17" s="39"/>
      <c r="AQ17" s="39"/>
    </row>
    <row r="18" spans="1:43" s="36" customFormat="1" ht="30" customHeight="1" thickBot="1" x14ac:dyDescent="0.25">
      <c r="A18" s="8"/>
      <c r="B18" s="43" t="s">
        <v>19</v>
      </c>
      <c r="C18" s="44"/>
      <c r="D18" s="45"/>
      <c r="E18" s="46"/>
      <c r="F18" s="47"/>
      <c r="G18" s="11"/>
      <c r="H18" s="5" t="str">
        <f t="shared" si="3"/>
        <v/>
      </c>
    </row>
    <row r="19" spans="1:43" s="36" customFormat="1" ht="30" customHeight="1" thickBot="1" x14ac:dyDescent="0.25">
      <c r="A19" s="7"/>
      <c r="B19" s="48" t="s">
        <v>22</v>
      </c>
      <c r="C19" s="96" t="s">
        <v>16</v>
      </c>
      <c r="D19" s="49">
        <v>1</v>
      </c>
      <c r="E19" s="95">
        <f>E21</f>
        <v>45425</v>
      </c>
      <c r="F19" s="95">
        <f>E19+1</f>
        <v>45426</v>
      </c>
      <c r="G19" s="11"/>
      <c r="H19" s="5">
        <f t="shared" si="3"/>
        <v>2</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row>
    <row r="20" spans="1:43" s="36" customFormat="1" ht="30" customHeight="1" thickBot="1" x14ac:dyDescent="0.25">
      <c r="A20" s="7"/>
      <c r="B20" s="48" t="s">
        <v>23</v>
      </c>
      <c r="C20" s="96" t="s">
        <v>28</v>
      </c>
      <c r="D20" s="49">
        <v>1</v>
      </c>
      <c r="E20" s="95">
        <f>E22</f>
        <v>45425</v>
      </c>
      <c r="F20" s="95">
        <f>E20+3</f>
        <v>45428</v>
      </c>
      <c r="G20" s="11"/>
      <c r="H20" s="5">
        <f t="shared" si="3"/>
        <v>4</v>
      </c>
      <c r="I20" s="39"/>
      <c r="J20" s="39"/>
      <c r="K20" s="39"/>
      <c r="L20" s="39"/>
      <c r="M20" s="39"/>
      <c r="N20" s="39"/>
      <c r="O20" s="39"/>
      <c r="P20" s="39"/>
      <c r="Q20" s="39"/>
      <c r="R20" s="39"/>
      <c r="S20" s="39"/>
      <c r="T20" s="39"/>
      <c r="U20" s="39"/>
      <c r="V20" s="39"/>
      <c r="W20" s="39"/>
      <c r="X20" s="39"/>
      <c r="Y20" s="42"/>
      <c r="Z20" s="39"/>
      <c r="AA20" s="39"/>
      <c r="AB20" s="39"/>
      <c r="AC20" s="39"/>
      <c r="AD20" s="39"/>
      <c r="AE20" s="39"/>
      <c r="AF20" s="39"/>
      <c r="AG20" s="39"/>
      <c r="AH20" s="39"/>
      <c r="AI20" s="39"/>
      <c r="AJ20" s="39"/>
      <c r="AK20" s="39"/>
      <c r="AL20" s="39"/>
      <c r="AM20" s="39"/>
      <c r="AN20" s="39"/>
      <c r="AO20" s="39"/>
      <c r="AP20" s="39"/>
      <c r="AQ20" s="39"/>
    </row>
    <row r="21" spans="1:43" s="36" customFormat="1" ht="30" customHeight="1" thickBot="1" x14ac:dyDescent="0.25">
      <c r="A21" s="8"/>
      <c r="B21" s="48" t="s">
        <v>20</v>
      </c>
      <c r="C21" s="96" t="s">
        <v>16</v>
      </c>
      <c r="D21" s="49">
        <v>1</v>
      </c>
      <c r="E21" s="95">
        <f>F13+2</f>
        <v>45425</v>
      </c>
      <c r="F21" s="95">
        <f>E21+1</f>
        <v>45426</v>
      </c>
      <c r="G21" s="11"/>
      <c r="H21" s="5">
        <f t="shared" si="3"/>
        <v>2</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row>
    <row r="22" spans="1:43" s="36" customFormat="1" ht="30" customHeight="1" thickBot="1" x14ac:dyDescent="0.25">
      <c r="A22" s="7"/>
      <c r="B22" s="48" t="s">
        <v>21</v>
      </c>
      <c r="C22" s="96" t="s">
        <v>27</v>
      </c>
      <c r="D22" s="49">
        <v>1</v>
      </c>
      <c r="E22" s="95">
        <f>E21</f>
        <v>45425</v>
      </c>
      <c r="F22" s="95">
        <f>E22+3</f>
        <v>45428</v>
      </c>
      <c r="G22" s="11"/>
      <c r="H22" s="5">
        <f t="shared" si="3"/>
        <v>4</v>
      </c>
      <c r="I22" s="39"/>
      <c r="J22" s="39"/>
      <c r="K22" s="39"/>
      <c r="L22" s="39"/>
      <c r="M22" s="39"/>
      <c r="N22" s="39"/>
      <c r="O22" s="39"/>
      <c r="P22" s="39"/>
      <c r="Q22" s="39"/>
      <c r="R22" s="39"/>
      <c r="S22" s="39"/>
      <c r="T22" s="39"/>
      <c r="U22" s="42"/>
      <c r="V22" s="42"/>
      <c r="W22" s="39"/>
      <c r="X22" s="39"/>
      <c r="Y22" s="39"/>
      <c r="Z22" s="39"/>
      <c r="AA22" s="39"/>
      <c r="AB22" s="39"/>
      <c r="AC22" s="39"/>
      <c r="AD22" s="39"/>
      <c r="AE22" s="39"/>
      <c r="AF22" s="39"/>
      <c r="AG22" s="39"/>
      <c r="AH22" s="39"/>
      <c r="AI22" s="39"/>
      <c r="AJ22" s="39"/>
      <c r="AK22" s="39"/>
      <c r="AL22" s="39"/>
      <c r="AM22" s="39"/>
      <c r="AN22" s="39"/>
      <c r="AO22" s="39"/>
      <c r="AP22" s="39"/>
      <c r="AQ22" s="39"/>
    </row>
    <row r="23" spans="1:43" s="36" customFormat="1" ht="30" customHeight="1" thickBot="1" x14ac:dyDescent="0.25">
      <c r="A23" s="7"/>
      <c r="B23" s="50" t="s">
        <v>25</v>
      </c>
      <c r="C23" s="51"/>
      <c r="D23" s="52"/>
      <c r="E23" s="53"/>
      <c r="F23" s="54"/>
      <c r="G23" s="11"/>
      <c r="H23" s="5" t="str">
        <f t="shared" si="3"/>
        <v/>
      </c>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row>
    <row r="24" spans="1:43" s="36" customFormat="1" ht="30" customHeight="1" thickBot="1" x14ac:dyDescent="0.25">
      <c r="A24" s="7"/>
      <c r="B24" s="56" t="s">
        <v>26</v>
      </c>
      <c r="C24" s="98" t="s">
        <v>30</v>
      </c>
      <c r="D24" s="57">
        <v>1</v>
      </c>
      <c r="E24" s="97">
        <f>E21</f>
        <v>45425</v>
      </c>
      <c r="F24" s="97">
        <f>E24+3</f>
        <v>45428</v>
      </c>
      <c r="G24" s="11"/>
      <c r="H24" s="5">
        <f t="shared" si="3"/>
        <v>4</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row>
    <row r="25" spans="1:43" s="36" customFormat="1" ht="30" customHeight="1" thickBot="1" x14ac:dyDescent="0.25">
      <c r="A25" s="7"/>
      <c r="B25" s="56" t="s">
        <v>33</v>
      </c>
      <c r="C25" s="98" t="s">
        <v>28</v>
      </c>
      <c r="D25" s="57">
        <v>1</v>
      </c>
      <c r="E25" s="97">
        <f>F24</f>
        <v>45428</v>
      </c>
      <c r="F25" s="97">
        <f>E25</f>
        <v>45428</v>
      </c>
      <c r="G25" s="11"/>
      <c r="H25" s="5">
        <f t="shared" si="3"/>
        <v>1</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row>
    <row r="26" spans="1:43" s="36" customFormat="1" ht="30" customHeight="1" thickBot="1" x14ac:dyDescent="0.25">
      <c r="A26" s="7"/>
      <c r="B26" s="56" t="s">
        <v>29</v>
      </c>
      <c r="C26" s="98" t="s">
        <v>31</v>
      </c>
      <c r="D26" s="57">
        <v>1</v>
      </c>
      <c r="E26" s="97">
        <f>E24</f>
        <v>45425</v>
      </c>
      <c r="F26" s="97">
        <f>E26+3</f>
        <v>45428</v>
      </c>
      <c r="G26" s="11"/>
      <c r="H26" s="5">
        <f t="shared" si="3"/>
        <v>4</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row>
    <row r="27" spans="1:43" s="36" customFormat="1" ht="30" customHeight="1" thickBot="1" x14ac:dyDescent="0.25">
      <c r="A27" s="7"/>
      <c r="B27" s="56" t="s">
        <v>34</v>
      </c>
      <c r="C27" s="98" t="s">
        <v>32</v>
      </c>
      <c r="D27" s="57">
        <v>1</v>
      </c>
      <c r="E27" s="97">
        <f>E25</f>
        <v>45428</v>
      </c>
      <c r="F27" s="97">
        <f>E27+1</f>
        <v>45429</v>
      </c>
      <c r="G27" s="11"/>
      <c r="H27" s="5">
        <f t="shared" si="3"/>
        <v>2</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row>
    <row r="28" spans="1:43" s="36" customFormat="1" ht="30" customHeight="1" thickBot="1" x14ac:dyDescent="0.25">
      <c r="A28" s="7"/>
      <c r="B28" s="56" t="s">
        <v>53</v>
      </c>
      <c r="C28" s="98" t="s">
        <v>31</v>
      </c>
      <c r="D28" s="57">
        <v>1</v>
      </c>
      <c r="E28" s="97">
        <v>45428</v>
      </c>
      <c r="F28" s="97">
        <f>E28+1</f>
        <v>45429</v>
      </c>
      <c r="G28" s="11"/>
      <c r="H28" s="5">
        <f t="shared" si="3"/>
        <v>2</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row>
    <row r="29" spans="1:43" s="36" customFormat="1" ht="30" customHeight="1" thickBot="1" x14ac:dyDescent="0.25">
      <c r="A29" s="7"/>
      <c r="B29" s="56" t="s">
        <v>54</v>
      </c>
      <c r="C29" s="98" t="s">
        <v>32</v>
      </c>
      <c r="D29" s="57">
        <v>1</v>
      </c>
      <c r="E29" s="97">
        <v>45429</v>
      </c>
      <c r="F29" s="97">
        <f>E29</f>
        <v>45429</v>
      </c>
      <c r="G29" s="11"/>
      <c r="H29" s="5">
        <f t="shared" si="3"/>
        <v>1</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row>
    <row r="30" spans="1:43" s="36" customFormat="1" ht="30" customHeight="1" thickBot="1" x14ac:dyDescent="0.25">
      <c r="A30" s="7"/>
      <c r="B30" s="56" t="s">
        <v>35</v>
      </c>
      <c r="C30" s="98" t="s">
        <v>31</v>
      </c>
      <c r="D30" s="57">
        <v>1</v>
      </c>
      <c r="E30" s="97">
        <f>E26</f>
        <v>45425</v>
      </c>
      <c r="F30" s="97">
        <f>E30+3</f>
        <v>45428</v>
      </c>
      <c r="G30" s="11"/>
      <c r="H30" s="5">
        <f t="shared" si="3"/>
        <v>4</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row>
    <row r="31" spans="1:43" s="36" customFormat="1" ht="30" customHeight="1" thickBot="1" x14ac:dyDescent="0.25">
      <c r="A31" s="7"/>
      <c r="B31" s="56" t="s">
        <v>36</v>
      </c>
      <c r="C31" s="98" t="s">
        <v>32</v>
      </c>
      <c r="D31" s="57">
        <v>1</v>
      </c>
      <c r="E31" s="97">
        <v>45429</v>
      </c>
      <c r="F31" s="97">
        <f>E31+1</f>
        <v>45430</v>
      </c>
      <c r="G31" s="11"/>
      <c r="H31" s="5">
        <f t="shared" si="3"/>
        <v>2</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row>
    <row r="32" spans="1:43" s="36" customFormat="1" ht="30" customHeight="1" thickBot="1" x14ac:dyDescent="0.25">
      <c r="A32" s="7"/>
      <c r="B32" s="56" t="s">
        <v>45</v>
      </c>
      <c r="C32" s="98" t="s">
        <v>31</v>
      </c>
      <c r="D32" s="57">
        <v>1</v>
      </c>
      <c r="E32" s="97">
        <v>45429</v>
      </c>
      <c r="F32" s="97">
        <f>E32+1</f>
        <v>45430</v>
      </c>
      <c r="G32" s="11"/>
      <c r="H32" s="5">
        <f t="shared" si="3"/>
        <v>2</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row>
    <row r="33" spans="1:43" s="36" customFormat="1" ht="30" customHeight="1" thickBot="1" x14ac:dyDescent="0.25">
      <c r="A33" s="7"/>
      <c r="B33" s="56" t="s">
        <v>46</v>
      </c>
      <c r="C33" s="98" t="s">
        <v>32</v>
      </c>
      <c r="D33" s="57">
        <v>1</v>
      </c>
      <c r="E33" s="97">
        <v>45431</v>
      </c>
      <c r="F33" s="97">
        <f>E33+1</f>
        <v>45432</v>
      </c>
      <c r="G33" s="11"/>
      <c r="H33" s="5">
        <f t="shared" si="3"/>
        <v>2</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row>
    <row r="34" spans="1:43" s="36" customFormat="1" ht="30" customHeight="1" thickBot="1" x14ac:dyDescent="0.25">
      <c r="A34" s="7"/>
      <c r="B34" s="56" t="s">
        <v>55</v>
      </c>
      <c r="C34" s="98" t="s">
        <v>31</v>
      </c>
      <c r="D34" s="57">
        <v>1</v>
      </c>
      <c r="E34" s="97">
        <f>E30</f>
        <v>45425</v>
      </c>
      <c r="F34" s="97">
        <f>E34+3</f>
        <v>45428</v>
      </c>
      <c r="G34" s="11"/>
      <c r="H34" s="5">
        <f t="shared" si="3"/>
        <v>4</v>
      </c>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row>
    <row r="35" spans="1:43" s="36" customFormat="1" ht="30" customHeight="1" thickBot="1" x14ac:dyDescent="0.25">
      <c r="A35" s="7"/>
      <c r="B35" s="56" t="s">
        <v>56</v>
      </c>
      <c r="C35" s="98" t="s">
        <v>32</v>
      </c>
      <c r="D35" s="57">
        <v>1</v>
      </c>
      <c r="E35" s="97">
        <f>E31</f>
        <v>45429</v>
      </c>
      <c r="F35" s="97">
        <f>E35+1</f>
        <v>45430</v>
      </c>
      <c r="G35" s="11"/>
      <c r="H35" s="5">
        <f t="shared" si="3"/>
        <v>2</v>
      </c>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row>
    <row r="36" spans="1:43" s="36" customFormat="1" ht="30" customHeight="1" thickBot="1" x14ac:dyDescent="0.25">
      <c r="A36" s="7"/>
      <c r="B36" s="56" t="s">
        <v>57</v>
      </c>
      <c r="C36" s="98" t="s">
        <v>31</v>
      </c>
      <c r="D36" s="57">
        <v>1</v>
      </c>
      <c r="E36" s="97">
        <v>45433</v>
      </c>
      <c r="F36" s="97">
        <f>E36+1</f>
        <v>45434</v>
      </c>
      <c r="G36" s="11"/>
      <c r="H36" s="5">
        <f t="shared" si="3"/>
        <v>2</v>
      </c>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row>
    <row r="37" spans="1:43" s="36" customFormat="1" ht="30" customHeight="1" thickBot="1" x14ac:dyDescent="0.25">
      <c r="A37" s="7"/>
      <c r="B37" s="56" t="s">
        <v>58</v>
      </c>
      <c r="C37" s="98" t="s">
        <v>32</v>
      </c>
      <c r="D37" s="57">
        <v>1</v>
      </c>
      <c r="E37" s="97">
        <v>45433</v>
      </c>
      <c r="F37" s="97">
        <f>E37+1</f>
        <v>45434</v>
      </c>
      <c r="G37" s="11"/>
      <c r="H37" s="5">
        <f t="shared" si="3"/>
        <v>2</v>
      </c>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row>
    <row r="38" spans="1:43" s="36" customFormat="1" ht="30" customHeight="1" thickBot="1" x14ac:dyDescent="0.25">
      <c r="A38" s="7"/>
      <c r="B38" s="56" t="s">
        <v>59</v>
      </c>
      <c r="C38" s="98" t="s">
        <v>31</v>
      </c>
      <c r="D38" s="57">
        <v>1</v>
      </c>
      <c r="E38" s="97">
        <v>45431</v>
      </c>
      <c r="F38" s="97">
        <f>E38</f>
        <v>45431</v>
      </c>
      <c r="G38" s="11"/>
      <c r="H38" s="5">
        <f t="shared" si="3"/>
        <v>1</v>
      </c>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row>
    <row r="39" spans="1:43" s="36" customFormat="1" ht="30" customHeight="1" thickBot="1" x14ac:dyDescent="0.25">
      <c r="A39" s="7"/>
      <c r="B39" s="56" t="s">
        <v>60</v>
      </c>
      <c r="C39" s="98" t="s">
        <v>32</v>
      </c>
      <c r="D39" s="57">
        <v>1</v>
      </c>
      <c r="E39" s="97">
        <v>45432</v>
      </c>
      <c r="F39" s="97">
        <f>E39+1</f>
        <v>45433</v>
      </c>
      <c r="G39" s="11"/>
      <c r="H39" s="5">
        <f t="shared" si="3"/>
        <v>2</v>
      </c>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row>
    <row r="40" spans="1:43" s="36" customFormat="1" ht="30" customHeight="1" thickBot="1" x14ac:dyDescent="0.25">
      <c r="A40" s="7"/>
      <c r="B40" s="58" t="s">
        <v>24</v>
      </c>
      <c r="C40" s="59"/>
      <c r="D40" s="60"/>
      <c r="E40" s="61"/>
      <c r="F40" s="62"/>
      <c r="G40" s="11"/>
      <c r="H40" s="5" t="str">
        <f t="shared" si="3"/>
        <v/>
      </c>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row>
    <row r="41" spans="1:43" s="36" customFormat="1" ht="30" customHeight="1" thickBot="1" x14ac:dyDescent="0.25">
      <c r="A41" s="7"/>
      <c r="B41" s="64" t="s">
        <v>39</v>
      </c>
      <c r="C41" s="103" t="s">
        <v>41</v>
      </c>
      <c r="D41" s="65">
        <v>1</v>
      </c>
      <c r="E41" s="99">
        <v>45430</v>
      </c>
      <c r="F41" s="99">
        <f>E41</f>
        <v>45430</v>
      </c>
      <c r="G41" s="11"/>
      <c r="H41" s="5">
        <f t="shared" si="3"/>
        <v>1</v>
      </c>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row>
    <row r="42" spans="1:43" s="36" customFormat="1" ht="30" customHeight="1" thickBot="1" x14ac:dyDescent="0.25">
      <c r="A42" s="7"/>
      <c r="B42" s="64" t="s">
        <v>40</v>
      </c>
      <c r="C42" s="103" t="s">
        <v>42</v>
      </c>
      <c r="D42" s="65">
        <v>1</v>
      </c>
      <c r="E42" s="99">
        <v>45432</v>
      </c>
      <c r="F42" s="99">
        <f>E42+1</f>
        <v>45433</v>
      </c>
      <c r="G42" s="11"/>
      <c r="H42" s="5">
        <f t="shared" si="3"/>
        <v>2</v>
      </c>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row>
    <row r="43" spans="1:43" s="36" customFormat="1" ht="30" customHeight="1" thickBot="1" x14ac:dyDescent="0.25">
      <c r="A43" s="7"/>
      <c r="B43" s="64" t="s">
        <v>49</v>
      </c>
      <c r="C43" s="103" t="s">
        <v>43</v>
      </c>
      <c r="D43" s="65">
        <v>1</v>
      </c>
      <c r="E43" s="99">
        <v>45430</v>
      </c>
      <c r="F43" s="99">
        <f>E43</f>
        <v>45430</v>
      </c>
      <c r="G43" s="11"/>
      <c r="H43" s="5">
        <f t="shared" si="3"/>
        <v>1</v>
      </c>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row>
    <row r="44" spans="1:43" s="36" customFormat="1" ht="30" customHeight="1" thickBot="1" x14ac:dyDescent="0.25">
      <c r="A44" s="7"/>
      <c r="B44" s="64" t="s">
        <v>73</v>
      </c>
      <c r="C44" s="103" t="s">
        <v>44</v>
      </c>
      <c r="D44" s="65">
        <v>1</v>
      </c>
      <c r="E44" s="99">
        <v>45431</v>
      </c>
      <c r="F44" s="99">
        <f>E44+1</f>
        <v>45432</v>
      </c>
      <c r="G44" s="11"/>
      <c r="H44" s="5">
        <f t="shared" si="3"/>
        <v>2</v>
      </c>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row>
    <row r="45" spans="1:43" s="36" customFormat="1" ht="30" customHeight="1" thickBot="1" x14ac:dyDescent="0.25">
      <c r="A45" s="7"/>
      <c r="B45" s="64" t="s">
        <v>50</v>
      </c>
      <c r="C45" s="103" t="s">
        <v>43</v>
      </c>
      <c r="D45" s="65">
        <v>1</v>
      </c>
      <c r="E45" s="99">
        <v>45429</v>
      </c>
      <c r="F45" s="99">
        <f>E45+1</f>
        <v>45430</v>
      </c>
      <c r="G45" s="11"/>
      <c r="H45" s="5">
        <f t="shared" si="3"/>
        <v>2</v>
      </c>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row>
    <row r="46" spans="1:43" s="36" customFormat="1" ht="30" customHeight="1" thickBot="1" x14ac:dyDescent="0.25">
      <c r="A46" s="7"/>
      <c r="B46" s="64" t="s">
        <v>51</v>
      </c>
      <c r="C46" s="103" t="s">
        <v>44</v>
      </c>
      <c r="D46" s="65">
        <v>1</v>
      </c>
      <c r="E46" s="99">
        <v>45432</v>
      </c>
      <c r="F46" s="99">
        <f>E46</f>
        <v>45432</v>
      </c>
      <c r="G46" s="11"/>
      <c r="H46" s="5">
        <f t="shared" si="3"/>
        <v>1</v>
      </c>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row>
    <row r="47" spans="1:43" s="36" customFormat="1" ht="30" customHeight="1" thickBot="1" x14ac:dyDescent="0.25">
      <c r="A47" s="7"/>
      <c r="B47" s="64" t="s">
        <v>47</v>
      </c>
      <c r="C47" s="103" t="s">
        <v>52</v>
      </c>
      <c r="D47" s="65">
        <v>1</v>
      </c>
      <c r="E47" s="99">
        <v>45430</v>
      </c>
      <c r="F47" s="99">
        <f>E47</f>
        <v>45430</v>
      </c>
      <c r="G47" s="11"/>
      <c r="H47" s="5">
        <f t="shared" si="3"/>
        <v>1</v>
      </c>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row>
    <row r="48" spans="1:43" s="36" customFormat="1" ht="30" customHeight="1" thickBot="1" x14ac:dyDescent="0.25">
      <c r="A48" s="7"/>
      <c r="B48" s="64" t="s">
        <v>48</v>
      </c>
      <c r="C48" s="103" t="s">
        <v>74</v>
      </c>
      <c r="D48" s="65">
        <v>1</v>
      </c>
      <c r="E48" s="99">
        <v>45433</v>
      </c>
      <c r="F48" s="99">
        <f>E48</f>
        <v>45433</v>
      </c>
      <c r="G48" s="11"/>
      <c r="H48" s="5">
        <f t="shared" si="3"/>
        <v>1</v>
      </c>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row>
    <row r="49" spans="1:43" s="36" customFormat="1" ht="30" customHeight="1" thickBot="1" x14ac:dyDescent="0.25">
      <c r="A49" s="7"/>
      <c r="B49" s="114" t="s">
        <v>65</v>
      </c>
      <c r="C49" s="115"/>
      <c r="D49" s="116"/>
      <c r="E49" s="117"/>
      <c r="F49" s="118"/>
      <c r="G49" s="11"/>
      <c r="H49" s="5" t="str">
        <f t="shared" si="3"/>
        <v/>
      </c>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row>
    <row r="50" spans="1:43" s="36" customFormat="1" ht="30" customHeight="1" thickBot="1" x14ac:dyDescent="0.25">
      <c r="A50" s="7"/>
      <c r="B50" s="119" t="s">
        <v>67</v>
      </c>
      <c r="C50" s="120" t="s">
        <v>41</v>
      </c>
      <c r="D50" s="121">
        <v>1</v>
      </c>
      <c r="E50" s="122">
        <v>45431</v>
      </c>
      <c r="F50" s="122">
        <f>E50</f>
        <v>45431</v>
      </c>
      <c r="G50" s="11"/>
      <c r="H50" s="5">
        <f t="shared" si="3"/>
        <v>1</v>
      </c>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row>
    <row r="51" spans="1:43" s="36" customFormat="1" ht="30" customHeight="1" thickBot="1" x14ac:dyDescent="0.25">
      <c r="A51" s="7"/>
      <c r="B51" s="119" t="s">
        <v>68</v>
      </c>
      <c r="C51" s="120" t="s">
        <v>41</v>
      </c>
      <c r="D51" s="121">
        <v>1</v>
      </c>
      <c r="E51" s="122">
        <v>45432</v>
      </c>
      <c r="F51" s="122">
        <f>E51+1</f>
        <v>45433</v>
      </c>
      <c r="G51" s="11"/>
      <c r="H51" s="5">
        <f t="shared" si="3"/>
        <v>2</v>
      </c>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123"/>
      <c r="AJ51" s="123"/>
      <c r="AK51" s="123"/>
      <c r="AL51" s="123"/>
      <c r="AM51" s="123"/>
      <c r="AN51" s="39"/>
      <c r="AO51" s="39"/>
      <c r="AP51" s="39"/>
      <c r="AQ51" s="39"/>
    </row>
    <row r="52" spans="1:43" s="36" customFormat="1" ht="30" customHeight="1" thickBot="1" x14ac:dyDescent="0.25">
      <c r="A52" s="7"/>
      <c r="B52" s="119" t="s">
        <v>69</v>
      </c>
      <c r="C52" s="120" t="s">
        <v>41</v>
      </c>
      <c r="D52" s="121">
        <v>1</v>
      </c>
      <c r="E52" s="122">
        <v>45431</v>
      </c>
      <c r="F52" s="122">
        <f>E52</f>
        <v>45431</v>
      </c>
      <c r="G52" s="11"/>
      <c r="H52" s="5">
        <f t="shared" si="3"/>
        <v>1</v>
      </c>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row>
    <row r="53" spans="1:43" s="36" customFormat="1" ht="30" customHeight="1" thickBot="1" x14ac:dyDescent="0.25">
      <c r="A53" s="7"/>
      <c r="B53" s="119" t="s">
        <v>70</v>
      </c>
      <c r="C53" s="120" t="s">
        <v>41</v>
      </c>
      <c r="D53" s="121">
        <v>1</v>
      </c>
      <c r="E53" s="122">
        <v>45432</v>
      </c>
      <c r="F53" s="122">
        <f>E53+1</f>
        <v>45433</v>
      </c>
      <c r="G53" s="11"/>
      <c r="H53" s="5">
        <f t="shared" si="3"/>
        <v>2</v>
      </c>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row>
    <row r="54" spans="1:43" s="36" customFormat="1" ht="30" customHeight="1" thickBot="1" x14ac:dyDescent="0.25">
      <c r="A54" s="7"/>
      <c r="B54" s="119" t="s">
        <v>71</v>
      </c>
      <c r="C54" s="120" t="s">
        <v>41</v>
      </c>
      <c r="D54" s="121">
        <v>1</v>
      </c>
      <c r="E54" s="122">
        <v>45431</v>
      </c>
      <c r="F54" s="122">
        <f>E54</f>
        <v>45431</v>
      </c>
      <c r="G54" s="11"/>
      <c r="H54" s="5">
        <f t="shared" si="3"/>
        <v>1</v>
      </c>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row>
    <row r="55" spans="1:43" s="36" customFormat="1" ht="30" customHeight="1" thickBot="1" x14ac:dyDescent="0.25">
      <c r="A55" s="7"/>
      <c r="B55" s="119" t="s">
        <v>72</v>
      </c>
      <c r="C55" s="120" t="s">
        <v>41</v>
      </c>
      <c r="D55" s="121">
        <v>1</v>
      </c>
      <c r="E55" s="122">
        <v>45432</v>
      </c>
      <c r="F55" s="122">
        <f>E55+1</f>
        <v>45433</v>
      </c>
      <c r="G55" s="11"/>
      <c r="H55" s="5">
        <f t="shared" si="3"/>
        <v>2</v>
      </c>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row>
    <row r="56" spans="1:43" s="36" customFormat="1" ht="30" customHeight="1" thickBot="1" x14ac:dyDescent="0.25">
      <c r="A56" s="7"/>
      <c r="B56" s="66"/>
      <c r="C56" s="67"/>
      <c r="D56" s="68"/>
      <c r="E56" s="69"/>
      <c r="F56" s="69"/>
      <c r="G56" s="11"/>
      <c r="H56" s="5" t="str">
        <f t="shared" si="3"/>
        <v/>
      </c>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row>
    <row r="57" spans="1:43" s="36" customFormat="1" ht="30" customHeight="1" thickBot="1" x14ac:dyDescent="0.25">
      <c r="A57" s="8"/>
      <c r="B57" s="70"/>
      <c r="C57" s="71"/>
      <c r="D57" s="72"/>
      <c r="E57" s="73"/>
      <c r="F57" s="74"/>
      <c r="G57" s="11"/>
      <c r="H57" s="6" t="str">
        <f t="shared" si="3"/>
        <v/>
      </c>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I57" s="75"/>
      <c r="AJ57" s="75"/>
      <c r="AK57" s="75"/>
      <c r="AL57" s="75"/>
      <c r="AM57" s="75"/>
      <c r="AN57" s="75"/>
      <c r="AO57" s="75"/>
      <c r="AP57" s="75"/>
      <c r="AQ57" s="75"/>
    </row>
    <row r="58" spans="1:43" ht="30" customHeight="1" x14ac:dyDescent="0.2">
      <c r="G58" s="3"/>
    </row>
    <row r="59" spans="1:43" ht="30" customHeight="1" x14ac:dyDescent="0.25">
      <c r="C59" s="10"/>
      <c r="F59" s="9"/>
    </row>
    <row r="60" spans="1:43" ht="30" customHeight="1" x14ac:dyDescent="0.2">
      <c r="C60" s="4"/>
    </row>
  </sheetData>
  <mergeCells count="16">
    <mergeCell ref="I4:O4"/>
    <mergeCell ref="P4:V4"/>
    <mergeCell ref="W4:AC4"/>
    <mergeCell ref="AD4:AJ4"/>
    <mergeCell ref="AK4:AQ4"/>
    <mergeCell ref="F5:F6"/>
    <mergeCell ref="Q2:Z2"/>
    <mergeCell ref="Q1:Z1"/>
    <mergeCell ref="I1:O1"/>
    <mergeCell ref="I2:O2"/>
    <mergeCell ref="B3:H3"/>
    <mergeCell ref="A5:A6"/>
    <mergeCell ref="B5:B6"/>
    <mergeCell ref="C5:C6"/>
    <mergeCell ref="D5:D6"/>
    <mergeCell ref="E5:E6"/>
  </mergeCells>
  <phoneticPr fontId="25" type="noConversion"/>
  <conditionalFormatting sqref="D7:D13 D45:D48 D40 D56:D57 D18:D27">
    <cfRule type="dataBar" priority="8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AP13">
    <cfRule type="expression" dxfId="23" priority="66">
      <formula>AND(task_start&lt;=I$5,ROUNDDOWN((task_end-task_start+1)*task_progress,0)+task_start-1&gt;=I$5)</formula>
    </cfRule>
    <cfRule type="expression" dxfId="22" priority="67" stopIfTrue="1">
      <formula>AND(task_end&gt;=I$5,task_start&lt;J$5)</formula>
    </cfRule>
  </conditionalFormatting>
  <conditionalFormatting sqref="I19:AP22">
    <cfRule type="expression" dxfId="21" priority="64">
      <formula>AND(task_start&lt;=I$5,ROUNDDOWN((task_end-task_start+1)*task_progress,0)+task_start-1&gt;=I$5)</formula>
    </cfRule>
    <cfRule type="expression" dxfId="20" priority="65" stopIfTrue="1">
      <formula>AND(task_end&gt;=I$5,task_start&lt;J$5)</formula>
    </cfRule>
  </conditionalFormatting>
  <conditionalFormatting sqref="I24:AP39">
    <cfRule type="expression" dxfId="19" priority="62">
      <formula>AND(task_start&lt;=I$5,ROUNDDOWN((task_end-task_start+1)*task_progress,0)+task_start-1&gt;=I$5)</formula>
    </cfRule>
    <cfRule type="expression" dxfId="18" priority="63" stopIfTrue="1">
      <formula>AND(task_end&gt;=I$5,task_start&lt;J$5)</formula>
    </cfRule>
  </conditionalFormatting>
  <conditionalFormatting sqref="I41:AP48">
    <cfRule type="expression" dxfId="17" priority="96">
      <formula>AND(task_start&lt;=I$5,ROUNDDOWN((task_end-task_start+1)*task_progress,0)+task_start-1&gt;=I$5)</formula>
    </cfRule>
    <cfRule type="expression" dxfId="16" priority="97" stopIfTrue="1">
      <formula>AND(task_end&gt;=I$5,task_start&lt;J$5)</formula>
    </cfRule>
  </conditionalFormatting>
  <conditionalFormatting sqref="D30:D31">
    <cfRule type="dataBar" priority="60">
      <dataBar>
        <cfvo type="num" val="0"/>
        <cfvo type="num" val="1"/>
        <color theme="0"/>
      </dataBar>
      <extLst>
        <ext xmlns:x14="http://schemas.microsoft.com/office/spreadsheetml/2009/9/main" uri="{B025F937-C7B1-47D3-B67F-A62EFF666E3E}">
          <x14:id>{678B0369-1DC6-4AEC-832C-12015ACBC147}</x14:id>
        </ext>
      </extLst>
    </cfRule>
  </conditionalFormatting>
  <conditionalFormatting sqref="D28:D29">
    <cfRule type="dataBar" priority="52">
      <dataBar>
        <cfvo type="num" val="0"/>
        <cfvo type="num" val="1"/>
        <color theme="0"/>
      </dataBar>
      <extLst>
        <ext xmlns:x14="http://schemas.microsoft.com/office/spreadsheetml/2009/9/main" uri="{B025F937-C7B1-47D3-B67F-A62EFF666E3E}">
          <x14:id>{4F28DE8F-FB2E-47E0-A615-BF82079A2DF8}</x14:id>
        </ext>
      </extLst>
    </cfRule>
  </conditionalFormatting>
  <conditionalFormatting sqref="D36:D37">
    <cfRule type="dataBar" priority="48">
      <dataBar>
        <cfvo type="num" val="0"/>
        <cfvo type="num" val="1"/>
        <color theme="0"/>
      </dataBar>
      <extLst>
        <ext xmlns:x14="http://schemas.microsoft.com/office/spreadsheetml/2009/9/main" uri="{B025F937-C7B1-47D3-B67F-A62EFF666E3E}">
          <x14:id>{60F23353-860B-4A6C-971D-BEB035674C0A}</x14:id>
        </ext>
      </extLst>
    </cfRule>
  </conditionalFormatting>
  <conditionalFormatting sqref="D34:D35">
    <cfRule type="dataBar" priority="44">
      <dataBar>
        <cfvo type="num" val="0"/>
        <cfvo type="num" val="1"/>
        <color theme="0"/>
      </dataBar>
      <extLst>
        <ext xmlns:x14="http://schemas.microsoft.com/office/spreadsheetml/2009/9/main" uri="{B025F937-C7B1-47D3-B67F-A62EFF666E3E}">
          <x14:id>{31690B65-C38E-4D73-A5DC-B5B0E66CA99A}</x14:id>
        </ext>
      </extLst>
    </cfRule>
  </conditionalFormatting>
  <conditionalFormatting sqref="D32:D33">
    <cfRule type="dataBar" priority="40">
      <dataBar>
        <cfvo type="num" val="0"/>
        <cfvo type="num" val="1"/>
        <color theme="0"/>
      </dataBar>
      <extLst>
        <ext xmlns:x14="http://schemas.microsoft.com/office/spreadsheetml/2009/9/main" uri="{B025F937-C7B1-47D3-B67F-A62EFF666E3E}">
          <x14:id>{00535C3D-C67B-4E72-8866-E8BBDBE364AD}</x14:id>
        </ext>
      </extLst>
    </cfRule>
  </conditionalFormatting>
  <conditionalFormatting sqref="D41:D42">
    <cfRule type="dataBar" priority="34">
      <dataBar>
        <cfvo type="num" val="0"/>
        <cfvo type="num" val="1"/>
        <color theme="0"/>
      </dataBar>
      <extLst>
        <ext xmlns:x14="http://schemas.microsoft.com/office/spreadsheetml/2009/9/main" uri="{B025F937-C7B1-47D3-B67F-A62EFF666E3E}">
          <x14:id>{6024FAEB-C4ED-4E92-99F8-B47257AAA61A}</x14:id>
        </ext>
      </extLst>
    </cfRule>
  </conditionalFormatting>
  <conditionalFormatting sqref="D43:D44">
    <cfRule type="dataBar" priority="30">
      <dataBar>
        <cfvo type="num" val="0"/>
        <cfvo type="num" val="1"/>
        <color theme="0"/>
      </dataBar>
      <extLst>
        <ext xmlns:x14="http://schemas.microsoft.com/office/spreadsheetml/2009/9/main" uri="{B025F937-C7B1-47D3-B67F-A62EFF666E3E}">
          <x14:id>{891D0546-A35D-4552-903E-023A478A6DB1}</x14:id>
        </ext>
      </extLst>
    </cfRule>
  </conditionalFormatting>
  <conditionalFormatting sqref="D38:D39">
    <cfRule type="dataBar" priority="28">
      <dataBar>
        <cfvo type="num" val="0"/>
        <cfvo type="num" val="1"/>
        <color theme="0"/>
      </dataBar>
      <extLst>
        <ext xmlns:x14="http://schemas.microsoft.com/office/spreadsheetml/2009/9/main" uri="{B025F937-C7B1-47D3-B67F-A62EFF666E3E}">
          <x14:id>{DA2D5DE2-7BEF-4905-BF95-15541B69D2FE}</x14:id>
        </ext>
      </extLst>
    </cfRule>
  </conditionalFormatting>
  <conditionalFormatting sqref="D14 D17">
    <cfRule type="dataBar" priority="22">
      <dataBar>
        <cfvo type="num" val="0"/>
        <cfvo type="num" val="1"/>
        <color theme="0"/>
      </dataBar>
      <extLst>
        <ext xmlns:x14="http://schemas.microsoft.com/office/spreadsheetml/2009/9/main" uri="{B025F937-C7B1-47D3-B67F-A62EFF666E3E}">
          <x14:id>{D2E39B36-7DF0-4E3A-A717-DB69EBDD8070}</x14:id>
        </ext>
      </extLst>
    </cfRule>
  </conditionalFormatting>
  <conditionalFormatting sqref="I15:AP17">
    <cfRule type="expression" dxfId="15" priority="23">
      <formula>AND(task_start&lt;=I$5,ROUNDDOWN((task_end-task_start+1)*task_progress,0)+task_start-1&gt;=I$5)</formula>
    </cfRule>
    <cfRule type="expression" dxfId="14" priority="24" stopIfTrue="1">
      <formula>AND(task_end&gt;=I$5,task_start&lt;J$5)</formula>
    </cfRule>
  </conditionalFormatting>
  <conditionalFormatting sqref="D15:D16">
    <cfRule type="dataBar" priority="18">
      <dataBar>
        <cfvo type="num" val="0"/>
        <cfvo type="num" val="1"/>
        <color theme="0"/>
      </dataBar>
      <extLst>
        <ext xmlns:x14="http://schemas.microsoft.com/office/spreadsheetml/2009/9/main" uri="{B025F937-C7B1-47D3-B67F-A62EFF666E3E}">
          <x14:id>{AFE30BD1-9A8A-4A7C-8CA3-ACDB762CAB61}</x14:id>
        </ext>
      </extLst>
    </cfRule>
  </conditionalFormatting>
  <conditionalFormatting sqref="D52:D55 D49">
    <cfRule type="dataBar" priority="10">
      <dataBar>
        <cfvo type="num" val="0"/>
        <cfvo type="num" val="1"/>
        <color theme="0"/>
      </dataBar>
      <extLst>
        <ext xmlns:x14="http://schemas.microsoft.com/office/spreadsheetml/2009/9/main" uri="{B025F937-C7B1-47D3-B67F-A62EFF666E3E}">
          <x14:id>{19317B97-B687-4A05-B08D-8DECE3460DA7}</x14:id>
        </ext>
      </extLst>
    </cfRule>
  </conditionalFormatting>
  <conditionalFormatting sqref="I50:AP55">
    <cfRule type="expression" dxfId="13" priority="11">
      <formula>AND(task_start&lt;=I$5,ROUNDDOWN((task_end-task_start+1)*task_progress,0)+task_start-1&gt;=I$5)</formula>
    </cfRule>
    <cfRule type="expression" dxfId="12" priority="12" stopIfTrue="1">
      <formula>AND(task_end&gt;=I$5,task_start&lt;J$5)</formula>
    </cfRule>
  </conditionalFormatting>
  <conditionalFormatting sqref="D50:D51">
    <cfRule type="dataBar" priority="6">
      <dataBar>
        <cfvo type="num" val="0"/>
        <cfvo type="num" val="1"/>
        <color theme="0"/>
      </dataBar>
      <extLst>
        <ext xmlns:x14="http://schemas.microsoft.com/office/spreadsheetml/2009/9/main" uri="{B025F937-C7B1-47D3-B67F-A62EFF666E3E}">
          <x14:id>{970A5FEE-14B8-437F-B8F2-45C7CE0F25BC}</x14:id>
        </ext>
      </extLst>
    </cfRule>
  </conditionalFormatting>
  <conditionalFormatting sqref="AQ9:AQ13">
    <cfRule type="expression" dxfId="11" priority="100">
      <formula>AND(task_start&lt;=AQ$5,ROUNDDOWN((task_end-task_start+1)*task_progress,0)+task_start-1&gt;=AQ$5)</formula>
    </cfRule>
    <cfRule type="expression" dxfId="10" priority="101" stopIfTrue="1">
      <formula>AND(task_end&gt;=AQ$5,task_start&lt;#REF!)</formula>
    </cfRule>
  </conditionalFormatting>
  <conditionalFormatting sqref="AQ19:AQ22">
    <cfRule type="expression" dxfId="9" priority="104">
      <formula>AND(task_start&lt;=AQ$5,ROUNDDOWN((task_end-task_start+1)*task_progress,0)+task_start-1&gt;=AQ$5)</formula>
    </cfRule>
    <cfRule type="expression" dxfId="8" priority="105" stopIfTrue="1">
      <formula>AND(task_end&gt;=AQ$5,task_start&lt;#REF!)</formula>
    </cfRule>
  </conditionalFormatting>
  <conditionalFormatting sqref="AQ24:AQ39">
    <cfRule type="expression" dxfId="7" priority="108">
      <formula>AND(task_start&lt;=AQ$5,ROUNDDOWN((task_end-task_start+1)*task_progress,0)+task_start-1&gt;=AQ$5)</formula>
    </cfRule>
    <cfRule type="expression" dxfId="6" priority="109" stopIfTrue="1">
      <formula>AND(task_end&gt;=AQ$5,task_start&lt;#REF!)</formula>
    </cfRule>
  </conditionalFormatting>
  <conditionalFormatting sqref="AQ41:AQ48">
    <cfRule type="expression" dxfId="5" priority="112">
      <formula>AND(task_start&lt;=AQ$5,ROUNDDOWN((task_end-task_start+1)*task_progress,0)+task_start-1&gt;=AQ$5)</formula>
    </cfRule>
    <cfRule type="expression" dxfId="4" priority="113" stopIfTrue="1">
      <formula>AND(task_end&gt;=AQ$5,task_start&lt;#REF!)</formula>
    </cfRule>
  </conditionalFormatting>
  <conditionalFormatting sqref="AQ15:AQ17">
    <cfRule type="expression" dxfId="3" priority="148">
      <formula>AND(task_start&lt;=AQ$5,ROUNDDOWN((task_end-task_start+1)*task_progress,0)+task_start-1&gt;=AQ$5)</formula>
    </cfRule>
    <cfRule type="expression" dxfId="2" priority="149" stopIfTrue="1">
      <formula>AND(task_end&gt;=AQ$5,task_start&lt;#REF!)</formula>
    </cfRule>
  </conditionalFormatting>
  <conditionalFormatting sqref="AQ50:AQ55">
    <cfRule type="expression" dxfId="1" priority="156">
      <formula>AND(task_start&lt;=AQ$5,ROUNDDOWN((task_end-task_start+1)*task_progress,0)+task_start-1&gt;=AQ$5)</formula>
    </cfRule>
    <cfRule type="expression" dxfId="0" priority="157" stopIfTrue="1">
      <formula>AND(task_end&gt;=AQ$5,task_start&lt;#REF!)</formula>
    </cfRule>
  </conditionalFormatting>
  <dataValidations count="13">
    <dataValidation type="whole" operator="greaterThanOrEqual" allowBlank="1" showInputMessage="1" promptTitle="Display Week" prompt="Changing this number will scroll the Gantt Chart view." sqref="Q2">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allowBlank="1" showInputMessage="1" showErrorMessage="1" prompt="Enter Company name in cel B2." sqref="A2"/>
    <dataValidation allowBlank="1" showInputMessage="1" showErrorMessage="1" prompt="Enter the name of the Project Lead in cell C3. Enter the Project Start date in cell Q1. Project Start: label is in cell I1." sqref="A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dataValidation allowBlank="1" showInputMessage="1" showErrorMessage="1" prompt="Cell B8 contains the Phase 1 sample title. Enter a new title in cell B8._x000a_To delete the phase and work only from tasks, simply delete this row." sqref="A8"/>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8"/>
    <dataValidation allowBlank="1" showInputMessage="1" showErrorMessage="1" prompt="Phase 3's sample block starts in cell B20." sqref="A23"/>
    <dataValidation allowBlank="1" showInputMessage="1" showErrorMessage="1" prompt="Phase 4's sample block starts in cell B26." sqref="A40 A14 A49"/>
    <dataValidation allowBlank="1" showInputMessage="1" showErrorMessage="1" prompt="This row marks the end of the Project Schedule. DO NOT enter anything in this row. _x000a_Insert new rows ABOVE this one to continue building out your Project Schedule." sqref="A57"/>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 D45:D48 D40 D56:D57 D18:D27</xm:sqref>
        </x14:conditionalFormatting>
        <x14:conditionalFormatting xmlns:xm="http://schemas.microsoft.com/office/excel/2006/main">
          <x14:cfRule type="dataBar" id="{678B0369-1DC6-4AEC-832C-12015ACBC147}">
            <x14:dataBar minLength="0" maxLength="100" gradient="0">
              <x14:cfvo type="num">
                <xm:f>0</xm:f>
              </x14:cfvo>
              <x14:cfvo type="num">
                <xm:f>1</xm:f>
              </x14:cfvo>
              <x14:negativeFillColor rgb="FFFF0000"/>
              <x14:axisColor rgb="FF000000"/>
            </x14:dataBar>
          </x14:cfRule>
          <xm:sqref>D30:D31</xm:sqref>
        </x14:conditionalFormatting>
        <x14:conditionalFormatting xmlns:xm="http://schemas.microsoft.com/office/excel/2006/main">
          <x14:cfRule type="dataBar" id="{4F28DE8F-FB2E-47E0-A615-BF82079A2DF8}">
            <x14:dataBar minLength="0" maxLength="100" gradient="0">
              <x14:cfvo type="num">
                <xm:f>0</xm:f>
              </x14:cfvo>
              <x14:cfvo type="num">
                <xm:f>1</xm:f>
              </x14:cfvo>
              <x14:negativeFillColor rgb="FFFF0000"/>
              <x14:axisColor rgb="FF000000"/>
            </x14:dataBar>
          </x14:cfRule>
          <xm:sqref>D28:D29</xm:sqref>
        </x14:conditionalFormatting>
        <x14:conditionalFormatting xmlns:xm="http://schemas.microsoft.com/office/excel/2006/main">
          <x14:cfRule type="dataBar" id="{60F23353-860B-4A6C-971D-BEB035674C0A}">
            <x14:dataBar minLength="0" maxLength="100" gradient="0">
              <x14:cfvo type="num">
                <xm:f>0</xm:f>
              </x14:cfvo>
              <x14:cfvo type="num">
                <xm:f>1</xm:f>
              </x14:cfvo>
              <x14:negativeFillColor rgb="FFFF0000"/>
              <x14:axisColor rgb="FF000000"/>
            </x14:dataBar>
          </x14:cfRule>
          <xm:sqref>D36:D37</xm:sqref>
        </x14:conditionalFormatting>
        <x14:conditionalFormatting xmlns:xm="http://schemas.microsoft.com/office/excel/2006/main">
          <x14:cfRule type="dataBar" id="{31690B65-C38E-4D73-A5DC-B5B0E66CA99A}">
            <x14:dataBar minLength="0" maxLength="100" gradient="0">
              <x14:cfvo type="num">
                <xm:f>0</xm:f>
              </x14:cfvo>
              <x14:cfvo type="num">
                <xm:f>1</xm:f>
              </x14:cfvo>
              <x14:negativeFillColor rgb="FFFF0000"/>
              <x14:axisColor rgb="FF000000"/>
            </x14:dataBar>
          </x14:cfRule>
          <xm:sqref>D34:D35</xm:sqref>
        </x14:conditionalFormatting>
        <x14:conditionalFormatting xmlns:xm="http://schemas.microsoft.com/office/excel/2006/main">
          <x14:cfRule type="dataBar" id="{00535C3D-C67B-4E72-8866-E8BBDBE364AD}">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6024FAEB-C4ED-4E92-99F8-B47257AAA61A}">
            <x14:dataBar minLength="0" maxLength="100" gradient="0">
              <x14:cfvo type="num">
                <xm:f>0</xm:f>
              </x14:cfvo>
              <x14:cfvo type="num">
                <xm:f>1</xm:f>
              </x14:cfvo>
              <x14:negativeFillColor rgb="FFFF0000"/>
              <x14:axisColor rgb="FF000000"/>
            </x14:dataBar>
          </x14:cfRule>
          <xm:sqref>D41:D42</xm:sqref>
        </x14:conditionalFormatting>
        <x14:conditionalFormatting xmlns:xm="http://schemas.microsoft.com/office/excel/2006/main">
          <x14:cfRule type="dataBar" id="{891D0546-A35D-4552-903E-023A478A6DB1}">
            <x14:dataBar minLength="0" maxLength="100" gradient="0">
              <x14:cfvo type="num">
                <xm:f>0</xm:f>
              </x14:cfvo>
              <x14:cfvo type="num">
                <xm:f>1</xm:f>
              </x14:cfvo>
              <x14:negativeFillColor rgb="FFFF0000"/>
              <x14:axisColor rgb="FF000000"/>
            </x14:dataBar>
          </x14:cfRule>
          <xm:sqref>D43:D44</xm:sqref>
        </x14:conditionalFormatting>
        <x14:conditionalFormatting xmlns:xm="http://schemas.microsoft.com/office/excel/2006/main">
          <x14:cfRule type="dataBar" id="{DA2D5DE2-7BEF-4905-BF95-15541B69D2FE}">
            <x14:dataBar minLength="0" maxLength="100" gradient="0">
              <x14:cfvo type="num">
                <xm:f>0</xm:f>
              </x14:cfvo>
              <x14:cfvo type="num">
                <xm:f>1</xm:f>
              </x14:cfvo>
              <x14:negativeFillColor rgb="FFFF0000"/>
              <x14:axisColor rgb="FF000000"/>
            </x14:dataBar>
          </x14:cfRule>
          <xm:sqref>D38:D39</xm:sqref>
        </x14:conditionalFormatting>
        <x14:conditionalFormatting xmlns:xm="http://schemas.microsoft.com/office/excel/2006/main">
          <x14:cfRule type="dataBar" id="{D2E39B36-7DF0-4E3A-A717-DB69EBDD8070}">
            <x14:dataBar minLength="0" maxLength="100" gradient="0">
              <x14:cfvo type="num">
                <xm:f>0</xm:f>
              </x14:cfvo>
              <x14:cfvo type="num">
                <xm:f>1</xm:f>
              </x14:cfvo>
              <x14:negativeFillColor rgb="FFFF0000"/>
              <x14:axisColor rgb="FF000000"/>
            </x14:dataBar>
          </x14:cfRule>
          <xm:sqref>D14 D17</xm:sqref>
        </x14:conditionalFormatting>
        <x14:conditionalFormatting xmlns:xm="http://schemas.microsoft.com/office/excel/2006/main">
          <x14:cfRule type="dataBar" id="{AFE30BD1-9A8A-4A7C-8CA3-ACDB762CAB61}">
            <x14:dataBar minLength="0" maxLength="100" gradient="0">
              <x14:cfvo type="num">
                <xm:f>0</xm:f>
              </x14:cfvo>
              <x14:cfvo type="num">
                <xm:f>1</xm:f>
              </x14:cfvo>
              <x14:negativeFillColor rgb="FFFF0000"/>
              <x14:axisColor rgb="FF000000"/>
            </x14:dataBar>
          </x14:cfRule>
          <xm:sqref>D15:D16</xm:sqref>
        </x14:conditionalFormatting>
        <x14:conditionalFormatting xmlns:xm="http://schemas.microsoft.com/office/excel/2006/main">
          <x14:cfRule type="dataBar" id="{19317B97-B687-4A05-B08D-8DECE3460DA7}">
            <x14:dataBar minLength="0" maxLength="100" gradient="0">
              <x14:cfvo type="num">
                <xm:f>0</xm:f>
              </x14:cfvo>
              <x14:cfvo type="num">
                <xm:f>1</xm:f>
              </x14:cfvo>
              <x14:negativeFillColor rgb="FFFF0000"/>
              <x14:axisColor rgb="FF000000"/>
            </x14:dataBar>
          </x14:cfRule>
          <xm:sqref>D52:D55 D49</xm:sqref>
        </x14:conditionalFormatting>
        <x14:conditionalFormatting xmlns:xm="http://schemas.microsoft.com/office/excel/2006/main">
          <x14:cfRule type="dataBar" id="{970A5FEE-14B8-437F-B8F2-45C7CE0F25BC}">
            <x14:dataBar minLength="0" maxLength="100" gradient="0">
              <x14:cfvo type="num">
                <xm:f>0</xm:f>
              </x14:cfvo>
              <x14:cfvo type="num">
                <xm:f>1</xm:f>
              </x14:cfvo>
              <x14:negativeFillColor rgb="FFFF0000"/>
              <x14:axisColor rgb="FF000000"/>
            </x14:dataBar>
          </x14:cfRule>
          <xm:sqref>D50:D51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16c05727-aa75-4e4a-9b5f-8a80a1165891"/>
    <ds:schemaRef ds:uri="http://www.w3.org/XML/1998/namespace"/>
    <ds:schemaRef ds:uri="http://schemas.openxmlformats.org/package/2006/metadata/core-properties"/>
    <ds:schemaRef ds:uri="71af3243-3dd4-4a8d-8c0d-dd76da1f02a5"/>
    <ds:schemaRef ds:uri="http://purl.org/dc/terms/"/>
    <ds:schemaRef ds:uri="http://purl.org/dc/elements/1.1/"/>
    <ds:schemaRef ds:uri="http://schemas.microsoft.com/office/2006/documentManagement/types"/>
    <ds:schemaRef ds:uri="http://purl.org/dc/dcmitype/"/>
    <ds:schemaRef ds:uri="http://schemas.microsoft.com/office/infopath/2007/PartnerControls"/>
    <ds:schemaRef ds:uri="230e9df3-be65-4c73-a93b-d1236ebd677e"/>
    <ds:schemaRef ds:uri="http://schemas.microsoft.com/sharepoint/v3"/>
    <ds:schemaRef ds:uri="http://schemas.microsoft.com/office/2006/metadata/propertie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SSAFY</dc:creator>
  <dc:description/>
  <cp:lastModifiedBy>SSAFY</cp:lastModifiedBy>
  <dcterms:created xsi:type="dcterms:W3CDTF">2022-03-11T22:41:12Z</dcterms:created>
  <dcterms:modified xsi:type="dcterms:W3CDTF">2024-05-22T07:43:22Z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