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xr:revisionPtr revIDLastSave="0" documentId="8_{0E1401E7-C524-4B10-B799-3EBAAB4F834A}" xr6:coauthVersionLast="46" xr6:coauthVersionMax="46" xr10:uidLastSave="{00000000-0000-0000-0000-000000000000}"/>
  <bookViews>
    <workbookView xWindow="-120" yWindow="-120" windowWidth="20730" windowHeight="11310" xr2:uid="{ECBE048B-00A7-432F-8F8A-35B14DECAB5A}"/>
  </bookViews>
  <sheets>
    <sheet name="Case study manual" sheetId="1" r:id="rId1"/>
    <sheet name="Case Study Q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34" i="2"/>
  <c r="H33" i="2"/>
  <c r="H29" i="2"/>
  <c r="H25" i="2"/>
  <c r="H26" i="2"/>
  <c r="H27" i="2"/>
  <c r="H28" i="2"/>
  <c r="H24" i="2"/>
  <c r="H16" i="2"/>
  <c r="H17" i="2"/>
  <c r="H18" i="2"/>
  <c r="H19" i="2"/>
  <c r="H20" i="2"/>
  <c r="H9" i="2"/>
  <c r="H12" i="2"/>
  <c r="H11" i="2"/>
  <c r="H10" i="2"/>
  <c r="H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ABDULLAH</author>
  </authors>
  <commentList>
    <comment ref="A1" authorId="0" shapeId="0" xr:uid="{B8510EED-2FDB-4589-BE6F-4B6DDFF04707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8" authorId="0" shapeId="0" xr:uid="{58CBBDDC-327B-4F91-8725-57F85488D969}">
      <text>
        <r>
          <rPr>
            <sz val="9"/>
            <color indexed="81"/>
            <rFont val="Tahoma"/>
            <family val="2"/>
          </rPr>
          <t>Breakeven Analysis: Submodel =  0; Problem size @  2 by 2</t>
        </r>
      </text>
    </comment>
    <comment ref="A14" authorId="0" shapeId="0" xr:uid="{CC09BA91-D71E-4CE0-9FFC-7F043455413F}">
      <text>
        <r>
          <rPr>
            <sz val="9"/>
            <color indexed="81"/>
            <rFont val="Tahoma"/>
            <family val="2"/>
          </rPr>
          <t>Breakeven Analysis: Submodel =  0; Problem size @  2 by 2</t>
        </r>
      </text>
    </comment>
  </commentList>
</comments>
</file>

<file path=xl/sharedStrings.xml><?xml version="1.0" encoding="utf-8"?>
<sst xmlns="http://schemas.openxmlformats.org/spreadsheetml/2006/main" count="52" uniqueCount="32">
  <si>
    <t>Breakeven Analysis</t>
  </si>
  <si>
    <t>Cost vs. Revenue</t>
  </si>
  <si>
    <t>Option 1</t>
  </si>
  <si>
    <t>Breakeven points</t>
  </si>
  <si>
    <t>Case Study</t>
  </si>
  <si>
    <t>fixed cost for food for each game</t>
  </si>
  <si>
    <t>fixed cost for six booths</t>
  </si>
  <si>
    <t>fixed cost for hourly wages for both people</t>
  </si>
  <si>
    <t xml:space="preserve"> Fixed Cost Data</t>
  </si>
  <si>
    <t>Item</t>
  </si>
  <si>
    <t>SELLING PRICE/UNIT</t>
  </si>
  <si>
    <t>variable cost/UNIT</t>
  </si>
  <si>
    <t>PERCENT Revenue</t>
  </si>
  <si>
    <t xml:space="preserve">Soft drink </t>
  </si>
  <si>
    <t>Coffee</t>
  </si>
  <si>
    <t>Hot dogs</t>
  </si>
  <si>
    <t>Hamburgers</t>
  </si>
  <si>
    <t>Misc. snacks</t>
  </si>
  <si>
    <t xml:space="preserve"> items data</t>
  </si>
  <si>
    <t xml:space="preserve"> Data</t>
  </si>
  <si>
    <t>#peoble per booth</t>
  </si>
  <si>
    <t>#booths</t>
  </si>
  <si>
    <t>#Hours</t>
  </si>
  <si>
    <t>total fixed cost</t>
  </si>
  <si>
    <t>the portion of the fixed cost allocated to each of the items</t>
  </si>
  <si>
    <t xml:space="preserve"> the total fixed cost per each game</t>
  </si>
  <si>
    <t>unit sales To reach the break-even point</t>
  </si>
  <si>
    <t>The dollar sales for each to be at these break-even points</t>
  </si>
  <si>
    <t>Total break-even food service sales</t>
  </si>
  <si>
    <t>Realistic sales estimates per attendee for attendance of 60000 and 35000</t>
  </si>
  <si>
    <t>Spending estimate per attendee for  35,000</t>
  </si>
  <si>
    <t>Spending estimate per attendee for  60,000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</si>
</sst>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66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0" fillId="0" borderId="3" xfId="0" applyFont="1" applyBorder="1"/>
    <xf numFmtId="0" fontId="0" fillId="2" borderId="4" xfId="0" applyFont="1" applyFill="1" applyBorder="1"/>
    <xf numFmtId="0" fontId="0" fillId="0" borderId="5" xfId="0" applyFont="1" applyBorder="1"/>
    <xf numFmtId="0" fontId="0" fillId="2" borderId="6" xfId="0" applyFont="1" applyFill="1" applyBorder="1"/>
    <xf numFmtId="0" fontId="0" fillId="0" borderId="7" xfId="0" applyFont="1" applyBorder="1"/>
    <xf numFmtId="0" fontId="2" fillId="0" borderId="0" xfId="0" applyFont="1"/>
    <xf numFmtId="0" fontId="2" fillId="3" borderId="10" xfId="0" applyFont="1" applyFill="1" applyBorder="1"/>
    <xf numFmtId="0" fontId="2" fillId="3" borderId="11" xfId="0" applyFont="1" applyFill="1" applyBorder="1"/>
    <xf numFmtId="0" fontId="8" fillId="0" borderId="0" xfId="0" applyFont="1"/>
    <xf numFmtId="0" fontId="0" fillId="0" borderId="0" xfId="0" applyFont="1" applyBorder="1"/>
    <xf numFmtId="9" fontId="0" fillId="2" borderId="4" xfId="2" applyFont="1" applyFill="1" applyBorder="1"/>
    <xf numFmtId="44" fontId="0" fillId="2" borderId="4" xfId="1" applyFont="1" applyFill="1" applyBorder="1"/>
    <xf numFmtId="44" fontId="0" fillId="2" borderId="12" xfId="1" applyFont="1" applyFill="1" applyBorder="1"/>
    <xf numFmtId="0" fontId="0" fillId="0" borderId="13" xfId="0" applyFont="1" applyBorder="1"/>
    <xf numFmtId="44" fontId="0" fillId="2" borderId="8" xfId="1" applyFont="1" applyFill="1" applyBorder="1"/>
    <xf numFmtId="44" fontId="2" fillId="3" borderId="2" xfId="0" applyNumberFormat="1" applyFont="1" applyFill="1" applyBorder="1"/>
    <xf numFmtId="0" fontId="0" fillId="0" borderId="1" xfId="0" applyFont="1" applyBorder="1"/>
    <xf numFmtId="0" fontId="2" fillId="3" borderId="9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28575</xdr:rowOff>
    </xdr:from>
    <xdr:to>
      <xdr:col>10</xdr:col>
      <xdr:colOff>114301</xdr:colOff>
      <xdr:row>31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ECF16-FB95-4867-BB28-B2EDB50780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335" t="14976" r="28395" b="3894"/>
        <a:stretch/>
      </xdr:blipFill>
      <xdr:spPr>
        <a:xfrm>
          <a:off x="581025" y="28575"/>
          <a:ext cx="5629276" cy="5934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2</xdr:col>
      <xdr:colOff>469900</xdr:colOff>
      <xdr:row>6</xdr:row>
      <xdr:rowOff>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BEC96E11-6C15-4474-912A-4E2DA1DFA998}"/>
            </a:ext>
          </a:extLst>
        </xdr:cNvPr>
        <xdr:cNvSpPr txBox="1"/>
      </xdr:nvSpPr>
      <xdr:spPr>
        <a:xfrm>
          <a:off x="254000" y="647700"/>
          <a:ext cx="2540000" cy="5715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Enter the fixed and variable costs and the selling price in the data area. You may enter a volume at which to perform a volume analysis.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BEB6-8777-4047-ADCA-478448581BC7}">
  <dimension ref="A1"/>
  <sheetViews>
    <sheetView tabSelected="1" topLeftCell="B7" workbookViewId="0">
      <selection sqref="A1:XFD1048576"/>
    </sheetView>
  </sheetViews>
  <sheetFormatPr defaultRowHeight="15" x14ac:dyDescent="0.25"/>
  <cols>
    <col min="1" max="16384" width="9.140625" style="24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23E5-AD3F-4909-8C8C-1F13DB0BE2A4}">
  <dimension ref="A1:H34"/>
  <sheetViews>
    <sheetView workbookViewId="0">
      <selection activeCell="E3" sqref="E3"/>
    </sheetView>
  </sheetViews>
  <sheetFormatPr defaultRowHeight="15" x14ac:dyDescent="0.25"/>
  <cols>
    <col min="1" max="1" width="42.28515625" style="3" customWidth="1"/>
    <col min="2" max="2" width="21.28515625" style="3" customWidth="1"/>
    <col min="3" max="3" width="19.42578125" style="3" customWidth="1"/>
    <col min="4" max="4" width="18.28515625" style="3" customWidth="1"/>
    <col min="5" max="5" width="9.140625" style="3"/>
    <col min="6" max="6" width="19.140625" style="3" customWidth="1"/>
    <col min="7" max="7" width="39.85546875" style="3" customWidth="1"/>
    <col min="8" max="8" width="15.28515625" style="3" customWidth="1"/>
    <col min="9" max="16384" width="9.140625" style="3"/>
  </cols>
  <sheetData>
    <row r="1" spans="1:8" ht="18.75" x14ac:dyDescent="0.3">
      <c r="A1" s="14" t="s">
        <v>4</v>
      </c>
    </row>
    <row r="2" spans="1:8" ht="15.75" thickBot="1" x14ac:dyDescent="0.3">
      <c r="G2" s="11" t="s">
        <v>25</v>
      </c>
    </row>
    <row r="3" spans="1:8" ht="17.25" x14ac:dyDescent="0.3">
      <c r="A3" s="4" t="s">
        <v>0</v>
      </c>
      <c r="B3" s="4"/>
      <c r="C3" s="4" t="s">
        <v>1</v>
      </c>
      <c r="D3" s="4"/>
      <c r="E3" s="4"/>
      <c r="G3" s="12" t="s">
        <v>3</v>
      </c>
      <c r="H3" s="13"/>
    </row>
    <row r="4" spans="1:8" x14ac:dyDescent="0.25">
      <c r="A4" s="2"/>
      <c r="B4" s="2"/>
      <c r="G4" s="23" t="s">
        <v>23</v>
      </c>
      <c r="H4" s="21">
        <f>B10+B11+(E10*E11*E12*B12)</f>
        <v>26060</v>
      </c>
    </row>
    <row r="6" spans="1:8" ht="15.75" thickBot="1" x14ac:dyDescent="0.3">
      <c r="G6" s="11" t="s">
        <v>24</v>
      </c>
    </row>
    <row r="7" spans="1:8" x14ac:dyDescent="0.25">
      <c r="G7" s="12" t="s">
        <v>3</v>
      </c>
      <c r="H7" s="13"/>
    </row>
    <row r="8" spans="1:8" ht="15.75" thickBot="1" x14ac:dyDescent="0.3">
      <c r="A8" s="5" t="s">
        <v>8</v>
      </c>
      <c r="D8" s="5" t="s">
        <v>19</v>
      </c>
      <c r="G8" s="8" t="s">
        <v>13</v>
      </c>
      <c r="H8" s="21">
        <f>D16*$H$4</f>
        <v>6515</v>
      </c>
    </row>
    <row r="9" spans="1:8" x14ac:dyDescent="0.25">
      <c r="A9" s="6"/>
      <c r="B9" s="7" t="s">
        <v>2</v>
      </c>
      <c r="D9" s="6"/>
      <c r="E9" s="7" t="s">
        <v>2</v>
      </c>
      <c r="G9" s="8" t="s">
        <v>14</v>
      </c>
      <c r="H9" s="21">
        <f>D17*$H$4</f>
        <v>6515</v>
      </c>
    </row>
    <row r="10" spans="1:8" x14ac:dyDescent="0.25">
      <c r="A10" s="8" t="s">
        <v>5</v>
      </c>
      <c r="B10" s="9">
        <v>20000</v>
      </c>
      <c r="D10" s="8" t="s">
        <v>20</v>
      </c>
      <c r="E10" s="9">
        <v>6</v>
      </c>
      <c r="G10" s="22" t="s">
        <v>15</v>
      </c>
      <c r="H10" s="21">
        <f>D18*$H$4</f>
        <v>5212</v>
      </c>
    </row>
    <row r="11" spans="1:8" x14ac:dyDescent="0.25">
      <c r="A11" s="8" t="s">
        <v>6</v>
      </c>
      <c r="B11" s="9">
        <v>4800</v>
      </c>
      <c r="D11" s="8" t="s">
        <v>21</v>
      </c>
      <c r="E11" s="9">
        <v>6</v>
      </c>
      <c r="G11" s="22" t="s">
        <v>16</v>
      </c>
      <c r="H11" s="21">
        <f>D19*$H$4</f>
        <v>5212</v>
      </c>
    </row>
    <row r="12" spans="1:8" ht="15.75" thickBot="1" x14ac:dyDescent="0.3">
      <c r="A12" s="10" t="s">
        <v>7</v>
      </c>
      <c r="B12" s="20">
        <v>7</v>
      </c>
      <c r="D12" s="19" t="s">
        <v>22</v>
      </c>
      <c r="E12" s="9">
        <v>5</v>
      </c>
      <c r="G12" s="10" t="s">
        <v>17</v>
      </c>
      <c r="H12" s="21">
        <f>D20*$H$4</f>
        <v>2606</v>
      </c>
    </row>
    <row r="14" spans="1:8" ht="15.75" thickBot="1" x14ac:dyDescent="0.3">
      <c r="A14" s="5" t="s">
        <v>18</v>
      </c>
      <c r="G14" s="11" t="s">
        <v>26</v>
      </c>
    </row>
    <row r="15" spans="1:8" ht="15.75" thickBot="1" x14ac:dyDescent="0.3">
      <c r="A15" s="6" t="s">
        <v>9</v>
      </c>
      <c r="B15" s="7" t="s">
        <v>10</v>
      </c>
      <c r="C15" s="7" t="s">
        <v>11</v>
      </c>
      <c r="D15" s="7" t="s">
        <v>12</v>
      </c>
      <c r="G15" s="12" t="s">
        <v>3</v>
      </c>
      <c r="H15" s="13"/>
    </row>
    <row r="16" spans="1:8" ht="15.75" thickBot="1" x14ac:dyDescent="0.3">
      <c r="A16" s="8" t="s">
        <v>13</v>
      </c>
      <c r="B16" s="17">
        <v>1.5</v>
      </c>
      <c r="C16" s="17">
        <v>0.75</v>
      </c>
      <c r="D16" s="16">
        <v>0.25</v>
      </c>
      <c r="G16" s="8" t="s">
        <v>13</v>
      </c>
      <c r="H16" s="21">
        <f>H8/(B16-C16)</f>
        <v>8686.6666666666661</v>
      </c>
    </row>
    <row r="17" spans="1:8" ht="15.75" thickBot="1" x14ac:dyDescent="0.3">
      <c r="A17" s="8" t="s">
        <v>14</v>
      </c>
      <c r="B17" s="17">
        <v>2</v>
      </c>
      <c r="C17" s="17">
        <v>0.5</v>
      </c>
      <c r="D17" s="16">
        <v>0.25</v>
      </c>
      <c r="G17" s="8" t="s">
        <v>14</v>
      </c>
      <c r="H17" s="21">
        <f t="shared" ref="H17:H20" si="0">H9/(B17-C17)</f>
        <v>4343.333333333333</v>
      </c>
    </row>
    <row r="18" spans="1:8" ht="15.75" thickBot="1" x14ac:dyDescent="0.3">
      <c r="A18" s="15" t="s">
        <v>15</v>
      </c>
      <c r="B18" s="18">
        <v>2</v>
      </c>
      <c r="C18" s="17">
        <v>0.8</v>
      </c>
      <c r="D18" s="16">
        <v>0.2</v>
      </c>
      <c r="G18" s="22" t="s">
        <v>15</v>
      </c>
      <c r="H18" s="21">
        <f t="shared" si="0"/>
        <v>4343.3333333333339</v>
      </c>
    </row>
    <row r="19" spans="1:8" ht="15.75" thickBot="1" x14ac:dyDescent="0.3">
      <c r="A19" s="15" t="s">
        <v>16</v>
      </c>
      <c r="B19" s="18">
        <v>2.5</v>
      </c>
      <c r="C19" s="17">
        <v>1</v>
      </c>
      <c r="D19" s="16">
        <v>0.2</v>
      </c>
      <c r="G19" s="22" t="s">
        <v>16</v>
      </c>
      <c r="H19" s="21">
        <f t="shared" si="0"/>
        <v>3474.6666666666665</v>
      </c>
    </row>
    <row r="20" spans="1:8" ht="15.75" thickBot="1" x14ac:dyDescent="0.3">
      <c r="A20" s="10" t="s">
        <v>17</v>
      </c>
      <c r="B20" s="17">
        <v>1</v>
      </c>
      <c r="C20" s="17">
        <v>0.4</v>
      </c>
      <c r="D20" s="16">
        <v>0.1</v>
      </c>
      <c r="G20" s="10" t="s">
        <v>17</v>
      </c>
      <c r="H20" s="21">
        <f t="shared" si="0"/>
        <v>4343.3333333333339</v>
      </c>
    </row>
    <row r="22" spans="1:8" ht="15.75" thickBot="1" x14ac:dyDescent="0.3">
      <c r="G22" s="11" t="s">
        <v>27</v>
      </c>
    </row>
    <row r="23" spans="1:8" x14ac:dyDescent="0.25">
      <c r="G23" s="12" t="s">
        <v>3</v>
      </c>
      <c r="H23" s="13"/>
    </row>
    <row r="24" spans="1:8" x14ac:dyDescent="0.25">
      <c r="G24" s="8" t="s">
        <v>13</v>
      </c>
      <c r="H24" s="21">
        <f>H16*B16</f>
        <v>13030</v>
      </c>
    </row>
    <row r="25" spans="1:8" x14ac:dyDescent="0.25">
      <c r="A25" s="1"/>
      <c r="G25" s="8" t="s">
        <v>14</v>
      </c>
      <c r="H25" s="21">
        <f t="shared" ref="H25:H28" si="1">H17*B17</f>
        <v>8686.6666666666661</v>
      </c>
    </row>
    <row r="26" spans="1:8" x14ac:dyDescent="0.25">
      <c r="G26" s="22" t="s">
        <v>15</v>
      </c>
      <c r="H26" s="21">
        <f t="shared" si="1"/>
        <v>8686.6666666666679</v>
      </c>
    </row>
    <row r="27" spans="1:8" x14ac:dyDescent="0.25">
      <c r="G27" s="22" t="s">
        <v>16</v>
      </c>
      <c r="H27" s="21">
        <f t="shared" si="1"/>
        <v>8686.6666666666661</v>
      </c>
    </row>
    <row r="28" spans="1:8" x14ac:dyDescent="0.25">
      <c r="G28" s="15" t="s">
        <v>17</v>
      </c>
      <c r="H28" s="21">
        <f t="shared" si="1"/>
        <v>4343.3333333333339</v>
      </c>
    </row>
    <row r="29" spans="1:8" ht="15.75" thickBot="1" x14ac:dyDescent="0.3">
      <c r="G29" s="10" t="s">
        <v>28</v>
      </c>
      <c r="H29" s="21">
        <f>H24+H25+H26+H27+H28</f>
        <v>43433.333333333336</v>
      </c>
    </row>
    <row r="31" spans="1:8" ht="15.75" thickBot="1" x14ac:dyDescent="0.3">
      <c r="G31" s="11" t="s">
        <v>29</v>
      </c>
    </row>
    <row r="32" spans="1:8" x14ac:dyDescent="0.25">
      <c r="G32" s="12" t="s">
        <v>3</v>
      </c>
      <c r="H32" s="13"/>
    </row>
    <row r="33" spans="7:8" x14ac:dyDescent="0.25">
      <c r="G33" s="23" t="s">
        <v>30</v>
      </c>
      <c r="H33" s="21">
        <f>H29/35000</f>
        <v>1.240952380952381</v>
      </c>
    </row>
    <row r="34" spans="7:8" x14ac:dyDescent="0.25">
      <c r="G34" s="23" t="s">
        <v>31</v>
      </c>
      <c r="H34" s="21">
        <f>H29/60000</f>
        <v>0.72388888888888892</v>
      </c>
    </row>
  </sheetData>
  <phoneticPr fontId="9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 manual</vt:lpstr>
      <vt:lpstr>Case Study 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2021-04-15T23:58:44Z</dcterms:created>
  <dcterms:modified xsi:type="dcterms:W3CDTF">2021-04-16T01:14:25Z</dcterms:modified>
</cp:coreProperties>
</file>