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\Dropbox\0Plaintext\0TEACHING\EKGCode\Artificial Intelligence\Search\"/>
    </mc:Choice>
  </mc:AlternateContent>
  <xr:revisionPtr revIDLastSave="0" documentId="13_ncr:1_{D08D78AE-06C4-4962-9BCC-DEE467F084EB}" xr6:coauthVersionLast="47" xr6:coauthVersionMax="47" xr10:uidLastSave="{00000000-0000-0000-0000-000000000000}"/>
  <bookViews>
    <workbookView xWindow="-110" yWindow="-110" windowWidth="19420" windowHeight="10560" xr2:uid="{13EF5A0D-5A84-46A6-BFCD-6A444B18CAC2}"/>
  </bookViews>
  <sheets>
    <sheet name="Nodes" sheetId="1" r:id="rId1"/>
    <sheet name="Edges" sheetId="2" r:id="rId2"/>
    <sheet name="SLD KM" sheetId="3" r:id="rId3"/>
    <sheet name="SLD MI" sheetId="4" r:id="rId4"/>
  </sheets>
  <definedNames>
    <definedName name="LatLong">Nodes!$A$3:$F$22</definedName>
    <definedName name="NodeIndex">Nodes!$A$3:$B$22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0" i="4"/>
  <c r="D16" i="4"/>
  <c r="D12" i="4"/>
  <c r="D8" i="4"/>
  <c r="X4" i="4"/>
  <c r="P4" i="4"/>
  <c r="P6" i="4" s="1"/>
  <c r="L4" i="4"/>
  <c r="J4" i="4"/>
  <c r="J24" i="4" s="1"/>
  <c r="F4" i="4"/>
  <c r="E4" i="4"/>
  <c r="T3" i="4"/>
  <c r="P3" i="4"/>
  <c r="N3" i="4"/>
  <c r="J3" i="4"/>
  <c r="J16" i="4" s="1"/>
  <c r="V4" i="3"/>
  <c r="U4" i="3"/>
  <c r="R4" i="3"/>
  <c r="Q4" i="3"/>
  <c r="N4" i="3"/>
  <c r="M4" i="3"/>
  <c r="J4" i="3"/>
  <c r="I4" i="3"/>
  <c r="F4" i="3"/>
  <c r="X3" i="3"/>
  <c r="T3" i="3"/>
  <c r="P3" i="3"/>
  <c r="P20" i="3" s="1"/>
  <c r="L3" i="3"/>
  <c r="L18" i="3" s="1"/>
  <c r="H3" i="3"/>
  <c r="D24" i="3"/>
  <c r="C24" i="3"/>
  <c r="D22" i="3"/>
  <c r="C22" i="3"/>
  <c r="D20" i="3"/>
  <c r="C20" i="3"/>
  <c r="D18" i="3"/>
  <c r="C18" i="3"/>
  <c r="D16" i="3"/>
  <c r="C16" i="3"/>
  <c r="I16" i="3" s="1"/>
  <c r="D14" i="3"/>
  <c r="C14" i="3"/>
  <c r="D12" i="3"/>
  <c r="C12" i="3"/>
  <c r="D10" i="3"/>
  <c r="C10" i="3"/>
  <c r="D8" i="3"/>
  <c r="C8" i="3"/>
  <c r="D6" i="3"/>
  <c r="C6" i="3"/>
  <c r="F22" i="1"/>
  <c r="X4" i="3" s="1"/>
  <c r="E22" i="1"/>
  <c r="C24" i="4" s="1"/>
  <c r="F21" i="1"/>
  <c r="E21" i="1"/>
  <c r="W3" i="4" s="1"/>
  <c r="F20" i="1"/>
  <c r="V4" i="4" s="1"/>
  <c r="E20" i="1"/>
  <c r="C22" i="4" s="1"/>
  <c r="F19" i="1"/>
  <c r="D21" i="4" s="1"/>
  <c r="E19" i="1"/>
  <c r="C21" i="3" s="1"/>
  <c r="F18" i="1"/>
  <c r="T4" i="3" s="1"/>
  <c r="E18" i="1"/>
  <c r="C20" i="4" s="1"/>
  <c r="F17" i="1"/>
  <c r="E17" i="1"/>
  <c r="S3" i="4" s="1"/>
  <c r="F16" i="1"/>
  <c r="R4" i="4" s="1"/>
  <c r="E16" i="1"/>
  <c r="C18" i="4" s="1"/>
  <c r="F15" i="1"/>
  <c r="D17" i="4" s="1"/>
  <c r="E15" i="1"/>
  <c r="Q3" i="3" s="1"/>
  <c r="Q18" i="3" s="1"/>
  <c r="F14" i="1"/>
  <c r="P4" i="3" s="1"/>
  <c r="E14" i="1"/>
  <c r="C16" i="4" s="1"/>
  <c r="F13" i="1"/>
  <c r="E13" i="1"/>
  <c r="O3" i="4" s="1"/>
  <c r="F12" i="1"/>
  <c r="N4" i="4" s="1"/>
  <c r="E12" i="1"/>
  <c r="C14" i="4" s="1"/>
  <c r="F11" i="1"/>
  <c r="D13" i="4" s="1"/>
  <c r="E11" i="1"/>
  <c r="M3" i="4" s="1"/>
  <c r="F10" i="1"/>
  <c r="L4" i="3" s="1"/>
  <c r="E10" i="1"/>
  <c r="C12" i="4" s="1"/>
  <c r="F9" i="1"/>
  <c r="K4" i="3" s="1"/>
  <c r="E9" i="1"/>
  <c r="K3" i="4" s="1"/>
  <c r="F8" i="1"/>
  <c r="D10" i="4" s="1"/>
  <c r="E8" i="1"/>
  <c r="C10" i="4" s="1"/>
  <c r="F7" i="1"/>
  <c r="D9" i="4" s="1"/>
  <c r="E7" i="1"/>
  <c r="I3" i="3" s="1"/>
  <c r="I20" i="3" s="1"/>
  <c r="F6" i="1"/>
  <c r="H4" i="3" s="1"/>
  <c r="E6" i="1"/>
  <c r="C8" i="4" s="1"/>
  <c r="F5" i="1"/>
  <c r="E5" i="1"/>
  <c r="G3" i="4" s="1"/>
  <c r="F4" i="1"/>
  <c r="D6" i="4" s="1"/>
  <c r="E4" i="1"/>
  <c r="C6" i="4" s="1"/>
  <c r="F3" i="1"/>
  <c r="D5" i="4" s="1"/>
  <c r="E3" i="1"/>
  <c r="E3" i="3" s="1"/>
  <c r="E14" i="2"/>
  <c r="D14" i="2"/>
  <c r="E24" i="2"/>
  <c r="D24" i="2"/>
  <c r="E23" i="2"/>
  <c r="D23" i="2"/>
  <c r="E13" i="2"/>
  <c r="D13" i="2"/>
  <c r="E22" i="2"/>
  <c r="D22" i="2"/>
  <c r="E8" i="2"/>
  <c r="D8" i="2"/>
  <c r="E6" i="2"/>
  <c r="D6" i="2"/>
  <c r="E5" i="2"/>
  <c r="D5" i="2"/>
  <c r="E7" i="2"/>
  <c r="D7" i="2"/>
  <c r="E10" i="2"/>
  <c r="D10" i="2"/>
  <c r="E19" i="2"/>
  <c r="D19" i="2"/>
  <c r="E20" i="2"/>
  <c r="D20" i="2"/>
  <c r="E12" i="2"/>
  <c r="D12" i="2"/>
  <c r="E21" i="2"/>
  <c r="D21" i="2"/>
  <c r="E9" i="2"/>
  <c r="D9" i="2"/>
  <c r="E11" i="2"/>
  <c r="D11" i="2"/>
  <c r="E15" i="2"/>
  <c r="D15" i="2"/>
  <c r="E16" i="2"/>
  <c r="D16" i="2"/>
  <c r="E17" i="2"/>
  <c r="D17" i="2"/>
  <c r="E18" i="2"/>
  <c r="D18" i="2"/>
  <c r="E2" i="2"/>
  <c r="D2" i="2"/>
  <c r="E3" i="2"/>
  <c r="D3" i="2"/>
  <c r="E4" i="2"/>
  <c r="D4" i="2"/>
  <c r="P5" i="3" l="1"/>
  <c r="T5" i="3"/>
  <c r="X5" i="3"/>
  <c r="T24" i="3"/>
  <c r="K24" i="4"/>
  <c r="S22" i="4"/>
  <c r="P21" i="3"/>
  <c r="R10" i="3"/>
  <c r="X18" i="3"/>
  <c r="X22" i="3"/>
  <c r="C5" i="3"/>
  <c r="L22" i="3"/>
  <c r="I3" i="4"/>
  <c r="J20" i="4"/>
  <c r="G4" i="4"/>
  <c r="D7" i="4"/>
  <c r="O4" i="4"/>
  <c r="O24" i="4" s="1"/>
  <c r="D15" i="4"/>
  <c r="S4" i="4"/>
  <c r="D19" i="4"/>
  <c r="W4" i="4"/>
  <c r="W8" i="4" s="1"/>
  <c r="D23" i="4"/>
  <c r="C7" i="3"/>
  <c r="C11" i="3"/>
  <c r="C15" i="3"/>
  <c r="C19" i="3"/>
  <c r="C23" i="3"/>
  <c r="E4" i="3"/>
  <c r="M3" i="3"/>
  <c r="U3" i="3"/>
  <c r="R12" i="3"/>
  <c r="T20" i="3"/>
  <c r="E3" i="4"/>
  <c r="U3" i="4"/>
  <c r="Q4" i="4"/>
  <c r="Q12" i="4" s="1"/>
  <c r="C5" i="4"/>
  <c r="C9" i="4"/>
  <c r="C13" i="4"/>
  <c r="C17" i="4"/>
  <c r="C21" i="4"/>
  <c r="J8" i="4"/>
  <c r="J12" i="4"/>
  <c r="K20" i="4"/>
  <c r="W6" i="4"/>
  <c r="S6" i="4"/>
  <c r="O6" i="4"/>
  <c r="K6" i="4"/>
  <c r="G6" i="4"/>
  <c r="R6" i="4"/>
  <c r="N6" i="4"/>
  <c r="J6" i="4"/>
  <c r="T8" i="4"/>
  <c r="P8" i="4"/>
  <c r="S8" i="4"/>
  <c r="O8" i="4"/>
  <c r="G8" i="4"/>
  <c r="N8" i="4"/>
  <c r="U8" i="4"/>
  <c r="M8" i="4"/>
  <c r="T10" i="4"/>
  <c r="P10" i="4"/>
  <c r="L10" i="4"/>
  <c r="S10" i="4"/>
  <c r="O10" i="4"/>
  <c r="G10" i="4"/>
  <c r="N10" i="4"/>
  <c r="U10" i="4"/>
  <c r="M10" i="4"/>
  <c r="E10" i="4"/>
  <c r="T12" i="4"/>
  <c r="P12" i="4"/>
  <c r="L12" i="4"/>
  <c r="S12" i="4"/>
  <c r="O12" i="4"/>
  <c r="G12" i="4"/>
  <c r="N12" i="4"/>
  <c r="U12" i="4"/>
  <c r="M12" i="4"/>
  <c r="E12" i="4"/>
  <c r="L14" i="4"/>
  <c r="M14" i="4"/>
  <c r="T16" i="4"/>
  <c r="P16" i="4"/>
  <c r="L16" i="4"/>
  <c r="S16" i="4"/>
  <c r="O16" i="4"/>
  <c r="G16" i="4"/>
  <c r="N16" i="4"/>
  <c r="U16" i="4"/>
  <c r="M16" i="4"/>
  <c r="E16" i="4"/>
  <c r="E20" i="4"/>
  <c r="U20" i="4"/>
  <c r="Q20" i="4"/>
  <c r="T20" i="4"/>
  <c r="P20" i="4"/>
  <c r="W20" i="4"/>
  <c r="O20" i="4"/>
  <c r="G20" i="4"/>
  <c r="N20" i="4"/>
  <c r="Q22" i="4"/>
  <c r="I22" i="4"/>
  <c r="X22" i="4"/>
  <c r="T22" i="4"/>
  <c r="W22" i="4"/>
  <c r="O22" i="4"/>
  <c r="N22" i="4"/>
  <c r="Q24" i="4"/>
  <c r="I24" i="4"/>
  <c r="E24" i="4"/>
  <c r="T24" i="4"/>
  <c r="P24" i="4"/>
  <c r="W24" i="4"/>
  <c r="G24" i="4"/>
  <c r="V24" i="4"/>
  <c r="N24" i="4"/>
  <c r="D7" i="3"/>
  <c r="D9" i="3"/>
  <c r="D11" i="3"/>
  <c r="T11" i="3" s="1"/>
  <c r="D13" i="3"/>
  <c r="D15" i="3"/>
  <c r="D17" i="3"/>
  <c r="T17" i="3" s="1"/>
  <c r="D19" i="3"/>
  <c r="S19" i="3" s="1"/>
  <c r="D21" i="3"/>
  <c r="L21" i="3" s="1"/>
  <c r="D23" i="3"/>
  <c r="F3" i="3"/>
  <c r="J3" i="3"/>
  <c r="N3" i="3"/>
  <c r="R3" i="3"/>
  <c r="V3" i="3"/>
  <c r="G4" i="3"/>
  <c r="G14" i="3" s="1"/>
  <c r="O4" i="3"/>
  <c r="S4" i="3"/>
  <c r="W4" i="3"/>
  <c r="W14" i="3" s="1"/>
  <c r="F3" i="4"/>
  <c r="L3" i="4"/>
  <c r="Q3" i="4"/>
  <c r="V3" i="4"/>
  <c r="H4" i="4"/>
  <c r="H24" i="4" s="1"/>
  <c r="M4" i="4"/>
  <c r="M6" i="4" s="1"/>
  <c r="T4" i="4"/>
  <c r="D14" i="4"/>
  <c r="D18" i="4"/>
  <c r="D22" i="4"/>
  <c r="T6" i="4"/>
  <c r="Q8" i="4"/>
  <c r="I10" i="4"/>
  <c r="Q16" i="4"/>
  <c r="J22" i="4"/>
  <c r="P16" i="3"/>
  <c r="K4" i="4"/>
  <c r="K8" i="4" s="1"/>
  <c r="D11" i="4"/>
  <c r="D5" i="3"/>
  <c r="H5" i="3" s="1"/>
  <c r="C9" i="3"/>
  <c r="C13" i="3"/>
  <c r="C17" i="3"/>
  <c r="N20" i="3"/>
  <c r="U8" i="3"/>
  <c r="U10" i="3"/>
  <c r="T16" i="3"/>
  <c r="H18" i="3"/>
  <c r="Q22" i="3"/>
  <c r="L24" i="3"/>
  <c r="G3" i="3"/>
  <c r="K3" i="3"/>
  <c r="O3" i="3"/>
  <c r="S3" i="3"/>
  <c r="W3" i="3"/>
  <c r="N6" i="3"/>
  <c r="F8" i="3"/>
  <c r="N14" i="3"/>
  <c r="N16" i="3"/>
  <c r="F18" i="3"/>
  <c r="H22" i="3"/>
  <c r="H3" i="4"/>
  <c r="R3" i="4"/>
  <c r="X3" i="4"/>
  <c r="I4" i="4"/>
  <c r="U4" i="4"/>
  <c r="C7" i="4"/>
  <c r="C11" i="4"/>
  <c r="C15" i="4"/>
  <c r="C19" i="4"/>
  <c r="C23" i="4"/>
  <c r="E6" i="4"/>
  <c r="U6" i="4"/>
  <c r="E8" i="4"/>
  <c r="R8" i="4"/>
  <c r="J10" i="4"/>
  <c r="R12" i="4"/>
  <c r="S20" i="4"/>
  <c r="K22" i="4"/>
  <c r="S24" i="4"/>
  <c r="T9" i="3"/>
  <c r="K9" i="3"/>
  <c r="M13" i="3"/>
  <c r="I13" i="3"/>
  <c r="E13" i="3"/>
  <c r="X13" i="3"/>
  <c r="T13" i="3"/>
  <c r="P13" i="3"/>
  <c r="H13" i="3"/>
  <c r="S13" i="3"/>
  <c r="W17" i="3"/>
  <c r="K17" i="3"/>
  <c r="V17" i="3"/>
  <c r="Q17" i="3"/>
  <c r="F17" i="3"/>
  <c r="W21" i="3"/>
  <c r="S21" i="3"/>
  <c r="T21" i="3"/>
  <c r="I21" i="3"/>
  <c r="Q21" i="3"/>
  <c r="F21" i="3"/>
  <c r="X21" i="3"/>
  <c r="R21" i="3"/>
  <c r="H21" i="3"/>
  <c r="M24" i="3"/>
  <c r="U24" i="3"/>
  <c r="U20" i="3"/>
  <c r="U16" i="3"/>
  <c r="V6" i="3"/>
  <c r="N8" i="3"/>
  <c r="N12" i="3"/>
  <c r="F14" i="3"/>
  <c r="U7" i="3"/>
  <c r="Q7" i="3"/>
  <c r="M7" i="3"/>
  <c r="I7" i="3"/>
  <c r="E7" i="3"/>
  <c r="X7" i="3"/>
  <c r="T7" i="3"/>
  <c r="P7" i="3"/>
  <c r="L7" i="3"/>
  <c r="H7" i="3"/>
  <c r="S7" i="3"/>
  <c r="K7" i="3"/>
  <c r="Q11" i="3"/>
  <c r="L11" i="3"/>
  <c r="W15" i="3"/>
  <c r="M15" i="3"/>
  <c r="E15" i="3"/>
  <c r="T15" i="3"/>
  <c r="U15" i="3"/>
  <c r="P15" i="3"/>
  <c r="W19" i="3"/>
  <c r="L19" i="3"/>
  <c r="T19" i="3"/>
  <c r="S23" i="3"/>
  <c r="K23" i="3"/>
  <c r="V23" i="3"/>
  <c r="Q23" i="3"/>
  <c r="L23" i="3"/>
  <c r="T23" i="3"/>
  <c r="I23" i="3"/>
  <c r="U23" i="3"/>
  <c r="P23" i="3"/>
  <c r="E23" i="3"/>
  <c r="E24" i="3"/>
  <c r="R22" i="3"/>
  <c r="N5" i="3"/>
  <c r="J6" i="3"/>
  <c r="R8" i="3"/>
  <c r="J10" i="3"/>
  <c r="N13" i="3"/>
  <c r="F15" i="3"/>
  <c r="U17" i="3"/>
  <c r="X23" i="3"/>
  <c r="G5" i="3"/>
  <c r="W6" i="3"/>
  <c r="K8" i="3"/>
  <c r="S8" i="3"/>
  <c r="K12" i="3"/>
  <c r="S12" i="3"/>
  <c r="S14" i="3"/>
  <c r="R18" i="3"/>
  <c r="E20" i="3"/>
  <c r="W16" i="3"/>
  <c r="S16" i="3"/>
  <c r="W18" i="3"/>
  <c r="S18" i="3"/>
  <c r="W20" i="3"/>
  <c r="S20" i="3"/>
  <c r="K20" i="3"/>
  <c r="G20" i="3"/>
  <c r="S22" i="3"/>
  <c r="K22" i="3"/>
  <c r="W24" i="3"/>
  <c r="S24" i="3"/>
  <c r="V24" i="3"/>
  <c r="R24" i="3"/>
  <c r="N24" i="3"/>
  <c r="F24" i="3"/>
  <c r="H6" i="3"/>
  <c r="L6" i="3"/>
  <c r="P6" i="3"/>
  <c r="T6" i="3"/>
  <c r="X6" i="3"/>
  <c r="H8" i="3"/>
  <c r="L8" i="3"/>
  <c r="P8" i="3"/>
  <c r="T8" i="3"/>
  <c r="X8" i="3"/>
  <c r="H10" i="3"/>
  <c r="L10" i="3"/>
  <c r="P10" i="3"/>
  <c r="T10" i="3"/>
  <c r="X10" i="3"/>
  <c r="H12" i="3"/>
  <c r="L12" i="3"/>
  <c r="P12" i="3"/>
  <c r="T12" i="3"/>
  <c r="X12" i="3"/>
  <c r="H14" i="3"/>
  <c r="L14" i="3"/>
  <c r="P14" i="3"/>
  <c r="T14" i="3"/>
  <c r="X14" i="3"/>
  <c r="L16" i="3"/>
  <c r="Q16" i="3"/>
  <c r="V16" i="3"/>
  <c r="I18" i="3"/>
  <c r="N18" i="3"/>
  <c r="T18" i="3"/>
  <c r="F20" i="3"/>
  <c r="L20" i="3"/>
  <c r="Q20" i="3"/>
  <c r="V20" i="3"/>
  <c r="I22" i="3"/>
  <c r="N22" i="3"/>
  <c r="T22" i="3"/>
  <c r="H24" i="3"/>
  <c r="P24" i="3"/>
  <c r="X24" i="3"/>
  <c r="S5" i="3"/>
  <c r="W5" i="3"/>
  <c r="S6" i="3"/>
  <c r="W8" i="3"/>
  <c r="E16" i="3"/>
  <c r="E5" i="3"/>
  <c r="I5" i="3"/>
  <c r="Q5" i="3"/>
  <c r="E6" i="3"/>
  <c r="I6" i="3"/>
  <c r="Q6" i="3"/>
  <c r="E8" i="3"/>
  <c r="I8" i="3"/>
  <c r="Q8" i="3"/>
  <c r="E10" i="3"/>
  <c r="I10" i="3"/>
  <c r="Q10" i="3"/>
  <c r="E12" i="3"/>
  <c r="I12" i="3"/>
  <c r="Q12" i="3"/>
  <c r="E14" i="3"/>
  <c r="I14" i="3"/>
  <c r="Q14" i="3"/>
  <c r="H16" i="3"/>
  <c r="M16" i="3"/>
  <c r="R16" i="3"/>
  <c r="X16" i="3"/>
  <c r="E18" i="3"/>
  <c r="J18" i="3"/>
  <c r="P18" i="3"/>
  <c r="U18" i="3"/>
  <c r="H20" i="3"/>
  <c r="M20" i="3"/>
  <c r="R20" i="3"/>
  <c r="X20" i="3"/>
  <c r="E22" i="3"/>
  <c r="J22" i="3"/>
  <c r="P22" i="3"/>
  <c r="U22" i="3"/>
  <c r="I24" i="3"/>
  <c r="Q24" i="3"/>
  <c r="O13" i="3" l="1"/>
  <c r="O21" i="3"/>
  <c r="O23" i="3"/>
  <c r="O11" i="3"/>
  <c r="O6" i="3"/>
  <c r="O18" i="3"/>
  <c r="R9" i="3"/>
  <c r="F9" i="3"/>
  <c r="V9" i="3"/>
  <c r="U9" i="3"/>
  <c r="E9" i="3"/>
  <c r="L9" i="3"/>
  <c r="O9" i="3"/>
  <c r="J9" i="3"/>
  <c r="X9" i="3"/>
  <c r="W9" i="3"/>
  <c r="J18" i="4"/>
  <c r="E18" i="4"/>
  <c r="T18" i="4"/>
  <c r="F6" i="4"/>
  <c r="F10" i="4"/>
  <c r="F12" i="4"/>
  <c r="F14" i="4"/>
  <c r="F16" i="4"/>
  <c r="F18" i="4"/>
  <c r="F8" i="4"/>
  <c r="F24" i="4"/>
  <c r="J8" i="3"/>
  <c r="J14" i="3"/>
  <c r="J5" i="3"/>
  <c r="J13" i="3"/>
  <c r="J23" i="3"/>
  <c r="J20" i="3"/>
  <c r="N18" i="4"/>
  <c r="L18" i="4"/>
  <c r="O12" i="3"/>
  <c r="O8" i="3"/>
  <c r="J24" i="3"/>
  <c r="G24" i="3"/>
  <c r="G18" i="3"/>
  <c r="G16" i="3"/>
  <c r="N9" i="3"/>
  <c r="E19" i="3"/>
  <c r="V19" i="3"/>
  <c r="K11" i="3"/>
  <c r="X11" i="3"/>
  <c r="G7" i="3"/>
  <c r="G21" i="3"/>
  <c r="S9" i="3"/>
  <c r="I9" i="3"/>
  <c r="X11" i="4"/>
  <c r="T11" i="4"/>
  <c r="P11" i="4"/>
  <c r="L11" i="4"/>
  <c r="H11" i="4"/>
  <c r="W11" i="4"/>
  <c r="S11" i="4"/>
  <c r="O11" i="4"/>
  <c r="K11" i="4"/>
  <c r="G11" i="4"/>
  <c r="R11" i="4"/>
  <c r="J11" i="4"/>
  <c r="Q11" i="4"/>
  <c r="I11" i="4"/>
  <c r="V11" i="4"/>
  <c r="F11" i="4"/>
  <c r="U11" i="4"/>
  <c r="E11" i="4"/>
  <c r="N11" i="4"/>
  <c r="M11" i="4"/>
  <c r="X6" i="4"/>
  <c r="X10" i="4"/>
  <c r="X12" i="4"/>
  <c r="X14" i="4"/>
  <c r="X16" i="4"/>
  <c r="X18" i="4"/>
  <c r="X8" i="4"/>
  <c r="K13" i="3"/>
  <c r="K10" i="3"/>
  <c r="K14" i="3"/>
  <c r="K16" i="3"/>
  <c r="K24" i="3"/>
  <c r="E14" i="4"/>
  <c r="J14" i="4"/>
  <c r="T14" i="4"/>
  <c r="S14" i="4"/>
  <c r="N14" i="4"/>
  <c r="V6" i="4"/>
  <c r="V8" i="4"/>
  <c r="V10" i="4"/>
  <c r="V12" i="4"/>
  <c r="V14" i="4"/>
  <c r="V16" i="4"/>
  <c r="V18" i="4"/>
  <c r="V20" i="4"/>
  <c r="V22" i="4"/>
  <c r="V8" i="3"/>
  <c r="V18" i="3"/>
  <c r="V12" i="3"/>
  <c r="V22" i="3"/>
  <c r="V10" i="3"/>
  <c r="V7" i="3"/>
  <c r="F12" i="3"/>
  <c r="F22" i="3"/>
  <c r="F6" i="3"/>
  <c r="F23" i="3"/>
  <c r="F11" i="3"/>
  <c r="F16" i="3"/>
  <c r="G18" i="4"/>
  <c r="P18" i="4"/>
  <c r="U14" i="4"/>
  <c r="P14" i="4"/>
  <c r="J12" i="3"/>
  <c r="G12" i="3"/>
  <c r="G8" i="3"/>
  <c r="K5" i="3"/>
  <c r="O24" i="3"/>
  <c r="O22" i="3"/>
  <c r="O20" i="3"/>
  <c r="K18" i="3"/>
  <c r="O16" i="3"/>
  <c r="W10" i="3"/>
  <c r="G6" i="3"/>
  <c r="J21" i="3"/>
  <c r="J19" i="3"/>
  <c r="K19" i="3"/>
  <c r="W11" i="3"/>
  <c r="G11" i="3"/>
  <c r="O7" i="3"/>
  <c r="F10" i="3"/>
  <c r="V21" i="3"/>
  <c r="K21" i="3"/>
  <c r="M17" i="3"/>
  <c r="G13" i="3"/>
  <c r="H9" i="3"/>
  <c r="M9" i="3"/>
  <c r="U23" i="4"/>
  <c r="Q23" i="4"/>
  <c r="M23" i="4"/>
  <c r="I23" i="4"/>
  <c r="E23" i="4"/>
  <c r="X23" i="4"/>
  <c r="T23" i="4"/>
  <c r="P23" i="4"/>
  <c r="L23" i="4"/>
  <c r="H23" i="4"/>
  <c r="S23" i="4"/>
  <c r="K23" i="4"/>
  <c r="R23" i="4"/>
  <c r="J23" i="4"/>
  <c r="W23" i="4"/>
  <c r="G23" i="4"/>
  <c r="V23" i="4"/>
  <c r="F23" i="4"/>
  <c r="O23" i="4"/>
  <c r="N23" i="4"/>
  <c r="W7" i="4"/>
  <c r="S7" i="4"/>
  <c r="O7" i="4"/>
  <c r="K7" i="4"/>
  <c r="G7" i="4"/>
  <c r="V7" i="4"/>
  <c r="R7" i="4"/>
  <c r="N7" i="4"/>
  <c r="J7" i="4"/>
  <c r="F7" i="4"/>
  <c r="Q7" i="4"/>
  <c r="I7" i="4"/>
  <c r="L7" i="4"/>
  <c r="X7" i="4"/>
  <c r="P7" i="4"/>
  <c r="H7" i="4"/>
  <c r="U7" i="4"/>
  <c r="M7" i="4"/>
  <c r="E7" i="4"/>
  <c r="T7" i="4"/>
  <c r="R18" i="4"/>
  <c r="R14" i="4"/>
  <c r="R10" i="4"/>
  <c r="R22" i="4"/>
  <c r="R20" i="4"/>
  <c r="R24" i="4"/>
  <c r="W7" i="3"/>
  <c r="W13" i="3"/>
  <c r="W22" i="3"/>
  <c r="W12" i="3"/>
  <c r="G23" i="3"/>
  <c r="G22" i="3"/>
  <c r="G10" i="3"/>
  <c r="J17" i="3"/>
  <c r="E17" i="3"/>
  <c r="O17" i="3"/>
  <c r="N17" i="3"/>
  <c r="L17" i="3"/>
  <c r="H17" i="3"/>
  <c r="S17" i="3"/>
  <c r="I17" i="3"/>
  <c r="R17" i="3"/>
  <c r="P17" i="3"/>
  <c r="I18" i="4"/>
  <c r="X24" i="4"/>
  <c r="F22" i="4"/>
  <c r="H22" i="4"/>
  <c r="X20" i="4"/>
  <c r="M18" i="4"/>
  <c r="O18" i="4"/>
  <c r="G14" i="4"/>
  <c r="K6" i="3"/>
  <c r="O10" i="3"/>
  <c r="O5" i="3"/>
  <c r="M19" i="3"/>
  <c r="V11" i="3"/>
  <c r="F7" i="3"/>
  <c r="J16" i="3"/>
  <c r="W23" i="3"/>
  <c r="F19" i="3"/>
  <c r="G15" i="3"/>
  <c r="V15" i="3"/>
  <c r="H11" i="3"/>
  <c r="I11" i="3"/>
  <c r="V14" i="3"/>
  <c r="X17" i="3"/>
  <c r="G17" i="3"/>
  <c r="G9" i="3"/>
  <c r="P9" i="3"/>
  <c r="Q9" i="3"/>
  <c r="R16" i="4"/>
  <c r="F20" i="4"/>
  <c r="U18" i="4"/>
  <c r="S18" i="4"/>
  <c r="O14" i="4"/>
  <c r="X13" i="4"/>
  <c r="T13" i="4"/>
  <c r="P13" i="4"/>
  <c r="L13" i="4"/>
  <c r="H13" i="4"/>
  <c r="W13" i="4"/>
  <c r="S13" i="4"/>
  <c r="O13" i="4"/>
  <c r="K13" i="4"/>
  <c r="G13" i="4"/>
  <c r="R13" i="4"/>
  <c r="J13" i="4"/>
  <c r="Q13" i="4"/>
  <c r="I13" i="4"/>
  <c r="N13" i="4"/>
  <c r="M13" i="4"/>
  <c r="V13" i="4"/>
  <c r="F13" i="4"/>
  <c r="U13" i="4"/>
  <c r="E13" i="4"/>
  <c r="U22" i="4"/>
  <c r="U24" i="4"/>
  <c r="U21" i="3"/>
  <c r="U6" i="3"/>
  <c r="U14" i="3"/>
  <c r="U12" i="3"/>
  <c r="U13" i="3"/>
  <c r="H19" i="3"/>
  <c r="R19" i="3"/>
  <c r="X19" i="3"/>
  <c r="O19" i="3"/>
  <c r="Q19" i="3"/>
  <c r="P19" i="3"/>
  <c r="N19" i="3"/>
  <c r="G19" i="3"/>
  <c r="U19" i="3"/>
  <c r="I19" i="3"/>
  <c r="U21" i="4"/>
  <c r="Q21" i="4"/>
  <c r="M21" i="4"/>
  <c r="I21" i="4"/>
  <c r="E21" i="4"/>
  <c r="X21" i="4"/>
  <c r="T21" i="4"/>
  <c r="P21" i="4"/>
  <c r="L21" i="4"/>
  <c r="H21" i="4"/>
  <c r="S21" i="4"/>
  <c r="K21" i="4"/>
  <c r="R21" i="4"/>
  <c r="J21" i="4"/>
  <c r="O21" i="4"/>
  <c r="N21" i="4"/>
  <c r="W21" i="4"/>
  <c r="G21" i="4"/>
  <c r="V21" i="4"/>
  <c r="F21" i="4"/>
  <c r="W5" i="4"/>
  <c r="S5" i="4"/>
  <c r="O5" i="4"/>
  <c r="K5" i="4"/>
  <c r="G5" i="4"/>
  <c r="V5" i="4"/>
  <c r="R5" i="4"/>
  <c r="N5" i="4"/>
  <c r="J5" i="4"/>
  <c r="F5" i="4"/>
  <c r="Q5" i="4"/>
  <c r="I5" i="4"/>
  <c r="L5" i="4"/>
  <c r="X5" i="4"/>
  <c r="P5" i="4"/>
  <c r="H5" i="4"/>
  <c r="U5" i="4"/>
  <c r="M5" i="4"/>
  <c r="E5" i="4"/>
  <c r="T5" i="4"/>
  <c r="M21" i="3"/>
  <c r="M18" i="3"/>
  <c r="R15" i="3"/>
  <c r="N15" i="3"/>
  <c r="J15" i="3"/>
  <c r="S15" i="3"/>
  <c r="I15" i="3"/>
  <c r="K15" i="3"/>
  <c r="L15" i="3"/>
  <c r="I16" i="4"/>
  <c r="I12" i="4"/>
  <c r="I6" i="4"/>
  <c r="I8" i="4"/>
  <c r="I20" i="4"/>
  <c r="M14" i="3"/>
  <c r="M12" i="3"/>
  <c r="M10" i="3"/>
  <c r="M8" i="3"/>
  <c r="M6" i="3"/>
  <c r="M5" i="3"/>
  <c r="X15" i="3"/>
  <c r="H15" i="3"/>
  <c r="O15" i="3"/>
  <c r="Q15" i="3"/>
  <c r="M11" i="3"/>
  <c r="M22" i="3"/>
  <c r="X19" i="4"/>
  <c r="T19" i="4"/>
  <c r="P19" i="4"/>
  <c r="L19" i="4"/>
  <c r="H19" i="4"/>
  <c r="W19" i="4"/>
  <c r="S19" i="4"/>
  <c r="O19" i="4"/>
  <c r="K19" i="4"/>
  <c r="G19" i="4"/>
  <c r="R19" i="4"/>
  <c r="J19" i="4"/>
  <c r="Q19" i="4"/>
  <c r="I19" i="4"/>
  <c r="V19" i="4"/>
  <c r="F19" i="4"/>
  <c r="M19" i="4"/>
  <c r="U19" i="4"/>
  <c r="E19" i="4"/>
  <c r="N19" i="4"/>
  <c r="H6" i="4"/>
  <c r="H8" i="4"/>
  <c r="H10" i="4"/>
  <c r="H12" i="4"/>
  <c r="H14" i="4"/>
  <c r="H16" i="4"/>
  <c r="H18" i="4"/>
  <c r="I14" i="4"/>
  <c r="E22" i="4"/>
  <c r="G22" i="4"/>
  <c r="L8" i="4"/>
  <c r="L20" i="4"/>
  <c r="L22" i="4"/>
  <c r="L24" i="4"/>
  <c r="L6" i="4"/>
  <c r="O14" i="3"/>
  <c r="N10" i="3"/>
  <c r="N21" i="3"/>
  <c r="N23" i="3"/>
  <c r="Q13" i="3"/>
  <c r="L13" i="3"/>
  <c r="M24" i="4"/>
  <c r="P22" i="4"/>
  <c r="M22" i="4"/>
  <c r="H20" i="4"/>
  <c r="M20" i="4"/>
  <c r="W18" i="4"/>
  <c r="W16" i="4"/>
  <c r="W14" i="4"/>
  <c r="W12" i="4"/>
  <c r="W10" i="4"/>
  <c r="X17" i="4"/>
  <c r="T17" i="4"/>
  <c r="P17" i="4"/>
  <c r="L17" i="4"/>
  <c r="H17" i="4"/>
  <c r="W17" i="4"/>
  <c r="S17" i="4"/>
  <c r="O17" i="4"/>
  <c r="K17" i="4"/>
  <c r="G17" i="4"/>
  <c r="R17" i="4"/>
  <c r="J17" i="4"/>
  <c r="Q17" i="4"/>
  <c r="I17" i="4"/>
  <c r="N17" i="4"/>
  <c r="M17" i="4"/>
  <c r="V17" i="4"/>
  <c r="F17" i="4"/>
  <c r="U17" i="4"/>
  <c r="E17" i="4"/>
  <c r="E21" i="3"/>
  <c r="R11" i="3"/>
  <c r="J11" i="3"/>
  <c r="N11" i="3"/>
  <c r="U11" i="3"/>
  <c r="E11" i="3"/>
  <c r="P11" i="3"/>
  <c r="S11" i="3"/>
  <c r="X15" i="4"/>
  <c r="T15" i="4"/>
  <c r="P15" i="4"/>
  <c r="L15" i="4"/>
  <c r="H15" i="4"/>
  <c r="W15" i="4"/>
  <c r="S15" i="4"/>
  <c r="O15" i="4"/>
  <c r="K15" i="4"/>
  <c r="G15" i="4"/>
  <c r="R15" i="4"/>
  <c r="J15" i="4"/>
  <c r="Q15" i="4"/>
  <c r="I15" i="4"/>
  <c r="V15" i="4"/>
  <c r="F15" i="4"/>
  <c r="U15" i="4"/>
  <c r="E15" i="4"/>
  <c r="N15" i="4"/>
  <c r="M15" i="4"/>
  <c r="F13" i="3"/>
  <c r="V13" i="3"/>
  <c r="R13" i="3"/>
  <c r="Q14" i="4"/>
  <c r="Q10" i="4"/>
  <c r="Q6" i="4"/>
  <c r="Q18" i="4"/>
  <c r="S10" i="3"/>
  <c r="R6" i="3"/>
  <c r="R14" i="3"/>
  <c r="K18" i="4"/>
  <c r="K16" i="4"/>
  <c r="K14" i="4"/>
  <c r="K12" i="4"/>
  <c r="K10" i="4"/>
  <c r="X9" i="4"/>
  <c r="T9" i="4"/>
  <c r="P9" i="4"/>
  <c r="L9" i="4"/>
  <c r="H9" i="4"/>
  <c r="W9" i="4"/>
  <c r="S9" i="4"/>
  <c r="O9" i="4"/>
  <c r="K9" i="4"/>
  <c r="G9" i="4"/>
  <c r="R9" i="4"/>
  <c r="J9" i="4"/>
  <c r="Q9" i="4"/>
  <c r="I9" i="4"/>
  <c r="N9" i="4"/>
  <c r="E9" i="4"/>
  <c r="M9" i="4"/>
  <c r="V9" i="4"/>
  <c r="F9" i="4"/>
  <c r="U9" i="4"/>
  <c r="R23" i="3"/>
  <c r="M23" i="3"/>
  <c r="H23" i="3"/>
  <c r="R7" i="3"/>
  <c r="N7" i="3"/>
  <c r="J7" i="3"/>
  <c r="U5" i="3"/>
  <c r="V5" i="3"/>
  <c r="R5" i="3"/>
  <c r="F5" i="3"/>
  <c r="L5" i="3"/>
</calcChain>
</file>

<file path=xl/sharedStrings.xml><?xml version="1.0" encoding="utf-8"?>
<sst xmlns="http://schemas.openxmlformats.org/spreadsheetml/2006/main" count="122" uniqueCount="33">
  <si>
    <t>City</t>
  </si>
  <si>
    <t>Arad</t>
  </si>
  <si>
    <t>Lat (N)</t>
  </si>
  <si>
    <t>Long (E)</t>
  </si>
  <si>
    <t>Zerind</t>
  </si>
  <si>
    <t>Oradea</t>
  </si>
  <si>
    <t>Timisoara</t>
  </si>
  <si>
    <t>Sibiu</t>
  </si>
  <si>
    <t>Fagaras</t>
  </si>
  <si>
    <t>Rimnicu Vilcea</t>
  </si>
  <si>
    <t>Lugoj</t>
  </si>
  <si>
    <t>Mehadia</t>
  </si>
  <si>
    <t>Drobeta</t>
  </si>
  <si>
    <t>Craiova</t>
  </si>
  <si>
    <t>Pitesti</t>
  </si>
  <si>
    <t>Giurgiu</t>
  </si>
  <si>
    <t>Bucharest</t>
  </si>
  <si>
    <t>Urziceni</t>
  </si>
  <si>
    <t>Neamt</t>
  </si>
  <si>
    <t>Iasi</t>
  </si>
  <si>
    <t>Vaslui</t>
  </si>
  <si>
    <t>Hirsova</t>
  </si>
  <si>
    <t>Eforie</t>
  </si>
  <si>
    <t>A</t>
  </si>
  <si>
    <t>Name(A)</t>
  </si>
  <si>
    <t>B</t>
  </si>
  <si>
    <t>Name(B)</t>
  </si>
  <si>
    <t>Distance</t>
  </si>
  <si>
    <t>Index</t>
  </si>
  <si>
    <t>Long (rad)</t>
  </si>
  <si>
    <t>Lat (rad)</t>
  </si>
  <si>
    <t>Degrees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</si>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</sst>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_);\(0.0000\)"/>
    <numFmt numFmtId="165" formatCode="0_);\(0\)"/>
    <numFmt numFmtId="166" formatCode="0.000000"/>
    <numFmt numFmtId="167" formatCode="0.00000_);\(0.000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textRotation="90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FBEE-57F8-4BCE-981E-682A4D749CB3}">
  <dimension ref="A1:F22"/>
  <sheetViews>
    <sheetView tabSelected="1" workbookViewId="0"/>
  </sheetViews>
  <sheetFormatPr defaultRowHeight="14.5" x14ac:dyDescent="0.35"/>
  <cols>
    <col min="2" max="2" width="14.36328125" customWidth="1"/>
    <col min="3" max="4" width="10.1796875" customWidth="1"/>
  </cols>
  <sheetData>
    <row r="1" spans="1:6" x14ac:dyDescent="0.35">
      <c r="C1" s="8" t="s">
        <v>31</v>
      </c>
      <c r="D1" s="8"/>
      <c r="E1" s="8" t="s">
        <v>32</v>
      </c>
      <c r="F1" s="8"/>
    </row>
    <row r="2" spans="1:6" x14ac:dyDescent="0.35">
      <c r="A2" s="1" t="s">
        <v>28</v>
      </c>
      <c r="B2" s="1" t="s">
        <v>0</v>
      </c>
      <c r="C2" s="1" t="s">
        <v>2</v>
      </c>
      <c r="D2" s="1" t="s">
        <v>3</v>
      </c>
      <c r="E2" s="1" t="s">
        <v>2</v>
      </c>
      <c r="F2" s="1" t="s">
        <v>3</v>
      </c>
    </row>
    <row r="3" spans="1:6" x14ac:dyDescent="0.35">
      <c r="A3" s="3">
        <v>0</v>
      </c>
      <c r="B3" t="s">
        <v>1</v>
      </c>
      <c r="C3" s="2">
        <v>46.174999999999997</v>
      </c>
      <c r="D3" s="2">
        <v>21.3125</v>
      </c>
      <c r="E3" s="6">
        <f>RADIANS(C3)</f>
        <v>0.8059057821083816</v>
      </c>
      <c r="F3" s="6">
        <f t="shared" ref="F3:F22" si="0">RADIANS(D3)</f>
        <v>0.37197329683129149</v>
      </c>
    </row>
    <row r="4" spans="1:6" x14ac:dyDescent="0.35">
      <c r="A4" s="3">
        <v>1</v>
      </c>
      <c r="B4" t="s">
        <v>16</v>
      </c>
      <c r="C4" s="2">
        <v>44.432499999999997</v>
      </c>
      <c r="D4" s="2">
        <v>26.103888999999999</v>
      </c>
      <c r="E4" s="6">
        <f t="shared" ref="E4:E22" si="1">RADIANS(C4)</f>
        <v>0.77549341989238041</v>
      </c>
      <c r="F4" s="6">
        <f t="shared" si="0"/>
        <v>0.45559881062513002</v>
      </c>
    </row>
    <row r="5" spans="1:6" x14ac:dyDescent="0.35">
      <c r="A5" s="3">
        <v>2</v>
      </c>
      <c r="B5" t="s">
        <v>13</v>
      </c>
      <c r="C5" s="2">
        <v>44.333333000000003</v>
      </c>
      <c r="D5" s="2">
        <v>23.816666999999999</v>
      </c>
      <c r="E5" s="6">
        <f t="shared" si="1"/>
        <v>0.77376262923305528</v>
      </c>
      <c r="F5" s="6">
        <f t="shared" si="0"/>
        <v>0.4156792560010803</v>
      </c>
    </row>
    <row r="6" spans="1:6" x14ac:dyDescent="0.35">
      <c r="A6" s="3">
        <v>3</v>
      </c>
      <c r="B6" t="s">
        <v>12</v>
      </c>
      <c r="C6" s="2">
        <v>44.633333</v>
      </c>
      <c r="D6" s="2">
        <v>22.65</v>
      </c>
      <c r="E6" s="6">
        <f t="shared" si="1"/>
        <v>0.77899861698903827</v>
      </c>
      <c r="F6" s="6">
        <f t="shared" si="0"/>
        <v>0.39531707557671564</v>
      </c>
    </row>
    <row r="7" spans="1:6" x14ac:dyDescent="0.35">
      <c r="A7" s="3">
        <v>4</v>
      </c>
      <c r="B7" t="s">
        <v>22</v>
      </c>
      <c r="C7" s="2">
        <v>44.066667000000002</v>
      </c>
      <c r="D7" s="2">
        <v>28.633333</v>
      </c>
      <c r="E7" s="6">
        <f t="shared" si="1"/>
        <v>0.76910842952993208</v>
      </c>
      <c r="F7" s="6">
        <f t="shared" si="0"/>
        <v>0.49974593666994555</v>
      </c>
    </row>
    <row r="8" spans="1:6" x14ac:dyDescent="0.35">
      <c r="A8" s="3">
        <v>5</v>
      </c>
      <c r="B8" t="s">
        <v>8</v>
      </c>
      <c r="C8" s="2">
        <v>45.844721999999997</v>
      </c>
      <c r="D8" s="2">
        <v>24.974167000000001</v>
      </c>
      <c r="E8" s="6">
        <f t="shared" si="1"/>
        <v>0.80014134356147981</v>
      </c>
      <c r="F8" s="6">
        <f t="shared" si="0"/>
        <v>0.43588144209291474</v>
      </c>
    </row>
    <row r="9" spans="1:6" x14ac:dyDescent="0.35">
      <c r="A9" s="3">
        <v>6</v>
      </c>
      <c r="B9" t="s">
        <v>15</v>
      </c>
      <c r="C9" s="2">
        <v>43.900832999999999</v>
      </c>
      <c r="D9" s="2">
        <v>25.973889</v>
      </c>
      <c r="E9" s="6">
        <f t="shared" si="1"/>
        <v>0.76621408021817972</v>
      </c>
      <c r="F9" s="6">
        <f t="shared" si="0"/>
        <v>0.45332988259753743</v>
      </c>
    </row>
    <row r="10" spans="1:6" x14ac:dyDescent="0.35">
      <c r="A10" s="3">
        <v>7</v>
      </c>
      <c r="B10" t="s">
        <v>21</v>
      </c>
      <c r="C10" s="2">
        <v>44.683332999999998</v>
      </c>
      <c r="D10" s="2">
        <v>27.951944000000001</v>
      </c>
      <c r="E10" s="6">
        <f t="shared" si="1"/>
        <v>0.77987128161503538</v>
      </c>
      <c r="F10" s="6">
        <f t="shared" si="0"/>
        <v>0.48785345513307388</v>
      </c>
    </row>
    <row r="11" spans="1:6" x14ac:dyDescent="0.35">
      <c r="A11" s="3">
        <v>8</v>
      </c>
      <c r="B11" t="s">
        <v>19</v>
      </c>
      <c r="C11" s="2">
        <v>47.162222</v>
      </c>
      <c r="D11" s="2">
        <v>27.588889000000002</v>
      </c>
      <c r="E11" s="6">
        <f t="shared" si="1"/>
        <v>0.82313605645650512</v>
      </c>
      <c r="F11" s="6">
        <f t="shared" si="0"/>
        <v>0.48151695001724587</v>
      </c>
    </row>
    <row r="12" spans="1:6" x14ac:dyDescent="0.35">
      <c r="A12" s="3">
        <v>9</v>
      </c>
      <c r="B12" t="s">
        <v>10</v>
      </c>
      <c r="C12" s="2">
        <v>45.705556000000001</v>
      </c>
      <c r="D12" s="2">
        <v>21.925833000000001</v>
      </c>
      <c r="E12" s="6">
        <f t="shared" si="1"/>
        <v>0.79771243865464947</v>
      </c>
      <c r="F12" s="6">
        <f t="shared" si="0"/>
        <v>0.3826779770924259</v>
      </c>
    </row>
    <row r="13" spans="1:6" x14ac:dyDescent="0.35">
      <c r="A13" s="3">
        <v>10</v>
      </c>
      <c r="B13" t="s">
        <v>11</v>
      </c>
      <c r="C13" s="2">
        <v>44.9</v>
      </c>
      <c r="D13" s="2">
        <v>22.366667</v>
      </c>
      <c r="E13" s="6">
        <f t="shared" si="1"/>
        <v>0.78365283414545395</v>
      </c>
      <c r="F13" s="6">
        <f t="shared" si="0"/>
        <v>0.39037198184716254</v>
      </c>
    </row>
    <row r="14" spans="1:6" x14ac:dyDescent="0.35">
      <c r="A14" s="3">
        <v>11</v>
      </c>
      <c r="B14" t="s">
        <v>18</v>
      </c>
      <c r="C14" s="2">
        <v>46.927500000000002</v>
      </c>
      <c r="D14" s="2">
        <v>26.370833000000001</v>
      </c>
      <c r="E14" s="6">
        <f t="shared" si="1"/>
        <v>0.819039384729639</v>
      </c>
      <c r="F14" s="6">
        <f t="shared" si="0"/>
        <v>0.46025786234357385</v>
      </c>
    </row>
    <row r="15" spans="1:6" x14ac:dyDescent="0.35">
      <c r="A15" s="3">
        <v>12</v>
      </c>
      <c r="B15" t="s">
        <v>5</v>
      </c>
      <c r="C15" s="2">
        <v>47.072221999999996</v>
      </c>
      <c r="D15" s="2">
        <v>21.921111</v>
      </c>
      <c r="E15" s="6">
        <f t="shared" si="1"/>
        <v>0.82156526012971021</v>
      </c>
      <c r="F15" s="6">
        <f t="shared" si="0"/>
        <v>0.38259556264514671</v>
      </c>
    </row>
    <row r="16" spans="1:6" x14ac:dyDescent="0.35">
      <c r="A16" s="3">
        <v>13</v>
      </c>
      <c r="B16" t="s">
        <v>14</v>
      </c>
      <c r="C16" s="2">
        <v>44.860556000000003</v>
      </c>
      <c r="D16" s="2">
        <v>24.867778000000001</v>
      </c>
      <c r="E16" s="6">
        <f t="shared" si="1"/>
        <v>0.78296440647529741</v>
      </c>
      <c r="F16" s="6">
        <f t="shared" si="0"/>
        <v>0.43402460375501045</v>
      </c>
    </row>
    <row r="17" spans="1:6" x14ac:dyDescent="0.35">
      <c r="A17" s="3">
        <v>14</v>
      </c>
      <c r="B17" t="s">
        <v>9</v>
      </c>
      <c r="C17" s="2">
        <v>45.104722000000002</v>
      </c>
      <c r="D17" s="2">
        <v>24.375556</v>
      </c>
      <c r="E17" s="6">
        <f t="shared" si="1"/>
        <v>0.7872259070967218</v>
      </c>
      <c r="F17" s="6">
        <f t="shared" si="0"/>
        <v>0.42543370920425888</v>
      </c>
    </row>
    <row r="18" spans="1:6" x14ac:dyDescent="0.35">
      <c r="A18" s="3">
        <v>15</v>
      </c>
      <c r="B18" t="s">
        <v>7</v>
      </c>
      <c r="C18" s="2">
        <v>45.792777999999998</v>
      </c>
      <c r="D18" s="2">
        <v>24.151944</v>
      </c>
      <c r="E18" s="6">
        <f t="shared" si="1"/>
        <v>0.79923474973482389</v>
      </c>
      <c r="F18" s="6">
        <f t="shared" si="0"/>
        <v>0.42153094355728937</v>
      </c>
    </row>
    <row r="19" spans="1:6" x14ac:dyDescent="0.35">
      <c r="A19" s="3">
        <v>16</v>
      </c>
      <c r="B19" t="s">
        <v>6</v>
      </c>
      <c r="C19" s="2">
        <v>45.759721999999996</v>
      </c>
      <c r="D19" s="2">
        <v>21.23</v>
      </c>
      <c r="E19" s="6">
        <f t="shared" si="1"/>
        <v>0.79865781369728461</v>
      </c>
      <c r="F19" s="6">
        <f t="shared" si="0"/>
        <v>0.37053340019839615</v>
      </c>
    </row>
    <row r="20" spans="1:6" x14ac:dyDescent="0.35">
      <c r="A20" s="3">
        <v>17</v>
      </c>
      <c r="B20" t="s">
        <v>17</v>
      </c>
      <c r="C20" s="2">
        <v>44.718055999999997</v>
      </c>
      <c r="D20" s="2">
        <v>26.645278000000001</v>
      </c>
      <c r="E20" s="6">
        <f t="shared" si="1"/>
        <v>0.78047731229120532</v>
      </c>
      <c r="F20" s="6">
        <f t="shared" si="0"/>
        <v>0.46504783120920967</v>
      </c>
    </row>
    <row r="21" spans="1:6" x14ac:dyDescent="0.35">
      <c r="A21" s="3">
        <v>18</v>
      </c>
      <c r="B21" t="s">
        <v>20</v>
      </c>
      <c r="C21" s="2">
        <v>46.638333000000003</v>
      </c>
      <c r="D21" s="2">
        <v>27.729167</v>
      </c>
      <c r="E21" s="6">
        <f t="shared" si="1"/>
        <v>0.81399246849152462</v>
      </c>
      <c r="F21" s="6">
        <f t="shared" si="0"/>
        <v>0.48396526298535847</v>
      </c>
    </row>
    <row r="22" spans="1:6" x14ac:dyDescent="0.35">
      <c r="A22" s="3">
        <v>19</v>
      </c>
      <c r="B22" t="s">
        <v>4</v>
      </c>
      <c r="C22" s="2">
        <v>46.616667</v>
      </c>
      <c r="D22" s="2">
        <v>21.516667000000002</v>
      </c>
      <c r="E22" s="6">
        <f t="shared" si="1"/>
        <v>0.81361432545578749</v>
      </c>
      <c r="F22" s="6">
        <f t="shared" si="0"/>
        <v>0.37553668320521078</v>
      </c>
    </row>
  </sheetData>
  <sortState xmlns:xlrd2="http://schemas.microsoft.com/office/spreadsheetml/2017/richdata2" ref="B3:D22">
    <sortCondition ref="B3:B22"/>
  </sortState>
  <mergeCells count="2">
    <mergeCell ref="C1:D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5B7E-4FEB-4D29-90F8-B5AB8D46E961}">
  <dimension ref="A1:F24"/>
  <sheetViews>
    <sheetView workbookViewId="0"/>
  </sheetViews>
  <sheetFormatPr defaultRowHeight="14.5" x14ac:dyDescent="0.35"/>
  <cols>
    <col min="1" max="1" width="7.54296875" customWidth="1"/>
    <col min="2" max="3" width="5.7265625" style="3" customWidth="1"/>
    <col min="4" max="5" width="15.81640625" customWidth="1"/>
    <col min="6" max="6" width="9.453125" customWidth="1"/>
  </cols>
  <sheetData>
    <row r="1" spans="1:6" x14ac:dyDescent="0.35">
      <c r="A1" s="1" t="s">
        <v>28</v>
      </c>
      <c r="B1" s="1" t="s">
        <v>23</v>
      </c>
      <c r="C1" s="1" t="s">
        <v>25</v>
      </c>
      <c r="D1" s="1" t="s">
        <v>24</v>
      </c>
      <c r="E1" s="1" t="s">
        <v>26</v>
      </c>
      <c r="F1" s="1" t="s">
        <v>27</v>
      </c>
    </row>
    <row r="2" spans="1:6" x14ac:dyDescent="0.35">
      <c r="A2" s="3">
        <v>0</v>
      </c>
      <c r="B2" s="3">
        <v>0</v>
      </c>
      <c r="C2" s="3">
        <v>15</v>
      </c>
      <c r="D2" t="str">
        <f t="shared" ref="D2:D24" si="0">VLOOKUP($B2,NodeIndex,2)</f>
        <v>Arad</v>
      </c>
      <c r="E2" t="str">
        <f t="shared" ref="E2:E24" si="1">VLOOKUP($C2,NodeIndex,2)</f>
        <v>Sibiu</v>
      </c>
      <c r="F2" s="4">
        <v>140</v>
      </c>
    </row>
    <row r="3" spans="1:6" x14ac:dyDescent="0.35">
      <c r="A3" s="3">
        <v>1</v>
      </c>
      <c r="B3" s="3">
        <v>0</v>
      </c>
      <c r="C3" s="3">
        <v>16</v>
      </c>
      <c r="D3" t="str">
        <f t="shared" si="0"/>
        <v>Arad</v>
      </c>
      <c r="E3" t="str">
        <f t="shared" si="1"/>
        <v>Timisoara</v>
      </c>
      <c r="F3" s="4">
        <v>118</v>
      </c>
    </row>
    <row r="4" spans="1:6" x14ac:dyDescent="0.35">
      <c r="A4" s="3">
        <v>2</v>
      </c>
      <c r="B4" s="3">
        <v>0</v>
      </c>
      <c r="C4" s="3">
        <v>19</v>
      </c>
      <c r="D4" t="str">
        <f t="shared" si="0"/>
        <v>Arad</v>
      </c>
      <c r="E4" t="str">
        <f t="shared" si="1"/>
        <v>Zerind</v>
      </c>
      <c r="F4" s="4">
        <v>75</v>
      </c>
    </row>
    <row r="5" spans="1:6" x14ac:dyDescent="0.35">
      <c r="A5" s="3">
        <v>3</v>
      </c>
      <c r="B5" s="3">
        <v>1</v>
      </c>
      <c r="C5" s="3">
        <v>5</v>
      </c>
      <c r="D5" t="str">
        <f t="shared" si="0"/>
        <v>Bucharest</v>
      </c>
      <c r="E5" t="str">
        <f t="shared" si="1"/>
        <v>Fagaras</v>
      </c>
      <c r="F5" s="4">
        <v>211</v>
      </c>
    </row>
    <row r="6" spans="1:6" x14ac:dyDescent="0.35">
      <c r="A6" s="3">
        <v>4</v>
      </c>
      <c r="B6" s="3">
        <v>1</v>
      </c>
      <c r="C6" s="3">
        <v>6</v>
      </c>
      <c r="D6" t="str">
        <f t="shared" si="0"/>
        <v>Bucharest</v>
      </c>
      <c r="E6" t="str">
        <f t="shared" si="1"/>
        <v>Giurgiu</v>
      </c>
      <c r="F6" s="4">
        <v>90</v>
      </c>
    </row>
    <row r="7" spans="1:6" x14ac:dyDescent="0.35">
      <c r="A7" s="3">
        <v>5</v>
      </c>
      <c r="B7" s="3">
        <v>1</v>
      </c>
      <c r="C7" s="3">
        <v>13</v>
      </c>
      <c r="D7" t="str">
        <f t="shared" si="0"/>
        <v>Bucharest</v>
      </c>
      <c r="E7" t="str">
        <f t="shared" si="1"/>
        <v>Pitesti</v>
      </c>
      <c r="F7" s="4">
        <v>101</v>
      </c>
    </row>
    <row r="8" spans="1:6" x14ac:dyDescent="0.35">
      <c r="A8" s="3">
        <v>6</v>
      </c>
      <c r="B8" s="3">
        <v>1</v>
      </c>
      <c r="C8" s="3">
        <v>17</v>
      </c>
      <c r="D8" t="str">
        <f t="shared" si="0"/>
        <v>Bucharest</v>
      </c>
      <c r="E8" t="str">
        <f t="shared" si="1"/>
        <v>Urziceni</v>
      </c>
      <c r="F8" s="4">
        <v>85</v>
      </c>
    </row>
    <row r="9" spans="1:6" x14ac:dyDescent="0.35">
      <c r="A9" s="3">
        <v>7</v>
      </c>
      <c r="B9" s="3">
        <v>2</v>
      </c>
      <c r="C9" s="3">
        <v>3</v>
      </c>
      <c r="D9" t="str">
        <f t="shared" si="0"/>
        <v>Craiova</v>
      </c>
      <c r="E9" t="str">
        <f t="shared" si="1"/>
        <v>Drobeta</v>
      </c>
      <c r="F9" s="4">
        <v>120</v>
      </c>
    </row>
    <row r="10" spans="1:6" x14ac:dyDescent="0.35">
      <c r="A10" s="3">
        <v>8</v>
      </c>
      <c r="B10" s="3">
        <v>2</v>
      </c>
      <c r="C10" s="3">
        <v>13</v>
      </c>
      <c r="D10" t="str">
        <f t="shared" si="0"/>
        <v>Craiova</v>
      </c>
      <c r="E10" t="str">
        <f t="shared" si="1"/>
        <v>Pitesti</v>
      </c>
      <c r="F10" s="4">
        <v>138</v>
      </c>
    </row>
    <row r="11" spans="1:6" x14ac:dyDescent="0.35">
      <c r="A11" s="3">
        <v>9</v>
      </c>
      <c r="B11" s="3">
        <v>3</v>
      </c>
      <c r="C11" s="3">
        <v>10</v>
      </c>
      <c r="D11" t="str">
        <f t="shared" si="0"/>
        <v>Drobeta</v>
      </c>
      <c r="E11" t="str">
        <f t="shared" si="1"/>
        <v>Mehadia</v>
      </c>
      <c r="F11" s="4">
        <v>75</v>
      </c>
    </row>
    <row r="12" spans="1:6" x14ac:dyDescent="0.35">
      <c r="A12" s="3">
        <v>10</v>
      </c>
      <c r="B12" s="3">
        <v>5</v>
      </c>
      <c r="C12" s="3">
        <v>15</v>
      </c>
      <c r="D12" t="str">
        <f t="shared" si="0"/>
        <v>Fagaras</v>
      </c>
      <c r="E12" t="str">
        <f t="shared" si="1"/>
        <v>Sibiu</v>
      </c>
      <c r="F12" s="4">
        <v>99</v>
      </c>
    </row>
    <row r="13" spans="1:6" x14ac:dyDescent="0.35">
      <c r="A13" s="3">
        <v>11</v>
      </c>
      <c r="B13" s="3">
        <v>7</v>
      </c>
      <c r="C13" s="3">
        <v>4</v>
      </c>
      <c r="D13" t="str">
        <f t="shared" si="0"/>
        <v>Hirsova</v>
      </c>
      <c r="E13" t="str">
        <f t="shared" si="1"/>
        <v>Eforie</v>
      </c>
      <c r="F13" s="4">
        <v>86</v>
      </c>
    </row>
    <row r="14" spans="1:6" x14ac:dyDescent="0.35">
      <c r="A14" s="3">
        <v>12</v>
      </c>
      <c r="B14" s="3">
        <v>8</v>
      </c>
      <c r="C14" s="3">
        <v>11</v>
      </c>
      <c r="D14" t="str">
        <f t="shared" si="0"/>
        <v>Iasi</v>
      </c>
      <c r="E14" t="str">
        <f t="shared" si="1"/>
        <v>Neamt</v>
      </c>
      <c r="F14" s="4">
        <v>87</v>
      </c>
    </row>
    <row r="15" spans="1:6" x14ac:dyDescent="0.35">
      <c r="A15" s="3">
        <v>13</v>
      </c>
      <c r="B15" s="3">
        <v>9</v>
      </c>
      <c r="C15" s="3">
        <v>10</v>
      </c>
      <c r="D15" t="str">
        <f t="shared" si="0"/>
        <v>Lugoj</v>
      </c>
      <c r="E15" t="str">
        <f t="shared" si="1"/>
        <v>Mehadia</v>
      </c>
      <c r="F15" s="4">
        <v>70</v>
      </c>
    </row>
    <row r="16" spans="1:6" x14ac:dyDescent="0.35">
      <c r="A16" s="3">
        <v>14</v>
      </c>
      <c r="B16" s="3">
        <v>9</v>
      </c>
      <c r="C16" s="3">
        <v>16</v>
      </c>
      <c r="D16" t="str">
        <f t="shared" si="0"/>
        <v>Lugoj</v>
      </c>
      <c r="E16" t="str">
        <f t="shared" si="1"/>
        <v>Timisoara</v>
      </c>
      <c r="F16" s="4">
        <v>111</v>
      </c>
    </row>
    <row r="17" spans="1:6" x14ac:dyDescent="0.35">
      <c r="A17" s="3">
        <v>15</v>
      </c>
      <c r="B17" s="3">
        <v>12</v>
      </c>
      <c r="C17" s="3">
        <v>15</v>
      </c>
      <c r="D17" t="str">
        <f t="shared" si="0"/>
        <v>Oradea</v>
      </c>
      <c r="E17" t="str">
        <f t="shared" si="1"/>
        <v>Sibiu</v>
      </c>
      <c r="F17" s="4">
        <v>151</v>
      </c>
    </row>
    <row r="18" spans="1:6" x14ac:dyDescent="0.35">
      <c r="A18" s="3">
        <v>16</v>
      </c>
      <c r="B18" s="3">
        <v>12</v>
      </c>
      <c r="C18" s="3">
        <v>19</v>
      </c>
      <c r="D18" t="str">
        <f t="shared" si="0"/>
        <v>Oradea</v>
      </c>
      <c r="E18" t="str">
        <f t="shared" si="1"/>
        <v>Zerind</v>
      </c>
      <c r="F18" s="4">
        <v>71</v>
      </c>
    </row>
    <row r="19" spans="1:6" x14ac:dyDescent="0.35">
      <c r="A19" s="3">
        <v>17</v>
      </c>
      <c r="B19" s="3">
        <v>14</v>
      </c>
      <c r="C19" s="3">
        <v>2</v>
      </c>
      <c r="D19" t="str">
        <f t="shared" si="0"/>
        <v>Rimnicu Vilcea</v>
      </c>
      <c r="E19" t="str">
        <f t="shared" si="1"/>
        <v>Craiova</v>
      </c>
      <c r="F19" s="4">
        <v>146</v>
      </c>
    </row>
    <row r="20" spans="1:6" x14ac:dyDescent="0.35">
      <c r="A20" s="3">
        <v>18</v>
      </c>
      <c r="B20" s="3">
        <v>14</v>
      </c>
      <c r="C20" s="3">
        <v>13</v>
      </c>
      <c r="D20" t="str">
        <f t="shared" si="0"/>
        <v>Rimnicu Vilcea</v>
      </c>
      <c r="E20" t="str">
        <f t="shared" si="1"/>
        <v>Pitesti</v>
      </c>
      <c r="F20" s="4">
        <v>97</v>
      </c>
    </row>
    <row r="21" spans="1:6" x14ac:dyDescent="0.35">
      <c r="A21" s="3">
        <v>19</v>
      </c>
      <c r="B21" s="3">
        <v>14</v>
      </c>
      <c r="C21" s="3">
        <v>15</v>
      </c>
      <c r="D21" t="str">
        <f t="shared" si="0"/>
        <v>Rimnicu Vilcea</v>
      </c>
      <c r="E21" t="str">
        <f t="shared" si="1"/>
        <v>Sibiu</v>
      </c>
      <c r="F21" s="4">
        <v>80</v>
      </c>
    </row>
    <row r="22" spans="1:6" x14ac:dyDescent="0.35">
      <c r="A22" s="3">
        <v>20</v>
      </c>
      <c r="B22" s="3">
        <v>17</v>
      </c>
      <c r="C22" s="3">
        <v>7</v>
      </c>
      <c r="D22" t="str">
        <f t="shared" si="0"/>
        <v>Urziceni</v>
      </c>
      <c r="E22" t="str">
        <f t="shared" si="1"/>
        <v>Hirsova</v>
      </c>
      <c r="F22" s="4">
        <v>98</v>
      </c>
    </row>
    <row r="23" spans="1:6" x14ac:dyDescent="0.35">
      <c r="A23" s="3">
        <v>21</v>
      </c>
      <c r="B23" s="3">
        <v>17</v>
      </c>
      <c r="C23" s="3">
        <v>18</v>
      </c>
      <c r="D23" t="str">
        <f t="shared" si="0"/>
        <v>Urziceni</v>
      </c>
      <c r="E23" t="str">
        <f t="shared" si="1"/>
        <v>Vaslui</v>
      </c>
      <c r="F23" s="4">
        <v>142</v>
      </c>
    </row>
    <row r="24" spans="1:6" x14ac:dyDescent="0.35">
      <c r="A24" s="3">
        <v>22</v>
      </c>
      <c r="B24" s="3">
        <v>18</v>
      </c>
      <c r="C24" s="3">
        <v>8</v>
      </c>
      <c r="D24" t="str">
        <f t="shared" si="0"/>
        <v>Vaslui</v>
      </c>
      <c r="E24" t="str">
        <f t="shared" si="1"/>
        <v>Iasi</v>
      </c>
      <c r="F24" s="4">
        <v>92</v>
      </c>
    </row>
  </sheetData>
  <sortState xmlns:xlrd2="http://schemas.microsoft.com/office/spreadsheetml/2017/richdata2" ref="B2:F24">
    <sortCondition ref="B2:B24"/>
    <sortCondition ref="C2:C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6BEF-BBE4-49A4-98AD-C7C3F8C4D0BE}">
  <dimension ref="A1:X2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5" x14ac:dyDescent="0.35"/>
  <cols>
    <col min="2" max="2" width="14.54296875" customWidth="1"/>
    <col min="3" max="4" width="8.453125" customWidth="1"/>
    <col min="5" max="5" width="9" bestFit="1" customWidth="1"/>
    <col min="12" max="12" width="10.453125" customWidth="1"/>
  </cols>
  <sheetData>
    <row r="1" spans="1:24" x14ac:dyDescent="0.35">
      <c r="C1" s="3" t="s">
        <v>30</v>
      </c>
      <c r="D1" s="3" t="s">
        <v>29</v>
      </c>
      <c r="E1" s="3">
        <v>0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</row>
    <row r="2" spans="1:24" ht="71" customHeight="1" x14ac:dyDescent="0.35">
      <c r="E2" s="5" t="s">
        <v>1</v>
      </c>
      <c r="F2" s="5" t="s">
        <v>16</v>
      </c>
      <c r="G2" s="5" t="s">
        <v>13</v>
      </c>
      <c r="H2" s="5" t="s">
        <v>12</v>
      </c>
      <c r="I2" s="5" t="s">
        <v>22</v>
      </c>
      <c r="J2" s="5" t="s">
        <v>8</v>
      </c>
      <c r="K2" s="5" t="s">
        <v>15</v>
      </c>
      <c r="L2" s="5" t="s">
        <v>21</v>
      </c>
      <c r="M2" s="5" t="s">
        <v>19</v>
      </c>
      <c r="N2" s="5" t="s">
        <v>10</v>
      </c>
      <c r="O2" s="5" t="s">
        <v>11</v>
      </c>
      <c r="P2" s="5" t="s">
        <v>18</v>
      </c>
      <c r="Q2" s="5" t="s">
        <v>5</v>
      </c>
      <c r="R2" s="5" t="s">
        <v>14</v>
      </c>
      <c r="S2" s="5" t="s">
        <v>9</v>
      </c>
      <c r="T2" s="5" t="s">
        <v>7</v>
      </c>
      <c r="U2" s="5" t="s">
        <v>6</v>
      </c>
      <c r="V2" s="5" t="s">
        <v>17</v>
      </c>
      <c r="W2" s="5" t="s">
        <v>20</v>
      </c>
      <c r="X2" s="5" t="s">
        <v>4</v>
      </c>
    </row>
    <row r="3" spans="1:24" x14ac:dyDescent="0.35">
      <c r="B3" s="3" t="s">
        <v>30</v>
      </c>
      <c r="E3" s="7">
        <f t="shared" ref="E3:X3" si="0">VLOOKUP(E$1,LatLong,5)</f>
        <v>0.8059057821083816</v>
      </c>
      <c r="F3" s="7">
        <f t="shared" si="0"/>
        <v>0.77549341989238041</v>
      </c>
      <c r="G3" s="7">
        <f t="shared" si="0"/>
        <v>0.77376262923305528</v>
      </c>
      <c r="H3" s="7">
        <f t="shared" si="0"/>
        <v>0.77899861698903827</v>
      </c>
      <c r="I3" s="7">
        <f t="shared" si="0"/>
        <v>0.76910842952993208</v>
      </c>
      <c r="J3" s="7">
        <f t="shared" si="0"/>
        <v>0.80014134356147981</v>
      </c>
      <c r="K3" s="7">
        <f t="shared" si="0"/>
        <v>0.76621408021817972</v>
      </c>
      <c r="L3" s="7">
        <f t="shared" si="0"/>
        <v>0.77987128161503538</v>
      </c>
      <c r="M3" s="7">
        <f t="shared" si="0"/>
        <v>0.82313605645650512</v>
      </c>
      <c r="N3" s="7">
        <f t="shared" si="0"/>
        <v>0.79771243865464947</v>
      </c>
      <c r="O3" s="7">
        <f t="shared" si="0"/>
        <v>0.78365283414545395</v>
      </c>
      <c r="P3" s="7">
        <f t="shared" si="0"/>
        <v>0.819039384729639</v>
      </c>
      <c r="Q3" s="7">
        <f t="shared" si="0"/>
        <v>0.82156526012971021</v>
      </c>
      <c r="R3" s="7">
        <f t="shared" si="0"/>
        <v>0.78296440647529741</v>
      </c>
      <c r="S3" s="7">
        <f t="shared" si="0"/>
        <v>0.7872259070967218</v>
      </c>
      <c r="T3" s="7">
        <f t="shared" si="0"/>
        <v>0.79923474973482389</v>
      </c>
      <c r="U3" s="7">
        <f t="shared" si="0"/>
        <v>0.79865781369728461</v>
      </c>
      <c r="V3" s="7">
        <f t="shared" si="0"/>
        <v>0.78047731229120532</v>
      </c>
      <c r="W3" s="7">
        <f t="shared" si="0"/>
        <v>0.81399246849152462</v>
      </c>
      <c r="X3" s="7">
        <f t="shared" si="0"/>
        <v>0.81361432545578749</v>
      </c>
    </row>
    <row r="4" spans="1:24" x14ac:dyDescent="0.35">
      <c r="B4" s="3" t="s">
        <v>29</v>
      </c>
      <c r="E4" s="7">
        <f t="shared" ref="E4:X4" si="1">VLOOKUP(E$1,LatLong,6)</f>
        <v>0.37197329683129149</v>
      </c>
      <c r="F4" s="7">
        <f t="shared" si="1"/>
        <v>0.45559881062513002</v>
      </c>
      <c r="G4" s="7">
        <f t="shared" si="1"/>
        <v>0.4156792560010803</v>
      </c>
      <c r="H4" s="7">
        <f t="shared" si="1"/>
        <v>0.39531707557671564</v>
      </c>
      <c r="I4" s="7">
        <f t="shared" si="1"/>
        <v>0.49974593666994555</v>
      </c>
      <c r="J4" s="7">
        <f t="shared" si="1"/>
        <v>0.43588144209291474</v>
      </c>
      <c r="K4" s="7">
        <f t="shared" si="1"/>
        <v>0.45332988259753743</v>
      </c>
      <c r="L4" s="7">
        <f t="shared" si="1"/>
        <v>0.48785345513307388</v>
      </c>
      <c r="M4" s="7">
        <f t="shared" si="1"/>
        <v>0.48151695001724587</v>
      </c>
      <c r="N4" s="7">
        <f t="shared" si="1"/>
        <v>0.3826779770924259</v>
      </c>
      <c r="O4" s="7">
        <f t="shared" si="1"/>
        <v>0.39037198184716254</v>
      </c>
      <c r="P4" s="7">
        <f t="shared" si="1"/>
        <v>0.46025786234357385</v>
      </c>
      <c r="Q4" s="7">
        <f t="shared" si="1"/>
        <v>0.38259556264514671</v>
      </c>
      <c r="R4" s="7">
        <f t="shared" si="1"/>
        <v>0.43402460375501045</v>
      </c>
      <c r="S4" s="7">
        <f t="shared" si="1"/>
        <v>0.42543370920425888</v>
      </c>
      <c r="T4" s="7">
        <f t="shared" si="1"/>
        <v>0.42153094355728937</v>
      </c>
      <c r="U4" s="7">
        <f t="shared" si="1"/>
        <v>0.37053340019839615</v>
      </c>
      <c r="V4" s="7">
        <f t="shared" si="1"/>
        <v>0.46504783120920967</v>
      </c>
      <c r="W4" s="7">
        <f t="shared" si="1"/>
        <v>0.48396526298535847</v>
      </c>
      <c r="X4" s="7">
        <f t="shared" si="1"/>
        <v>0.37553668320521078</v>
      </c>
    </row>
    <row r="5" spans="1:24" x14ac:dyDescent="0.35">
      <c r="A5" s="3">
        <v>0</v>
      </c>
      <c r="B5" t="s">
        <v>1</v>
      </c>
      <c r="C5" s="7">
        <f t="shared" ref="C5:C24" si="2">VLOOKUP($A5,LatLong,5)</f>
        <v>0.8059057821083816</v>
      </c>
      <c r="D5" s="7">
        <f t="shared" ref="D5:D24" si="3">VLOOKUP($A5,LatLong,6)</f>
        <v>0.37197329683129149</v>
      </c>
      <c r="E5" s="4">
        <f>ACOS(MIN(SIN($C5)*SIN(E$3)+COS($C5)*COS(E$3)*COS(E$4-$D5),1))*6371</f>
        <v>9.4935297966003418E-5</v>
      </c>
      <c r="F5" s="4">
        <f t="shared" ref="F5:U20" si="4">ACOS(MIN(SIN($C5)*SIN(F$3)+COS($C5)*COS(F$3)*COS(F$4-$D5),1))*6371</f>
        <v>421.75581557268981</v>
      </c>
      <c r="G5" s="4">
        <f t="shared" si="4"/>
        <v>283.44919232786708</v>
      </c>
      <c r="H5" s="4">
        <f t="shared" si="4"/>
        <v>200.71635941228226</v>
      </c>
      <c r="I5" s="4">
        <f t="shared" si="4"/>
        <v>620.09474033195193</v>
      </c>
      <c r="J5" s="4">
        <f t="shared" si="4"/>
        <v>285.1342788121853</v>
      </c>
      <c r="K5" s="4">
        <f t="shared" si="4"/>
        <v>444.9606917134679</v>
      </c>
      <c r="L5" s="4">
        <f t="shared" si="4"/>
        <v>543.81762987321736</v>
      </c>
      <c r="M5" s="4">
        <f t="shared" si="4"/>
        <v>491.18371164100353</v>
      </c>
      <c r="N5" s="4">
        <f t="shared" si="4"/>
        <v>70.526767003497199</v>
      </c>
      <c r="O5" s="4">
        <f t="shared" si="4"/>
        <v>163.8280656167683</v>
      </c>
      <c r="P5" s="4">
        <f t="shared" si="4"/>
        <v>395.67767756839436</v>
      </c>
      <c r="Q5" s="4">
        <f t="shared" si="4"/>
        <v>110.06072542657874</v>
      </c>
      <c r="R5" s="4">
        <f t="shared" si="4"/>
        <v>313.1556082151119</v>
      </c>
      <c r="S5" s="4">
        <f t="shared" si="4"/>
        <v>266.1898533876593</v>
      </c>
      <c r="T5" s="4">
        <f t="shared" si="4"/>
        <v>223.45532850748131</v>
      </c>
      <c r="U5" s="4">
        <f t="shared" si="4"/>
        <v>46.61494890399451</v>
      </c>
      <c r="V5" s="4">
        <f t="shared" ref="V5:X24" si="5">ACOS(MIN(SIN($C5)*SIN(V$3)+COS($C5)*COS(V$3)*COS(V$4-$D5),1))*6371</f>
        <v>446.33513195492537</v>
      </c>
      <c r="W5" s="4">
        <f t="shared" si="5"/>
        <v>494.53427174346956</v>
      </c>
      <c r="X5" s="4">
        <f t="shared" si="5"/>
        <v>51.546528855387827</v>
      </c>
    </row>
    <row r="6" spans="1:24" x14ac:dyDescent="0.35">
      <c r="A6" s="3">
        <v>1</v>
      </c>
      <c r="B6" t="s">
        <v>16</v>
      </c>
      <c r="C6" s="7">
        <f t="shared" si="2"/>
        <v>0.77549341989238041</v>
      </c>
      <c r="D6" s="7">
        <f t="shared" si="3"/>
        <v>0.45559881062513002</v>
      </c>
      <c r="E6" s="4">
        <f t="shared" ref="E6:T21" si="6">ACOS(MIN(SIN($C6)*SIN(E$3)+COS($C6)*COS(E$3)*COS(E$4-$D6),1))*6371</f>
        <v>421.75581557268981</v>
      </c>
      <c r="F6" s="4">
        <f t="shared" si="4"/>
        <v>0</v>
      </c>
      <c r="G6" s="4">
        <f t="shared" si="4"/>
        <v>182.09127598224359</v>
      </c>
      <c r="H6" s="4">
        <f t="shared" si="4"/>
        <v>274.66107456012878</v>
      </c>
      <c r="I6" s="4">
        <f t="shared" si="4"/>
        <v>205.52608078447773</v>
      </c>
      <c r="J6" s="4">
        <f t="shared" si="4"/>
        <v>180.30316249813552</v>
      </c>
      <c r="K6" s="4">
        <f t="shared" si="4"/>
        <v>60.021093690335213</v>
      </c>
      <c r="L6" s="4">
        <f t="shared" si="4"/>
        <v>149.05250959143538</v>
      </c>
      <c r="M6" s="4">
        <f t="shared" si="4"/>
        <v>324.6136380785</v>
      </c>
      <c r="N6" s="4">
        <f t="shared" si="4"/>
        <v>357.28618490782321</v>
      </c>
      <c r="O6" s="4">
        <f t="shared" si="4"/>
        <v>300.06015923643162</v>
      </c>
      <c r="P6" s="4">
        <f t="shared" si="4"/>
        <v>278.20486410447569</v>
      </c>
      <c r="Q6" s="4">
        <f t="shared" si="4"/>
        <v>437.46440728828799</v>
      </c>
      <c r="R6" s="4">
        <f t="shared" si="4"/>
        <v>108.75605060514584</v>
      </c>
      <c r="S6" s="4">
        <f t="shared" si="4"/>
        <v>155.56915086417527</v>
      </c>
      <c r="T6" s="4">
        <f t="shared" si="4"/>
        <v>215.25510681787418</v>
      </c>
      <c r="U6" s="4">
        <f t="shared" si="4"/>
        <v>409.96647938133697</v>
      </c>
      <c r="V6" s="4">
        <f t="shared" si="5"/>
        <v>53.357825004313852</v>
      </c>
      <c r="W6" s="4">
        <f t="shared" si="5"/>
        <v>276.00268564449459</v>
      </c>
      <c r="X6" s="4">
        <f t="shared" si="5"/>
        <v>431.96454124932745</v>
      </c>
    </row>
    <row r="7" spans="1:24" x14ac:dyDescent="0.35">
      <c r="A7" s="3">
        <v>2</v>
      </c>
      <c r="B7" t="s">
        <v>13</v>
      </c>
      <c r="C7" s="7">
        <f t="shared" si="2"/>
        <v>0.77376262923305528</v>
      </c>
      <c r="D7" s="7">
        <f t="shared" si="3"/>
        <v>0.4156792560010803</v>
      </c>
      <c r="E7" s="4">
        <f t="shared" si="6"/>
        <v>283.44919232786708</v>
      </c>
      <c r="F7" s="4">
        <f t="shared" si="4"/>
        <v>182.09127598224359</v>
      </c>
      <c r="G7" s="4">
        <f t="shared" si="4"/>
        <v>0</v>
      </c>
      <c r="H7" s="4">
        <f t="shared" si="4"/>
        <v>98.381513652293791</v>
      </c>
      <c r="I7" s="4">
        <f t="shared" si="4"/>
        <v>385.05640080060152</v>
      </c>
      <c r="J7" s="4">
        <f t="shared" si="4"/>
        <v>191.04670176802804</v>
      </c>
      <c r="K7" s="4">
        <f t="shared" si="4"/>
        <v>178.79157541628047</v>
      </c>
      <c r="L7" s="4">
        <f t="shared" si="4"/>
        <v>330.18589294244009</v>
      </c>
      <c r="M7" s="4">
        <f t="shared" si="4"/>
        <v>429.57246584966242</v>
      </c>
      <c r="N7" s="4">
        <f t="shared" si="4"/>
        <v>212.98941048843818</v>
      </c>
      <c r="O7" s="4">
        <f t="shared" si="4"/>
        <v>130.92538521746368</v>
      </c>
      <c r="P7" s="4">
        <f t="shared" si="4"/>
        <v>350.17198929048209</v>
      </c>
      <c r="Q7" s="4">
        <f t="shared" si="4"/>
        <v>338.23266432946781</v>
      </c>
      <c r="R7" s="4">
        <f t="shared" si="4"/>
        <v>101.79832639386275</v>
      </c>
      <c r="S7" s="4">
        <f t="shared" si="4"/>
        <v>96.473450057866089</v>
      </c>
      <c r="T7" s="4">
        <f t="shared" si="4"/>
        <v>164.40496418811978</v>
      </c>
      <c r="U7" s="4">
        <f t="shared" si="4"/>
        <v>257.7612441475207</v>
      </c>
      <c r="V7" s="4">
        <f t="shared" si="5"/>
        <v>228.26932380990789</v>
      </c>
      <c r="W7" s="4">
        <f t="shared" si="5"/>
        <v>398.31085298440615</v>
      </c>
      <c r="X7" s="4">
        <f t="shared" si="5"/>
        <v>310.81261287588291</v>
      </c>
    </row>
    <row r="8" spans="1:24" x14ac:dyDescent="0.35">
      <c r="A8" s="3">
        <v>3</v>
      </c>
      <c r="B8" t="s">
        <v>12</v>
      </c>
      <c r="C8" s="7">
        <f t="shared" si="2"/>
        <v>0.77899861698903827</v>
      </c>
      <c r="D8" s="7">
        <f t="shared" si="3"/>
        <v>0.39531707557671564</v>
      </c>
      <c r="E8" s="4">
        <f t="shared" si="6"/>
        <v>200.71635941228226</v>
      </c>
      <c r="F8" s="4">
        <f t="shared" si="4"/>
        <v>274.66107456012878</v>
      </c>
      <c r="G8" s="4">
        <f t="shared" si="4"/>
        <v>98.381513652293791</v>
      </c>
      <c r="H8" s="4">
        <f t="shared" si="4"/>
        <v>0</v>
      </c>
      <c r="I8" s="4">
        <f t="shared" si="4"/>
        <v>479.79862346566938</v>
      </c>
      <c r="J8" s="4">
        <f t="shared" si="4"/>
        <v>226.39066613326162</v>
      </c>
      <c r="K8" s="4">
        <f t="shared" si="4"/>
        <v>276.89357677508923</v>
      </c>
      <c r="L8" s="4">
        <f t="shared" si="4"/>
        <v>419.31563490672795</v>
      </c>
      <c r="M8" s="4">
        <f t="shared" si="4"/>
        <v>474.34281087624225</v>
      </c>
      <c r="N8" s="4">
        <f t="shared" si="4"/>
        <v>132.05013204951246</v>
      </c>
      <c r="O8" s="4">
        <f t="shared" si="4"/>
        <v>37.142547000459267</v>
      </c>
      <c r="P8" s="4">
        <f t="shared" si="4"/>
        <v>385.06184870355344</v>
      </c>
      <c r="Q8" s="4">
        <f t="shared" si="4"/>
        <v>277.0014540774298</v>
      </c>
      <c r="R8" s="4">
        <f t="shared" si="4"/>
        <v>176.95221020960176</v>
      </c>
      <c r="S8" s="4">
        <f t="shared" si="4"/>
        <v>145.73306998908453</v>
      </c>
      <c r="T8" s="4">
        <f t="shared" si="4"/>
        <v>174.53195762276408</v>
      </c>
      <c r="U8" s="4">
        <f t="shared" si="4"/>
        <v>167.52761169297884</v>
      </c>
      <c r="V8" s="4">
        <f t="shared" si="5"/>
        <v>316.01719205418232</v>
      </c>
      <c r="W8" s="4">
        <f t="shared" si="5"/>
        <v>453.3587950396693</v>
      </c>
      <c r="X8" s="4">
        <f t="shared" si="5"/>
        <v>237.48789000314306</v>
      </c>
    </row>
    <row r="9" spans="1:24" x14ac:dyDescent="0.35">
      <c r="A9" s="3">
        <v>4</v>
      </c>
      <c r="B9" t="s">
        <v>22</v>
      </c>
      <c r="C9" s="7">
        <f t="shared" si="2"/>
        <v>0.76910842952993208</v>
      </c>
      <c r="D9" s="7">
        <f t="shared" si="3"/>
        <v>0.49974593666994555</v>
      </c>
      <c r="E9" s="4">
        <f t="shared" si="6"/>
        <v>620.09474033195193</v>
      </c>
      <c r="F9" s="4">
        <f t="shared" si="4"/>
        <v>205.52608078447773</v>
      </c>
      <c r="G9" s="4">
        <f t="shared" si="4"/>
        <v>385.05640080060152</v>
      </c>
      <c r="H9" s="4">
        <f t="shared" si="4"/>
        <v>479.79862346566938</v>
      </c>
      <c r="I9" s="4">
        <f t="shared" si="4"/>
        <v>0</v>
      </c>
      <c r="J9" s="4">
        <f t="shared" si="4"/>
        <v>349.21750339968793</v>
      </c>
      <c r="K9" s="4">
        <f t="shared" si="4"/>
        <v>213.56709784830474</v>
      </c>
      <c r="L9" s="4">
        <f t="shared" si="4"/>
        <v>87.376605002194509</v>
      </c>
      <c r="M9" s="4">
        <f t="shared" si="4"/>
        <v>353.65669640727168</v>
      </c>
      <c r="N9" s="4">
        <f t="shared" si="4"/>
        <v>558.76629111399802</v>
      </c>
      <c r="O9" s="4">
        <f t="shared" si="4"/>
        <v>505.57564089842015</v>
      </c>
      <c r="P9" s="4">
        <f t="shared" si="4"/>
        <v>363.67878667412862</v>
      </c>
      <c r="Q9" s="4">
        <f t="shared" si="4"/>
        <v>619.89375841273613</v>
      </c>
      <c r="R9" s="4">
        <f t="shared" si="4"/>
        <v>311.56360197081551</v>
      </c>
      <c r="S9" s="4">
        <f t="shared" si="4"/>
        <v>356.34294804706451</v>
      </c>
      <c r="T9" s="4">
        <f t="shared" si="4"/>
        <v>401.53412913981822</v>
      </c>
      <c r="U9" s="4">
        <f t="shared" si="4"/>
        <v>612.35102495870296</v>
      </c>
      <c r="V9" s="4">
        <f t="shared" si="5"/>
        <v>173.77097073749371</v>
      </c>
      <c r="W9" s="4">
        <f t="shared" si="5"/>
        <v>294.54934059875745</v>
      </c>
      <c r="X9" s="4">
        <f t="shared" si="5"/>
        <v>623.98935073338737</v>
      </c>
    </row>
    <row r="10" spans="1:24" x14ac:dyDescent="0.35">
      <c r="A10" s="3">
        <v>5</v>
      </c>
      <c r="B10" t="s">
        <v>8</v>
      </c>
      <c r="C10" s="7">
        <f t="shared" si="2"/>
        <v>0.80014134356147981</v>
      </c>
      <c r="D10" s="7">
        <f t="shared" si="3"/>
        <v>0.43588144209291474</v>
      </c>
      <c r="E10" s="4">
        <f t="shared" si="6"/>
        <v>285.1342788121853</v>
      </c>
      <c r="F10" s="4">
        <f t="shared" si="4"/>
        <v>180.30316249813552</v>
      </c>
      <c r="G10" s="4">
        <f t="shared" si="4"/>
        <v>191.04670176802804</v>
      </c>
      <c r="H10" s="4">
        <f t="shared" si="4"/>
        <v>226.39066613326162</v>
      </c>
      <c r="I10" s="4">
        <f t="shared" si="4"/>
        <v>349.21750339968793</v>
      </c>
      <c r="J10" s="4">
        <f t="shared" si="4"/>
        <v>0</v>
      </c>
      <c r="K10" s="4">
        <f t="shared" si="4"/>
        <v>230.053893015618</v>
      </c>
      <c r="L10" s="4">
        <f t="shared" si="4"/>
        <v>266.41415092725367</v>
      </c>
      <c r="M10" s="4">
        <f t="shared" si="4"/>
        <v>247.99109944448247</v>
      </c>
      <c r="N10" s="4">
        <f t="shared" si="4"/>
        <v>236.90736536125496</v>
      </c>
      <c r="O10" s="4">
        <f t="shared" si="4"/>
        <v>229.15974238904184</v>
      </c>
      <c r="P10" s="4">
        <f t="shared" si="4"/>
        <v>161.15326968194123</v>
      </c>
      <c r="Q10" s="4">
        <f t="shared" si="4"/>
        <v>270.75181074961421</v>
      </c>
      <c r="R10" s="4">
        <f t="shared" si="4"/>
        <v>109.74955050727506</v>
      </c>
      <c r="S10" s="4">
        <f t="shared" si="4"/>
        <v>94.599888079260083</v>
      </c>
      <c r="T10" s="4">
        <f t="shared" si="4"/>
        <v>63.979240612091843</v>
      </c>
      <c r="U10" s="4">
        <f t="shared" si="4"/>
        <v>290.36803372047768</v>
      </c>
      <c r="V10" s="4">
        <f t="shared" si="5"/>
        <v>181.07154610542094</v>
      </c>
      <c r="W10" s="4">
        <f t="shared" si="5"/>
        <v>229.49844175205052</v>
      </c>
      <c r="X10" s="4">
        <f t="shared" si="5"/>
        <v>279.43092287054361</v>
      </c>
    </row>
    <row r="11" spans="1:24" x14ac:dyDescent="0.35">
      <c r="A11" s="3">
        <v>6</v>
      </c>
      <c r="B11" t="s">
        <v>15</v>
      </c>
      <c r="C11" s="7">
        <f t="shared" si="2"/>
        <v>0.76621408021817972</v>
      </c>
      <c r="D11" s="7">
        <f t="shared" si="3"/>
        <v>0.45332988259753743</v>
      </c>
      <c r="E11" s="4">
        <f t="shared" si="6"/>
        <v>444.9606917134679</v>
      </c>
      <c r="F11" s="4">
        <f t="shared" si="4"/>
        <v>60.021093690335213</v>
      </c>
      <c r="G11" s="4">
        <f t="shared" si="4"/>
        <v>178.79157541628047</v>
      </c>
      <c r="H11" s="4">
        <f t="shared" si="4"/>
        <v>276.89357677508923</v>
      </c>
      <c r="I11" s="4">
        <f t="shared" si="4"/>
        <v>213.56709784830474</v>
      </c>
      <c r="J11" s="4">
        <f t="shared" si="4"/>
        <v>230.053893015618</v>
      </c>
      <c r="K11" s="4">
        <f t="shared" si="4"/>
        <v>9.4935297966003418E-5</v>
      </c>
      <c r="L11" s="4">
        <f t="shared" si="4"/>
        <v>179.87401545101841</v>
      </c>
      <c r="M11" s="4">
        <f t="shared" si="4"/>
        <v>383.82566924945974</v>
      </c>
      <c r="N11" s="4">
        <f t="shared" si="4"/>
        <v>377.11781134060794</v>
      </c>
      <c r="O11" s="4">
        <f t="shared" si="4"/>
        <v>307.32456339605289</v>
      </c>
      <c r="P11" s="4">
        <f t="shared" si="4"/>
        <v>337.97189880994546</v>
      </c>
      <c r="Q11" s="4">
        <f t="shared" si="4"/>
        <v>473.33755315873685</v>
      </c>
      <c r="R11" s="4">
        <f t="shared" si="4"/>
        <v>138.25632171913895</v>
      </c>
      <c r="S11" s="4">
        <f t="shared" si="4"/>
        <v>184.34978308854846</v>
      </c>
      <c r="T11" s="4">
        <f t="shared" si="4"/>
        <v>254.71652444154029</v>
      </c>
      <c r="U11" s="4">
        <f t="shared" si="4"/>
        <v>427.30144975204922</v>
      </c>
      <c r="V11" s="4">
        <f t="shared" si="5"/>
        <v>105.40967743769373</v>
      </c>
      <c r="W11" s="4">
        <f t="shared" si="5"/>
        <v>333.93064505167104</v>
      </c>
      <c r="X11" s="4">
        <f t="shared" si="5"/>
        <v>461.2843677757341</v>
      </c>
    </row>
    <row r="12" spans="1:24" x14ac:dyDescent="0.35">
      <c r="A12" s="3">
        <v>7</v>
      </c>
      <c r="B12" t="s">
        <v>21</v>
      </c>
      <c r="C12" s="7">
        <f t="shared" si="2"/>
        <v>0.77987128161503538</v>
      </c>
      <c r="D12" s="7">
        <f t="shared" si="3"/>
        <v>0.48785345513307388</v>
      </c>
      <c r="E12" s="4">
        <f t="shared" si="6"/>
        <v>543.81762987321736</v>
      </c>
      <c r="F12" s="4">
        <f t="shared" si="4"/>
        <v>149.05250959143538</v>
      </c>
      <c r="G12" s="4">
        <f t="shared" si="4"/>
        <v>330.18589294244009</v>
      </c>
      <c r="H12" s="4">
        <f t="shared" si="4"/>
        <v>419.31563490672795</v>
      </c>
      <c r="I12" s="4">
        <f t="shared" si="4"/>
        <v>87.376605002194509</v>
      </c>
      <c r="J12" s="4">
        <f t="shared" si="4"/>
        <v>266.41415092725367</v>
      </c>
      <c r="K12" s="4">
        <f t="shared" si="4"/>
        <v>179.87401545101841</v>
      </c>
      <c r="L12" s="4">
        <f t="shared" si="4"/>
        <v>0</v>
      </c>
      <c r="M12" s="4">
        <f t="shared" si="4"/>
        <v>277.06577922489743</v>
      </c>
      <c r="N12" s="4">
        <f t="shared" si="4"/>
        <v>485.55916076718847</v>
      </c>
      <c r="O12" s="4">
        <f t="shared" si="4"/>
        <v>441.31613594101873</v>
      </c>
      <c r="P12" s="4">
        <f t="shared" si="4"/>
        <v>277.99658085372931</v>
      </c>
      <c r="Q12" s="4">
        <f t="shared" si="4"/>
        <v>536.92361883576416</v>
      </c>
      <c r="R12" s="4">
        <f t="shared" si="4"/>
        <v>244.24236692293638</v>
      </c>
      <c r="S12" s="4">
        <f t="shared" si="4"/>
        <v>285.5642408167036</v>
      </c>
      <c r="T12" s="4">
        <f t="shared" si="4"/>
        <v>322.05558739139178</v>
      </c>
      <c r="U12" s="4">
        <f t="shared" si="4"/>
        <v>539.73140266728876</v>
      </c>
      <c r="V12" s="4">
        <f t="shared" si="5"/>
        <v>103.345144147303</v>
      </c>
      <c r="W12" s="4">
        <f t="shared" si="5"/>
        <v>218.07413607052047</v>
      </c>
      <c r="X12" s="4">
        <f t="shared" si="5"/>
        <v>544.23723164295325</v>
      </c>
    </row>
    <row r="13" spans="1:24" x14ac:dyDescent="0.35">
      <c r="A13" s="3">
        <v>8</v>
      </c>
      <c r="B13" t="s">
        <v>19</v>
      </c>
      <c r="C13" s="7">
        <f t="shared" si="2"/>
        <v>0.82313605645650512</v>
      </c>
      <c r="D13" s="7">
        <f t="shared" si="3"/>
        <v>0.48151695001724587</v>
      </c>
      <c r="E13" s="4">
        <f t="shared" si="6"/>
        <v>491.18371164100353</v>
      </c>
      <c r="F13" s="4">
        <f t="shared" si="4"/>
        <v>324.6136380785</v>
      </c>
      <c r="G13" s="4">
        <f t="shared" si="4"/>
        <v>429.57246584966242</v>
      </c>
      <c r="H13" s="4">
        <f t="shared" si="4"/>
        <v>474.34281087624225</v>
      </c>
      <c r="I13" s="4">
        <f t="shared" si="4"/>
        <v>353.65669640727168</v>
      </c>
      <c r="J13" s="4">
        <f t="shared" si="4"/>
        <v>247.99109944448247</v>
      </c>
      <c r="K13" s="4">
        <f t="shared" si="4"/>
        <v>383.82566924945974</v>
      </c>
      <c r="L13" s="4">
        <f t="shared" si="4"/>
        <v>277.06577922489743</v>
      </c>
      <c r="M13" s="4">
        <f t="shared" si="4"/>
        <v>0</v>
      </c>
      <c r="N13" s="4">
        <f t="shared" si="4"/>
        <v>463.09272630922766</v>
      </c>
      <c r="O13" s="4">
        <f t="shared" si="4"/>
        <v>475.03586465388514</v>
      </c>
      <c r="P13" s="4">
        <f t="shared" si="4"/>
        <v>95.911680107095719</v>
      </c>
      <c r="Q13" s="4">
        <f t="shared" si="4"/>
        <v>428.89332219765015</v>
      </c>
      <c r="R13" s="4">
        <f t="shared" si="4"/>
        <v>331.10775930271234</v>
      </c>
      <c r="S13" s="4">
        <f t="shared" si="4"/>
        <v>337.06752607256306</v>
      </c>
      <c r="T13" s="4">
        <f t="shared" si="4"/>
        <v>304.01506936344418</v>
      </c>
      <c r="U13" s="4">
        <f t="shared" si="4"/>
        <v>511.25051645172016</v>
      </c>
      <c r="V13" s="4">
        <f t="shared" si="5"/>
        <v>281.3970180065478</v>
      </c>
      <c r="W13" s="4">
        <f t="shared" si="5"/>
        <v>59.220688806778469</v>
      </c>
      <c r="X13" s="4">
        <f t="shared" si="5"/>
        <v>465.28610535758401</v>
      </c>
    </row>
    <row r="14" spans="1:24" x14ac:dyDescent="0.35">
      <c r="A14" s="3">
        <v>9</v>
      </c>
      <c r="B14" t="s">
        <v>10</v>
      </c>
      <c r="C14" s="7">
        <f t="shared" si="2"/>
        <v>0.79771243865464947</v>
      </c>
      <c r="D14" s="7">
        <f t="shared" si="3"/>
        <v>0.3826779770924259</v>
      </c>
      <c r="E14" s="4">
        <f t="shared" si="6"/>
        <v>70.526767003497199</v>
      </c>
      <c r="F14" s="4">
        <f t="shared" si="4"/>
        <v>357.28618490782321</v>
      </c>
      <c r="G14" s="4">
        <f t="shared" si="4"/>
        <v>212.98941048843818</v>
      </c>
      <c r="H14" s="4">
        <f t="shared" si="4"/>
        <v>132.05013204951246</v>
      </c>
      <c r="I14" s="4">
        <f t="shared" si="4"/>
        <v>558.76629111399802</v>
      </c>
      <c r="J14" s="4">
        <f t="shared" si="4"/>
        <v>236.90736536125496</v>
      </c>
      <c r="K14" s="4">
        <f t="shared" si="4"/>
        <v>377.11781134060794</v>
      </c>
      <c r="L14" s="4">
        <f t="shared" si="4"/>
        <v>485.55916076718847</v>
      </c>
      <c r="M14" s="4">
        <f t="shared" si="4"/>
        <v>463.09272630922766</v>
      </c>
      <c r="N14" s="4">
        <f t="shared" si="4"/>
        <v>0</v>
      </c>
      <c r="O14" s="4">
        <f t="shared" si="4"/>
        <v>95.979591194013992</v>
      </c>
      <c r="P14" s="4">
        <f t="shared" si="4"/>
        <v>367.35276110827004</v>
      </c>
      <c r="Q14" s="4">
        <f t="shared" si="4"/>
        <v>151.96675708822931</v>
      </c>
      <c r="R14" s="4">
        <f t="shared" si="4"/>
        <v>248.58960874665104</v>
      </c>
      <c r="S14" s="4">
        <f t="shared" si="4"/>
        <v>202.57020650728523</v>
      </c>
      <c r="T14" s="4">
        <f t="shared" si="4"/>
        <v>172.99465869819292</v>
      </c>
      <c r="U14" s="4">
        <f t="shared" si="4"/>
        <v>54.341634744969809</v>
      </c>
      <c r="V14" s="4">
        <f t="shared" si="5"/>
        <v>385.59387335032966</v>
      </c>
      <c r="W14" s="4">
        <f t="shared" si="5"/>
        <v>458.63058640893871</v>
      </c>
      <c r="X14" s="4">
        <f t="shared" si="5"/>
        <v>106.09840209350114</v>
      </c>
    </row>
    <row r="15" spans="1:24" x14ac:dyDescent="0.35">
      <c r="A15" s="3">
        <v>10</v>
      </c>
      <c r="B15" t="s">
        <v>11</v>
      </c>
      <c r="C15" s="7">
        <f t="shared" si="2"/>
        <v>0.78365283414545395</v>
      </c>
      <c r="D15" s="7">
        <f t="shared" si="3"/>
        <v>0.39037198184716254</v>
      </c>
      <c r="E15" s="4">
        <f t="shared" si="6"/>
        <v>163.8280656167683</v>
      </c>
      <c r="F15" s="4">
        <f t="shared" si="4"/>
        <v>300.06015923643162</v>
      </c>
      <c r="G15" s="4">
        <f t="shared" si="4"/>
        <v>130.92538521746368</v>
      </c>
      <c r="H15" s="4">
        <f t="shared" si="4"/>
        <v>37.142547000459267</v>
      </c>
      <c r="I15" s="4">
        <f t="shared" si="4"/>
        <v>505.57564089842015</v>
      </c>
      <c r="J15" s="4">
        <f t="shared" si="4"/>
        <v>229.15974238904184</v>
      </c>
      <c r="K15" s="4">
        <f t="shared" si="4"/>
        <v>307.32456339605289</v>
      </c>
      <c r="L15" s="4">
        <f t="shared" si="4"/>
        <v>441.31613594101873</v>
      </c>
      <c r="M15" s="4">
        <f t="shared" si="4"/>
        <v>475.03586465388514</v>
      </c>
      <c r="N15" s="4">
        <f t="shared" si="4"/>
        <v>95.979591194013992</v>
      </c>
      <c r="O15" s="4">
        <f t="shared" si="4"/>
        <v>0</v>
      </c>
      <c r="P15" s="4">
        <f t="shared" si="4"/>
        <v>383.04584350147837</v>
      </c>
      <c r="Q15" s="4">
        <f t="shared" si="4"/>
        <v>243.9796052779362</v>
      </c>
      <c r="R15" s="4">
        <f t="shared" si="4"/>
        <v>197.10555590816409</v>
      </c>
      <c r="S15" s="4">
        <f t="shared" si="4"/>
        <v>159.57345078485093</v>
      </c>
      <c r="T15" s="4">
        <f t="shared" si="4"/>
        <v>171.22564025970522</v>
      </c>
      <c r="U15" s="4">
        <f t="shared" si="4"/>
        <v>130.51226366711794</v>
      </c>
      <c r="V15" s="4">
        <f t="shared" si="5"/>
        <v>338.09875176529005</v>
      </c>
      <c r="W15" s="4">
        <f t="shared" si="5"/>
        <v>458.52633632436323</v>
      </c>
      <c r="X15" s="4">
        <f t="shared" si="5"/>
        <v>201.95035331848331</v>
      </c>
    </row>
    <row r="16" spans="1:24" x14ac:dyDescent="0.35">
      <c r="A16" s="3">
        <v>11</v>
      </c>
      <c r="B16" t="s">
        <v>18</v>
      </c>
      <c r="C16" s="7">
        <f t="shared" si="2"/>
        <v>0.819039384729639</v>
      </c>
      <c r="D16" s="7">
        <f t="shared" si="3"/>
        <v>0.46025786234357385</v>
      </c>
      <c r="E16" s="4">
        <f t="shared" si="6"/>
        <v>395.67767756839436</v>
      </c>
      <c r="F16" s="4">
        <f t="shared" si="4"/>
        <v>278.20486410447569</v>
      </c>
      <c r="G16" s="4">
        <f t="shared" si="4"/>
        <v>350.17198929048209</v>
      </c>
      <c r="H16" s="4">
        <f t="shared" si="4"/>
        <v>385.06184870355344</v>
      </c>
      <c r="I16" s="4">
        <f t="shared" si="4"/>
        <v>363.67878667412862</v>
      </c>
      <c r="J16" s="4">
        <f t="shared" si="4"/>
        <v>161.15326968194123</v>
      </c>
      <c r="K16" s="4">
        <f t="shared" si="4"/>
        <v>337.97189880994546</v>
      </c>
      <c r="L16" s="4">
        <f t="shared" si="4"/>
        <v>277.99658085372931</v>
      </c>
      <c r="M16" s="4">
        <f t="shared" si="4"/>
        <v>95.911680107095719</v>
      </c>
      <c r="N16" s="4">
        <f t="shared" si="4"/>
        <v>367.35276110827004</v>
      </c>
      <c r="O16" s="4">
        <f t="shared" si="4"/>
        <v>383.04584350147837</v>
      </c>
      <c r="P16" s="4">
        <f t="shared" si="4"/>
        <v>0</v>
      </c>
      <c r="Q16" s="4">
        <f t="shared" si="4"/>
        <v>337.78224527565226</v>
      </c>
      <c r="R16" s="4">
        <f t="shared" si="4"/>
        <v>257.58056410141734</v>
      </c>
      <c r="S16" s="4">
        <f t="shared" si="4"/>
        <v>254.57840725133093</v>
      </c>
      <c r="T16" s="4">
        <f t="shared" si="4"/>
        <v>211.91347519270272</v>
      </c>
      <c r="U16" s="4">
        <f t="shared" si="4"/>
        <v>415.33897048179517</v>
      </c>
      <c r="V16" s="4">
        <f t="shared" si="5"/>
        <v>246.59721679814561</v>
      </c>
      <c r="W16" s="4">
        <f t="shared" si="5"/>
        <v>108.30786276515451</v>
      </c>
      <c r="X16" s="4">
        <f t="shared" si="5"/>
        <v>371.23363717261077</v>
      </c>
    </row>
    <row r="17" spans="1:24" x14ac:dyDescent="0.35">
      <c r="A17" s="3">
        <v>12</v>
      </c>
      <c r="B17" t="s">
        <v>5</v>
      </c>
      <c r="C17" s="7">
        <f t="shared" si="2"/>
        <v>0.82156526012971021</v>
      </c>
      <c r="D17" s="7">
        <f t="shared" si="3"/>
        <v>0.38259556264514671</v>
      </c>
      <c r="E17" s="4">
        <f t="shared" si="6"/>
        <v>110.06072542657874</v>
      </c>
      <c r="F17" s="4">
        <f t="shared" si="4"/>
        <v>437.46440728828799</v>
      </c>
      <c r="G17" s="4">
        <f t="shared" si="4"/>
        <v>338.23266432946781</v>
      </c>
      <c r="H17" s="4">
        <f t="shared" si="4"/>
        <v>277.0014540774298</v>
      </c>
      <c r="I17" s="4">
        <f t="shared" si="4"/>
        <v>619.89375841273613</v>
      </c>
      <c r="J17" s="4">
        <f t="shared" si="4"/>
        <v>270.75181074961421</v>
      </c>
      <c r="K17" s="4">
        <f t="shared" si="4"/>
        <v>473.33755315873685</v>
      </c>
      <c r="L17" s="4">
        <f t="shared" si="4"/>
        <v>536.92361883576416</v>
      </c>
      <c r="M17" s="4">
        <f t="shared" si="4"/>
        <v>428.89332219765015</v>
      </c>
      <c r="N17" s="4">
        <f t="shared" si="4"/>
        <v>151.96675708822931</v>
      </c>
      <c r="O17" s="4">
        <f t="shared" si="4"/>
        <v>243.9796052779362</v>
      </c>
      <c r="P17" s="4">
        <f t="shared" si="4"/>
        <v>337.78224527565226</v>
      </c>
      <c r="Q17" s="4">
        <f t="shared" si="4"/>
        <v>0</v>
      </c>
      <c r="R17" s="4">
        <f t="shared" si="4"/>
        <v>335.1341306956308</v>
      </c>
      <c r="S17" s="4">
        <f t="shared" si="4"/>
        <v>289.26396251294443</v>
      </c>
      <c r="T17" s="4">
        <f t="shared" si="4"/>
        <v>222.39906663909881</v>
      </c>
      <c r="U17" s="4">
        <f t="shared" si="4"/>
        <v>155.26053494866753</v>
      </c>
      <c r="V17" s="4">
        <f t="shared" si="5"/>
        <v>449.51945752543196</v>
      </c>
      <c r="W17" s="4">
        <f t="shared" si="5"/>
        <v>444.16686554113858</v>
      </c>
      <c r="X17" s="4">
        <f t="shared" si="5"/>
        <v>59.263221725408023</v>
      </c>
    </row>
    <row r="18" spans="1:24" x14ac:dyDescent="0.35">
      <c r="A18" s="3">
        <v>13</v>
      </c>
      <c r="B18" t="s">
        <v>14</v>
      </c>
      <c r="C18" s="7">
        <f t="shared" si="2"/>
        <v>0.78296440647529741</v>
      </c>
      <c r="D18" s="7">
        <f t="shared" si="3"/>
        <v>0.43402460375501045</v>
      </c>
      <c r="E18" s="4">
        <f t="shared" si="6"/>
        <v>313.1556082151119</v>
      </c>
      <c r="F18" s="4">
        <f t="shared" si="4"/>
        <v>108.75605060514584</v>
      </c>
      <c r="G18" s="4">
        <f t="shared" si="4"/>
        <v>101.79832639386275</v>
      </c>
      <c r="H18" s="4">
        <f t="shared" si="4"/>
        <v>176.95221020960176</v>
      </c>
      <c r="I18" s="4">
        <f t="shared" si="4"/>
        <v>311.56360197081551</v>
      </c>
      <c r="J18" s="4">
        <f t="shared" si="4"/>
        <v>109.74955050727506</v>
      </c>
      <c r="K18" s="4">
        <f t="shared" si="4"/>
        <v>138.25632171913895</v>
      </c>
      <c r="L18" s="4">
        <f t="shared" si="4"/>
        <v>244.24236692293638</v>
      </c>
      <c r="M18" s="4">
        <f t="shared" si="4"/>
        <v>331.10775930271234</v>
      </c>
      <c r="N18" s="4">
        <f t="shared" si="4"/>
        <v>248.58960874665104</v>
      </c>
      <c r="O18" s="4">
        <f t="shared" si="4"/>
        <v>197.10555590816409</v>
      </c>
      <c r="P18" s="4">
        <f t="shared" si="4"/>
        <v>257.58056410141734</v>
      </c>
      <c r="Q18" s="4">
        <f t="shared" si="4"/>
        <v>335.1341306956308</v>
      </c>
      <c r="R18" s="4">
        <f t="shared" si="4"/>
        <v>0</v>
      </c>
      <c r="S18" s="4">
        <f t="shared" si="4"/>
        <v>47.284731187998744</v>
      </c>
      <c r="T18" s="4">
        <f t="shared" si="4"/>
        <v>117.79847810280008</v>
      </c>
      <c r="U18" s="4">
        <f t="shared" si="4"/>
        <v>301.49876264651198</v>
      </c>
      <c r="V18" s="4">
        <f t="shared" si="5"/>
        <v>141.16112248119174</v>
      </c>
      <c r="W18" s="4">
        <f t="shared" si="5"/>
        <v>297.23436107402716</v>
      </c>
      <c r="X18" s="4">
        <f t="shared" si="5"/>
        <v>325.16799886742552</v>
      </c>
    </row>
    <row r="19" spans="1:24" x14ac:dyDescent="0.35">
      <c r="A19" s="3">
        <v>14</v>
      </c>
      <c r="B19" t="s">
        <v>9</v>
      </c>
      <c r="C19" s="7">
        <f t="shared" si="2"/>
        <v>0.7872259070967218</v>
      </c>
      <c r="D19" s="7">
        <f t="shared" si="3"/>
        <v>0.42543370920425888</v>
      </c>
      <c r="E19" s="4">
        <f t="shared" si="6"/>
        <v>266.1898533876593</v>
      </c>
      <c r="F19" s="4">
        <f t="shared" si="4"/>
        <v>155.56915086417527</v>
      </c>
      <c r="G19" s="4">
        <f t="shared" si="4"/>
        <v>96.473450057866089</v>
      </c>
      <c r="H19" s="4">
        <f t="shared" si="4"/>
        <v>145.73306998908453</v>
      </c>
      <c r="I19" s="4">
        <f t="shared" si="4"/>
        <v>356.34294804706451</v>
      </c>
      <c r="J19" s="4">
        <f t="shared" si="4"/>
        <v>94.599888079260083</v>
      </c>
      <c r="K19" s="4">
        <f t="shared" si="4"/>
        <v>184.34978308854846</v>
      </c>
      <c r="L19" s="4">
        <f t="shared" si="4"/>
        <v>285.5642408167036</v>
      </c>
      <c r="M19" s="4">
        <f t="shared" si="4"/>
        <v>337.06752607256306</v>
      </c>
      <c r="N19" s="4">
        <f t="shared" si="4"/>
        <v>202.57020650728523</v>
      </c>
      <c r="O19" s="4">
        <f t="shared" si="4"/>
        <v>159.57345078485093</v>
      </c>
      <c r="P19" s="4">
        <f t="shared" si="4"/>
        <v>254.57840725133093</v>
      </c>
      <c r="Q19" s="4">
        <f t="shared" si="4"/>
        <v>289.26396251294443</v>
      </c>
      <c r="R19" s="4">
        <f t="shared" si="4"/>
        <v>47.284731187998744</v>
      </c>
      <c r="S19" s="4">
        <f t="shared" si="4"/>
        <v>0</v>
      </c>
      <c r="T19" s="4">
        <f t="shared" si="4"/>
        <v>78.471590755017559</v>
      </c>
      <c r="U19" s="4">
        <f t="shared" si="4"/>
        <v>256.0094931129525</v>
      </c>
      <c r="V19" s="4">
        <f t="shared" si="5"/>
        <v>183.82809613484673</v>
      </c>
      <c r="W19" s="4">
        <f t="shared" si="5"/>
        <v>310.59239265673466</v>
      </c>
      <c r="X19" s="4">
        <f t="shared" si="5"/>
        <v>277.95294993597173</v>
      </c>
    </row>
    <row r="20" spans="1:24" x14ac:dyDescent="0.35">
      <c r="A20" s="3">
        <v>15</v>
      </c>
      <c r="B20" t="s">
        <v>7</v>
      </c>
      <c r="C20" s="7">
        <f t="shared" si="2"/>
        <v>0.79923474973482389</v>
      </c>
      <c r="D20" s="7">
        <f t="shared" si="3"/>
        <v>0.42153094355728937</v>
      </c>
      <c r="E20" s="4">
        <f t="shared" si="6"/>
        <v>223.45532850748131</v>
      </c>
      <c r="F20" s="4">
        <f t="shared" si="4"/>
        <v>215.25510681787418</v>
      </c>
      <c r="G20" s="4">
        <f t="shared" si="4"/>
        <v>164.40496418811978</v>
      </c>
      <c r="H20" s="4">
        <f t="shared" si="4"/>
        <v>174.53195762276408</v>
      </c>
      <c r="I20" s="4">
        <f t="shared" si="4"/>
        <v>401.53412913981822</v>
      </c>
      <c r="J20" s="4">
        <f t="shared" si="4"/>
        <v>63.979240612091843</v>
      </c>
      <c r="K20" s="4">
        <f t="shared" si="4"/>
        <v>254.71652444154029</v>
      </c>
      <c r="L20" s="4">
        <f t="shared" si="4"/>
        <v>322.05558739139178</v>
      </c>
      <c r="M20" s="4">
        <f t="shared" si="4"/>
        <v>304.01506936344418</v>
      </c>
      <c r="N20" s="4">
        <f t="shared" si="4"/>
        <v>172.99465869819292</v>
      </c>
      <c r="O20" s="4">
        <f t="shared" si="4"/>
        <v>171.22564025970522</v>
      </c>
      <c r="P20" s="4">
        <f t="shared" si="4"/>
        <v>211.91347519270272</v>
      </c>
      <c r="Q20" s="4">
        <f t="shared" si="4"/>
        <v>222.39906663909881</v>
      </c>
      <c r="R20" s="4">
        <f t="shared" si="4"/>
        <v>117.79847810280008</v>
      </c>
      <c r="S20" s="4">
        <f t="shared" si="4"/>
        <v>78.471590755017559</v>
      </c>
      <c r="T20" s="4">
        <f t="shared" si="4"/>
        <v>0</v>
      </c>
      <c r="U20" s="4">
        <f t="shared" ref="U20:U24" si="7">ACOS(MIN(SIN($C20)*SIN(U$3)+COS($C20)*COS(U$3)*COS(U$4-$D20),1))*6371</f>
        <v>226.62638819244899</v>
      </c>
      <c r="V20" s="4">
        <f t="shared" si="5"/>
        <v>228.83095257484337</v>
      </c>
      <c r="W20" s="4">
        <f t="shared" si="5"/>
        <v>290.81908358935306</v>
      </c>
      <c r="X20" s="4">
        <f t="shared" si="5"/>
        <v>222.51788812957085</v>
      </c>
    </row>
    <row r="21" spans="1:24" x14ac:dyDescent="0.35">
      <c r="A21" s="3">
        <v>16</v>
      </c>
      <c r="B21" t="s">
        <v>6</v>
      </c>
      <c r="C21" s="7">
        <f t="shared" si="2"/>
        <v>0.79865781369728461</v>
      </c>
      <c r="D21" s="7">
        <f t="shared" si="3"/>
        <v>0.37053340019839615</v>
      </c>
      <c r="E21" s="4">
        <f t="shared" si="6"/>
        <v>46.61494890399451</v>
      </c>
      <c r="F21" s="4">
        <f t="shared" si="6"/>
        <v>409.96647938133697</v>
      </c>
      <c r="G21" s="4">
        <f t="shared" si="6"/>
        <v>257.7612441475207</v>
      </c>
      <c r="H21" s="4">
        <f t="shared" si="6"/>
        <v>167.52761169297884</v>
      </c>
      <c r="I21" s="4">
        <f t="shared" si="6"/>
        <v>612.35102495870296</v>
      </c>
      <c r="J21" s="4">
        <f t="shared" si="6"/>
        <v>290.36803372047768</v>
      </c>
      <c r="K21" s="4">
        <f t="shared" si="6"/>
        <v>427.30144975204922</v>
      </c>
      <c r="L21" s="4">
        <f t="shared" si="6"/>
        <v>539.73140266728876</v>
      </c>
      <c r="M21" s="4">
        <f t="shared" si="6"/>
        <v>511.25051645172016</v>
      </c>
      <c r="N21" s="4">
        <f t="shared" si="6"/>
        <v>54.341634744969809</v>
      </c>
      <c r="O21" s="4">
        <f t="shared" si="6"/>
        <v>130.51226366711794</v>
      </c>
      <c r="P21" s="4">
        <f t="shared" si="6"/>
        <v>415.33897048179517</v>
      </c>
      <c r="Q21" s="4">
        <f t="shared" si="6"/>
        <v>155.26053494866753</v>
      </c>
      <c r="R21" s="4">
        <f t="shared" si="6"/>
        <v>301.49876264651198</v>
      </c>
      <c r="S21" s="4">
        <f t="shared" si="6"/>
        <v>256.0094931129525</v>
      </c>
      <c r="T21" s="4">
        <f t="shared" si="6"/>
        <v>226.62638819244899</v>
      </c>
      <c r="U21" s="4">
        <f t="shared" si="7"/>
        <v>0</v>
      </c>
      <c r="V21" s="4">
        <f t="shared" si="5"/>
        <v>439.44282669270262</v>
      </c>
      <c r="W21" s="4">
        <f t="shared" si="5"/>
        <v>509.49687638397592</v>
      </c>
      <c r="X21" s="4">
        <f t="shared" si="5"/>
        <v>97.809628531233102</v>
      </c>
    </row>
    <row r="22" spans="1:24" x14ac:dyDescent="0.35">
      <c r="A22" s="3">
        <v>17</v>
      </c>
      <c r="B22" t="s">
        <v>17</v>
      </c>
      <c r="C22" s="7">
        <f t="shared" si="2"/>
        <v>0.78047731229120532</v>
      </c>
      <c r="D22" s="7">
        <f t="shared" si="3"/>
        <v>0.46504783120920967</v>
      </c>
      <c r="E22" s="4">
        <f t="shared" ref="E22:T24" si="8">ACOS(MIN(SIN($C22)*SIN(E$3)+COS($C22)*COS(E$3)*COS(E$4-$D22),1))*6371</f>
        <v>446.33513195492537</v>
      </c>
      <c r="F22" s="4">
        <f t="shared" si="8"/>
        <v>53.357825004313852</v>
      </c>
      <c r="G22" s="4">
        <f t="shared" si="8"/>
        <v>228.26932380990789</v>
      </c>
      <c r="H22" s="4">
        <f t="shared" si="8"/>
        <v>316.01719205418232</v>
      </c>
      <c r="I22" s="4">
        <f t="shared" si="8"/>
        <v>173.77097073749371</v>
      </c>
      <c r="J22" s="4">
        <f t="shared" si="8"/>
        <v>181.07154610542094</v>
      </c>
      <c r="K22" s="4">
        <f t="shared" si="8"/>
        <v>105.40967743769373</v>
      </c>
      <c r="L22" s="4">
        <f t="shared" si="8"/>
        <v>103.345144147303</v>
      </c>
      <c r="M22" s="4">
        <f t="shared" si="8"/>
        <v>281.3970180065478</v>
      </c>
      <c r="N22" s="4">
        <f t="shared" si="8"/>
        <v>385.59387335032966</v>
      </c>
      <c r="O22" s="4">
        <f t="shared" si="8"/>
        <v>338.09875176529005</v>
      </c>
      <c r="P22" s="4">
        <f t="shared" si="8"/>
        <v>246.59721679814561</v>
      </c>
      <c r="Q22" s="4">
        <f t="shared" si="8"/>
        <v>449.51945752543196</v>
      </c>
      <c r="R22" s="4">
        <f t="shared" si="8"/>
        <v>141.16112248119174</v>
      </c>
      <c r="S22" s="4">
        <f t="shared" si="8"/>
        <v>183.82809613484673</v>
      </c>
      <c r="T22" s="4">
        <f t="shared" si="8"/>
        <v>228.83095257484337</v>
      </c>
      <c r="U22" s="4">
        <f t="shared" si="7"/>
        <v>439.44282669270262</v>
      </c>
      <c r="V22" s="4">
        <f t="shared" si="5"/>
        <v>0</v>
      </c>
      <c r="W22" s="4">
        <f t="shared" si="5"/>
        <v>229.52355285616673</v>
      </c>
      <c r="X22" s="4">
        <f t="shared" si="5"/>
        <v>450.86017152306999</v>
      </c>
    </row>
    <row r="23" spans="1:24" x14ac:dyDescent="0.35">
      <c r="A23" s="3">
        <v>18</v>
      </c>
      <c r="B23" t="s">
        <v>20</v>
      </c>
      <c r="C23" s="7">
        <f t="shared" si="2"/>
        <v>0.81399246849152462</v>
      </c>
      <c r="D23" s="7">
        <f t="shared" si="3"/>
        <v>0.48396526298535847</v>
      </c>
      <c r="E23" s="4">
        <f t="shared" si="8"/>
        <v>494.53427174346956</v>
      </c>
      <c r="F23" s="4">
        <f t="shared" si="8"/>
        <v>276.00268564449459</v>
      </c>
      <c r="G23" s="4">
        <f t="shared" si="8"/>
        <v>398.31085298440615</v>
      </c>
      <c r="H23" s="4">
        <f t="shared" si="8"/>
        <v>453.3587950396693</v>
      </c>
      <c r="I23" s="4">
        <f t="shared" si="8"/>
        <v>294.54934059875745</v>
      </c>
      <c r="J23" s="4">
        <f t="shared" si="8"/>
        <v>229.49844175205052</v>
      </c>
      <c r="K23" s="4">
        <f t="shared" si="8"/>
        <v>333.93064505167104</v>
      </c>
      <c r="L23" s="4">
        <f t="shared" si="8"/>
        <v>218.07413607052047</v>
      </c>
      <c r="M23" s="4">
        <f t="shared" si="8"/>
        <v>59.220688806778469</v>
      </c>
      <c r="N23" s="4">
        <f t="shared" si="8"/>
        <v>458.63058640893871</v>
      </c>
      <c r="O23" s="4">
        <f t="shared" si="8"/>
        <v>458.52633632436323</v>
      </c>
      <c r="P23" s="4">
        <f t="shared" si="8"/>
        <v>108.30786276515451</v>
      </c>
      <c r="Q23" s="4">
        <f t="shared" si="8"/>
        <v>444.16686554113858</v>
      </c>
      <c r="R23" s="4">
        <f t="shared" si="8"/>
        <v>297.23436107402716</v>
      </c>
      <c r="S23" s="4">
        <f t="shared" si="8"/>
        <v>310.59239265673466</v>
      </c>
      <c r="T23" s="4">
        <f t="shared" si="8"/>
        <v>290.81908358935306</v>
      </c>
      <c r="U23" s="4">
        <f t="shared" si="7"/>
        <v>509.49687638397592</v>
      </c>
      <c r="V23" s="4">
        <f t="shared" si="5"/>
        <v>229.52355285616673</v>
      </c>
      <c r="W23" s="4">
        <f t="shared" si="5"/>
        <v>0</v>
      </c>
      <c r="X23" s="4">
        <f t="shared" si="5"/>
        <v>474.28130678395991</v>
      </c>
    </row>
    <row r="24" spans="1:24" x14ac:dyDescent="0.35">
      <c r="A24" s="3">
        <v>19</v>
      </c>
      <c r="B24" t="s">
        <v>4</v>
      </c>
      <c r="C24" s="7">
        <f t="shared" si="2"/>
        <v>0.81361432545578749</v>
      </c>
      <c r="D24" s="7">
        <f t="shared" si="3"/>
        <v>0.37553668320521078</v>
      </c>
      <c r="E24" s="4">
        <f t="shared" si="8"/>
        <v>51.546528855387827</v>
      </c>
      <c r="F24" s="4">
        <f t="shared" si="8"/>
        <v>431.96454124932745</v>
      </c>
      <c r="G24" s="4">
        <f t="shared" si="8"/>
        <v>310.81261287588291</v>
      </c>
      <c r="H24" s="4">
        <f t="shared" si="8"/>
        <v>237.48789000314306</v>
      </c>
      <c r="I24" s="4">
        <f t="shared" si="8"/>
        <v>623.98935073338737</v>
      </c>
      <c r="J24" s="4">
        <f t="shared" si="8"/>
        <v>279.43092287054361</v>
      </c>
      <c r="K24" s="4">
        <f t="shared" si="8"/>
        <v>461.2843677757341</v>
      </c>
      <c r="L24" s="4">
        <f t="shared" si="8"/>
        <v>544.23723164295325</v>
      </c>
      <c r="M24" s="4">
        <f t="shared" si="8"/>
        <v>465.28610535758401</v>
      </c>
      <c r="N24" s="4">
        <f t="shared" si="8"/>
        <v>106.09840209350114</v>
      </c>
      <c r="O24" s="4">
        <f t="shared" si="8"/>
        <v>201.95035331848331</v>
      </c>
      <c r="P24" s="4">
        <f t="shared" si="8"/>
        <v>371.23363717261077</v>
      </c>
      <c r="Q24" s="4">
        <f t="shared" si="8"/>
        <v>59.263221725408023</v>
      </c>
      <c r="R24" s="4">
        <f t="shared" si="8"/>
        <v>325.16799886742552</v>
      </c>
      <c r="S24" s="4">
        <f t="shared" si="8"/>
        <v>277.95294993597173</v>
      </c>
      <c r="T24" s="4">
        <f t="shared" si="8"/>
        <v>222.51788812957085</v>
      </c>
      <c r="U24" s="4">
        <f t="shared" si="7"/>
        <v>97.809628531233102</v>
      </c>
      <c r="V24" s="4">
        <f t="shared" si="5"/>
        <v>450.86017152306999</v>
      </c>
      <c r="W24" s="4">
        <f t="shared" si="5"/>
        <v>474.28130678395991</v>
      </c>
      <c r="X24" s="4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7D87-CA23-44AC-9F08-EB0608F649D4}">
  <dimension ref="A1:X24"/>
  <sheetViews>
    <sheetView workbookViewId="0">
      <pane xSplit="4" ySplit="4" topLeftCell="E14" activePane="bottomRight" state="frozen"/>
      <selection pane="topRight" activeCell="E1" sqref="E1"/>
      <selection pane="bottomLeft" activeCell="A5" sqref="A5"/>
      <selection pane="bottomRight"/>
    </sheetView>
  </sheetViews>
  <sheetFormatPr defaultRowHeight="14.5" x14ac:dyDescent="0.35"/>
  <cols>
    <col min="2" max="2" width="14.54296875" customWidth="1"/>
    <col min="3" max="4" width="8.453125" customWidth="1"/>
    <col min="5" max="5" width="9" bestFit="1" customWidth="1"/>
    <col min="12" max="12" width="10.453125" customWidth="1"/>
  </cols>
  <sheetData>
    <row r="1" spans="1:24" x14ac:dyDescent="0.35">
      <c r="C1" s="3" t="s">
        <v>30</v>
      </c>
      <c r="D1" s="3" t="s">
        <v>29</v>
      </c>
      <c r="E1" s="3">
        <v>0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U1" s="3">
        <v>16</v>
      </c>
      <c r="V1" s="3">
        <v>17</v>
      </c>
      <c r="W1" s="3">
        <v>18</v>
      </c>
      <c r="X1" s="3">
        <v>19</v>
      </c>
    </row>
    <row r="2" spans="1:24" ht="71" customHeight="1" x14ac:dyDescent="0.35">
      <c r="E2" s="5" t="s">
        <v>1</v>
      </c>
      <c r="F2" s="5" t="s">
        <v>16</v>
      </c>
      <c r="G2" s="5" t="s">
        <v>13</v>
      </c>
      <c r="H2" s="5" t="s">
        <v>12</v>
      </c>
      <c r="I2" s="5" t="s">
        <v>22</v>
      </c>
      <c r="J2" s="5" t="s">
        <v>8</v>
      </c>
      <c r="K2" s="5" t="s">
        <v>15</v>
      </c>
      <c r="L2" s="5" t="s">
        <v>21</v>
      </c>
      <c r="M2" s="5" t="s">
        <v>19</v>
      </c>
      <c r="N2" s="5" t="s">
        <v>10</v>
      </c>
      <c r="O2" s="5" t="s">
        <v>11</v>
      </c>
      <c r="P2" s="5" t="s">
        <v>18</v>
      </c>
      <c r="Q2" s="5" t="s">
        <v>5</v>
      </c>
      <c r="R2" s="5" t="s">
        <v>14</v>
      </c>
      <c r="S2" s="5" t="s">
        <v>9</v>
      </c>
      <c r="T2" s="5" t="s">
        <v>7</v>
      </c>
      <c r="U2" s="5" t="s">
        <v>6</v>
      </c>
      <c r="V2" s="5" t="s">
        <v>17</v>
      </c>
      <c r="W2" s="5" t="s">
        <v>20</v>
      </c>
      <c r="X2" s="5" t="s">
        <v>4</v>
      </c>
    </row>
    <row r="3" spans="1:24" x14ac:dyDescent="0.35">
      <c r="B3" s="3" t="s">
        <v>30</v>
      </c>
      <c r="E3" s="7">
        <f t="shared" ref="E3:X3" si="0">VLOOKUP(E$1,LatLong,5)</f>
        <v>0.8059057821083816</v>
      </c>
      <c r="F3" s="7">
        <f t="shared" si="0"/>
        <v>0.77549341989238041</v>
      </c>
      <c r="G3" s="7">
        <f t="shared" si="0"/>
        <v>0.77376262923305528</v>
      </c>
      <c r="H3" s="7">
        <f t="shared" si="0"/>
        <v>0.77899861698903827</v>
      </c>
      <c r="I3" s="7">
        <f t="shared" si="0"/>
        <v>0.76910842952993208</v>
      </c>
      <c r="J3" s="7">
        <f t="shared" si="0"/>
        <v>0.80014134356147981</v>
      </c>
      <c r="K3" s="7">
        <f t="shared" si="0"/>
        <v>0.76621408021817972</v>
      </c>
      <c r="L3" s="7">
        <f t="shared" si="0"/>
        <v>0.77987128161503538</v>
      </c>
      <c r="M3" s="7">
        <f t="shared" si="0"/>
        <v>0.82313605645650512</v>
      </c>
      <c r="N3" s="7">
        <f t="shared" si="0"/>
        <v>0.79771243865464947</v>
      </c>
      <c r="O3" s="7">
        <f t="shared" si="0"/>
        <v>0.78365283414545395</v>
      </c>
      <c r="P3" s="7">
        <f t="shared" si="0"/>
        <v>0.819039384729639</v>
      </c>
      <c r="Q3" s="7">
        <f t="shared" si="0"/>
        <v>0.82156526012971021</v>
      </c>
      <c r="R3" s="7">
        <f t="shared" si="0"/>
        <v>0.78296440647529741</v>
      </c>
      <c r="S3" s="7">
        <f t="shared" si="0"/>
        <v>0.7872259070967218</v>
      </c>
      <c r="T3" s="7">
        <f t="shared" si="0"/>
        <v>0.79923474973482389</v>
      </c>
      <c r="U3" s="7">
        <f t="shared" si="0"/>
        <v>0.79865781369728461</v>
      </c>
      <c r="V3" s="7">
        <f t="shared" si="0"/>
        <v>0.78047731229120532</v>
      </c>
      <c r="W3" s="7">
        <f t="shared" si="0"/>
        <v>0.81399246849152462</v>
      </c>
      <c r="X3" s="7">
        <f t="shared" si="0"/>
        <v>0.81361432545578749</v>
      </c>
    </row>
    <row r="4" spans="1:24" x14ac:dyDescent="0.35">
      <c r="B4" s="3" t="s">
        <v>29</v>
      </c>
      <c r="E4" s="7">
        <f t="shared" ref="E4:X4" si="1">VLOOKUP(E$1,LatLong,6)</f>
        <v>0.37197329683129149</v>
      </c>
      <c r="F4" s="7">
        <f t="shared" si="1"/>
        <v>0.45559881062513002</v>
      </c>
      <c r="G4" s="7">
        <f t="shared" si="1"/>
        <v>0.4156792560010803</v>
      </c>
      <c r="H4" s="7">
        <f t="shared" si="1"/>
        <v>0.39531707557671564</v>
      </c>
      <c r="I4" s="7">
        <f t="shared" si="1"/>
        <v>0.49974593666994555</v>
      </c>
      <c r="J4" s="7">
        <f t="shared" si="1"/>
        <v>0.43588144209291474</v>
      </c>
      <c r="K4" s="7">
        <f t="shared" si="1"/>
        <v>0.45332988259753743</v>
      </c>
      <c r="L4" s="7">
        <f t="shared" si="1"/>
        <v>0.48785345513307388</v>
      </c>
      <c r="M4" s="7">
        <f t="shared" si="1"/>
        <v>0.48151695001724587</v>
      </c>
      <c r="N4" s="7">
        <f t="shared" si="1"/>
        <v>0.3826779770924259</v>
      </c>
      <c r="O4" s="7">
        <f t="shared" si="1"/>
        <v>0.39037198184716254</v>
      </c>
      <c r="P4" s="7">
        <f t="shared" si="1"/>
        <v>0.46025786234357385</v>
      </c>
      <c r="Q4" s="7">
        <f t="shared" si="1"/>
        <v>0.38259556264514671</v>
      </c>
      <c r="R4" s="7">
        <f t="shared" si="1"/>
        <v>0.43402460375501045</v>
      </c>
      <c r="S4" s="7">
        <f t="shared" si="1"/>
        <v>0.42543370920425888</v>
      </c>
      <c r="T4" s="7">
        <f t="shared" si="1"/>
        <v>0.42153094355728937</v>
      </c>
      <c r="U4" s="7">
        <f t="shared" si="1"/>
        <v>0.37053340019839615</v>
      </c>
      <c r="V4" s="7">
        <f t="shared" si="1"/>
        <v>0.46504783120920967</v>
      </c>
      <c r="W4" s="7">
        <f t="shared" si="1"/>
        <v>0.48396526298535847</v>
      </c>
      <c r="X4" s="7">
        <f t="shared" si="1"/>
        <v>0.37553668320521078</v>
      </c>
    </row>
    <row r="5" spans="1:24" x14ac:dyDescent="0.35">
      <c r="A5" s="3">
        <v>0</v>
      </c>
      <c r="B5" t="s">
        <v>1</v>
      </c>
      <c r="C5" s="7">
        <f t="shared" ref="C5:C24" si="2">VLOOKUP($A5,LatLong,5)</f>
        <v>0.8059057821083816</v>
      </c>
      <c r="D5" s="7">
        <f t="shared" ref="D5:D24" si="3">VLOOKUP($A5,LatLong,6)</f>
        <v>0.37197329683129149</v>
      </c>
      <c r="E5" s="4">
        <f>ACOS(MIN(SIN($C5)*SIN(E$3)+COS($C5)*COS(E$3)*COS(E$4-$D5),1))*3958.8</f>
        <v>5.8990716934204104E-5</v>
      </c>
      <c r="F5" s="4">
        <f t="shared" ref="F5:U20" si="4">ACOS(MIN(SIN($C5)*SIN(F$3)+COS($C5)*COS(F$3)*COS(F$4-$D5),1))*3958.8</f>
        <v>262.06983561280248</v>
      </c>
      <c r="G5" s="4">
        <f t="shared" si="4"/>
        <v>176.12912613209232</v>
      </c>
      <c r="H5" s="4">
        <f t="shared" si="4"/>
        <v>124.72075398545645</v>
      </c>
      <c r="I5" s="4">
        <f t="shared" si="4"/>
        <v>385.3133037240828</v>
      </c>
      <c r="J5" s="4">
        <f t="shared" si="4"/>
        <v>177.17620200308889</v>
      </c>
      <c r="K5" s="4">
        <f t="shared" si="4"/>
        <v>276.48883791481347</v>
      </c>
      <c r="L5" s="4">
        <f t="shared" si="4"/>
        <v>337.91637625837279</v>
      </c>
      <c r="M5" s="4">
        <f t="shared" si="4"/>
        <v>305.21081111982494</v>
      </c>
      <c r="N5" s="4">
        <f t="shared" si="4"/>
        <v>43.823789862414806</v>
      </c>
      <c r="O5" s="4">
        <f t="shared" si="4"/>
        <v>101.7991753513832</v>
      </c>
      <c r="P5" s="4">
        <f t="shared" si="4"/>
        <v>245.86545125690782</v>
      </c>
      <c r="Q5" s="4">
        <f t="shared" si="4"/>
        <v>68.389326607870018</v>
      </c>
      <c r="R5" s="4">
        <f t="shared" si="4"/>
        <v>194.58804297629652</v>
      </c>
      <c r="S5" s="4">
        <f t="shared" si="4"/>
        <v>165.40455055581</v>
      </c>
      <c r="T5" s="4">
        <f t="shared" si="4"/>
        <v>138.85025184357511</v>
      </c>
      <c r="U5" s="4">
        <f t="shared" si="4"/>
        <v>28.965509295421988</v>
      </c>
      <c r="V5" s="4">
        <f t="shared" ref="V5:X24" si="5">ACOS(MIN(SIN($C5)*SIN(V$3)+COS($C5)*COS(V$3)*COS(V$4-$D5),1))*3958.8</f>
        <v>277.34288500755906</v>
      </c>
      <c r="W5" s="4">
        <f t="shared" si="5"/>
        <v>307.29277585591706</v>
      </c>
      <c r="X5" s="4">
        <f t="shared" si="5"/>
        <v>32.02988517229781</v>
      </c>
    </row>
    <row r="6" spans="1:24" x14ac:dyDescent="0.35">
      <c r="A6" s="3">
        <v>1</v>
      </c>
      <c r="B6" t="s">
        <v>16</v>
      </c>
      <c r="C6" s="7">
        <f t="shared" si="2"/>
        <v>0.77549341989238041</v>
      </c>
      <c r="D6" s="7">
        <f t="shared" si="3"/>
        <v>0.45559881062513002</v>
      </c>
      <c r="E6" s="4">
        <f t="shared" ref="E6:T21" si="6">ACOS(MIN(SIN($C6)*SIN(E$3)+COS($C6)*COS(E$3)*COS(E$4-$D6),1))*3958.8</f>
        <v>262.06983561280248</v>
      </c>
      <c r="F6" s="4">
        <f t="shared" si="4"/>
        <v>0</v>
      </c>
      <c r="G6" s="4">
        <f t="shared" si="4"/>
        <v>113.14753466622288</v>
      </c>
      <c r="H6" s="4">
        <f t="shared" si="4"/>
        <v>170.66838203871259</v>
      </c>
      <c r="I6" s="4">
        <f t="shared" si="4"/>
        <v>127.70940960753265</v>
      </c>
      <c r="J6" s="4">
        <f t="shared" si="4"/>
        <v>112.03644007182842</v>
      </c>
      <c r="K6" s="4">
        <f t="shared" si="4"/>
        <v>37.29579433390348</v>
      </c>
      <c r="L6" s="4">
        <f t="shared" si="4"/>
        <v>92.617968132251505</v>
      </c>
      <c r="M6" s="4">
        <f t="shared" si="4"/>
        <v>201.70781202718035</v>
      </c>
      <c r="N6" s="4">
        <f t="shared" si="4"/>
        <v>222.00981773867377</v>
      </c>
      <c r="O6" s="4">
        <f t="shared" si="4"/>
        <v>186.45081751454805</v>
      </c>
      <c r="P6" s="4">
        <f t="shared" si="4"/>
        <v>172.87041532205282</v>
      </c>
      <c r="Q6" s="4">
        <f t="shared" si="4"/>
        <v>271.83081079467502</v>
      </c>
      <c r="R6" s="4">
        <f t="shared" si="4"/>
        <v>67.578630220632775</v>
      </c>
      <c r="S6" s="4">
        <f t="shared" si="4"/>
        <v>96.667266432443427</v>
      </c>
      <c r="T6" s="4">
        <f t="shared" si="4"/>
        <v>133.75481350974735</v>
      </c>
      <c r="U6" s="4">
        <f t="shared" si="4"/>
        <v>254.74420005883485</v>
      </c>
      <c r="V6" s="4">
        <f t="shared" si="5"/>
        <v>33.155384967364256</v>
      </c>
      <c r="W6" s="4">
        <f t="shared" si="5"/>
        <v>171.5020298115563</v>
      </c>
      <c r="X6" s="4">
        <f t="shared" si="5"/>
        <v>268.41331437730935</v>
      </c>
    </row>
    <row r="7" spans="1:24" x14ac:dyDescent="0.35">
      <c r="A7" s="3">
        <v>2</v>
      </c>
      <c r="B7" t="s">
        <v>13</v>
      </c>
      <c r="C7" s="7">
        <f t="shared" si="2"/>
        <v>0.77376262923305528</v>
      </c>
      <c r="D7" s="7">
        <f t="shared" si="3"/>
        <v>0.4156792560010803</v>
      </c>
      <c r="E7" s="4">
        <f t="shared" si="6"/>
        <v>176.12912613209232</v>
      </c>
      <c r="F7" s="4">
        <f t="shared" si="4"/>
        <v>113.14753466622288</v>
      </c>
      <c r="G7" s="4">
        <f t="shared" si="4"/>
        <v>0</v>
      </c>
      <c r="H7" s="4">
        <f t="shared" si="4"/>
        <v>61.132119957102603</v>
      </c>
      <c r="I7" s="4">
        <f t="shared" si="4"/>
        <v>239.26562227113817</v>
      </c>
      <c r="J7" s="4">
        <f t="shared" si="4"/>
        <v>118.71224030125089</v>
      </c>
      <c r="K7" s="4">
        <f t="shared" si="4"/>
        <v>111.09717293328694</v>
      </c>
      <c r="L7" s="4">
        <f t="shared" si="4"/>
        <v>205.17028927649221</v>
      </c>
      <c r="M7" s="4">
        <f t="shared" si="4"/>
        <v>266.92693106351339</v>
      </c>
      <c r="N7" s="4">
        <f t="shared" si="4"/>
        <v>132.34695938496768</v>
      </c>
      <c r="O7" s="4">
        <f t="shared" si="4"/>
        <v>81.354169674916861</v>
      </c>
      <c r="P7" s="4">
        <f t="shared" si="4"/>
        <v>217.58921224347208</v>
      </c>
      <c r="Q7" s="4">
        <f t="shared" si="4"/>
        <v>210.17037694985044</v>
      </c>
      <c r="R7" s="4">
        <f t="shared" si="4"/>
        <v>63.255252633499275</v>
      </c>
      <c r="S7" s="4">
        <f t="shared" si="4"/>
        <v>59.946490988711389</v>
      </c>
      <c r="T7" s="4">
        <f t="shared" si="4"/>
        <v>102.15764750085209</v>
      </c>
      <c r="U7" s="4">
        <f t="shared" si="4"/>
        <v>160.16719719529195</v>
      </c>
      <c r="V7" s="4">
        <f t="shared" si="5"/>
        <v>141.84156319238164</v>
      </c>
      <c r="W7" s="4">
        <f t="shared" si="5"/>
        <v>247.50164884549793</v>
      </c>
      <c r="X7" s="4">
        <f t="shared" si="5"/>
        <v>193.1321569381644</v>
      </c>
    </row>
    <row r="8" spans="1:24" x14ac:dyDescent="0.35">
      <c r="A8" s="3">
        <v>3</v>
      </c>
      <c r="B8" t="s">
        <v>12</v>
      </c>
      <c r="C8" s="7">
        <f t="shared" si="2"/>
        <v>0.77899861698903827</v>
      </c>
      <c r="D8" s="7">
        <f t="shared" si="3"/>
        <v>0.39531707557671564</v>
      </c>
      <c r="E8" s="4">
        <f t="shared" si="6"/>
        <v>124.72075398545645</v>
      </c>
      <c r="F8" s="4">
        <f t="shared" si="4"/>
        <v>170.66838203871259</v>
      </c>
      <c r="G8" s="4">
        <f t="shared" si="4"/>
        <v>61.132119957102603</v>
      </c>
      <c r="H8" s="4">
        <f t="shared" si="4"/>
        <v>0</v>
      </c>
      <c r="I8" s="4">
        <f t="shared" si="4"/>
        <v>298.13636643790488</v>
      </c>
      <c r="J8" s="4">
        <f t="shared" si="4"/>
        <v>140.67420641788669</v>
      </c>
      <c r="K8" s="4">
        <f t="shared" si="4"/>
        <v>172.05561006705747</v>
      </c>
      <c r="L8" s="4">
        <f t="shared" si="4"/>
        <v>260.55356073909195</v>
      </c>
      <c r="M8" s="4">
        <f t="shared" si="4"/>
        <v>294.74624387017235</v>
      </c>
      <c r="N8" s="4">
        <f t="shared" si="4"/>
        <v>82.053062746446386</v>
      </c>
      <c r="O8" s="4">
        <f t="shared" si="4"/>
        <v>23.07956601246557</v>
      </c>
      <c r="P8" s="4">
        <f t="shared" si="4"/>
        <v>239.26900747883022</v>
      </c>
      <c r="Q8" s="4">
        <f t="shared" si="4"/>
        <v>172.12264266233387</v>
      </c>
      <c r="R8" s="4">
        <f t="shared" si="4"/>
        <v>109.95423163989506</v>
      </c>
      <c r="S8" s="4">
        <f t="shared" si="4"/>
        <v>90.555340994002165</v>
      </c>
      <c r="T8" s="4">
        <f t="shared" si="4"/>
        <v>108.45033963851805</v>
      </c>
      <c r="U8" s="4">
        <f t="shared" si="4"/>
        <v>104.09799233560895</v>
      </c>
      <c r="V8" s="4">
        <f t="shared" si="5"/>
        <v>196.3661685613086</v>
      </c>
      <c r="W8" s="4">
        <f t="shared" si="5"/>
        <v>281.7072355678925</v>
      </c>
      <c r="X8" s="4">
        <f t="shared" si="5"/>
        <v>147.56977851898333</v>
      </c>
    </row>
    <row r="9" spans="1:24" x14ac:dyDescent="0.35">
      <c r="A9" s="3">
        <v>4</v>
      </c>
      <c r="B9" t="s">
        <v>22</v>
      </c>
      <c r="C9" s="7">
        <f t="shared" si="2"/>
        <v>0.76910842952993208</v>
      </c>
      <c r="D9" s="7">
        <f t="shared" si="3"/>
        <v>0.49974593666994555</v>
      </c>
      <c r="E9" s="4">
        <f t="shared" si="6"/>
        <v>385.3133037240828</v>
      </c>
      <c r="F9" s="4">
        <f t="shared" si="4"/>
        <v>127.70940960753265</v>
      </c>
      <c r="G9" s="4">
        <f t="shared" si="4"/>
        <v>239.26562227113817</v>
      </c>
      <c r="H9" s="4">
        <f t="shared" si="4"/>
        <v>298.13636643790488</v>
      </c>
      <c r="I9" s="4">
        <f t="shared" si="4"/>
        <v>0</v>
      </c>
      <c r="J9" s="4">
        <f t="shared" si="4"/>
        <v>216.99611559546142</v>
      </c>
      <c r="K9" s="4">
        <f t="shared" si="4"/>
        <v>132.70592167036082</v>
      </c>
      <c r="L9" s="4">
        <f t="shared" si="4"/>
        <v>54.293910513685077</v>
      </c>
      <c r="M9" s="4">
        <f t="shared" si="4"/>
        <v>219.75453299907505</v>
      </c>
      <c r="N9" s="4">
        <f t="shared" si="4"/>
        <v>347.20514727077313</v>
      </c>
      <c r="O9" s="4">
        <f t="shared" si="4"/>
        <v>314.15364105927887</v>
      </c>
      <c r="P9" s="4">
        <f t="shared" si="4"/>
        <v>225.98204060360078</v>
      </c>
      <c r="Q9" s="4">
        <f t="shared" si="4"/>
        <v>385.188417957046</v>
      </c>
      <c r="R9" s="4">
        <f t="shared" si="4"/>
        <v>193.59880512981707</v>
      </c>
      <c r="S9" s="4">
        <f t="shared" si="4"/>
        <v>221.42371099179391</v>
      </c>
      <c r="T9" s="4">
        <f t="shared" si="4"/>
        <v>249.50452212191377</v>
      </c>
      <c r="U9" s="4">
        <f t="shared" si="4"/>
        <v>380.50152842670116</v>
      </c>
      <c r="V9" s="4">
        <f t="shared" si="5"/>
        <v>107.9774790387051</v>
      </c>
      <c r="W9" s="4">
        <f t="shared" si="5"/>
        <v>183.02651539198885</v>
      </c>
      <c r="X9" s="4">
        <f t="shared" si="5"/>
        <v>387.73332941191865</v>
      </c>
    </row>
    <row r="10" spans="1:24" x14ac:dyDescent="0.35">
      <c r="A10" s="3">
        <v>5</v>
      </c>
      <c r="B10" t="s">
        <v>8</v>
      </c>
      <c r="C10" s="7">
        <f t="shared" si="2"/>
        <v>0.80014134356147981</v>
      </c>
      <c r="D10" s="7">
        <f t="shared" si="3"/>
        <v>0.43588144209291474</v>
      </c>
      <c r="E10" s="4">
        <f t="shared" si="6"/>
        <v>177.17620200308889</v>
      </c>
      <c r="F10" s="4">
        <f t="shared" si="4"/>
        <v>112.03644007182842</v>
      </c>
      <c r="G10" s="4">
        <f t="shared" si="4"/>
        <v>118.71224030125089</v>
      </c>
      <c r="H10" s="4">
        <f t="shared" si="4"/>
        <v>140.67420641788669</v>
      </c>
      <c r="I10" s="4">
        <f t="shared" si="4"/>
        <v>216.99611559546142</v>
      </c>
      <c r="J10" s="4">
        <f t="shared" si="4"/>
        <v>0</v>
      </c>
      <c r="K10" s="4">
        <f t="shared" si="4"/>
        <v>142.95045544972979</v>
      </c>
      <c r="L10" s="4">
        <f t="shared" si="4"/>
        <v>165.54392413919507</v>
      </c>
      <c r="M10" s="4">
        <f t="shared" si="4"/>
        <v>154.09624305145459</v>
      </c>
      <c r="N10" s="4">
        <f t="shared" si="4"/>
        <v>147.20905320862286</v>
      </c>
      <c r="O10" s="4">
        <f t="shared" si="4"/>
        <v>142.39484981474476</v>
      </c>
      <c r="P10" s="4">
        <f t="shared" si="4"/>
        <v>100.1371156830747</v>
      </c>
      <c r="Q10" s="4">
        <f t="shared" si="4"/>
        <v>168.23925104309728</v>
      </c>
      <c r="R10" s="4">
        <f t="shared" si="4"/>
        <v>68.195969321645038</v>
      </c>
      <c r="S10" s="4">
        <f t="shared" si="4"/>
        <v>58.782300569482786</v>
      </c>
      <c r="T10" s="4">
        <f t="shared" si="4"/>
        <v>39.755300225262786</v>
      </c>
      <c r="U10" s="4">
        <f t="shared" si="4"/>
        <v>180.42834278647419</v>
      </c>
      <c r="V10" s="4">
        <f t="shared" si="5"/>
        <v>112.51389683285834</v>
      </c>
      <c r="W10" s="4">
        <f t="shared" si="5"/>
        <v>142.60531018804232</v>
      </c>
      <c r="X10" s="4">
        <f t="shared" si="5"/>
        <v>173.63226141263664</v>
      </c>
    </row>
    <row r="11" spans="1:24" x14ac:dyDescent="0.35">
      <c r="A11" s="3">
        <v>6</v>
      </c>
      <c r="B11" t="s">
        <v>15</v>
      </c>
      <c r="C11" s="7">
        <f t="shared" si="2"/>
        <v>0.76621408021817972</v>
      </c>
      <c r="D11" s="7">
        <f t="shared" si="3"/>
        <v>0.45332988259753743</v>
      </c>
      <c r="E11" s="4">
        <f t="shared" si="6"/>
        <v>276.48883791481347</v>
      </c>
      <c r="F11" s="4">
        <f t="shared" si="4"/>
        <v>37.29579433390348</v>
      </c>
      <c r="G11" s="4">
        <f t="shared" si="4"/>
        <v>111.09717293328694</v>
      </c>
      <c r="H11" s="4">
        <f t="shared" si="4"/>
        <v>172.05561006705747</v>
      </c>
      <c r="I11" s="4">
        <f t="shared" si="4"/>
        <v>132.70592167036082</v>
      </c>
      <c r="J11" s="4">
        <f t="shared" si="4"/>
        <v>142.95045544972979</v>
      </c>
      <c r="K11" s="4">
        <f t="shared" si="4"/>
        <v>5.8990716934204104E-5</v>
      </c>
      <c r="L11" s="4">
        <f t="shared" si="4"/>
        <v>111.76977748665699</v>
      </c>
      <c r="M11" s="4">
        <f t="shared" si="4"/>
        <v>238.50087261415183</v>
      </c>
      <c r="N11" s="4">
        <f t="shared" si="4"/>
        <v>234.33275648017562</v>
      </c>
      <c r="O11" s="4">
        <f t="shared" si="4"/>
        <v>190.9647593113003</v>
      </c>
      <c r="P11" s="4">
        <f t="shared" si="4"/>
        <v>210.00834296167196</v>
      </c>
      <c r="Q11" s="4">
        <f t="shared" si="4"/>
        <v>294.12159871995095</v>
      </c>
      <c r="R11" s="4">
        <f t="shared" si="4"/>
        <v>85.909453213267511</v>
      </c>
      <c r="S11" s="4">
        <f t="shared" si="4"/>
        <v>114.55092156505189</v>
      </c>
      <c r="T11" s="4">
        <f t="shared" si="4"/>
        <v>158.2752749896672</v>
      </c>
      <c r="U11" s="4">
        <f t="shared" si="4"/>
        <v>265.51577135118703</v>
      </c>
      <c r="V11" s="4">
        <f t="shared" si="5"/>
        <v>65.499267154346555</v>
      </c>
      <c r="W11" s="4">
        <f t="shared" si="5"/>
        <v>207.49719630051098</v>
      </c>
      <c r="X11" s="4">
        <f t="shared" si="5"/>
        <v>286.63201305141678</v>
      </c>
    </row>
    <row r="12" spans="1:24" x14ac:dyDescent="0.35">
      <c r="A12" s="3">
        <v>7</v>
      </c>
      <c r="B12" t="s">
        <v>21</v>
      </c>
      <c r="C12" s="7">
        <f t="shared" si="2"/>
        <v>0.77987128161503538</v>
      </c>
      <c r="D12" s="7">
        <f t="shared" si="3"/>
        <v>0.48785345513307388</v>
      </c>
      <c r="E12" s="4">
        <f t="shared" si="6"/>
        <v>337.91637625837279</v>
      </c>
      <c r="F12" s="4">
        <f t="shared" si="4"/>
        <v>92.617968132251505</v>
      </c>
      <c r="G12" s="4">
        <f t="shared" si="4"/>
        <v>205.17028927649221</v>
      </c>
      <c r="H12" s="4">
        <f t="shared" si="4"/>
        <v>260.55356073909195</v>
      </c>
      <c r="I12" s="4">
        <f t="shared" si="4"/>
        <v>54.293910513685077</v>
      </c>
      <c r="J12" s="4">
        <f t="shared" si="4"/>
        <v>165.54392413919507</v>
      </c>
      <c r="K12" s="4">
        <f t="shared" si="4"/>
        <v>111.76977748665699</v>
      </c>
      <c r="L12" s="4">
        <f t="shared" si="4"/>
        <v>0</v>
      </c>
      <c r="M12" s="4">
        <f t="shared" si="4"/>
        <v>172.16261290151058</v>
      </c>
      <c r="N12" s="4">
        <f t="shared" si="4"/>
        <v>301.71583827423416</v>
      </c>
      <c r="O12" s="4">
        <f t="shared" si="4"/>
        <v>274.22419070213545</v>
      </c>
      <c r="P12" s="4">
        <f t="shared" si="4"/>
        <v>172.74099266735891</v>
      </c>
      <c r="Q12" s="4">
        <f t="shared" si="4"/>
        <v>333.63258864338775</v>
      </c>
      <c r="R12" s="4">
        <f t="shared" si="4"/>
        <v>151.76686268631622</v>
      </c>
      <c r="S12" s="4">
        <f t="shared" si="4"/>
        <v>177.4433709849578</v>
      </c>
      <c r="T12" s="4">
        <f t="shared" si="4"/>
        <v>200.11829530137214</v>
      </c>
      <c r="U12" s="4">
        <f t="shared" si="4"/>
        <v>335.37728408087628</v>
      </c>
      <c r="V12" s="4">
        <f t="shared" si="5"/>
        <v>64.216411340502773</v>
      </c>
      <c r="W12" s="4">
        <f t="shared" si="5"/>
        <v>135.50649660586666</v>
      </c>
      <c r="X12" s="4">
        <f t="shared" si="5"/>
        <v>338.17710761703398</v>
      </c>
    </row>
    <row r="13" spans="1:24" x14ac:dyDescent="0.35">
      <c r="A13" s="3">
        <v>8</v>
      </c>
      <c r="B13" t="s">
        <v>19</v>
      </c>
      <c r="C13" s="7">
        <f t="shared" si="2"/>
        <v>0.82313605645650512</v>
      </c>
      <c r="D13" s="7">
        <f t="shared" si="3"/>
        <v>0.48151695001724587</v>
      </c>
      <c r="E13" s="4">
        <f t="shared" si="6"/>
        <v>305.21081111982494</v>
      </c>
      <c r="F13" s="4">
        <f t="shared" si="4"/>
        <v>201.70781202718035</v>
      </c>
      <c r="G13" s="4">
        <f t="shared" si="4"/>
        <v>266.92693106351339</v>
      </c>
      <c r="H13" s="4">
        <f t="shared" si="4"/>
        <v>294.74624387017235</v>
      </c>
      <c r="I13" s="4">
        <f t="shared" si="4"/>
        <v>219.75453299907505</v>
      </c>
      <c r="J13" s="4">
        <f t="shared" si="4"/>
        <v>154.09624305145459</v>
      </c>
      <c r="K13" s="4">
        <f t="shared" si="4"/>
        <v>238.50087261415183</v>
      </c>
      <c r="L13" s="4">
        <f t="shared" si="4"/>
        <v>172.16261290151058</v>
      </c>
      <c r="M13" s="4">
        <f t="shared" si="4"/>
        <v>0</v>
      </c>
      <c r="N13" s="4">
        <f t="shared" si="4"/>
        <v>287.75568747652966</v>
      </c>
      <c r="O13" s="4">
        <f t="shared" si="4"/>
        <v>295.17689232330883</v>
      </c>
      <c r="P13" s="4">
        <f t="shared" si="4"/>
        <v>59.597419433051407</v>
      </c>
      <c r="Q13" s="4">
        <f t="shared" si="4"/>
        <v>266.50492605808466</v>
      </c>
      <c r="R13" s="4">
        <f t="shared" si="4"/>
        <v>205.74311686196478</v>
      </c>
      <c r="S13" s="4">
        <f t="shared" si="4"/>
        <v>209.44638553069575</v>
      </c>
      <c r="T13" s="4">
        <f t="shared" si="4"/>
        <v>188.90831213247574</v>
      </c>
      <c r="U13" s="4">
        <f t="shared" si="4"/>
        <v>317.67988455957772</v>
      </c>
      <c r="V13" s="4">
        <f t="shared" si="5"/>
        <v>174.85394991121041</v>
      </c>
      <c r="W13" s="4">
        <f t="shared" si="5"/>
        <v>36.798440252436762</v>
      </c>
      <c r="X13" s="4">
        <f t="shared" si="5"/>
        <v>289.11860522517713</v>
      </c>
    </row>
    <row r="14" spans="1:24" x14ac:dyDescent="0.35">
      <c r="A14" s="3">
        <v>9</v>
      </c>
      <c r="B14" t="s">
        <v>10</v>
      </c>
      <c r="C14" s="7">
        <f t="shared" si="2"/>
        <v>0.79771243865464947</v>
      </c>
      <c r="D14" s="7">
        <f t="shared" si="3"/>
        <v>0.3826779770924259</v>
      </c>
      <c r="E14" s="4">
        <f t="shared" si="6"/>
        <v>43.823789862414806</v>
      </c>
      <c r="F14" s="4">
        <f t="shared" si="4"/>
        <v>222.00981773867377</v>
      </c>
      <c r="G14" s="4">
        <f t="shared" si="4"/>
        <v>132.34695938496768</v>
      </c>
      <c r="H14" s="4">
        <f t="shared" si="4"/>
        <v>82.053062746446386</v>
      </c>
      <c r="I14" s="4">
        <f t="shared" si="4"/>
        <v>347.20514727077313</v>
      </c>
      <c r="J14" s="4">
        <f t="shared" si="4"/>
        <v>147.20905320862286</v>
      </c>
      <c r="K14" s="4">
        <f t="shared" si="4"/>
        <v>234.33275648017562</v>
      </c>
      <c r="L14" s="4">
        <f t="shared" si="4"/>
        <v>301.71583827423416</v>
      </c>
      <c r="M14" s="4">
        <f t="shared" si="4"/>
        <v>287.75568747652966</v>
      </c>
      <c r="N14" s="4">
        <f t="shared" si="4"/>
        <v>0</v>
      </c>
      <c r="O14" s="4">
        <f t="shared" si="4"/>
        <v>59.63961789654099</v>
      </c>
      <c r="P14" s="4">
        <f t="shared" si="4"/>
        <v>228.26496792896242</v>
      </c>
      <c r="Q14" s="4">
        <f t="shared" si="4"/>
        <v>94.428817761871329</v>
      </c>
      <c r="R14" s="4">
        <f t="shared" si="4"/>
        <v>154.46814363620189</v>
      </c>
      <c r="S14" s="4">
        <f t="shared" si="4"/>
        <v>125.87269400738357</v>
      </c>
      <c r="T14" s="4">
        <f t="shared" si="4"/>
        <v>107.49509572349807</v>
      </c>
      <c r="U14" s="4">
        <f t="shared" si="4"/>
        <v>33.76670281406161</v>
      </c>
      <c r="V14" s="4">
        <f t="shared" si="5"/>
        <v>239.59959595342727</v>
      </c>
      <c r="W14" s="4">
        <f t="shared" si="5"/>
        <v>284.98301137587612</v>
      </c>
      <c r="X14" s="4">
        <f t="shared" si="5"/>
        <v>65.927225585897389</v>
      </c>
    </row>
    <row r="15" spans="1:24" x14ac:dyDescent="0.35">
      <c r="A15" s="3">
        <v>10</v>
      </c>
      <c r="B15" t="s">
        <v>11</v>
      </c>
      <c r="C15" s="7">
        <f t="shared" si="2"/>
        <v>0.78365283414545395</v>
      </c>
      <c r="D15" s="7">
        <f t="shared" si="3"/>
        <v>0.39037198184716254</v>
      </c>
      <c r="E15" s="4">
        <f t="shared" si="6"/>
        <v>101.7991753513832</v>
      </c>
      <c r="F15" s="4">
        <f t="shared" si="4"/>
        <v>186.45081751454805</v>
      </c>
      <c r="G15" s="4">
        <f t="shared" si="4"/>
        <v>81.354169674916861</v>
      </c>
      <c r="H15" s="4">
        <f t="shared" si="4"/>
        <v>23.07956601246557</v>
      </c>
      <c r="I15" s="4">
        <f t="shared" si="4"/>
        <v>314.15364105927887</v>
      </c>
      <c r="J15" s="4">
        <f t="shared" si="4"/>
        <v>142.39484981474476</v>
      </c>
      <c r="K15" s="4">
        <f t="shared" si="4"/>
        <v>190.9647593113003</v>
      </c>
      <c r="L15" s="4">
        <f t="shared" si="4"/>
        <v>274.22419070213545</v>
      </c>
      <c r="M15" s="4">
        <f t="shared" si="4"/>
        <v>295.17689232330883</v>
      </c>
      <c r="N15" s="4">
        <f t="shared" si="4"/>
        <v>59.63961789654099</v>
      </c>
      <c r="O15" s="4">
        <f t="shared" si="4"/>
        <v>0</v>
      </c>
      <c r="P15" s="4">
        <f t="shared" si="4"/>
        <v>238.016305957252</v>
      </c>
      <c r="Q15" s="4">
        <f t="shared" si="4"/>
        <v>151.60358834944182</v>
      </c>
      <c r="R15" s="4">
        <f t="shared" si="4"/>
        <v>122.47707969380632</v>
      </c>
      <c r="S15" s="4">
        <f t="shared" si="4"/>
        <v>99.155450787485165</v>
      </c>
      <c r="T15" s="4">
        <f t="shared" si="4"/>
        <v>106.39586637264496</v>
      </c>
      <c r="U15" s="4">
        <f t="shared" si="4"/>
        <v>81.097464982794932</v>
      </c>
      <c r="V15" s="4">
        <f t="shared" si="5"/>
        <v>210.08716661253024</v>
      </c>
      <c r="W15" s="4">
        <f t="shared" si="5"/>
        <v>284.91823265435397</v>
      </c>
      <c r="X15" s="4">
        <f t="shared" si="5"/>
        <v>125.48753079849502</v>
      </c>
    </row>
    <row r="16" spans="1:24" x14ac:dyDescent="0.35">
      <c r="A16" s="3">
        <v>11</v>
      </c>
      <c r="B16" t="s">
        <v>18</v>
      </c>
      <c r="C16" s="7">
        <f t="shared" si="2"/>
        <v>0.819039384729639</v>
      </c>
      <c r="D16" s="7">
        <f t="shared" si="3"/>
        <v>0.46025786234357385</v>
      </c>
      <c r="E16" s="4">
        <f t="shared" si="6"/>
        <v>245.86545125690782</v>
      </c>
      <c r="F16" s="4">
        <f t="shared" si="4"/>
        <v>172.87041532205282</v>
      </c>
      <c r="G16" s="4">
        <f t="shared" si="4"/>
        <v>217.58921224347208</v>
      </c>
      <c r="H16" s="4">
        <f t="shared" si="4"/>
        <v>239.26900747883022</v>
      </c>
      <c r="I16" s="4">
        <f t="shared" si="4"/>
        <v>225.98204060360078</v>
      </c>
      <c r="J16" s="4">
        <f t="shared" si="4"/>
        <v>100.1371156830747</v>
      </c>
      <c r="K16" s="4">
        <f t="shared" si="4"/>
        <v>210.00834296167196</v>
      </c>
      <c r="L16" s="4">
        <f t="shared" si="4"/>
        <v>172.74099266735891</v>
      </c>
      <c r="M16" s="4">
        <f t="shared" si="4"/>
        <v>59.597419433051407</v>
      </c>
      <c r="N16" s="4">
        <f t="shared" si="4"/>
        <v>228.26496792896242</v>
      </c>
      <c r="O16" s="4">
        <f t="shared" si="4"/>
        <v>238.016305957252</v>
      </c>
      <c r="P16" s="4">
        <f t="shared" si="4"/>
        <v>0</v>
      </c>
      <c r="Q16" s="4">
        <f t="shared" si="4"/>
        <v>209.89049640515654</v>
      </c>
      <c r="R16" s="4">
        <f t="shared" si="4"/>
        <v>160.05492656799422</v>
      </c>
      <c r="S16" s="4">
        <f t="shared" si="4"/>
        <v>158.18945198972986</v>
      </c>
      <c r="T16" s="4">
        <f t="shared" si="4"/>
        <v>131.67839673408753</v>
      </c>
      <c r="U16" s="4">
        <f t="shared" si="4"/>
        <v>258.08254847642928</v>
      </c>
      <c r="V16" s="4">
        <f t="shared" si="5"/>
        <v>153.23011487372452</v>
      </c>
      <c r="W16" s="4">
        <f t="shared" si="5"/>
        <v>67.300136103389377</v>
      </c>
      <c r="X16" s="4">
        <f t="shared" si="5"/>
        <v>230.67645940024039</v>
      </c>
    </row>
    <row r="17" spans="1:24" x14ac:dyDescent="0.35">
      <c r="A17" s="3">
        <v>12</v>
      </c>
      <c r="B17" t="s">
        <v>5</v>
      </c>
      <c r="C17" s="7">
        <f t="shared" si="2"/>
        <v>0.82156526012971021</v>
      </c>
      <c r="D17" s="7">
        <f t="shared" si="3"/>
        <v>0.38259556264514671</v>
      </c>
      <c r="E17" s="4">
        <f t="shared" si="6"/>
        <v>68.389326607870018</v>
      </c>
      <c r="F17" s="4">
        <f t="shared" si="4"/>
        <v>271.83081079467502</v>
      </c>
      <c r="G17" s="4">
        <f t="shared" si="4"/>
        <v>210.17037694985044</v>
      </c>
      <c r="H17" s="4">
        <f t="shared" si="4"/>
        <v>172.12264266233387</v>
      </c>
      <c r="I17" s="4">
        <f t="shared" si="4"/>
        <v>385.188417957046</v>
      </c>
      <c r="J17" s="4">
        <f t="shared" si="4"/>
        <v>168.23925104309728</v>
      </c>
      <c r="K17" s="4">
        <f t="shared" si="4"/>
        <v>294.12159871995095</v>
      </c>
      <c r="L17" s="4">
        <f t="shared" si="4"/>
        <v>333.63258864338775</v>
      </c>
      <c r="M17" s="4">
        <f t="shared" si="4"/>
        <v>266.50492605808466</v>
      </c>
      <c r="N17" s="4">
        <f t="shared" si="4"/>
        <v>94.428817761871329</v>
      </c>
      <c r="O17" s="4">
        <f t="shared" si="4"/>
        <v>151.60358834944182</v>
      </c>
      <c r="P17" s="4">
        <f t="shared" si="4"/>
        <v>209.89049640515654</v>
      </c>
      <c r="Q17" s="4">
        <f t="shared" si="4"/>
        <v>0</v>
      </c>
      <c r="R17" s="4">
        <f t="shared" si="4"/>
        <v>208.24501594692563</v>
      </c>
      <c r="S17" s="4">
        <f t="shared" si="4"/>
        <v>179.74229709562778</v>
      </c>
      <c r="T17" s="4">
        <f t="shared" si="4"/>
        <v>138.1939138299897</v>
      </c>
      <c r="U17" s="4">
        <f t="shared" si="4"/>
        <v>96.475499255185227</v>
      </c>
      <c r="V17" s="4">
        <f t="shared" si="5"/>
        <v>279.32155524276885</v>
      </c>
      <c r="W17" s="4">
        <f t="shared" si="5"/>
        <v>275.99557170055868</v>
      </c>
      <c r="X17" s="4">
        <f t="shared" si="5"/>
        <v>36.824869277436086</v>
      </c>
    </row>
    <row r="18" spans="1:24" x14ac:dyDescent="0.35">
      <c r="A18" s="3">
        <v>13</v>
      </c>
      <c r="B18" t="s">
        <v>14</v>
      </c>
      <c r="C18" s="7">
        <f t="shared" si="2"/>
        <v>0.78296440647529741</v>
      </c>
      <c r="D18" s="7">
        <f t="shared" si="3"/>
        <v>0.43402460375501045</v>
      </c>
      <c r="E18" s="4">
        <f t="shared" si="6"/>
        <v>194.58804297629652</v>
      </c>
      <c r="F18" s="4">
        <f t="shared" si="4"/>
        <v>67.578630220632775</v>
      </c>
      <c r="G18" s="4">
        <f t="shared" si="4"/>
        <v>63.255252633499275</v>
      </c>
      <c r="H18" s="4">
        <f t="shared" si="4"/>
        <v>109.95423163989506</v>
      </c>
      <c r="I18" s="4">
        <f t="shared" si="4"/>
        <v>193.59880512981707</v>
      </c>
      <c r="J18" s="4">
        <f t="shared" si="4"/>
        <v>68.195969321645038</v>
      </c>
      <c r="K18" s="4">
        <f t="shared" si="4"/>
        <v>85.909453213267511</v>
      </c>
      <c r="L18" s="4">
        <f t="shared" si="4"/>
        <v>151.76686268631622</v>
      </c>
      <c r="M18" s="4">
        <f t="shared" si="4"/>
        <v>205.74311686196478</v>
      </c>
      <c r="N18" s="4">
        <f t="shared" si="4"/>
        <v>154.46814363620189</v>
      </c>
      <c r="O18" s="4">
        <f t="shared" si="4"/>
        <v>122.47707969380632</v>
      </c>
      <c r="P18" s="4">
        <f t="shared" si="4"/>
        <v>160.05492656799422</v>
      </c>
      <c r="Q18" s="4">
        <f t="shared" si="4"/>
        <v>208.24501594692563</v>
      </c>
      <c r="R18" s="4">
        <f t="shared" si="4"/>
        <v>0</v>
      </c>
      <c r="S18" s="4">
        <f t="shared" si="4"/>
        <v>29.381697351600913</v>
      </c>
      <c r="T18" s="4">
        <f t="shared" si="4"/>
        <v>73.197396815784799</v>
      </c>
      <c r="U18" s="4">
        <f t="shared" si="4"/>
        <v>187.34473419636032</v>
      </c>
      <c r="V18" s="4">
        <f t="shared" si="5"/>
        <v>87.714432848617477</v>
      </c>
      <c r="W18" s="4">
        <f t="shared" si="5"/>
        <v>184.69492836601142</v>
      </c>
      <c r="X18" s="4">
        <f t="shared" si="5"/>
        <v>202.05227969178532</v>
      </c>
    </row>
    <row r="19" spans="1:24" x14ac:dyDescent="0.35">
      <c r="A19" s="3">
        <v>14</v>
      </c>
      <c r="B19" t="s">
        <v>9</v>
      </c>
      <c r="C19" s="7">
        <f t="shared" si="2"/>
        <v>0.7872259070967218</v>
      </c>
      <c r="D19" s="7">
        <f t="shared" si="3"/>
        <v>0.42543370920425888</v>
      </c>
      <c r="E19" s="4">
        <f t="shared" si="6"/>
        <v>165.40455055581</v>
      </c>
      <c r="F19" s="4">
        <f t="shared" si="4"/>
        <v>96.667266432443427</v>
      </c>
      <c r="G19" s="4">
        <f t="shared" si="4"/>
        <v>59.946490988711389</v>
      </c>
      <c r="H19" s="4">
        <f t="shared" si="4"/>
        <v>90.555340994002165</v>
      </c>
      <c r="I19" s="4">
        <f t="shared" si="4"/>
        <v>221.42371099179391</v>
      </c>
      <c r="J19" s="4">
        <f t="shared" si="4"/>
        <v>58.782300569482786</v>
      </c>
      <c r="K19" s="4">
        <f t="shared" si="4"/>
        <v>114.55092156505189</v>
      </c>
      <c r="L19" s="4">
        <f t="shared" si="4"/>
        <v>177.4433709849578</v>
      </c>
      <c r="M19" s="4">
        <f t="shared" si="4"/>
        <v>209.44638553069575</v>
      </c>
      <c r="N19" s="4">
        <f t="shared" si="4"/>
        <v>125.87269400738357</v>
      </c>
      <c r="O19" s="4">
        <f t="shared" si="4"/>
        <v>99.155450787485165</v>
      </c>
      <c r="P19" s="4">
        <f t="shared" si="4"/>
        <v>158.18945198972986</v>
      </c>
      <c r="Q19" s="4">
        <f t="shared" si="4"/>
        <v>179.74229709562778</v>
      </c>
      <c r="R19" s="4">
        <f t="shared" si="4"/>
        <v>29.381697351600913</v>
      </c>
      <c r="S19" s="4">
        <f t="shared" si="4"/>
        <v>0</v>
      </c>
      <c r="T19" s="4">
        <f t="shared" si="4"/>
        <v>48.760529505723362</v>
      </c>
      <c r="U19" s="4">
        <f t="shared" si="4"/>
        <v>159.07869743141677</v>
      </c>
      <c r="V19" s="4">
        <f t="shared" si="5"/>
        <v>114.22675670673856</v>
      </c>
      <c r="W19" s="4">
        <f t="shared" si="5"/>
        <v>192.99531691249115</v>
      </c>
      <c r="X19" s="4">
        <f t="shared" si="5"/>
        <v>172.7138813697261</v>
      </c>
    </row>
    <row r="20" spans="1:24" x14ac:dyDescent="0.35">
      <c r="A20" s="3">
        <v>15</v>
      </c>
      <c r="B20" t="s">
        <v>7</v>
      </c>
      <c r="C20" s="7">
        <f t="shared" si="2"/>
        <v>0.79923474973482389</v>
      </c>
      <c r="D20" s="7">
        <f t="shared" si="3"/>
        <v>0.42153094355728937</v>
      </c>
      <c r="E20" s="4">
        <f>ACOS(MIN(SIN($C20)*SIN(E$3)+COS($C20)*COS(E$3)*COS(E$4-$D20),1))*3958.8</f>
        <v>138.85025184357511</v>
      </c>
      <c r="F20" s="4">
        <f t="shared" si="4"/>
        <v>133.75481350974735</v>
      </c>
      <c r="G20" s="4">
        <f t="shared" si="4"/>
        <v>102.15764750085209</v>
      </c>
      <c r="H20" s="4">
        <f t="shared" si="4"/>
        <v>108.45033963851805</v>
      </c>
      <c r="I20" s="4">
        <f t="shared" si="4"/>
        <v>249.50452212191377</v>
      </c>
      <c r="J20" s="4">
        <f t="shared" si="4"/>
        <v>39.755300225262786</v>
      </c>
      <c r="K20" s="4">
        <f t="shared" si="4"/>
        <v>158.2752749896672</v>
      </c>
      <c r="L20" s="4">
        <f t="shared" si="4"/>
        <v>200.11829530137214</v>
      </c>
      <c r="M20" s="4">
        <f t="shared" si="4"/>
        <v>188.90831213247574</v>
      </c>
      <c r="N20" s="4">
        <f t="shared" si="4"/>
        <v>107.49509572349807</v>
      </c>
      <c r="O20" s="4">
        <f t="shared" si="4"/>
        <v>106.39586637264496</v>
      </c>
      <c r="P20" s="4">
        <f t="shared" si="4"/>
        <v>131.67839673408753</v>
      </c>
      <c r="Q20" s="4">
        <f t="shared" si="4"/>
        <v>138.1939138299897</v>
      </c>
      <c r="R20" s="4">
        <f t="shared" si="4"/>
        <v>73.197396815784799</v>
      </c>
      <c r="S20" s="4">
        <f t="shared" si="4"/>
        <v>48.760529505723362</v>
      </c>
      <c r="T20" s="4">
        <f t="shared" si="4"/>
        <v>0</v>
      </c>
      <c r="U20" s="4">
        <f t="shared" ref="U20:U24" si="7">ACOS(MIN(SIN($C20)*SIN(U$3)+COS($C20)*COS(U$3)*COS(U$4-$D20),1))*3958.8</f>
        <v>140.82067894777381</v>
      </c>
      <c r="V20" s="4">
        <f t="shared" si="5"/>
        <v>142.19054701825303</v>
      </c>
      <c r="W20" s="4">
        <f t="shared" si="5"/>
        <v>180.70861530584381</v>
      </c>
      <c r="X20" s="4">
        <f t="shared" si="5"/>
        <v>138.26774690430781</v>
      </c>
    </row>
    <row r="21" spans="1:24" x14ac:dyDescent="0.35">
      <c r="A21" s="3">
        <v>16</v>
      </c>
      <c r="B21" t="s">
        <v>6</v>
      </c>
      <c r="C21" s="7">
        <f t="shared" si="2"/>
        <v>0.79865781369728461</v>
      </c>
      <c r="D21" s="7">
        <f t="shared" si="3"/>
        <v>0.37053340019839615</v>
      </c>
      <c r="E21" s="4">
        <f t="shared" si="6"/>
        <v>28.965509295421988</v>
      </c>
      <c r="F21" s="4">
        <f t="shared" si="6"/>
        <v>254.74420005883485</v>
      </c>
      <c r="G21" s="4">
        <f t="shared" si="6"/>
        <v>160.16719719529195</v>
      </c>
      <c r="H21" s="4">
        <f t="shared" si="6"/>
        <v>104.09799233560895</v>
      </c>
      <c r="I21" s="4">
        <f t="shared" si="6"/>
        <v>380.50152842670116</v>
      </c>
      <c r="J21" s="4">
        <f t="shared" si="6"/>
        <v>180.42834278647419</v>
      </c>
      <c r="K21" s="4">
        <f t="shared" si="6"/>
        <v>265.51577135118703</v>
      </c>
      <c r="L21" s="4">
        <f t="shared" si="6"/>
        <v>335.37728408087628</v>
      </c>
      <c r="M21" s="4">
        <f t="shared" si="6"/>
        <v>317.67988455957772</v>
      </c>
      <c r="N21" s="4">
        <f t="shared" si="6"/>
        <v>33.76670281406161</v>
      </c>
      <c r="O21" s="4">
        <f t="shared" si="6"/>
        <v>81.097464982794932</v>
      </c>
      <c r="P21" s="4">
        <f t="shared" si="6"/>
        <v>258.08254847642928</v>
      </c>
      <c r="Q21" s="4">
        <f t="shared" si="6"/>
        <v>96.475499255185227</v>
      </c>
      <c r="R21" s="4">
        <f t="shared" si="6"/>
        <v>187.34473419636032</v>
      </c>
      <c r="S21" s="4">
        <f t="shared" si="6"/>
        <v>159.07869743141677</v>
      </c>
      <c r="T21" s="4">
        <f t="shared" si="6"/>
        <v>140.82067894777381</v>
      </c>
      <c r="U21" s="4">
        <f t="shared" si="7"/>
        <v>0</v>
      </c>
      <c r="V21" s="4">
        <f t="shared" si="5"/>
        <v>273.06015732397918</v>
      </c>
      <c r="W21" s="4">
        <f t="shared" si="5"/>
        <v>316.59021099181979</v>
      </c>
      <c r="X21" s="4">
        <f t="shared" si="5"/>
        <v>60.776763055948145</v>
      </c>
    </row>
    <row r="22" spans="1:24" x14ac:dyDescent="0.35">
      <c r="A22" s="3">
        <v>17</v>
      </c>
      <c r="B22" t="s">
        <v>17</v>
      </c>
      <c r="C22" s="7">
        <f t="shared" si="2"/>
        <v>0.78047731229120532</v>
      </c>
      <c r="D22" s="7">
        <f t="shared" si="3"/>
        <v>0.46504783120920967</v>
      </c>
      <c r="E22" s="4">
        <f t="shared" ref="E22:T24" si="8">ACOS(MIN(SIN($C22)*SIN(E$3)+COS($C22)*COS(E$3)*COS(E$4-$D22),1))*3958.8</f>
        <v>277.34288500755906</v>
      </c>
      <c r="F22" s="4">
        <f t="shared" si="8"/>
        <v>33.155384967364256</v>
      </c>
      <c r="G22" s="4">
        <f t="shared" si="8"/>
        <v>141.84156319238164</v>
      </c>
      <c r="H22" s="4">
        <f t="shared" si="8"/>
        <v>196.3661685613086</v>
      </c>
      <c r="I22" s="4">
        <f t="shared" si="8"/>
        <v>107.9774790387051</v>
      </c>
      <c r="J22" s="4">
        <f t="shared" si="8"/>
        <v>112.51389683285834</v>
      </c>
      <c r="K22" s="4">
        <f t="shared" si="8"/>
        <v>65.499267154346555</v>
      </c>
      <c r="L22" s="4">
        <f t="shared" si="8"/>
        <v>64.216411340502773</v>
      </c>
      <c r="M22" s="4">
        <f t="shared" si="8"/>
        <v>174.85394991121041</v>
      </c>
      <c r="N22" s="4">
        <f t="shared" si="8"/>
        <v>239.59959595342727</v>
      </c>
      <c r="O22" s="4">
        <f t="shared" si="8"/>
        <v>210.08716661253024</v>
      </c>
      <c r="P22" s="4">
        <f t="shared" si="8"/>
        <v>153.23011487372452</v>
      </c>
      <c r="Q22" s="4">
        <f t="shared" si="8"/>
        <v>279.32155524276885</v>
      </c>
      <c r="R22" s="4">
        <f t="shared" si="8"/>
        <v>87.714432848617477</v>
      </c>
      <c r="S22" s="4">
        <f t="shared" si="8"/>
        <v>114.22675670673856</v>
      </c>
      <c r="T22" s="4">
        <f t="shared" si="8"/>
        <v>142.19054701825303</v>
      </c>
      <c r="U22" s="4">
        <f t="shared" si="7"/>
        <v>273.06015732397918</v>
      </c>
      <c r="V22" s="4">
        <f t="shared" si="5"/>
        <v>0</v>
      </c>
      <c r="W22" s="4">
        <f t="shared" si="5"/>
        <v>142.62091367869925</v>
      </c>
      <c r="X22" s="4">
        <f t="shared" si="5"/>
        <v>280.15464558554851</v>
      </c>
    </row>
    <row r="23" spans="1:24" x14ac:dyDescent="0.35">
      <c r="A23" s="3">
        <v>18</v>
      </c>
      <c r="B23" t="s">
        <v>20</v>
      </c>
      <c r="C23" s="7">
        <f t="shared" si="2"/>
        <v>0.81399246849152462</v>
      </c>
      <c r="D23" s="7">
        <f t="shared" si="3"/>
        <v>0.48396526298535847</v>
      </c>
      <c r="E23" s="4">
        <f t="shared" si="8"/>
        <v>307.29277585591706</v>
      </c>
      <c r="F23" s="4">
        <f t="shared" si="8"/>
        <v>171.5020298115563</v>
      </c>
      <c r="G23" s="4">
        <f t="shared" si="8"/>
        <v>247.50164884549793</v>
      </c>
      <c r="H23" s="4">
        <f t="shared" si="8"/>
        <v>281.7072355678925</v>
      </c>
      <c r="I23" s="4">
        <f t="shared" si="8"/>
        <v>183.02651539198885</v>
      </c>
      <c r="J23" s="4">
        <f t="shared" si="8"/>
        <v>142.60531018804232</v>
      </c>
      <c r="K23" s="4">
        <f t="shared" si="8"/>
        <v>207.49719630051098</v>
      </c>
      <c r="L23" s="4">
        <f t="shared" si="8"/>
        <v>135.50649660586666</v>
      </c>
      <c r="M23" s="4">
        <f t="shared" si="8"/>
        <v>36.798440252436762</v>
      </c>
      <c r="N23" s="4">
        <f t="shared" si="8"/>
        <v>284.98301137587612</v>
      </c>
      <c r="O23" s="4">
        <f t="shared" si="8"/>
        <v>284.91823265435397</v>
      </c>
      <c r="P23" s="4">
        <f t="shared" si="8"/>
        <v>67.300136103389377</v>
      </c>
      <c r="Q23" s="4">
        <f t="shared" si="8"/>
        <v>275.99557170055868</v>
      </c>
      <c r="R23" s="4">
        <f t="shared" si="8"/>
        <v>184.69492836601142</v>
      </c>
      <c r="S23" s="4">
        <f t="shared" si="8"/>
        <v>192.99531691249115</v>
      </c>
      <c r="T23" s="4">
        <f t="shared" si="8"/>
        <v>180.70861530584381</v>
      </c>
      <c r="U23" s="4">
        <f t="shared" si="7"/>
        <v>316.59021099181979</v>
      </c>
      <c r="V23" s="4">
        <f t="shared" si="5"/>
        <v>142.62091367869925</v>
      </c>
      <c r="W23" s="4">
        <f t="shared" si="5"/>
        <v>0</v>
      </c>
      <c r="X23" s="4">
        <f t="shared" si="5"/>
        <v>294.70802657296196</v>
      </c>
    </row>
    <row r="24" spans="1:24" x14ac:dyDescent="0.35">
      <c r="A24" s="3">
        <v>19</v>
      </c>
      <c r="B24" t="s">
        <v>4</v>
      </c>
      <c r="C24" s="7">
        <f t="shared" si="2"/>
        <v>0.81361432545578749</v>
      </c>
      <c r="D24" s="7">
        <f t="shared" si="3"/>
        <v>0.37553668320521078</v>
      </c>
      <c r="E24" s="4">
        <f t="shared" si="8"/>
        <v>32.02988517229781</v>
      </c>
      <c r="F24" s="4">
        <f t="shared" si="8"/>
        <v>268.41331437730935</v>
      </c>
      <c r="G24" s="4">
        <f t="shared" si="8"/>
        <v>193.1321569381644</v>
      </c>
      <c r="H24" s="4">
        <f t="shared" si="8"/>
        <v>147.56977851898333</v>
      </c>
      <c r="I24" s="4">
        <f t="shared" si="8"/>
        <v>387.73332941191865</v>
      </c>
      <c r="J24" s="4">
        <f t="shared" si="8"/>
        <v>173.63226141263664</v>
      </c>
      <c r="K24" s="4">
        <f t="shared" si="8"/>
        <v>286.63201305141678</v>
      </c>
      <c r="L24" s="4">
        <f t="shared" si="8"/>
        <v>338.17710761703398</v>
      </c>
      <c r="M24" s="4">
        <f t="shared" si="8"/>
        <v>289.11860522517713</v>
      </c>
      <c r="N24" s="4">
        <f t="shared" si="8"/>
        <v>65.927225585897389</v>
      </c>
      <c r="O24" s="4">
        <f t="shared" si="8"/>
        <v>125.48753079849502</v>
      </c>
      <c r="P24" s="4">
        <f t="shared" si="8"/>
        <v>230.67645940024039</v>
      </c>
      <c r="Q24" s="4">
        <f t="shared" si="8"/>
        <v>36.824869277436086</v>
      </c>
      <c r="R24" s="4">
        <f t="shared" si="8"/>
        <v>202.05227969178532</v>
      </c>
      <c r="S24" s="4">
        <f t="shared" si="8"/>
        <v>172.7138813697261</v>
      </c>
      <c r="T24" s="4">
        <f t="shared" si="8"/>
        <v>138.26774690430781</v>
      </c>
      <c r="U24" s="4">
        <f t="shared" si="7"/>
        <v>60.776763055948145</v>
      </c>
      <c r="V24" s="4">
        <f t="shared" si="5"/>
        <v>280.15464558554851</v>
      </c>
      <c r="W24" s="4">
        <f t="shared" si="5"/>
        <v>294.70802657296196</v>
      </c>
      <c r="X24" s="4">
        <f t="shared" si="5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7A181BD58B94AAC898E542F6D901B" ma:contentTypeVersion="4" ma:contentTypeDescription="Create a new document." ma:contentTypeScope="" ma:versionID="a41ed3c26a0a937fb18c221f9f6f64d1">
  <xsd:schema xmlns:xsd="http://www.w3.org/2001/XMLSchema" xmlns:xs="http://www.w3.org/2001/XMLSchema" xmlns:p="http://schemas.microsoft.com/office/2006/metadata/properties" xmlns:ns3="9c199fec-6a69-42df-ad0f-c8fe7da7bbdd" targetNamespace="http://schemas.microsoft.com/office/2006/metadata/properties" ma:root="true" ma:fieldsID="7c4ab055db7cb1d1bdff5d46bc3e9dbd" ns3:_="">
    <xsd:import namespace="9c199fec-6a69-42df-ad0f-c8fe7da7bb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99fec-6a69-42df-ad0f-c8fe7da7b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9AAA2-C853-4944-940B-C548F2C20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46F4D7-8166-429E-A19B-333265D9B7DD}">
  <ds:schemaRefs>
    <ds:schemaRef ds:uri="http://schemas.microsoft.com/office/2006/metadata/properties"/>
    <ds:schemaRef ds:uri="http://purl.org/dc/terms/"/>
    <ds:schemaRef ds:uri="9c199fec-6a69-42df-ad0f-c8fe7da7bbd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222A498-BAF0-4904-B433-0CE7849393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99fec-6a69-42df-ad0f-c8fe7da7b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Nodes</vt:lpstr>
      <vt:lpstr>Edges</vt:lpstr>
      <vt:lpstr>SLD KM</vt:lpstr>
      <vt:lpstr>SLD MI</vt:lpstr>
      <vt:lpstr>LatLong</vt:lpstr>
      <vt:lpstr>NodeIndex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Grimmelmann</dc:creator>
  <cp:lastModifiedBy>Erik Grimmelmann</cp:lastModifiedBy>
  <cp:lastPrinted>2024-06-05T14:45:33Z</cp:lastPrinted>
  <dcterms:created xsi:type="dcterms:W3CDTF">2024-06-05T13:59:28Z</dcterms:created>
  <dcterms:modified xsi:type="dcterms:W3CDTF">2024-09-23T19:45:12Z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0x010100ECB7A181BD58B94AAC898E542F6D901B</vt:lpwstr>
  </property>
</Properties>
</file>