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ephseidel/milgrim/"/>
    </mc:Choice>
  </mc:AlternateContent>
  <bookViews>
    <workbookView xWindow="24260" yWindow="2000" windowWidth="2676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G17" i="1"/>
  <c r="G18" i="1"/>
  <c r="G19" i="1"/>
  <c r="G20" i="1"/>
  <c r="G16" i="1"/>
  <c r="G10" i="1"/>
  <c r="G11" i="1"/>
  <c r="G12" i="1"/>
  <c r="G13" i="1"/>
  <c r="G9" i="1"/>
  <c r="G3" i="1"/>
  <c r="G4" i="1"/>
  <c r="G5" i="1"/>
  <c r="G6" i="1"/>
  <c r="G2" i="1"/>
  <c r="F5" i="1"/>
  <c r="F4" i="1"/>
  <c r="F3" i="1"/>
  <c r="E17" i="1"/>
  <c r="E18" i="1"/>
  <c r="E19" i="1"/>
  <c r="E20" i="1"/>
  <c r="E16" i="1"/>
  <c r="E10" i="1"/>
  <c r="E11" i="1"/>
  <c r="E12" i="1"/>
  <c r="E13" i="1"/>
  <c r="E9" i="1"/>
  <c r="E3" i="1"/>
  <c r="E4" i="1"/>
  <c r="E5" i="1"/>
  <c r="E6" i="1"/>
  <c r="E2" i="1"/>
  <c r="D20" i="1"/>
  <c r="D19" i="1"/>
  <c r="D17" i="1"/>
  <c r="D12" i="1"/>
  <c r="D11" i="1"/>
  <c r="D10" i="1"/>
  <c r="D6" i="1"/>
  <c r="D5" i="1"/>
  <c r="D4" i="1"/>
  <c r="D3" i="1"/>
  <c r="C10" i="1"/>
  <c r="C11" i="1"/>
  <c r="C12" i="1"/>
  <c r="C13" i="1"/>
  <c r="C9" i="1"/>
  <c r="C4" i="1"/>
  <c r="C5" i="1"/>
  <c r="C6" i="1"/>
  <c r="C3" i="1"/>
</calcChain>
</file>

<file path=xl/sharedStrings.xml><?xml version="1.0" encoding="utf-8"?>
<sst xmlns="http://schemas.openxmlformats.org/spreadsheetml/2006/main" count="21" uniqueCount="7">
  <si>
    <t>VALUE</t>
  </si>
  <si>
    <t>wage</t>
  </si>
  <si>
    <t>s-highcog</t>
  </si>
  <si>
    <t>welfare</t>
  </si>
  <si>
    <t>prison</t>
  </si>
  <si>
    <t>s-highNCog</t>
  </si>
  <si>
    <t>s-med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</si>
</sst>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6" sqref="G16:G20"/>
    </sheetView>
  </sheetViews>
  <sheetFormatPr baseColWidth="10" defaultRowHeight="16" x14ac:dyDescent="0.2"/>
  <sheetData>
    <row r="1" spans="1:7" x14ac:dyDescent="0.2">
      <c r="A1" t="s">
        <v>2</v>
      </c>
      <c r="B1" t="s">
        <v>1</v>
      </c>
      <c r="C1" t="s">
        <v>0</v>
      </c>
      <c r="D1" t="s">
        <v>3</v>
      </c>
      <c r="E1" t="s">
        <v>0</v>
      </c>
      <c r="F1" t="s">
        <v>4</v>
      </c>
      <c r="G1" t="s">
        <v>0</v>
      </c>
    </row>
    <row r="2" spans="1:7" x14ac:dyDescent="0.2">
      <c r="A2">
        <v>8</v>
      </c>
      <c r="B2">
        <v>0</v>
      </c>
      <c r="C2">
        <v>0</v>
      </c>
      <c r="D2">
        <v>26</v>
      </c>
      <c r="E2" s="1">
        <f>(D2/$D$3)*100</f>
        <v>65</v>
      </c>
      <c r="F2" s="1">
        <v>12</v>
      </c>
      <c r="G2" s="1">
        <f>(F2/$F$17) * 100</f>
        <v>85.714285714285708</v>
      </c>
    </row>
    <row r="3" spans="1:7" x14ac:dyDescent="0.2">
      <c r="A3">
        <v>7</v>
      </c>
      <c r="B3">
        <v>16</v>
      </c>
      <c r="C3">
        <f>(B3/$B$13)*100</f>
        <v>40</v>
      </c>
      <c r="D3">
        <f>14+26</f>
        <v>40</v>
      </c>
      <c r="E3" s="1">
        <f t="shared" ref="E3:E6" si="0">(D3/$D$3)*100</f>
        <v>100</v>
      </c>
      <c r="F3">
        <f>12+-4</f>
        <v>8</v>
      </c>
      <c r="G3" s="1">
        <f t="shared" ref="G3:G6" si="1">(F3/$F$17) * 100</f>
        <v>57.142857142857139</v>
      </c>
    </row>
    <row r="4" spans="1:7" x14ac:dyDescent="0.2">
      <c r="A4">
        <v>6</v>
      </c>
      <c r="B4">
        <v>21</v>
      </c>
      <c r="C4">
        <f t="shared" ref="C4:C6" si="2">(B4/$B$13)*100</f>
        <v>52.5</v>
      </c>
      <c r="D4">
        <f>-5+26</f>
        <v>21</v>
      </c>
      <c r="E4" s="1">
        <f t="shared" si="0"/>
        <v>52.5</v>
      </c>
      <c r="F4">
        <f>12-7</f>
        <v>5</v>
      </c>
      <c r="G4" s="1">
        <f t="shared" si="1"/>
        <v>35.714285714285715</v>
      </c>
    </row>
    <row r="5" spans="1:7" x14ac:dyDescent="0.2">
      <c r="A5">
        <v>5</v>
      </c>
      <c r="B5">
        <v>25</v>
      </c>
      <c r="C5">
        <f t="shared" si="2"/>
        <v>62.5</v>
      </c>
      <c r="D5">
        <f>-6+26</f>
        <v>20</v>
      </c>
      <c r="E5" s="1">
        <f t="shared" si="0"/>
        <v>50</v>
      </c>
      <c r="F5">
        <f>-11+12</f>
        <v>1</v>
      </c>
      <c r="G5" s="1">
        <f t="shared" si="1"/>
        <v>7.1428571428571423</v>
      </c>
    </row>
    <row r="6" spans="1:7" x14ac:dyDescent="0.2">
      <c r="A6">
        <v>4</v>
      </c>
      <c r="B6">
        <v>33</v>
      </c>
      <c r="C6">
        <f t="shared" si="2"/>
        <v>82.5</v>
      </c>
      <c r="D6">
        <f>-13+26</f>
        <v>13</v>
      </c>
      <c r="E6" s="1">
        <f t="shared" si="0"/>
        <v>32.5</v>
      </c>
      <c r="F6">
        <v>1</v>
      </c>
      <c r="G6" s="1">
        <f t="shared" si="1"/>
        <v>7.1428571428571423</v>
      </c>
    </row>
    <row r="8" spans="1:7" x14ac:dyDescent="0.2">
      <c r="A8" t="s">
        <v>5</v>
      </c>
      <c r="B8" t="s">
        <v>1</v>
      </c>
      <c r="C8" t="s">
        <v>0</v>
      </c>
      <c r="D8" t="s">
        <v>3</v>
      </c>
      <c r="E8" t="s">
        <v>0</v>
      </c>
      <c r="F8" t="s">
        <v>4</v>
      </c>
      <c r="G8" t="s">
        <v>0</v>
      </c>
    </row>
    <row r="9" spans="1:7" x14ac:dyDescent="0.2">
      <c r="A9">
        <v>8</v>
      </c>
      <c r="B9">
        <v>0</v>
      </c>
      <c r="C9">
        <f>(B9/$B$13)*100</f>
        <v>0</v>
      </c>
      <c r="D9">
        <v>26</v>
      </c>
      <c r="E9" s="1">
        <f>(D9/$D$3)*100</f>
        <v>65</v>
      </c>
      <c r="F9" s="1">
        <v>12</v>
      </c>
      <c r="G9" s="1">
        <f t="shared" ref="G9:G13" si="3">(F9/$F$17) * 100</f>
        <v>85.714285714285708</v>
      </c>
    </row>
    <row r="10" spans="1:7" x14ac:dyDescent="0.2">
      <c r="A10">
        <v>7</v>
      </c>
      <c r="B10">
        <v>21</v>
      </c>
      <c r="C10">
        <f t="shared" ref="C10:C13" si="4">(B10/$B$13)*100</f>
        <v>52.5</v>
      </c>
      <c r="D10">
        <f>7+26</f>
        <v>33</v>
      </c>
      <c r="E10" s="1">
        <f t="shared" ref="E10:E13" si="5">(D10/$D$3)*100</f>
        <v>82.5</v>
      </c>
      <c r="F10">
        <v>10</v>
      </c>
      <c r="G10" s="1">
        <f t="shared" si="3"/>
        <v>71.428571428571431</v>
      </c>
    </row>
    <row r="11" spans="1:7" x14ac:dyDescent="0.2">
      <c r="A11">
        <v>6</v>
      </c>
      <c r="B11">
        <v>17</v>
      </c>
      <c r="C11">
        <f t="shared" si="4"/>
        <v>42.5</v>
      </c>
      <c r="D11">
        <f>-15+26</f>
        <v>11</v>
      </c>
      <c r="E11" s="1">
        <f t="shared" si="5"/>
        <v>27.500000000000004</v>
      </c>
      <c r="F11">
        <v>4</v>
      </c>
      <c r="G11" s="1">
        <f t="shared" si="3"/>
        <v>28.571428571428569</v>
      </c>
    </row>
    <row r="12" spans="1:7" x14ac:dyDescent="0.2">
      <c r="A12">
        <v>5</v>
      </c>
      <c r="B12">
        <v>31</v>
      </c>
      <c r="C12">
        <f t="shared" si="4"/>
        <v>77.5</v>
      </c>
      <c r="D12">
        <f>-20+26</f>
        <v>6</v>
      </c>
      <c r="E12" s="1">
        <f t="shared" si="5"/>
        <v>15</v>
      </c>
      <c r="F12">
        <v>0</v>
      </c>
      <c r="G12" s="1">
        <f t="shared" si="3"/>
        <v>0</v>
      </c>
    </row>
    <row r="13" spans="1:7" x14ac:dyDescent="0.2">
      <c r="A13">
        <v>4</v>
      </c>
      <c r="B13">
        <v>40</v>
      </c>
      <c r="C13">
        <f t="shared" si="4"/>
        <v>100</v>
      </c>
      <c r="D13">
        <v>0</v>
      </c>
      <c r="E13" s="1">
        <f t="shared" si="5"/>
        <v>0</v>
      </c>
      <c r="F13" s="1">
        <v>0</v>
      </c>
      <c r="G13" s="1">
        <f t="shared" si="3"/>
        <v>0</v>
      </c>
    </row>
    <row r="15" spans="1:7" x14ac:dyDescent="0.2">
      <c r="A15" t="s">
        <v>6</v>
      </c>
      <c r="B15" t="s">
        <v>1</v>
      </c>
      <c r="C15" t="s">
        <v>0</v>
      </c>
      <c r="D15" t="s">
        <v>3</v>
      </c>
      <c r="E15" t="s">
        <v>0</v>
      </c>
      <c r="F15" t="s">
        <v>4</v>
      </c>
      <c r="G15" t="s">
        <v>0</v>
      </c>
    </row>
    <row r="16" spans="1:7" x14ac:dyDescent="0.2">
      <c r="A16">
        <v>8</v>
      </c>
      <c r="B16">
        <v>0</v>
      </c>
      <c r="C16">
        <f t="shared" ref="C16:C20" si="6">(B16/$B$13)*100</f>
        <v>0</v>
      </c>
      <c r="D16">
        <v>26</v>
      </c>
      <c r="E16" s="1">
        <f t="shared" ref="E16:E20" si="7">(D16/$D$3)*100</f>
        <v>65</v>
      </c>
      <c r="F16" s="1">
        <v>12</v>
      </c>
      <c r="G16" s="1">
        <f t="shared" ref="G16:G20" si="8">(F16/$F$17) * 100</f>
        <v>85.714285714285708</v>
      </c>
    </row>
    <row r="17" spans="1:7" x14ac:dyDescent="0.2">
      <c r="A17">
        <v>7</v>
      </c>
      <c r="B17">
        <v>14</v>
      </c>
      <c r="C17">
        <f t="shared" si="6"/>
        <v>35</v>
      </c>
      <c r="D17">
        <f>36</f>
        <v>36</v>
      </c>
      <c r="E17" s="1">
        <f t="shared" si="7"/>
        <v>90</v>
      </c>
      <c r="F17" s="1">
        <v>14</v>
      </c>
      <c r="G17" s="1">
        <f t="shared" si="8"/>
        <v>100</v>
      </c>
    </row>
    <row r="18" spans="1:7" x14ac:dyDescent="0.2">
      <c r="A18">
        <v>6</v>
      </c>
      <c r="B18">
        <v>17</v>
      </c>
      <c r="C18">
        <f t="shared" si="6"/>
        <v>42.5</v>
      </c>
      <c r="D18">
        <v>16</v>
      </c>
      <c r="E18" s="1">
        <f t="shared" si="7"/>
        <v>40</v>
      </c>
      <c r="F18" s="1">
        <v>3</v>
      </c>
      <c r="G18" s="1">
        <f t="shared" si="8"/>
        <v>21.428571428571427</v>
      </c>
    </row>
    <row r="19" spans="1:7" x14ac:dyDescent="0.2">
      <c r="A19">
        <v>5</v>
      </c>
      <c r="B19">
        <v>21</v>
      </c>
      <c r="C19">
        <f t="shared" si="6"/>
        <v>52.5</v>
      </c>
      <c r="D19">
        <f>-12+26</f>
        <v>14</v>
      </c>
      <c r="E19" s="1">
        <f t="shared" si="7"/>
        <v>35</v>
      </c>
      <c r="F19" s="1">
        <v>2</v>
      </c>
      <c r="G19" s="1">
        <f t="shared" si="8"/>
        <v>14.285714285714285</v>
      </c>
    </row>
    <row r="20" spans="1:7" x14ac:dyDescent="0.2">
      <c r="A20">
        <v>4</v>
      </c>
      <c r="B20">
        <v>21</v>
      </c>
      <c r="C20">
        <f t="shared" si="6"/>
        <v>52.5</v>
      </c>
      <c r="D20">
        <f>-22+26</f>
        <v>4</v>
      </c>
      <c r="E20" s="1">
        <f t="shared" si="7"/>
        <v>10</v>
      </c>
      <c r="F20" s="1">
        <v>2</v>
      </c>
      <c r="G20" s="1">
        <f t="shared" si="8"/>
        <v>14.285714285714285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2016-03-03T17:13:03Z</dcterms:created>
  <dcterms:modified xsi:type="dcterms:W3CDTF">2016-03-03T21:13:52Z</dcterms:modified>
</cp:coreProperties>
</file>