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eidu\Documents\GitHub\test_repo\"/>
    </mc:Choice>
  </mc:AlternateContent>
  <xr:revisionPtr revIDLastSave="0" documentId="13_ncr:1_{2B56A9DA-C529-4CAA-B008-4E1D35955677}" xr6:coauthVersionLast="47" xr6:coauthVersionMax="47" xr10:uidLastSave="{00000000-0000-0000-0000-000000000000}"/>
  <bookViews>
    <workbookView xWindow="28680" yWindow="-120" windowWidth="29040" windowHeight="15720" activeTab="4" xr2:uid="{00000000-000D-0000-FFFF-FFFF00000000}"/>
  </bookViews>
  <sheets>
    <sheet name="survey" sheetId="2" r:id="rId1"/>
    <sheet name="roughwork" sheetId="6" r:id="rId2"/>
    <sheet name="Dim" sheetId="7" r:id="rId3"/>
    <sheet name="Column Headers" sheetId="4" r:id="rId4"/>
    <sheet name="Coded Survey Data" sheetId="1" r:id="rId5"/>
    <sheet name="Metadata" sheetId="5" r:id="rId6"/>
  </sheets>
  <definedNames>
    <definedName name="_xlnm._FilterDatabase" localSheetId="4" hidden="1">'Coded Survey Data'!$A$1:$AA$1251</definedName>
    <definedName name="_xlnm._FilterDatabase" localSheetId="0" hidden="1">survey!$A$1:$AA$1251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 i="1" l="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s="1"/>
  <c r="J395" i="1" a="1"/>
  <c r="J395" i="1" s="1"/>
  <c r="J396" i="1" a="1"/>
  <c r="J396" i="1" s="1"/>
  <c r="J397" i="1" a="1"/>
  <c r="J397" i="1" s="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s="1"/>
  <c r="J459" i="1" a="1"/>
  <c r="J459" i="1" s="1"/>
  <c r="J460" i="1" a="1"/>
  <c r="J460" i="1" s="1"/>
  <c r="J461" i="1" a="1"/>
  <c r="J461" i="1" s="1"/>
  <c r="J462" i="1" a="1"/>
  <c r="J462" i="1" s="1"/>
  <c r="J463" i="1" a="1"/>
  <c r="J463" i="1" s="1"/>
  <c r="J464" i="1" a="1"/>
  <c r="J464" i="1" s="1"/>
  <c r="J465" i="1" a="1"/>
  <c r="J465" i="1" s="1"/>
  <c r="J466" i="1" a="1"/>
  <c r="J466" i="1" s="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507" i="1" a="1"/>
  <c r="J507" i="1" s="1"/>
  <c r="J508" i="1" a="1"/>
  <c r="J508" i="1" s="1"/>
  <c r="J509" i="1" a="1"/>
  <c r="J509" i="1" s="1"/>
  <c r="J510" i="1" a="1"/>
  <c r="J510" i="1" s="1"/>
  <c r="J511" i="1" a="1"/>
  <c r="J511" i="1" s="1"/>
  <c r="J512" i="1" a="1"/>
  <c r="J512" i="1" s="1"/>
  <c r="J513" i="1" a="1"/>
  <c r="J513" i="1" s="1"/>
  <c r="J514" i="1" a="1"/>
  <c r="J514" i="1" s="1"/>
  <c r="J515" i="1" a="1"/>
  <c r="J515" i="1" s="1"/>
  <c r="J516" i="1" a="1"/>
  <c r="J516" i="1" s="1"/>
  <c r="J517" i="1" a="1"/>
  <c r="J517" i="1" s="1"/>
  <c r="J518" i="1" a="1"/>
  <c r="J518" i="1" s="1"/>
  <c r="J519" i="1" a="1"/>
  <c r="J519" i="1" s="1"/>
  <c r="J520" i="1" a="1"/>
  <c r="J520" i="1" s="1"/>
  <c r="J521" i="1" a="1"/>
  <c r="J521" i="1" s="1"/>
  <c r="J522" i="1" a="1"/>
  <c r="J522" i="1" s="1"/>
  <c r="J523" i="1" a="1"/>
  <c r="J523" i="1" s="1"/>
  <c r="J524" i="1" a="1"/>
  <c r="J524" i="1" s="1"/>
  <c r="J525" i="1" a="1"/>
  <c r="J525" i="1" s="1"/>
  <c r="J526" i="1" a="1"/>
  <c r="J526" i="1" s="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s="1"/>
  <c r="J540" i="1" a="1"/>
  <c r="J540" i="1" s="1"/>
  <c r="J541" i="1" a="1"/>
  <c r="J541" i="1" s="1"/>
  <c r="J542" i="1" a="1"/>
  <c r="J542" i="1" s="1"/>
  <c r="J543" i="1" a="1"/>
  <c r="J543" i="1" s="1"/>
  <c r="J544" i="1" a="1"/>
  <c r="J544" i="1" s="1"/>
  <c r="J545" i="1" a="1"/>
  <c r="J545" i="1" s="1"/>
  <c r="J546" i="1" a="1"/>
  <c r="J546" i="1" s="1"/>
  <c r="J547" i="1" a="1"/>
  <c r="J547" i="1" s="1"/>
  <c r="J548" i="1" a="1"/>
  <c r="J548" i="1" s="1"/>
  <c r="J549" i="1" a="1"/>
  <c r="J549" i="1" s="1"/>
  <c r="J550" i="1" a="1"/>
  <c r="J550" i="1" s="1"/>
  <c r="J551" i="1" a="1"/>
  <c r="J551" i="1" s="1"/>
  <c r="J552" i="1" a="1"/>
  <c r="J552" i="1" s="1"/>
  <c r="J553" i="1" a="1"/>
  <c r="J553" i="1" s="1"/>
  <c r="J554" i="1" a="1"/>
  <c r="J554" i="1" s="1"/>
  <c r="J555" i="1" a="1"/>
  <c r="J555" i="1" s="1"/>
  <c r="J556" i="1" a="1"/>
  <c r="J556" i="1" s="1"/>
  <c r="J557" i="1" a="1"/>
  <c r="J557" i="1" s="1"/>
  <c r="J558" i="1" a="1"/>
  <c r="J558" i="1" s="1"/>
  <c r="J559" i="1" a="1"/>
  <c r="J559" i="1" s="1"/>
  <c r="J560" i="1" a="1"/>
  <c r="J560" i="1" s="1"/>
  <c r="J561" i="1" a="1"/>
  <c r="J561" i="1" s="1"/>
  <c r="J562" i="1" a="1"/>
  <c r="J562" i="1" s="1"/>
  <c r="J563" i="1" a="1"/>
  <c r="J563" i="1" s="1"/>
  <c r="J564" i="1" a="1"/>
  <c r="J564" i="1" s="1"/>
  <c r="J565" i="1" a="1"/>
  <c r="J565" i="1" s="1"/>
  <c r="J566" i="1" a="1"/>
  <c r="J566" i="1" s="1"/>
  <c r="J567" i="1" a="1"/>
  <c r="J567" i="1" s="1"/>
  <c r="J568" i="1" a="1"/>
  <c r="J568" i="1" s="1"/>
  <c r="J569" i="1" a="1"/>
  <c r="J569" i="1" s="1"/>
  <c r="J570" i="1" a="1"/>
  <c r="J570" i="1" s="1"/>
  <c r="J571" i="1" a="1"/>
  <c r="J571" i="1" s="1"/>
  <c r="J572" i="1" a="1"/>
  <c r="J572" i="1" s="1"/>
  <c r="J573" i="1" a="1"/>
  <c r="J573" i="1" s="1"/>
  <c r="J574" i="1" a="1"/>
  <c r="J574" i="1" s="1"/>
  <c r="J575" i="1" a="1"/>
  <c r="J575" i="1" s="1"/>
  <c r="J576" i="1" a="1"/>
  <c r="J576" i="1" s="1"/>
  <c r="J577" i="1" a="1"/>
  <c r="J577" i="1" s="1"/>
  <c r="J578" i="1" a="1"/>
  <c r="J578" i="1" s="1"/>
  <c r="J579" i="1" a="1"/>
  <c r="J579" i="1" s="1"/>
  <c r="J580" i="1" a="1"/>
  <c r="J580" i="1" s="1"/>
  <c r="J581" i="1" a="1"/>
  <c r="J581" i="1" s="1"/>
  <c r="J582" i="1" a="1"/>
  <c r="J582" i="1" s="1"/>
  <c r="J583" i="1" a="1"/>
  <c r="J583" i="1" s="1"/>
  <c r="J584" i="1" a="1"/>
  <c r="J584" i="1" s="1"/>
  <c r="J585" i="1" a="1"/>
  <c r="J585" i="1" s="1"/>
  <c r="J586" i="1" a="1"/>
  <c r="J586" i="1" s="1"/>
  <c r="J587" i="1" a="1"/>
  <c r="J587" i="1" s="1"/>
  <c r="J588" i="1" a="1"/>
  <c r="J588" i="1" s="1"/>
  <c r="J589" i="1" a="1"/>
  <c r="J589" i="1" s="1"/>
  <c r="J590" i="1" a="1"/>
  <c r="J590" i="1" s="1"/>
  <c r="J591" i="1" a="1"/>
  <c r="J591" i="1" s="1"/>
  <c r="J592" i="1" a="1"/>
  <c r="J592" i="1" s="1"/>
  <c r="J593" i="1" a="1"/>
  <c r="J593" i="1" s="1"/>
  <c r="J594" i="1" a="1"/>
  <c r="J594" i="1" s="1"/>
  <c r="J595" i="1" a="1"/>
  <c r="J595" i="1" s="1"/>
  <c r="J596" i="1" a="1"/>
  <c r="J596" i="1" s="1"/>
  <c r="J597" i="1" a="1"/>
  <c r="J597" i="1" s="1"/>
  <c r="J598" i="1" a="1"/>
  <c r="J598" i="1" s="1"/>
  <c r="J599" i="1" a="1"/>
  <c r="J599" i="1" s="1"/>
  <c r="J600" i="1" a="1"/>
  <c r="J600" i="1" s="1"/>
  <c r="J601" i="1" a="1"/>
  <c r="J601" i="1" s="1"/>
  <c r="J602" i="1" a="1"/>
  <c r="J602" i="1" s="1"/>
  <c r="J603" i="1" a="1"/>
  <c r="J603" i="1" s="1"/>
  <c r="J604" i="1" a="1"/>
  <c r="J604" i="1" s="1"/>
  <c r="J605" i="1" a="1"/>
  <c r="J605" i="1" s="1"/>
  <c r="J606" i="1" a="1"/>
  <c r="J606" i="1" s="1"/>
  <c r="J607" i="1" a="1"/>
  <c r="J607" i="1" s="1"/>
  <c r="J608" i="1" a="1"/>
  <c r="J608" i="1" s="1"/>
  <c r="J609" i="1" a="1"/>
  <c r="J609" i="1" s="1"/>
  <c r="J610" i="1" a="1"/>
  <c r="J610" i="1" s="1"/>
  <c r="J611" i="1" a="1"/>
  <c r="J611" i="1" s="1"/>
  <c r="J612" i="1" a="1"/>
  <c r="J612" i="1" s="1"/>
  <c r="J613" i="1" a="1"/>
  <c r="J613" i="1" s="1"/>
  <c r="J614" i="1" a="1"/>
  <c r="J614" i="1" s="1"/>
  <c r="J615" i="1" a="1"/>
  <c r="J615" i="1" s="1"/>
  <c r="J616" i="1" a="1"/>
  <c r="J616" i="1" s="1"/>
  <c r="J617" i="1" a="1"/>
  <c r="J617" i="1" s="1"/>
  <c r="J618" i="1" a="1"/>
  <c r="J618" i="1" s="1"/>
  <c r="J619" i="1" a="1"/>
  <c r="J619" i="1" s="1"/>
  <c r="J620" i="1" a="1"/>
  <c r="J620" i="1" s="1"/>
  <c r="J621" i="1" a="1"/>
  <c r="J621" i="1" s="1"/>
  <c r="J622" i="1" a="1"/>
  <c r="J622" i="1" s="1"/>
  <c r="J623" i="1" a="1"/>
  <c r="J623" i="1" s="1"/>
  <c r="J624" i="1" a="1"/>
  <c r="J624" i="1" s="1"/>
  <c r="J625" i="1" a="1"/>
  <c r="J625" i="1" s="1"/>
  <c r="J626" i="1" a="1"/>
  <c r="J626" i="1" s="1"/>
  <c r="J627" i="1" a="1"/>
  <c r="J627" i="1" s="1"/>
  <c r="J628" i="1" a="1"/>
  <c r="J628" i="1" s="1"/>
  <c r="J629" i="1" a="1"/>
  <c r="J629" i="1" s="1"/>
  <c r="J630" i="1" a="1"/>
  <c r="J630" i="1" s="1"/>
  <c r="J631" i="1" a="1"/>
  <c r="J631" i="1" s="1"/>
  <c r="J632" i="1" a="1"/>
  <c r="J632" i="1" s="1"/>
  <c r="J633" i="1" a="1"/>
  <c r="J633" i="1" s="1"/>
  <c r="J634" i="1" a="1"/>
  <c r="J634" i="1" s="1"/>
  <c r="J635" i="1" a="1"/>
  <c r="J635" i="1" s="1"/>
  <c r="J636" i="1" a="1"/>
  <c r="J636" i="1" s="1"/>
  <c r="J637" i="1" a="1"/>
  <c r="J637" i="1" s="1"/>
  <c r="J638" i="1" a="1"/>
  <c r="J638" i="1" s="1"/>
  <c r="J639" i="1" a="1"/>
  <c r="J639" i="1" s="1"/>
  <c r="J640" i="1" a="1"/>
  <c r="J640" i="1" s="1"/>
  <c r="J641" i="1" a="1"/>
  <c r="J641" i="1" s="1"/>
  <c r="J642" i="1" a="1"/>
  <c r="J642" i="1" s="1"/>
  <c r="J643" i="1" a="1"/>
  <c r="J643" i="1" s="1"/>
  <c r="J644" i="1" a="1"/>
  <c r="J644" i="1" s="1"/>
  <c r="J645" i="1" a="1"/>
  <c r="J645" i="1" s="1"/>
  <c r="J646" i="1" a="1"/>
  <c r="J646" i="1" s="1"/>
  <c r="J647" i="1" a="1"/>
  <c r="J647" i="1" s="1"/>
  <c r="J648" i="1" a="1"/>
  <c r="J648" i="1" s="1"/>
  <c r="J649" i="1" a="1"/>
  <c r="J649" i="1" s="1"/>
  <c r="J650" i="1" a="1"/>
  <c r="J650" i="1" s="1"/>
  <c r="J651" i="1" a="1"/>
  <c r="J651" i="1" s="1"/>
  <c r="J652" i="1" a="1"/>
  <c r="J652" i="1" s="1"/>
  <c r="J653" i="1" a="1"/>
  <c r="J653" i="1" s="1"/>
  <c r="J654" i="1" a="1"/>
  <c r="J654" i="1" s="1"/>
  <c r="J655" i="1" a="1"/>
  <c r="J655" i="1" s="1"/>
  <c r="J656" i="1" a="1"/>
  <c r="J656" i="1" s="1"/>
  <c r="J657" i="1" a="1"/>
  <c r="J657" i="1" s="1"/>
  <c r="J658" i="1" a="1"/>
  <c r="J658" i="1" s="1"/>
  <c r="J659" i="1" a="1"/>
  <c r="J659" i="1" s="1"/>
  <c r="J660" i="1" a="1"/>
  <c r="J660" i="1" s="1"/>
  <c r="J661" i="1" a="1"/>
  <c r="J661" i="1" s="1"/>
  <c r="J662" i="1" a="1"/>
  <c r="J662" i="1" s="1"/>
  <c r="J663" i="1" a="1"/>
  <c r="J663" i="1" s="1"/>
  <c r="J664" i="1" a="1"/>
  <c r="J664" i="1" s="1"/>
  <c r="J665" i="1" a="1"/>
  <c r="J665" i="1" s="1"/>
  <c r="J666" i="1" a="1"/>
  <c r="J666" i="1" s="1"/>
  <c r="J667" i="1" a="1"/>
  <c r="J667" i="1" s="1"/>
  <c r="J668" i="1" a="1"/>
  <c r="J668" i="1" s="1"/>
  <c r="J669" i="1" a="1"/>
  <c r="J669" i="1" s="1"/>
  <c r="J670" i="1" a="1"/>
  <c r="J670" i="1" s="1"/>
  <c r="J671" i="1" a="1"/>
  <c r="J671" i="1" s="1"/>
  <c r="J672" i="1" a="1"/>
  <c r="J672" i="1" s="1"/>
  <c r="J673" i="1" a="1"/>
  <c r="J673" i="1" s="1"/>
  <c r="J674" i="1" a="1"/>
  <c r="J674" i="1" s="1"/>
  <c r="J675" i="1" a="1"/>
  <c r="J675" i="1" s="1"/>
  <c r="J676" i="1" a="1"/>
  <c r="J676" i="1" s="1"/>
  <c r="J677" i="1" a="1"/>
  <c r="J677" i="1" s="1"/>
  <c r="J678" i="1" a="1"/>
  <c r="J678" i="1" s="1"/>
  <c r="J679" i="1" a="1"/>
  <c r="J679" i="1" s="1"/>
  <c r="J680" i="1" a="1"/>
  <c r="J680" i="1" s="1"/>
  <c r="J681" i="1" a="1"/>
  <c r="J681" i="1" s="1"/>
  <c r="J682" i="1" a="1"/>
  <c r="J682" i="1" s="1"/>
  <c r="J683" i="1" a="1"/>
  <c r="J683" i="1" s="1"/>
  <c r="J684" i="1" a="1"/>
  <c r="J684" i="1" s="1"/>
  <c r="J685" i="1" a="1"/>
  <c r="J685" i="1" s="1"/>
  <c r="J686" i="1" a="1"/>
  <c r="J686" i="1" s="1"/>
  <c r="J687" i="1" a="1"/>
  <c r="J687" i="1" s="1"/>
  <c r="J688" i="1" a="1"/>
  <c r="J688" i="1" s="1"/>
  <c r="J689" i="1" a="1"/>
  <c r="J689" i="1" s="1"/>
  <c r="J690" i="1" a="1"/>
  <c r="J690" i="1" s="1"/>
  <c r="J691" i="1" a="1"/>
  <c r="J691" i="1" s="1"/>
  <c r="J692" i="1" a="1"/>
  <c r="J692" i="1" s="1"/>
  <c r="J693" i="1" a="1"/>
  <c r="J693" i="1" s="1"/>
  <c r="J694" i="1" a="1"/>
  <c r="J694" i="1" s="1"/>
  <c r="J695" i="1" a="1"/>
  <c r="J695" i="1" s="1"/>
  <c r="J696" i="1" a="1"/>
  <c r="J696" i="1" s="1"/>
  <c r="J697" i="1" a="1"/>
  <c r="J697" i="1" s="1"/>
  <c r="J698" i="1" a="1"/>
  <c r="J698" i="1" s="1"/>
  <c r="J699" i="1" a="1"/>
  <c r="J699" i="1" s="1"/>
  <c r="J700" i="1" a="1"/>
  <c r="J700" i="1" s="1"/>
  <c r="J701" i="1" a="1"/>
  <c r="J701" i="1" s="1"/>
  <c r="J702" i="1" a="1"/>
  <c r="J702" i="1" s="1"/>
  <c r="J703" i="1" a="1"/>
  <c r="J703" i="1" s="1"/>
  <c r="J704" i="1" a="1"/>
  <c r="J704" i="1" s="1"/>
  <c r="J705" i="1" a="1"/>
  <c r="J705" i="1" s="1"/>
  <c r="J706" i="1" a="1"/>
  <c r="J706" i="1" s="1"/>
  <c r="J707" i="1" a="1"/>
  <c r="J707" i="1" s="1"/>
  <c r="J708" i="1" a="1"/>
  <c r="J708" i="1" s="1"/>
  <c r="J709" i="1" a="1"/>
  <c r="J709" i="1" s="1"/>
  <c r="J710" i="1" a="1"/>
  <c r="J710" i="1" s="1"/>
  <c r="J711" i="1" a="1"/>
  <c r="J711" i="1" s="1"/>
  <c r="J712" i="1" a="1"/>
  <c r="J712" i="1" s="1"/>
  <c r="J713" i="1" a="1"/>
  <c r="J713" i="1" s="1"/>
  <c r="J714" i="1" a="1"/>
  <c r="J714" i="1" s="1"/>
  <c r="J715" i="1" a="1"/>
  <c r="J715" i="1" s="1"/>
  <c r="J716" i="1" a="1"/>
  <c r="J716" i="1" s="1"/>
  <c r="J717" i="1" a="1"/>
  <c r="J717" i="1" s="1"/>
  <c r="J718" i="1" a="1"/>
  <c r="J718" i="1" s="1"/>
  <c r="J719" i="1" a="1"/>
  <c r="J719" i="1" s="1"/>
  <c r="J720" i="1" a="1"/>
  <c r="J720" i="1" s="1"/>
  <c r="J721" i="1" a="1"/>
  <c r="J721" i="1" s="1"/>
  <c r="J722" i="1" a="1"/>
  <c r="J722" i="1" s="1"/>
  <c r="J723" i="1" a="1"/>
  <c r="J723" i="1" s="1"/>
  <c r="J724" i="1" a="1"/>
  <c r="J724" i="1" s="1"/>
  <c r="J725" i="1" a="1"/>
  <c r="J725" i="1" s="1"/>
  <c r="J726" i="1" a="1"/>
  <c r="J726" i="1" s="1"/>
  <c r="J727" i="1" a="1"/>
  <c r="J727" i="1" s="1"/>
  <c r="J728" i="1" a="1"/>
  <c r="J728" i="1" s="1"/>
  <c r="J729" i="1" a="1"/>
  <c r="J729" i="1" s="1"/>
  <c r="J730" i="1" a="1"/>
  <c r="J730" i="1" s="1"/>
  <c r="J731" i="1" a="1"/>
  <c r="J731" i="1" s="1"/>
  <c r="J732" i="1" a="1"/>
  <c r="J732" i="1" s="1"/>
  <c r="J733" i="1" a="1"/>
  <c r="J733" i="1" s="1"/>
  <c r="J734" i="1" a="1"/>
  <c r="J734" i="1" s="1"/>
  <c r="J735" i="1" a="1"/>
  <c r="J735" i="1" s="1"/>
  <c r="J736" i="1" a="1"/>
  <c r="J736" i="1" s="1"/>
  <c r="J737" i="1" a="1"/>
  <c r="J737" i="1" s="1"/>
  <c r="J738" i="1" a="1"/>
  <c r="J738" i="1" s="1"/>
  <c r="J739" i="1" a="1"/>
  <c r="J739" i="1" s="1"/>
  <c r="J740" i="1" a="1"/>
  <c r="J740" i="1" s="1"/>
  <c r="J741" i="1" a="1"/>
  <c r="J741" i="1" s="1"/>
  <c r="J742" i="1" a="1"/>
  <c r="J742" i="1" s="1"/>
  <c r="J743" i="1" a="1"/>
  <c r="J743" i="1" s="1"/>
  <c r="J744" i="1" a="1"/>
  <c r="J744" i="1" s="1"/>
  <c r="J745" i="1" a="1"/>
  <c r="J745" i="1" s="1"/>
  <c r="J746" i="1" a="1"/>
  <c r="J746" i="1" s="1"/>
  <c r="J747" i="1" a="1"/>
  <c r="J747" i="1" s="1"/>
  <c r="J748" i="1" a="1"/>
  <c r="J748" i="1" s="1"/>
  <c r="J749" i="1" a="1"/>
  <c r="J749" i="1" s="1"/>
  <c r="J750" i="1" a="1"/>
  <c r="J750" i="1" s="1"/>
  <c r="J751" i="1" a="1"/>
  <c r="J751" i="1" s="1"/>
  <c r="J752" i="1" a="1"/>
  <c r="J752" i="1" s="1"/>
  <c r="J753" i="1" a="1"/>
  <c r="J753" i="1" s="1"/>
  <c r="J754" i="1" a="1"/>
  <c r="J754" i="1" s="1"/>
  <c r="J755" i="1" a="1"/>
  <c r="J755" i="1" s="1"/>
  <c r="J756" i="1" a="1"/>
  <c r="J756" i="1" s="1"/>
  <c r="J757" i="1" a="1"/>
  <c r="J757" i="1" s="1"/>
  <c r="J758" i="1" a="1"/>
  <c r="J758" i="1" s="1"/>
  <c r="J759" i="1" a="1"/>
  <c r="J759" i="1" s="1"/>
  <c r="J760" i="1" a="1"/>
  <c r="J760" i="1" s="1"/>
  <c r="J761" i="1" a="1"/>
  <c r="J761" i="1" s="1"/>
  <c r="J762" i="1" a="1"/>
  <c r="J762" i="1" s="1"/>
  <c r="J763" i="1" a="1"/>
  <c r="J763" i="1" s="1"/>
  <c r="J764" i="1" a="1"/>
  <c r="J764" i="1" s="1"/>
  <c r="J765" i="1" a="1"/>
  <c r="J765" i="1" s="1"/>
  <c r="J766" i="1" a="1"/>
  <c r="J766" i="1" s="1"/>
  <c r="J767" i="1" a="1"/>
  <c r="J767" i="1" s="1"/>
  <c r="J768" i="1" a="1"/>
  <c r="J768" i="1" s="1"/>
  <c r="J769" i="1" a="1"/>
  <c r="J769" i="1" s="1"/>
  <c r="J770" i="1" a="1"/>
  <c r="J770" i="1" s="1"/>
  <c r="J771" i="1" a="1"/>
  <c r="J771" i="1" s="1"/>
  <c r="J772" i="1" a="1"/>
  <c r="J772" i="1" s="1"/>
  <c r="J773" i="1" a="1"/>
  <c r="J773" i="1" s="1"/>
  <c r="J774" i="1" a="1"/>
  <c r="J774" i="1" s="1"/>
  <c r="J775" i="1" a="1"/>
  <c r="J775" i="1" s="1"/>
  <c r="J776" i="1" a="1"/>
  <c r="J776" i="1" s="1"/>
  <c r="J777" i="1" a="1"/>
  <c r="J777" i="1" s="1"/>
  <c r="J778" i="1" a="1"/>
  <c r="J778" i="1" s="1"/>
  <c r="J779" i="1" a="1"/>
  <c r="J779" i="1" s="1"/>
  <c r="J780" i="1" a="1"/>
  <c r="J780" i="1" s="1"/>
  <c r="J781" i="1" a="1"/>
  <c r="J781" i="1" s="1"/>
  <c r="J782" i="1" a="1"/>
  <c r="J782" i="1" s="1"/>
  <c r="J783" i="1" a="1"/>
  <c r="J783" i="1" s="1"/>
  <c r="J784" i="1" a="1"/>
  <c r="J784" i="1" s="1"/>
  <c r="J785" i="1" a="1"/>
  <c r="J785" i="1" s="1"/>
  <c r="J786" i="1" a="1"/>
  <c r="J786" i="1" s="1"/>
  <c r="J787" i="1" a="1"/>
  <c r="J787" i="1" s="1"/>
  <c r="J788" i="1" a="1"/>
  <c r="J788" i="1" s="1"/>
  <c r="J789" i="1" a="1"/>
  <c r="J789" i="1" s="1"/>
  <c r="J790" i="1" a="1"/>
  <c r="J790" i="1" s="1"/>
  <c r="J791" i="1" a="1"/>
  <c r="J791" i="1" s="1"/>
  <c r="J792" i="1" a="1"/>
  <c r="J792" i="1" s="1"/>
  <c r="J793" i="1" a="1"/>
  <c r="J793" i="1" s="1"/>
  <c r="J794" i="1" a="1"/>
  <c r="J794" i="1" s="1"/>
  <c r="J795" i="1" a="1"/>
  <c r="J795" i="1" s="1"/>
  <c r="J796" i="1" a="1"/>
  <c r="J796" i="1" s="1"/>
  <c r="J797" i="1" a="1"/>
  <c r="J797" i="1" s="1"/>
  <c r="J798" i="1" a="1"/>
  <c r="J798" i="1" s="1"/>
  <c r="J799" i="1" a="1"/>
  <c r="J799" i="1" s="1"/>
  <c r="J800" i="1" a="1"/>
  <c r="J800" i="1" s="1"/>
  <c r="J801" i="1" a="1"/>
  <c r="J801" i="1" s="1"/>
  <c r="J802" i="1" a="1"/>
  <c r="J802" i="1" s="1"/>
  <c r="J803" i="1" a="1"/>
  <c r="J803" i="1" s="1"/>
  <c r="J804" i="1" a="1"/>
  <c r="J804" i="1" s="1"/>
  <c r="J805" i="1" a="1"/>
  <c r="J805" i="1" s="1"/>
  <c r="J806" i="1" a="1"/>
  <c r="J806" i="1" s="1"/>
  <c r="J807" i="1" a="1"/>
  <c r="J807" i="1" s="1"/>
  <c r="J808" i="1" a="1"/>
  <c r="J808" i="1" s="1"/>
  <c r="J809" i="1" a="1"/>
  <c r="J809" i="1" s="1"/>
  <c r="J810" i="1" a="1"/>
  <c r="J810" i="1" s="1"/>
  <c r="J811" i="1" a="1"/>
  <c r="J811" i="1" s="1"/>
  <c r="J812" i="1" a="1"/>
  <c r="J812" i="1" s="1"/>
  <c r="J813" i="1" a="1"/>
  <c r="J813" i="1" s="1"/>
  <c r="J814" i="1" a="1"/>
  <c r="J814" i="1" s="1"/>
  <c r="J815" i="1" a="1"/>
  <c r="J815" i="1" s="1"/>
  <c r="J816" i="1" a="1"/>
  <c r="J816" i="1" s="1"/>
  <c r="J817" i="1" a="1"/>
  <c r="J817" i="1" s="1"/>
  <c r="J818" i="1" a="1"/>
  <c r="J818" i="1" s="1"/>
  <c r="J819" i="1" a="1"/>
  <c r="J819" i="1" s="1"/>
  <c r="J820" i="1" a="1"/>
  <c r="J820" i="1" s="1"/>
  <c r="J821" i="1" a="1"/>
  <c r="J821" i="1" s="1"/>
  <c r="J822" i="1" a="1"/>
  <c r="J822" i="1" s="1"/>
  <c r="J823" i="1" a="1"/>
  <c r="J823" i="1" s="1"/>
  <c r="J824" i="1" a="1"/>
  <c r="J824" i="1" s="1"/>
  <c r="J825" i="1" a="1"/>
  <c r="J825" i="1" s="1"/>
  <c r="J826" i="1" a="1"/>
  <c r="J826" i="1" s="1"/>
  <c r="J827" i="1" a="1"/>
  <c r="J827" i="1" s="1"/>
  <c r="J828" i="1" a="1"/>
  <c r="J828" i="1" s="1"/>
  <c r="J829" i="1" a="1"/>
  <c r="J829" i="1" s="1"/>
  <c r="J830" i="1" a="1"/>
  <c r="J830" i="1" s="1"/>
  <c r="J831" i="1" a="1"/>
  <c r="J831" i="1" s="1"/>
  <c r="J832" i="1" a="1"/>
  <c r="J832" i="1" s="1"/>
  <c r="J833" i="1" a="1"/>
  <c r="J833" i="1" s="1"/>
  <c r="J834" i="1" a="1"/>
  <c r="J834" i="1" s="1"/>
  <c r="J835" i="1" a="1"/>
  <c r="J835" i="1" s="1"/>
  <c r="J836" i="1" a="1"/>
  <c r="J836" i="1" s="1"/>
  <c r="J837" i="1" a="1"/>
  <c r="J837" i="1" s="1"/>
  <c r="J838" i="1" a="1"/>
  <c r="J838" i="1" s="1"/>
  <c r="J839" i="1" a="1"/>
  <c r="J839" i="1" s="1"/>
  <c r="J840" i="1" a="1"/>
  <c r="J840" i="1" s="1"/>
  <c r="J841" i="1" a="1"/>
  <c r="J841" i="1" s="1"/>
  <c r="J842" i="1" a="1"/>
  <c r="J842" i="1" s="1"/>
  <c r="J843" i="1" a="1"/>
  <c r="J843" i="1" s="1"/>
  <c r="J844" i="1" a="1"/>
  <c r="J844" i="1" s="1"/>
  <c r="J845" i="1" a="1"/>
  <c r="J845" i="1" s="1"/>
  <c r="J846" i="1" a="1"/>
  <c r="J846" i="1" s="1"/>
  <c r="J847" i="1" a="1"/>
  <c r="J847" i="1" s="1"/>
  <c r="J848" i="1" a="1"/>
  <c r="J848" i="1" s="1"/>
  <c r="J849" i="1" a="1"/>
  <c r="J849" i="1" s="1"/>
  <c r="J850" i="1" a="1"/>
  <c r="J850" i="1" s="1"/>
  <c r="J851" i="1" a="1"/>
  <c r="J851" i="1" s="1"/>
  <c r="J852" i="1" a="1"/>
  <c r="J852" i="1" s="1"/>
  <c r="J853" i="1" a="1"/>
  <c r="J853" i="1" s="1"/>
  <c r="J854" i="1" a="1"/>
  <c r="J854" i="1" s="1"/>
  <c r="J855" i="1" a="1"/>
  <c r="J855" i="1" s="1"/>
  <c r="J856" i="1" a="1"/>
  <c r="J856" i="1" s="1"/>
  <c r="J857" i="1" a="1"/>
  <c r="J857" i="1" s="1"/>
  <c r="J858" i="1" a="1"/>
  <c r="J858" i="1" s="1"/>
  <c r="J859" i="1" a="1"/>
  <c r="J859" i="1" s="1"/>
  <c r="J860" i="1" a="1"/>
  <c r="J860" i="1" s="1"/>
  <c r="J861" i="1" a="1"/>
  <c r="J861" i="1" s="1"/>
  <c r="J862" i="1" a="1"/>
  <c r="J862" i="1" s="1"/>
  <c r="J863" i="1" a="1"/>
  <c r="J863" i="1" s="1"/>
  <c r="J864" i="1" a="1"/>
  <c r="J864" i="1" s="1"/>
  <c r="J865" i="1" a="1"/>
  <c r="J865" i="1" s="1"/>
  <c r="J866" i="1" a="1"/>
  <c r="J866" i="1" s="1"/>
  <c r="J867" i="1" a="1"/>
  <c r="J867" i="1" s="1"/>
  <c r="J868" i="1" a="1"/>
  <c r="J868" i="1" s="1"/>
  <c r="J869" i="1" a="1"/>
  <c r="J869" i="1" s="1"/>
  <c r="J870" i="1" a="1"/>
  <c r="J870" i="1" s="1"/>
  <c r="J871" i="1" a="1"/>
  <c r="J871" i="1" s="1"/>
  <c r="J872" i="1" a="1"/>
  <c r="J872" i="1" s="1"/>
  <c r="J873" i="1" a="1"/>
  <c r="J873" i="1" s="1"/>
  <c r="J874" i="1" a="1"/>
  <c r="J874" i="1" s="1"/>
  <c r="J875" i="1" a="1"/>
  <c r="J875" i="1" s="1"/>
  <c r="J876" i="1" a="1"/>
  <c r="J876" i="1" s="1"/>
  <c r="J877" i="1" a="1"/>
  <c r="J877" i="1" s="1"/>
  <c r="J878" i="1" a="1"/>
  <c r="J878" i="1" s="1"/>
  <c r="J879" i="1" a="1"/>
  <c r="J879" i="1" s="1"/>
  <c r="J880" i="1" a="1"/>
  <c r="J880" i="1" s="1"/>
  <c r="J881" i="1" a="1"/>
  <c r="J881" i="1" s="1"/>
  <c r="J882" i="1" a="1"/>
  <c r="J882" i="1" s="1"/>
  <c r="J883" i="1" a="1"/>
  <c r="J883" i="1" s="1"/>
  <c r="J884" i="1" a="1"/>
  <c r="J884" i="1" s="1"/>
  <c r="J885" i="1" a="1"/>
  <c r="J885" i="1" s="1"/>
  <c r="J886" i="1" a="1"/>
  <c r="J886" i="1" s="1"/>
  <c r="J887" i="1" a="1"/>
  <c r="J887" i="1" s="1"/>
  <c r="J888" i="1" a="1"/>
  <c r="J888" i="1" s="1"/>
  <c r="J889" i="1" a="1"/>
  <c r="J889" i="1" s="1"/>
  <c r="J890" i="1" a="1"/>
  <c r="J890" i="1" s="1"/>
  <c r="J891" i="1" a="1"/>
  <c r="J891" i="1" s="1"/>
  <c r="J892" i="1" a="1"/>
  <c r="J892" i="1" s="1"/>
  <c r="J893" i="1" a="1"/>
  <c r="J893" i="1" s="1"/>
  <c r="J894" i="1" a="1"/>
  <c r="J894" i="1" s="1"/>
  <c r="J895" i="1" a="1"/>
  <c r="J895" i="1" s="1"/>
  <c r="J896" i="1" a="1"/>
  <c r="J896" i="1" s="1"/>
  <c r="J897" i="1" a="1"/>
  <c r="J897" i="1" s="1"/>
  <c r="J898" i="1" a="1"/>
  <c r="J898" i="1" s="1"/>
  <c r="J899" i="1" a="1"/>
  <c r="J899" i="1" s="1"/>
  <c r="J900" i="1" a="1"/>
  <c r="J900" i="1" s="1"/>
  <c r="J901" i="1" a="1"/>
  <c r="J901" i="1" s="1"/>
  <c r="J902" i="1" a="1"/>
  <c r="J902" i="1" s="1"/>
  <c r="J903" i="1" a="1"/>
  <c r="J903" i="1" s="1"/>
  <c r="J904" i="1" a="1"/>
  <c r="J904" i="1" s="1"/>
  <c r="J905" i="1" a="1"/>
  <c r="J905" i="1" s="1"/>
  <c r="J906" i="1" a="1"/>
  <c r="J906" i="1" s="1"/>
  <c r="J907" i="1" a="1"/>
  <c r="J907" i="1" s="1"/>
  <c r="J908" i="1" a="1"/>
  <c r="J908" i="1" s="1"/>
  <c r="J909" i="1" a="1"/>
  <c r="J909" i="1" s="1"/>
  <c r="J910" i="1" a="1"/>
  <c r="J910" i="1" s="1"/>
  <c r="J911" i="1" a="1"/>
  <c r="J911" i="1" s="1"/>
  <c r="J912" i="1" a="1"/>
  <c r="J912" i="1" s="1"/>
  <c r="J913" i="1" a="1"/>
  <c r="J913" i="1" s="1"/>
  <c r="J914" i="1" a="1"/>
  <c r="J914" i="1" s="1"/>
  <c r="J915" i="1" a="1"/>
  <c r="J915" i="1" s="1"/>
  <c r="J916" i="1" a="1"/>
  <c r="J916" i="1" s="1"/>
  <c r="J917" i="1" a="1"/>
  <c r="J917" i="1" s="1"/>
  <c r="J918" i="1" a="1"/>
  <c r="J918" i="1" s="1"/>
  <c r="J919" i="1" a="1"/>
  <c r="J919" i="1" s="1"/>
  <c r="J920" i="1" a="1"/>
  <c r="J920" i="1" s="1"/>
  <c r="J921" i="1" a="1"/>
  <c r="J921" i="1" s="1"/>
  <c r="J922" i="1" a="1"/>
  <c r="J922" i="1" s="1"/>
  <c r="J923" i="1" a="1"/>
  <c r="J923" i="1" s="1"/>
  <c r="J924" i="1" a="1"/>
  <c r="J924" i="1" s="1"/>
  <c r="J925" i="1" a="1"/>
  <c r="J925" i="1" s="1"/>
  <c r="J926" i="1" a="1"/>
  <c r="J926" i="1" s="1"/>
  <c r="J927" i="1" a="1"/>
  <c r="J927" i="1" s="1"/>
  <c r="J928" i="1" a="1"/>
  <c r="J928" i="1" s="1"/>
  <c r="J929" i="1" a="1"/>
  <c r="J929" i="1" s="1"/>
  <c r="J930" i="1" a="1"/>
  <c r="J930" i="1" s="1"/>
  <c r="J931" i="1" a="1"/>
  <c r="J931" i="1" s="1"/>
  <c r="J932" i="1" a="1"/>
  <c r="J932" i="1" s="1"/>
  <c r="J933" i="1" a="1"/>
  <c r="J933" i="1" s="1"/>
  <c r="J934" i="1" a="1"/>
  <c r="J934" i="1" s="1"/>
  <c r="J935" i="1" a="1"/>
  <c r="J935" i="1" s="1"/>
  <c r="J936" i="1" a="1"/>
  <c r="J936" i="1" s="1"/>
  <c r="J937" i="1" a="1"/>
  <c r="J937" i="1" s="1"/>
  <c r="J938" i="1" a="1"/>
  <c r="J938" i="1" s="1"/>
  <c r="J939" i="1" a="1"/>
  <c r="J939" i="1" s="1"/>
  <c r="J940" i="1" a="1"/>
  <c r="J940" i="1" s="1"/>
  <c r="J941" i="1" a="1"/>
  <c r="J941" i="1" s="1"/>
  <c r="J942" i="1" a="1"/>
  <c r="J942" i="1" s="1"/>
  <c r="J943" i="1" a="1"/>
  <c r="J943" i="1" s="1"/>
  <c r="J944" i="1" a="1"/>
  <c r="J944" i="1" s="1"/>
  <c r="J945" i="1" a="1"/>
  <c r="J945" i="1" s="1"/>
  <c r="J946" i="1" a="1"/>
  <c r="J946" i="1" s="1"/>
  <c r="J947" i="1" a="1"/>
  <c r="J947" i="1" s="1"/>
  <c r="J948" i="1" a="1"/>
  <c r="J948" i="1" s="1"/>
  <c r="J949" i="1" a="1"/>
  <c r="J949" i="1" s="1"/>
  <c r="J950" i="1" a="1"/>
  <c r="J950" i="1" s="1"/>
  <c r="J951" i="1" a="1"/>
  <c r="J951" i="1" s="1"/>
  <c r="J952" i="1" a="1"/>
  <c r="J952" i="1" s="1"/>
  <c r="J953" i="1" a="1"/>
  <c r="J953" i="1" s="1"/>
  <c r="J954" i="1" a="1"/>
  <c r="J954" i="1" s="1"/>
  <c r="J955" i="1" a="1"/>
  <c r="J955" i="1" s="1"/>
  <c r="J956" i="1" a="1"/>
  <c r="J956" i="1" s="1"/>
  <c r="J957" i="1" a="1"/>
  <c r="J957" i="1" s="1"/>
  <c r="J958" i="1" a="1"/>
  <c r="J958" i="1" s="1"/>
  <c r="J959" i="1" a="1"/>
  <c r="J959" i="1" s="1"/>
  <c r="J960" i="1" a="1"/>
  <c r="J960" i="1" s="1"/>
  <c r="J961" i="1" a="1"/>
  <c r="J961" i="1" s="1"/>
  <c r="J962" i="1" a="1"/>
  <c r="J962" i="1" s="1"/>
  <c r="J963" i="1" a="1"/>
  <c r="J963" i="1" s="1"/>
  <c r="J964" i="1" a="1"/>
  <c r="J964" i="1" s="1"/>
  <c r="J965" i="1" a="1"/>
  <c r="J965" i="1" s="1"/>
  <c r="J966" i="1" a="1"/>
  <c r="J966" i="1" s="1"/>
  <c r="J967" i="1" a="1"/>
  <c r="J967" i="1" s="1"/>
  <c r="J968" i="1" a="1"/>
  <c r="J968" i="1" s="1"/>
  <c r="J969" i="1" a="1"/>
  <c r="J969" i="1" s="1"/>
  <c r="J970" i="1" a="1"/>
  <c r="J970" i="1" s="1"/>
  <c r="J971" i="1" a="1"/>
  <c r="J971" i="1" s="1"/>
  <c r="J972" i="1" a="1"/>
  <c r="J972" i="1" s="1"/>
  <c r="J973" i="1" a="1"/>
  <c r="J973" i="1" s="1"/>
  <c r="J974" i="1" a="1"/>
  <c r="J974" i="1" s="1"/>
  <c r="J975" i="1" a="1"/>
  <c r="J975" i="1" s="1"/>
  <c r="J976" i="1" a="1"/>
  <c r="J976" i="1" s="1"/>
  <c r="J977" i="1" a="1"/>
  <c r="J977" i="1" s="1"/>
  <c r="J978" i="1" a="1"/>
  <c r="J978" i="1" s="1"/>
  <c r="J979" i="1" a="1"/>
  <c r="J979" i="1" s="1"/>
  <c r="J980" i="1" a="1"/>
  <c r="J980" i="1" s="1"/>
  <c r="J981" i="1" a="1"/>
  <c r="J981" i="1" s="1"/>
  <c r="J982" i="1" a="1"/>
  <c r="J982" i="1" s="1"/>
  <c r="J983" i="1" a="1"/>
  <c r="J983" i="1" s="1"/>
  <c r="J984" i="1" a="1"/>
  <c r="J984" i="1" s="1"/>
  <c r="J985" i="1" a="1"/>
  <c r="J985" i="1" s="1"/>
  <c r="J986" i="1" a="1"/>
  <c r="J986" i="1" s="1"/>
  <c r="J987" i="1" a="1"/>
  <c r="J987" i="1" s="1"/>
  <c r="J988" i="1" a="1"/>
  <c r="J988" i="1" s="1"/>
  <c r="J989" i="1" a="1"/>
  <c r="J989" i="1" s="1"/>
  <c r="J990" i="1" a="1"/>
  <c r="J990" i="1" s="1"/>
  <c r="J991" i="1" a="1"/>
  <c r="J991" i="1" s="1"/>
  <c r="J992" i="1" a="1"/>
  <c r="J992" i="1" s="1"/>
  <c r="J993" i="1" a="1"/>
  <c r="J993" i="1" s="1"/>
  <c r="J994" i="1" a="1"/>
  <c r="J994" i="1" s="1"/>
  <c r="J995" i="1" a="1"/>
  <c r="J995" i="1" s="1"/>
  <c r="J996" i="1" a="1"/>
  <c r="J996" i="1" s="1"/>
  <c r="J997" i="1" a="1"/>
  <c r="J997" i="1" s="1"/>
  <c r="J998" i="1" a="1"/>
  <c r="J998" i="1" s="1"/>
  <c r="J999" i="1" a="1"/>
  <c r="J999" i="1" s="1"/>
  <c r="J1000" i="1" a="1"/>
  <c r="J1000" i="1" s="1"/>
  <c r="J1001" i="1" a="1"/>
  <c r="J1001" i="1" s="1"/>
  <c r="J1002" i="1" a="1"/>
  <c r="J1002" i="1" s="1"/>
  <c r="J1003" i="1" a="1"/>
  <c r="J1003" i="1" s="1"/>
  <c r="J1004" i="1" a="1"/>
  <c r="J1004" i="1" s="1"/>
  <c r="J1005" i="1" a="1"/>
  <c r="J1005" i="1" s="1"/>
  <c r="J1006" i="1" a="1"/>
  <c r="J1006" i="1" s="1"/>
  <c r="J1007" i="1" a="1"/>
  <c r="J1007" i="1" s="1"/>
  <c r="J1008" i="1" a="1"/>
  <c r="J1008" i="1" s="1"/>
  <c r="J1009" i="1" a="1"/>
  <c r="J1009" i="1" s="1"/>
  <c r="J1010" i="1" a="1"/>
  <c r="J1010" i="1" s="1"/>
  <c r="J1011" i="1" a="1"/>
  <c r="J1011" i="1" s="1"/>
  <c r="J1012" i="1" a="1"/>
  <c r="J1012" i="1" s="1"/>
  <c r="J1013" i="1" a="1"/>
  <c r="J1013" i="1" s="1"/>
  <c r="J1014" i="1" a="1"/>
  <c r="J1014" i="1" s="1"/>
  <c r="J1015" i="1" a="1"/>
  <c r="J1015" i="1" s="1"/>
  <c r="J1016" i="1" a="1"/>
  <c r="J1016" i="1" s="1"/>
  <c r="J1017" i="1" a="1"/>
  <c r="J1017" i="1" s="1"/>
  <c r="J1018" i="1" a="1"/>
  <c r="J1018" i="1" s="1"/>
  <c r="J1019" i="1" a="1"/>
  <c r="J1019" i="1" s="1"/>
  <c r="J1020" i="1" a="1"/>
  <c r="J1020" i="1" s="1"/>
  <c r="J1021" i="1" a="1"/>
  <c r="J1021" i="1" s="1"/>
  <c r="J1022" i="1" a="1"/>
  <c r="J1022" i="1" s="1"/>
  <c r="J1023" i="1" a="1"/>
  <c r="J1023" i="1" s="1"/>
  <c r="J1024" i="1" a="1"/>
  <c r="J1024" i="1" s="1"/>
  <c r="J1025" i="1" a="1"/>
  <c r="J1025" i="1" s="1"/>
  <c r="J1026" i="1" a="1"/>
  <c r="J1026" i="1" s="1"/>
  <c r="J1027" i="1" a="1"/>
  <c r="J1027" i="1" s="1"/>
  <c r="J1028" i="1" a="1"/>
  <c r="J1028" i="1" s="1"/>
  <c r="J1029" i="1" a="1"/>
  <c r="J1029" i="1" s="1"/>
  <c r="J1030" i="1" a="1"/>
  <c r="J1030" i="1" s="1"/>
  <c r="J1031" i="1" a="1"/>
  <c r="J1031" i="1" s="1"/>
  <c r="J1032" i="1" a="1"/>
  <c r="J1032" i="1" s="1"/>
  <c r="J1033" i="1" a="1"/>
  <c r="J1033" i="1" s="1"/>
  <c r="J1034" i="1" a="1"/>
  <c r="J1034" i="1" s="1"/>
  <c r="J1035" i="1" a="1"/>
  <c r="J1035" i="1" s="1"/>
  <c r="J1036" i="1" a="1"/>
  <c r="J1036" i="1" s="1"/>
  <c r="J1037" i="1" a="1"/>
  <c r="J1037" i="1" s="1"/>
  <c r="J1038" i="1" a="1"/>
  <c r="J1038" i="1" s="1"/>
  <c r="J1039" i="1" a="1"/>
  <c r="J1039" i="1" s="1"/>
  <c r="J1040" i="1" a="1"/>
  <c r="J1040" i="1" s="1"/>
  <c r="J1041" i="1" a="1"/>
  <c r="J1041" i="1" s="1"/>
  <c r="J1042" i="1" a="1"/>
  <c r="J1042" i="1" s="1"/>
  <c r="J1043" i="1" a="1"/>
  <c r="J1043" i="1" s="1"/>
  <c r="J1044" i="1" a="1"/>
  <c r="J1044" i="1" s="1"/>
  <c r="J1045" i="1" a="1"/>
  <c r="J1045" i="1" s="1"/>
  <c r="J1046" i="1" a="1"/>
  <c r="J1046" i="1" s="1"/>
  <c r="J1047" i="1" a="1"/>
  <c r="J1047" i="1" s="1"/>
  <c r="J1048" i="1" a="1"/>
  <c r="J1048" i="1" s="1"/>
  <c r="J1049" i="1" a="1"/>
  <c r="J1049" i="1" s="1"/>
  <c r="J1050" i="1" a="1"/>
  <c r="J1050" i="1" s="1"/>
  <c r="J1051" i="1" a="1"/>
  <c r="J1051" i="1" s="1"/>
  <c r="J1052" i="1" a="1"/>
  <c r="J1052" i="1" s="1"/>
  <c r="J1053" i="1" a="1"/>
  <c r="J1053" i="1" s="1"/>
  <c r="J1054" i="1" a="1"/>
  <c r="J1054" i="1" s="1"/>
  <c r="J1055" i="1" a="1"/>
  <c r="J1055" i="1" s="1"/>
  <c r="J1056" i="1" a="1"/>
  <c r="J1056" i="1" s="1"/>
  <c r="J1057" i="1" a="1"/>
  <c r="J1057" i="1" s="1"/>
  <c r="J1058" i="1" a="1"/>
  <c r="J1058" i="1" s="1"/>
  <c r="J1059" i="1" a="1"/>
  <c r="J1059" i="1" s="1"/>
  <c r="J1060" i="1" a="1"/>
  <c r="J1060" i="1" s="1"/>
  <c r="J1061" i="1" a="1"/>
  <c r="J1061" i="1" s="1"/>
  <c r="J1062" i="1" a="1"/>
  <c r="J1062" i="1" s="1"/>
  <c r="J1063" i="1" a="1"/>
  <c r="J1063" i="1" s="1"/>
  <c r="J1064" i="1" a="1"/>
  <c r="J1064" i="1" s="1"/>
  <c r="J1065" i="1" a="1"/>
  <c r="J1065" i="1" s="1"/>
  <c r="J1066" i="1" a="1"/>
  <c r="J1066" i="1" s="1"/>
  <c r="J1067" i="1" a="1"/>
  <c r="J1067" i="1" s="1"/>
  <c r="J1068" i="1" a="1"/>
  <c r="J1068" i="1" s="1"/>
  <c r="J1069" i="1" a="1"/>
  <c r="J1069" i="1" s="1"/>
  <c r="J1070" i="1" a="1"/>
  <c r="J1070" i="1" s="1"/>
  <c r="J1071" i="1" a="1"/>
  <c r="J1071" i="1" s="1"/>
  <c r="J1072" i="1" a="1"/>
  <c r="J1072" i="1" s="1"/>
  <c r="J1073" i="1" a="1"/>
  <c r="J1073" i="1" s="1"/>
  <c r="J1074" i="1" a="1"/>
  <c r="J1074" i="1" s="1"/>
  <c r="J1075" i="1" a="1"/>
  <c r="J1075" i="1" s="1"/>
  <c r="J1076" i="1" a="1"/>
  <c r="J1076" i="1" s="1"/>
  <c r="J1077" i="1" a="1"/>
  <c r="J1077" i="1" s="1"/>
  <c r="J1078" i="1" a="1"/>
  <c r="J1078" i="1" s="1"/>
  <c r="J1079" i="1" a="1"/>
  <c r="J1079" i="1" s="1"/>
  <c r="J1080" i="1" a="1"/>
  <c r="J1080" i="1" s="1"/>
  <c r="J1081" i="1" a="1"/>
  <c r="J1081" i="1" s="1"/>
  <c r="J1082" i="1" a="1"/>
  <c r="J1082" i="1" s="1"/>
  <c r="J1083" i="1" a="1"/>
  <c r="J1083" i="1" s="1"/>
  <c r="J1084" i="1" a="1"/>
  <c r="J1084" i="1" s="1"/>
  <c r="J1085" i="1" a="1"/>
  <c r="J1085" i="1" s="1"/>
  <c r="J1086" i="1" a="1"/>
  <c r="J1086" i="1" s="1"/>
  <c r="J1087" i="1" a="1"/>
  <c r="J1087" i="1" s="1"/>
  <c r="J1088" i="1" a="1"/>
  <c r="J1088" i="1" s="1"/>
  <c r="J1089" i="1" a="1"/>
  <c r="J1089" i="1" s="1"/>
  <c r="J1090" i="1" a="1"/>
  <c r="J1090" i="1" s="1"/>
  <c r="J1091" i="1" a="1"/>
  <c r="J1091" i="1" s="1"/>
  <c r="J1092" i="1" a="1"/>
  <c r="J1092" i="1" s="1"/>
  <c r="J1093" i="1" a="1"/>
  <c r="J1093" i="1" s="1"/>
  <c r="J1094" i="1" a="1"/>
  <c r="J1094" i="1" s="1"/>
  <c r="J1095" i="1" a="1"/>
  <c r="J1095" i="1" s="1"/>
  <c r="J1096" i="1" a="1"/>
  <c r="J1096" i="1" s="1"/>
  <c r="J1097" i="1" a="1"/>
  <c r="J1097" i="1" s="1"/>
  <c r="J1098" i="1" a="1"/>
  <c r="J1098" i="1" s="1"/>
  <c r="J1099" i="1" a="1"/>
  <c r="J1099" i="1" s="1"/>
  <c r="J1100" i="1" a="1"/>
  <c r="J1100" i="1" s="1"/>
  <c r="J1101" i="1" a="1"/>
  <c r="J1101" i="1" s="1"/>
  <c r="J1102" i="1" a="1"/>
  <c r="J1102" i="1" s="1"/>
  <c r="J1103" i="1" a="1"/>
  <c r="J1103" i="1" s="1"/>
  <c r="J1104" i="1" a="1"/>
  <c r="J1104" i="1" s="1"/>
  <c r="J1105" i="1" a="1"/>
  <c r="J1105" i="1" s="1"/>
  <c r="J1106" i="1" a="1"/>
  <c r="J1106" i="1" s="1"/>
  <c r="J1107" i="1" a="1"/>
  <c r="J1107" i="1" s="1"/>
  <c r="J1108" i="1" a="1"/>
  <c r="J1108" i="1" s="1"/>
  <c r="J1109" i="1" a="1"/>
  <c r="J1109" i="1" s="1"/>
  <c r="J1110" i="1" a="1"/>
  <c r="J1110" i="1" s="1"/>
  <c r="J1111" i="1" a="1"/>
  <c r="J1111" i="1" s="1"/>
  <c r="J1112" i="1" a="1"/>
  <c r="J1112" i="1" s="1"/>
  <c r="J1113" i="1" a="1"/>
  <c r="J1113" i="1" s="1"/>
  <c r="J1114" i="1" a="1"/>
  <c r="J1114" i="1" s="1"/>
  <c r="J1115" i="1" a="1"/>
  <c r="J1115" i="1" s="1"/>
  <c r="J1116" i="1" a="1"/>
  <c r="J1116" i="1" s="1"/>
  <c r="J1117" i="1" a="1"/>
  <c r="J1117" i="1" s="1"/>
  <c r="J1118" i="1" a="1"/>
  <c r="J1118" i="1" s="1"/>
  <c r="J1119" i="1" a="1"/>
  <c r="J1119" i="1" s="1"/>
  <c r="J1120" i="1" a="1"/>
  <c r="J1120" i="1" s="1"/>
  <c r="J1121" i="1" a="1"/>
  <c r="J1121" i="1" s="1"/>
  <c r="J1122" i="1" a="1"/>
  <c r="J1122" i="1" s="1"/>
  <c r="J1123" i="1" a="1"/>
  <c r="J1123" i="1" s="1"/>
  <c r="J1124" i="1" a="1"/>
  <c r="J1124" i="1" s="1"/>
  <c r="J1125" i="1" a="1"/>
  <c r="J1125" i="1" s="1"/>
  <c r="J1126" i="1" a="1"/>
  <c r="J1126" i="1" s="1"/>
  <c r="J1127" i="1" a="1"/>
  <c r="J1127" i="1" s="1"/>
  <c r="J1128" i="1" a="1"/>
  <c r="J1128" i="1" s="1"/>
  <c r="J1129" i="1" a="1"/>
  <c r="J1129" i="1" s="1"/>
  <c r="J1130" i="1" a="1"/>
  <c r="J1130" i="1" s="1"/>
  <c r="J1131" i="1" a="1"/>
  <c r="J1131" i="1" s="1"/>
  <c r="J1132" i="1" a="1"/>
  <c r="J1132" i="1" s="1"/>
  <c r="J1133" i="1" a="1"/>
  <c r="J1133" i="1" s="1"/>
  <c r="J1134" i="1" a="1"/>
  <c r="J1134" i="1" s="1"/>
  <c r="J1135" i="1" a="1"/>
  <c r="J1135" i="1" s="1"/>
  <c r="J1136" i="1" a="1"/>
  <c r="J1136" i="1" s="1"/>
  <c r="J1137" i="1" a="1"/>
  <c r="J1137" i="1" s="1"/>
  <c r="J1138" i="1" a="1"/>
  <c r="J1138" i="1" s="1"/>
  <c r="J1139" i="1" a="1"/>
  <c r="J1139" i="1" s="1"/>
  <c r="J1140" i="1" a="1"/>
  <c r="J1140" i="1" s="1"/>
  <c r="J1141" i="1" a="1"/>
  <c r="J1141" i="1" s="1"/>
  <c r="J1142" i="1" a="1"/>
  <c r="J1142" i="1" s="1"/>
  <c r="J1143" i="1" a="1"/>
  <c r="J1143" i="1" s="1"/>
  <c r="J1144" i="1" a="1"/>
  <c r="J1144" i="1" s="1"/>
  <c r="J1145" i="1" a="1"/>
  <c r="J1145" i="1" s="1"/>
  <c r="J1146" i="1" a="1"/>
  <c r="J1146" i="1" s="1"/>
  <c r="J1147" i="1" a="1"/>
  <c r="J1147" i="1" s="1"/>
  <c r="J1148" i="1" a="1"/>
  <c r="J1148" i="1" s="1"/>
  <c r="J1149" i="1" a="1"/>
  <c r="J1149" i="1" s="1"/>
  <c r="J1150" i="1" a="1"/>
  <c r="J1150" i="1" s="1"/>
  <c r="J1151" i="1" a="1"/>
  <c r="J1151" i="1" s="1"/>
  <c r="J1152" i="1" a="1"/>
  <c r="J1152" i="1" s="1"/>
  <c r="J1153" i="1" a="1"/>
  <c r="J1153" i="1" s="1"/>
  <c r="J1154" i="1" a="1"/>
  <c r="J1154" i="1" s="1"/>
  <c r="J1155" i="1" a="1"/>
  <c r="J1155" i="1" s="1"/>
  <c r="J1156" i="1" a="1"/>
  <c r="J1156" i="1" s="1"/>
  <c r="J1157" i="1" a="1"/>
  <c r="J1157" i="1" s="1"/>
  <c r="J1158" i="1" a="1"/>
  <c r="J1158" i="1" s="1"/>
  <c r="J1159" i="1" a="1"/>
  <c r="J1159" i="1" s="1"/>
  <c r="J1160" i="1" a="1"/>
  <c r="J1160" i="1" s="1"/>
  <c r="J1161" i="1" a="1"/>
  <c r="J1161" i="1" s="1"/>
  <c r="J1162" i="1" a="1"/>
  <c r="J1162" i="1" s="1"/>
  <c r="J1163" i="1" a="1"/>
  <c r="J1163" i="1" s="1"/>
  <c r="J1164" i="1" a="1"/>
  <c r="J1164" i="1" s="1"/>
  <c r="J1165" i="1" a="1"/>
  <c r="J1165" i="1" s="1"/>
  <c r="J1166" i="1" a="1"/>
  <c r="J1166" i="1" s="1"/>
  <c r="J1167" i="1" a="1"/>
  <c r="J1167" i="1" s="1"/>
  <c r="J1168" i="1" a="1"/>
  <c r="J1168" i="1" s="1"/>
  <c r="J1169" i="1" a="1"/>
  <c r="J1169" i="1" s="1"/>
  <c r="J1170" i="1" a="1"/>
  <c r="J1170" i="1" s="1"/>
  <c r="J1171" i="1" a="1"/>
  <c r="J1171" i="1" s="1"/>
  <c r="J1172" i="1" a="1"/>
  <c r="J1172" i="1" s="1"/>
  <c r="J1173" i="1" a="1"/>
  <c r="J1173" i="1" s="1"/>
  <c r="J1174" i="1" a="1"/>
  <c r="J1174" i="1" s="1"/>
  <c r="J1175" i="1" a="1"/>
  <c r="J1175" i="1" s="1"/>
  <c r="J1176" i="1" a="1"/>
  <c r="J1176" i="1" s="1"/>
  <c r="J1177" i="1" a="1"/>
  <c r="J1177" i="1" s="1"/>
  <c r="J1178" i="1" a="1"/>
  <c r="J1178" i="1" s="1"/>
  <c r="J1179" i="1" a="1"/>
  <c r="J1179" i="1" s="1"/>
  <c r="J1180" i="1" a="1"/>
  <c r="J1180" i="1" s="1"/>
  <c r="J1181" i="1" a="1"/>
  <c r="J1181" i="1" s="1"/>
  <c r="J1182" i="1" a="1"/>
  <c r="J1182" i="1" s="1"/>
  <c r="J1183" i="1" a="1"/>
  <c r="J1183" i="1" s="1"/>
  <c r="J1184" i="1" a="1"/>
  <c r="J1184" i="1" s="1"/>
  <c r="J1185" i="1" a="1"/>
  <c r="J1185" i="1" s="1"/>
  <c r="J1186" i="1" a="1"/>
  <c r="J1186" i="1" s="1"/>
  <c r="J1187" i="1" a="1"/>
  <c r="J1187" i="1" s="1"/>
  <c r="J1188" i="1" a="1"/>
  <c r="J1188" i="1" s="1"/>
  <c r="J1189" i="1" a="1"/>
  <c r="J1189" i="1" s="1"/>
  <c r="J1190" i="1" a="1"/>
  <c r="J1190" i="1" s="1"/>
  <c r="J1191" i="1" a="1"/>
  <c r="J1191" i="1" s="1"/>
  <c r="J1192" i="1" a="1"/>
  <c r="J1192" i="1" s="1"/>
  <c r="J1193" i="1" a="1"/>
  <c r="J1193" i="1" s="1"/>
  <c r="J1194" i="1" a="1"/>
  <c r="J1194" i="1" s="1"/>
  <c r="J1195" i="1" a="1"/>
  <c r="J1195" i="1" s="1"/>
  <c r="J1196" i="1" a="1"/>
  <c r="J1196" i="1" s="1"/>
  <c r="J1197" i="1" a="1"/>
  <c r="J1197" i="1" s="1"/>
  <c r="J1198" i="1" a="1"/>
  <c r="J1198" i="1" s="1"/>
  <c r="J1199" i="1" a="1"/>
  <c r="J1199" i="1" s="1"/>
  <c r="J1200" i="1" a="1"/>
  <c r="J1200" i="1" s="1"/>
  <c r="J1201" i="1" a="1"/>
  <c r="J1201" i="1" s="1"/>
  <c r="J1202" i="1" a="1"/>
  <c r="J1202" i="1" s="1"/>
  <c r="J1203" i="1" a="1"/>
  <c r="J1203" i="1" s="1"/>
  <c r="J1204" i="1" a="1"/>
  <c r="J1204" i="1" s="1"/>
  <c r="J1205" i="1" a="1"/>
  <c r="J1205" i="1" s="1"/>
  <c r="J1206" i="1" a="1"/>
  <c r="J1206" i="1" s="1"/>
  <c r="J1207" i="1" a="1"/>
  <c r="J1207" i="1" s="1"/>
  <c r="J1208" i="1" a="1"/>
  <c r="J1208" i="1" s="1"/>
  <c r="J1209" i="1" a="1"/>
  <c r="J1209" i="1" s="1"/>
  <c r="J1210" i="1" a="1"/>
  <c r="J1210" i="1" s="1"/>
  <c r="J1211" i="1" a="1"/>
  <c r="J1211" i="1" s="1"/>
  <c r="J1212" i="1" a="1"/>
  <c r="J1212" i="1" s="1"/>
  <c r="J1213" i="1" a="1"/>
  <c r="J1213" i="1" s="1"/>
  <c r="J1214" i="1" a="1"/>
  <c r="J1214" i="1" s="1"/>
  <c r="J1215" i="1" a="1"/>
  <c r="J1215" i="1" s="1"/>
  <c r="J1216" i="1" a="1"/>
  <c r="J1216" i="1" s="1"/>
  <c r="J1217" i="1" a="1"/>
  <c r="J1217" i="1" s="1"/>
  <c r="J1218" i="1" a="1"/>
  <c r="J1218" i="1" s="1"/>
  <c r="J1219" i="1" a="1"/>
  <c r="J1219" i="1" s="1"/>
  <c r="J1220" i="1" a="1"/>
  <c r="J1220" i="1" s="1"/>
  <c r="J1221" i="1" a="1"/>
  <c r="J1221" i="1" s="1"/>
  <c r="J1222" i="1" a="1"/>
  <c r="J1222" i="1" s="1"/>
  <c r="J1223" i="1" a="1"/>
  <c r="J1223" i="1" s="1"/>
  <c r="J1224" i="1" a="1"/>
  <c r="J1224" i="1" s="1"/>
  <c r="J1225" i="1" a="1"/>
  <c r="J1225" i="1" s="1"/>
  <c r="J1226" i="1" a="1"/>
  <c r="J1226" i="1" s="1"/>
  <c r="J1227" i="1" a="1"/>
  <c r="J1227" i="1" s="1"/>
  <c r="J1228" i="1" a="1"/>
  <c r="J1228" i="1" s="1"/>
  <c r="J1229" i="1" a="1"/>
  <c r="J1229" i="1" s="1"/>
  <c r="J1230" i="1" a="1"/>
  <c r="J1230" i="1" s="1"/>
  <c r="J1231" i="1" a="1"/>
  <c r="J1231" i="1" s="1"/>
  <c r="J1232" i="1" a="1"/>
  <c r="J1232" i="1" s="1"/>
  <c r="J1233" i="1" a="1"/>
  <c r="J1233" i="1" s="1"/>
  <c r="J1234" i="1" a="1"/>
  <c r="J1234" i="1" s="1"/>
  <c r="J1235" i="1" a="1"/>
  <c r="J1235" i="1" s="1"/>
  <c r="J1236" i="1" a="1"/>
  <c r="J1236" i="1" s="1"/>
  <c r="J1237" i="1" a="1"/>
  <c r="J1237" i="1" s="1"/>
  <c r="J1238" i="1" a="1"/>
  <c r="J1238" i="1" s="1"/>
  <c r="J1239" i="1" a="1"/>
  <c r="J1239" i="1" s="1"/>
  <c r="J1240" i="1" a="1"/>
  <c r="J1240" i="1" s="1"/>
  <c r="J1241" i="1" a="1"/>
  <c r="J1241" i="1" s="1"/>
  <c r="J1242" i="1" a="1"/>
  <c r="J1242" i="1" s="1"/>
  <c r="J1243" i="1" a="1"/>
  <c r="J1243" i="1" s="1"/>
  <c r="J1244" i="1" a="1"/>
  <c r="J1244" i="1" s="1"/>
  <c r="J1245" i="1" a="1"/>
  <c r="J1245" i="1" s="1"/>
  <c r="J1246" i="1" a="1"/>
  <c r="J1246" i="1" s="1"/>
  <c r="J1247" i="1" a="1"/>
  <c r="J1247" i="1" s="1"/>
  <c r="J1248" i="1" a="1"/>
  <c r="J1248" i="1" s="1"/>
  <c r="J1249" i="1" a="1"/>
  <c r="J1249" i="1" s="1"/>
  <c r="J1250" i="1" a="1"/>
  <c r="J1250" i="1" s="1"/>
  <c r="J1251" i="1" a="1"/>
  <c r="J1251" i="1" s="1"/>
  <c r="J10" i="1" a="1"/>
  <c r="J10" i="1" s="1"/>
  <c r="J11" i="1" a="1"/>
  <c r="J11" i="1" s="1"/>
  <c r="J12" i="1" a="1"/>
  <c r="J12" i="1" s="1"/>
  <c r="J13" i="1" a="1"/>
  <c r="J13" i="1" s="1"/>
  <c r="J14" i="1" a="1"/>
  <c r="J14" i="1" s="1"/>
  <c r="J15" i="1" a="1"/>
  <c r="J15" i="1" s="1"/>
  <c r="J16" i="1" a="1"/>
  <c r="J16" i="1" s="1"/>
  <c r="J17" i="1" a="1"/>
  <c r="J17" i="1" s="1"/>
  <c r="J9" i="1" a="1"/>
  <c r="J9" i="1" s="1"/>
  <c r="J8" i="1" a="1"/>
  <c r="J8" i="1" s="1"/>
  <c r="J7" i="1" a="1"/>
  <c r="J7" i="1" s="1"/>
  <c r="J6" i="1" a="1"/>
  <c r="J6" i="1" s="1"/>
  <c r="J5" i="1" a="1"/>
  <c r="J5" i="1" s="1"/>
  <c r="J4" i="1" a="1"/>
  <c r="J4" i="1" s="1"/>
  <c r="J3" i="1" a="1"/>
  <c r="J3" i="1" s="1"/>
  <c r="J2" i="1" a="1"/>
  <c r="J2" i="1" s="1"/>
  <c r="S3" i="1" a="1"/>
  <c r="S3" i="1" s="1"/>
  <c r="T3" i="1" a="1"/>
  <c r="T3" i="1" s="1"/>
  <c r="U3" i="1" a="1"/>
  <c r="U3" i="1" s="1"/>
  <c r="V3" i="1" a="1"/>
  <c r="V3" i="1" s="1"/>
  <c r="W3" i="1" a="1"/>
  <c r="W3" i="1" s="1"/>
  <c r="X3" i="1" a="1"/>
  <c r="X3" i="1" s="1"/>
  <c r="Y3" i="1" a="1"/>
  <c r="Y3" i="1" s="1"/>
  <c r="Z3" i="1" a="1"/>
  <c r="Z3" i="1" s="1"/>
  <c r="S4" i="1" a="1"/>
  <c r="S4" i="1" s="1"/>
  <c r="T4" i="1" a="1"/>
  <c r="T4" i="1" s="1"/>
  <c r="U4" i="1" a="1"/>
  <c r="U4" i="1" s="1"/>
  <c r="V4" i="1" a="1"/>
  <c r="V4" i="1" s="1"/>
  <c r="W4" i="1" a="1"/>
  <c r="W4" i="1" s="1"/>
  <c r="X4" i="1" a="1"/>
  <c r="X4" i="1" s="1"/>
  <c r="Y4" i="1" a="1"/>
  <c r="Y4" i="1" s="1"/>
  <c r="Z4" i="1" a="1"/>
  <c r="Z4" i="1" s="1"/>
  <c r="S5" i="1" a="1"/>
  <c r="S5" i="1" s="1"/>
  <c r="T5" i="1" a="1"/>
  <c r="T5" i="1" s="1"/>
  <c r="U5" i="1" a="1"/>
  <c r="U5" i="1" s="1"/>
  <c r="V5" i="1" a="1"/>
  <c r="V5" i="1" s="1"/>
  <c r="W5" i="1" a="1"/>
  <c r="W5" i="1" s="1"/>
  <c r="X5" i="1" a="1"/>
  <c r="X5" i="1" s="1"/>
  <c r="Y5" i="1" a="1"/>
  <c r="Y5" i="1" s="1"/>
  <c r="Z5" i="1" a="1"/>
  <c r="Z5" i="1" s="1"/>
  <c r="S6" i="1" a="1"/>
  <c r="S6" i="1" s="1"/>
  <c r="T6" i="1" a="1"/>
  <c r="T6" i="1" s="1"/>
  <c r="U6" i="1" a="1"/>
  <c r="U6" i="1" s="1"/>
  <c r="V6" i="1" a="1"/>
  <c r="V6" i="1" s="1"/>
  <c r="W6" i="1" a="1"/>
  <c r="W6" i="1" s="1"/>
  <c r="X6" i="1" a="1"/>
  <c r="X6" i="1" s="1"/>
  <c r="Y6" i="1" a="1"/>
  <c r="Y6" i="1" s="1"/>
  <c r="Z6" i="1" a="1"/>
  <c r="Z6" i="1" s="1"/>
  <c r="S7" i="1" a="1"/>
  <c r="S7" i="1" s="1"/>
  <c r="T7" i="1" a="1"/>
  <c r="T7" i="1" s="1"/>
  <c r="U7" i="1" a="1"/>
  <c r="U7" i="1" s="1"/>
  <c r="V7" i="1" a="1"/>
  <c r="V7" i="1" s="1"/>
  <c r="W7" i="1" a="1"/>
  <c r="W7" i="1" s="1"/>
  <c r="X7" i="1" a="1"/>
  <c r="X7" i="1" s="1"/>
  <c r="Y7" i="1" a="1"/>
  <c r="Y7" i="1" s="1"/>
  <c r="Z7" i="1" a="1"/>
  <c r="Z7" i="1" s="1"/>
  <c r="S8" i="1" a="1"/>
  <c r="S8" i="1" s="1"/>
  <c r="T8" i="1" a="1"/>
  <c r="T8" i="1" s="1"/>
  <c r="U8" i="1" a="1"/>
  <c r="U8" i="1" s="1"/>
  <c r="V8" i="1" a="1"/>
  <c r="V8" i="1" s="1"/>
  <c r="W8" i="1" a="1"/>
  <c r="W8" i="1" s="1"/>
  <c r="X8" i="1" a="1"/>
  <c r="X8" i="1" s="1"/>
  <c r="Y8" i="1" a="1"/>
  <c r="Y8" i="1" s="1"/>
  <c r="Z8" i="1" a="1"/>
  <c r="Z8" i="1" s="1"/>
  <c r="S9" i="1" a="1"/>
  <c r="S9" i="1" s="1"/>
  <c r="T9" i="1" a="1"/>
  <c r="T9" i="1" s="1"/>
  <c r="U9" i="1" a="1"/>
  <c r="U9" i="1" s="1"/>
  <c r="V9" i="1" a="1"/>
  <c r="V9" i="1" s="1"/>
  <c r="W9" i="1" a="1"/>
  <c r="W9" i="1" s="1"/>
  <c r="X9" i="1" a="1"/>
  <c r="X9" i="1" s="1"/>
  <c r="Y9" i="1" a="1"/>
  <c r="Y9" i="1" s="1"/>
  <c r="Z9" i="1" a="1"/>
  <c r="Z9" i="1" s="1"/>
  <c r="S10" i="1" a="1"/>
  <c r="S10" i="1" s="1"/>
  <c r="T10" i="1" a="1"/>
  <c r="T10" i="1" s="1"/>
  <c r="U10" i="1" a="1"/>
  <c r="U10" i="1" s="1"/>
  <c r="V10" i="1" a="1"/>
  <c r="V10" i="1" s="1"/>
  <c r="W10" i="1" a="1"/>
  <c r="W10" i="1" s="1"/>
  <c r="X10" i="1" a="1"/>
  <c r="X10" i="1" s="1"/>
  <c r="Y10" i="1" a="1"/>
  <c r="Y10" i="1" s="1"/>
  <c r="Z10" i="1" a="1"/>
  <c r="Z10" i="1" s="1"/>
  <c r="S11" i="1" a="1"/>
  <c r="S11" i="1" s="1"/>
  <c r="T11" i="1" a="1"/>
  <c r="T11" i="1" s="1"/>
  <c r="U11" i="1" a="1"/>
  <c r="U11" i="1" s="1"/>
  <c r="V11" i="1" a="1"/>
  <c r="V11" i="1" s="1"/>
  <c r="W11" i="1" a="1"/>
  <c r="W11" i="1" s="1"/>
  <c r="X11" i="1" a="1"/>
  <c r="X11" i="1" s="1"/>
  <c r="Y11" i="1" a="1"/>
  <c r="Y11" i="1" s="1"/>
  <c r="Z11" i="1" a="1"/>
  <c r="Z11" i="1" s="1"/>
  <c r="S12" i="1" a="1"/>
  <c r="S12" i="1" s="1"/>
  <c r="T12" i="1" a="1"/>
  <c r="T12" i="1" s="1"/>
  <c r="U12" i="1" a="1"/>
  <c r="U12" i="1" s="1"/>
  <c r="V12" i="1" a="1"/>
  <c r="V12" i="1" s="1"/>
  <c r="W12" i="1" a="1"/>
  <c r="W12" i="1" s="1"/>
  <c r="X12" i="1" a="1"/>
  <c r="X12" i="1" s="1"/>
  <c r="Y12" i="1" a="1"/>
  <c r="Y12" i="1" s="1"/>
  <c r="Z12" i="1" a="1"/>
  <c r="Z12" i="1" s="1"/>
  <c r="S13" i="1" a="1"/>
  <c r="S13" i="1" s="1"/>
  <c r="T13" i="1" a="1"/>
  <c r="T13" i="1" s="1"/>
  <c r="U13" i="1" a="1"/>
  <c r="U13" i="1" s="1"/>
  <c r="V13" i="1" a="1"/>
  <c r="V13" i="1" s="1"/>
  <c r="W13" i="1" a="1"/>
  <c r="W13" i="1" s="1"/>
  <c r="X13" i="1" a="1"/>
  <c r="X13" i="1" s="1"/>
  <c r="Y13" i="1" a="1"/>
  <c r="Y13" i="1" s="1"/>
  <c r="Z13" i="1" a="1"/>
  <c r="Z13" i="1" s="1"/>
  <c r="S14" i="1" a="1"/>
  <c r="S14" i="1" s="1"/>
  <c r="T14" i="1" a="1"/>
  <c r="T14" i="1" s="1"/>
  <c r="U14" i="1" a="1"/>
  <c r="U14" i="1" s="1"/>
  <c r="V14" i="1" a="1"/>
  <c r="V14" i="1" s="1"/>
  <c r="W14" i="1" a="1"/>
  <c r="W14" i="1" s="1"/>
  <c r="X14" i="1" a="1"/>
  <c r="X14" i="1" s="1"/>
  <c r="Y14" i="1" a="1"/>
  <c r="Y14" i="1" s="1"/>
  <c r="Z14" i="1" a="1"/>
  <c r="Z14" i="1" s="1"/>
  <c r="S15" i="1" a="1"/>
  <c r="S15" i="1" s="1"/>
  <c r="T15" i="1" a="1"/>
  <c r="T15" i="1" s="1"/>
  <c r="U15" i="1" a="1"/>
  <c r="U15" i="1" s="1"/>
  <c r="V15" i="1" a="1"/>
  <c r="V15" i="1" s="1"/>
  <c r="W15" i="1" a="1"/>
  <c r="W15" i="1" s="1"/>
  <c r="X15" i="1" a="1"/>
  <c r="X15" i="1" s="1"/>
  <c r="Y15" i="1" a="1"/>
  <c r="Y15" i="1" s="1"/>
  <c r="Z15" i="1" a="1"/>
  <c r="Z15" i="1" s="1"/>
  <c r="S16" i="1" a="1"/>
  <c r="S16" i="1" s="1"/>
  <c r="T16" i="1" a="1"/>
  <c r="T16" i="1" s="1"/>
  <c r="U16" i="1" a="1"/>
  <c r="U16" i="1" s="1"/>
  <c r="V16" i="1" a="1"/>
  <c r="V16" i="1" s="1"/>
  <c r="W16" i="1" a="1"/>
  <c r="W16" i="1" s="1"/>
  <c r="X16" i="1" a="1"/>
  <c r="X16" i="1" s="1"/>
  <c r="Y16" i="1" a="1"/>
  <c r="Y16" i="1" s="1"/>
  <c r="Z16" i="1" a="1"/>
  <c r="Z16" i="1" s="1"/>
  <c r="S17" i="1" a="1"/>
  <c r="S17" i="1" s="1"/>
  <c r="T17" i="1" a="1"/>
  <c r="T17" i="1" s="1"/>
  <c r="U17" i="1" a="1"/>
  <c r="U17" i="1" s="1"/>
  <c r="V17" i="1" a="1"/>
  <c r="V17" i="1" s="1"/>
  <c r="W17" i="1" a="1"/>
  <c r="W17" i="1" s="1"/>
  <c r="X17" i="1" a="1"/>
  <c r="X17" i="1" s="1"/>
  <c r="Y17" i="1" a="1"/>
  <c r="Y17" i="1" s="1"/>
  <c r="Z17" i="1" a="1"/>
  <c r="Z17" i="1" s="1"/>
  <c r="S18" i="1" a="1"/>
  <c r="S18" i="1" s="1"/>
  <c r="T18" i="1" a="1"/>
  <c r="T18" i="1" s="1"/>
  <c r="U18" i="1" a="1"/>
  <c r="U18" i="1" s="1"/>
  <c r="V18" i="1" a="1"/>
  <c r="V18" i="1" s="1"/>
  <c r="W18" i="1" a="1"/>
  <c r="W18" i="1" s="1"/>
  <c r="X18" i="1" a="1"/>
  <c r="X18" i="1" s="1"/>
  <c r="Y18" i="1" a="1"/>
  <c r="Y18" i="1" s="1"/>
  <c r="Z18" i="1" a="1"/>
  <c r="Z18" i="1" s="1"/>
  <c r="S19" i="1" a="1"/>
  <c r="S19" i="1" s="1"/>
  <c r="T19" i="1" a="1"/>
  <c r="T19" i="1" s="1"/>
  <c r="U19" i="1" a="1"/>
  <c r="U19" i="1" s="1"/>
  <c r="V19" i="1" a="1"/>
  <c r="V19" i="1" s="1"/>
  <c r="W19" i="1" a="1"/>
  <c r="W19" i="1" s="1"/>
  <c r="X19" i="1" a="1"/>
  <c r="X19" i="1" s="1"/>
  <c r="Y19" i="1" a="1"/>
  <c r="Y19" i="1" s="1"/>
  <c r="Z19" i="1" a="1"/>
  <c r="Z19" i="1" s="1"/>
  <c r="S20" i="1" a="1"/>
  <c r="S20" i="1" s="1"/>
  <c r="T20" i="1" a="1"/>
  <c r="T20" i="1" s="1"/>
  <c r="U20" i="1" a="1"/>
  <c r="U20" i="1" s="1"/>
  <c r="V20" i="1" a="1"/>
  <c r="V20" i="1" s="1"/>
  <c r="W20" i="1" a="1"/>
  <c r="W20" i="1" s="1"/>
  <c r="X20" i="1" a="1"/>
  <c r="X20" i="1" s="1"/>
  <c r="Y20" i="1" a="1"/>
  <c r="Y20" i="1" s="1"/>
  <c r="Z20" i="1" a="1"/>
  <c r="Z20" i="1" s="1"/>
  <c r="S21" i="1" a="1"/>
  <c r="S21" i="1" s="1"/>
  <c r="T21" i="1" a="1"/>
  <c r="T21" i="1" s="1"/>
  <c r="U21" i="1" a="1"/>
  <c r="U21" i="1" s="1"/>
  <c r="V21" i="1" a="1"/>
  <c r="V21" i="1" s="1"/>
  <c r="W21" i="1" a="1"/>
  <c r="W21" i="1" s="1"/>
  <c r="X21" i="1" a="1"/>
  <c r="X21" i="1" s="1"/>
  <c r="Y21" i="1" a="1"/>
  <c r="Y21" i="1" s="1"/>
  <c r="Z21" i="1" a="1"/>
  <c r="Z21" i="1" s="1"/>
  <c r="S22" i="1" a="1"/>
  <c r="S22" i="1" s="1"/>
  <c r="T22" i="1" a="1"/>
  <c r="T22" i="1" s="1"/>
  <c r="U22" i="1" a="1"/>
  <c r="U22" i="1" s="1"/>
  <c r="V22" i="1" a="1"/>
  <c r="V22" i="1" s="1"/>
  <c r="W22" i="1" a="1"/>
  <c r="W22" i="1" s="1"/>
  <c r="X22" i="1" a="1"/>
  <c r="X22" i="1" s="1"/>
  <c r="Y22" i="1" a="1"/>
  <c r="Y22" i="1" s="1"/>
  <c r="Z22" i="1" a="1"/>
  <c r="Z22" i="1" s="1"/>
  <c r="S23" i="1" a="1"/>
  <c r="S23" i="1" s="1"/>
  <c r="T23" i="1" a="1"/>
  <c r="T23" i="1" s="1"/>
  <c r="U23" i="1" a="1"/>
  <c r="U23" i="1" s="1"/>
  <c r="V23" i="1" a="1"/>
  <c r="V23" i="1" s="1"/>
  <c r="W23" i="1" a="1"/>
  <c r="W23" i="1" s="1"/>
  <c r="X23" i="1" a="1"/>
  <c r="X23" i="1" s="1"/>
  <c r="Y23" i="1" a="1"/>
  <c r="Y23" i="1" s="1"/>
  <c r="Z23" i="1" a="1"/>
  <c r="Z23" i="1" s="1"/>
  <c r="S24" i="1" a="1"/>
  <c r="S24" i="1" s="1"/>
  <c r="T24" i="1" a="1"/>
  <c r="T24" i="1" s="1"/>
  <c r="U24" i="1" a="1"/>
  <c r="U24" i="1" s="1"/>
  <c r="V24" i="1" a="1"/>
  <c r="V24" i="1" s="1"/>
  <c r="W24" i="1" a="1"/>
  <c r="W24" i="1" s="1"/>
  <c r="X24" i="1" a="1"/>
  <c r="X24" i="1" s="1"/>
  <c r="Y24" i="1" a="1"/>
  <c r="Y24" i="1" s="1"/>
  <c r="Z24" i="1" a="1"/>
  <c r="Z24" i="1" s="1"/>
  <c r="S25" i="1" a="1"/>
  <c r="S25" i="1" s="1"/>
  <c r="T25" i="1" a="1"/>
  <c r="T25" i="1" s="1"/>
  <c r="U25" i="1" a="1"/>
  <c r="U25" i="1" s="1"/>
  <c r="V25" i="1" a="1"/>
  <c r="V25" i="1" s="1"/>
  <c r="W25" i="1" a="1"/>
  <c r="W25" i="1" s="1"/>
  <c r="X25" i="1" a="1"/>
  <c r="X25" i="1" s="1"/>
  <c r="Y25" i="1" a="1"/>
  <c r="Y25" i="1" s="1"/>
  <c r="Z25" i="1" a="1"/>
  <c r="Z25" i="1" s="1"/>
  <c r="S26" i="1" a="1"/>
  <c r="S26" i="1" s="1"/>
  <c r="T26" i="1" a="1"/>
  <c r="T26" i="1" s="1"/>
  <c r="U26" i="1" a="1"/>
  <c r="U26" i="1" s="1"/>
  <c r="V26" i="1" a="1"/>
  <c r="V26" i="1" s="1"/>
  <c r="W26" i="1" a="1"/>
  <c r="W26" i="1" s="1"/>
  <c r="X26" i="1" a="1"/>
  <c r="X26" i="1" s="1"/>
  <c r="Y26" i="1" a="1"/>
  <c r="Y26" i="1" s="1"/>
  <c r="Z26" i="1" a="1"/>
  <c r="Z26" i="1" s="1"/>
  <c r="S27" i="1" a="1"/>
  <c r="S27" i="1" s="1"/>
  <c r="T27" i="1" a="1"/>
  <c r="T27" i="1" s="1"/>
  <c r="U27" i="1" a="1"/>
  <c r="U27" i="1" s="1"/>
  <c r="V27" i="1" a="1"/>
  <c r="V27" i="1" s="1"/>
  <c r="W27" i="1" a="1"/>
  <c r="W27" i="1" s="1"/>
  <c r="X27" i="1" a="1"/>
  <c r="X27" i="1" s="1"/>
  <c r="Y27" i="1" a="1"/>
  <c r="Y27" i="1" s="1"/>
  <c r="Z27" i="1" a="1"/>
  <c r="Z27" i="1" s="1"/>
  <c r="S28" i="1" a="1"/>
  <c r="S28" i="1" s="1"/>
  <c r="T28" i="1" a="1"/>
  <c r="T28" i="1" s="1"/>
  <c r="U28" i="1" a="1"/>
  <c r="U28" i="1" s="1"/>
  <c r="V28" i="1" a="1"/>
  <c r="V28" i="1" s="1"/>
  <c r="W28" i="1" a="1"/>
  <c r="W28" i="1" s="1"/>
  <c r="X28" i="1" a="1"/>
  <c r="X28" i="1" s="1"/>
  <c r="Y28" i="1" a="1"/>
  <c r="Y28" i="1" s="1"/>
  <c r="Z28" i="1" a="1"/>
  <c r="Z28" i="1" s="1"/>
  <c r="S29" i="1" a="1"/>
  <c r="S29" i="1" s="1"/>
  <c r="T29" i="1" a="1"/>
  <c r="T29" i="1" s="1"/>
  <c r="U29" i="1" a="1"/>
  <c r="U29" i="1" s="1"/>
  <c r="V29" i="1" a="1"/>
  <c r="V29" i="1" s="1"/>
  <c r="W29" i="1" a="1"/>
  <c r="W29" i="1" s="1"/>
  <c r="X29" i="1" a="1"/>
  <c r="X29" i="1" s="1"/>
  <c r="Y29" i="1" a="1"/>
  <c r="Y29" i="1" s="1"/>
  <c r="Z29" i="1" a="1"/>
  <c r="Z29" i="1" s="1"/>
  <c r="S30" i="1" a="1"/>
  <c r="S30" i="1" s="1"/>
  <c r="T30" i="1" a="1"/>
  <c r="T30" i="1" s="1"/>
  <c r="U30" i="1" a="1"/>
  <c r="U30" i="1" s="1"/>
  <c r="V30" i="1" a="1"/>
  <c r="V30" i="1" s="1"/>
  <c r="W30" i="1" a="1"/>
  <c r="W30" i="1" s="1"/>
  <c r="X30" i="1" a="1"/>
  <c r="X30" i="1" s="1"/>
  <c r="Y30" i="1" a="1"/>
  <c r="Y30" i="1" s="1"/>
  <c r="Z30" i="1" a="1"/>
  <c r="Z30" i="1" s="1"/>
  <c r="S31" i="1" a="1"/>
  <c r="S31" i="1" s="1"/>
  <c r="T31" i="1" a="1"/>
  <c r="T31" i="1" s="1"/>
  <c r="U31" i="1" a="1"/>
  <c r="U31" i="1" s="1"/>
  <c r="V31" i="1" a="1"/>
  <c r="V31" i="1" s="1"/>
  <c r="W31" i="1" a="1"/>
  <c r="W31" i="1" s="1"/>
  <c r="X31" i="1" a="1"/>
  <c r="X31" i="1" s="1"/>
  <c r="Y31" i="1" a="1"/>
  <c r="Y31" i="1" s="1"/>
  <c r="Z31" i="1" a="1"/>
  <c r="Z31" i="1" s="1"/>
  <c r="S32" i="1" a="1"/>
  <c r="S32" i="1" s="1"/>
  <c r="T32" i="1" a="1"/>
  <c r="T32" i="1" s="1"/>
  <c r="U32" i="1" a="1"/>
  <c r="U32" i="1" s="1"/>
  <c r="V32" i="1" a="1"/>
  <c r="V32" i="1" s="1"/>
  <c r="W32" i="1" a="1"/>
  <c r="W32" i="1" s="1"/>
  <c r="X32" i="1" a="1"/>
  <c r="X32" i="1" s="1"/>
  <c r="Y32" i="1" a="1"/>
  <c r="Y32" i="1" s="1"/>
  <c r="Z32" i="1" a="1"/>
  <c r="Z32" i="1" s="1"/>
  <c r="S33" i="1" a="1"/>
  <c r="S33" i="1" s="1"/>
  <c r="T33" i="1" a="1"/>
  <c r="T33" i="1" s="1"/>
  <c r="U33" i="1" a="1"/>
  <c r="U33" i="1" s="1"/>
  <c r="V33" i="1" a="1"/>
  <c r="V33" i="1" s="1"/>
  <c r="W33" i="1" a="1"/>
  <c r="W33" i="1" s="1"/>
  <c r="X33" i="1" a="1"/>
  <c r="X33" i="1" s="1"/>
  <c r="Y33" i="1" a="1"/>
  <c r="Y33" i="1" s="1"/>
  <c r="Z33" i="1" a="1"/>
  <c r="Z33" i="1" s="1"/>
  <c r="S34" i="1" a="1"/>
  <c r="S34" i="1" s="1"/>
  <c r="T34" i="1" a="1"/>
  <c r="T34" i="1" s="1"/>
  <c r="U34" i="1" a="1"/>
  <c r="U34" i="1" s="1"/>
  <c r="V34" i="1" a="1"/>
  <c r="V34" i="1" s="1"/>
  <c r="W34" i="1" a="1"/>
  <c r="W34" i="1" s="1"/>
  <c r="X34" i="1" a="1"/>
  <c r="X34" i="1" s="1"/>
  <c r="Y34" i="1" a="1"/>
  <c r="Y34" i="1" s="1"/>
  <c r="Z34" i="1" a="1"/>
  <c r="Z34" i="1" s="1"/>
  <c r="S35" i="1" a="1"/>
  <c r="S35" i="1" s="1"/>
  <c r="T35" i="1" a="1"/>
  <c r="T35" i="1" s="1"/>
  <c r="U35" i="1" a="1"/>
  <c r="U35" i="1" s="1"/>
  <c r="V35" i="1" a="1"/>
  <c r="V35" i="1" s="1"/>
  <c r="W35" i="1" a="1"/>
  <c r="W35" i="1" s="1"/>
  <c r="X35" i="1" a="1"/>
  <c r="X35" i="1" s="1"/>
  <c r="Y35" i="1" a="1"/>
  <c r="Y35" i="1" s="1"/>
  <c r="Z35" i="1" a="1"/>
  <c r="Z35" i="1" s="1"/>
  <c r="S36" i="1" a="1"/>
  <c r="S36" i="1" s="1"/>
  <c r="T36" i="1" a="1"/>
  <c r="T36" i="1" s="1"/>
  <c r="U36" i="1" a="1"/>
  <c r="U36" i="1" s="1"/>
  <c r="V36" i="1" a="1"/>
  <c r="V36" i="1" s="1"/>
  <c r="W36" i="1" a="1"/>
  <c r="W36" i="1" s="1"/>
  <c r="X36" i="1" a="1"/>
  <c r="X36" i="1" s="1"/>
  <c r="Y36" i="1" a="1"/>
  <c r="Y36" i="1" s="1"/>
  <c r="Z36" i="1" a="1"/>
  <c r="Z36" i="1" s="1"/>
  <c r="S37" i="1" a="1"/>
  <c r="S37" i="1" s="1"/>
  <c r="T37" i="1" a="1"/>
  <c r="T37" i="1" s="1"/>
  <c r="U37" i="1" a="1"/>
  <c r="U37" i="1" s="1"/>
  <c r="V37" i="1" a="1"/>
  <c r="V37" i="1" s="1"/>
  <c r="W37" i="1" a="1"/>
  <c r="W37" i="1" s="1"/>
  <c r="X37" i="1" a="1"/>
  <c r="X37" i="1" s="1"/>
  <c r="Y37" i="1" a="1"/>
  <c r="Y37" i="1" s="1"/>
  <c r="Z37" i="1" a="1"/>
  <c r="Z37" i="1" s="1"/>
  <c r="S38" i="1" a="1"/>
  <c r="S38" i="1" s="1"/>
  <c r="T38" i="1" a="1"/>
  <c r="T38" i="1" s="1"/>
  <c r="U38" i="1" a="1"/>
  <c r="U38" i="1" s="1"/>
  <c r="V38" i="1" a="1"/>
  <c r="V38" i="1" s="1"/>
  <c r="W38" i="1" a="1"/>
  <c r="W38" i="1" s="1"/>
  <c r="X38" i="1" a="1"/>
  <c r="X38" i="1" s="1"/>
  <c r="Y38" i="1" a="1"/>
  <c r="Y38" i="1" s="1"/>
  <c r="Z38" i="1" a="1"/>
  <c r="Z38" i="1" s="1"/>
  <c r="S39" i="1" a="1"/>
  <c r="S39" i="1" s="1"/>
  <c r="T39" i="1" a="1"/>
  <c r="T39" i="1" s="1"/>
  <c r="U39" i="1" a="1"/>
  <c r="U39" i="1" s="1"/>
  <c r="V39" i="1" a="1"/>
  <c r="V39" i="1" s="1"/>
  <c r="W39" i="1" a="1"/>
  <c r="W39" i="1" s="1"/>
  <c r="X39" i="1" a="1"/>
  <c r="X39" i="1" s="1"/>
  <c r="Y39" i="1" a="1"/>
  <c r="Y39" i="1" s="1"/>
  <c r="Z39" i="1" a="1"/>
  <c r="Z39" i="1" s="1"/>
  <c r="S40" i="1" a="1"/>
  <c r="S40" i="1" s="1"/>
  <c r="T40" i="1" a="1"/>
  <c r="T40" i="1" s="1"/>
  <c r="U40" i="1" a="1"/>
  <c r="U40" i="1" s="1"/>
  <c r="V40" i="1" a="1"/>
  <c r="V40" i="1" s="1"/>
  <c r="W40" i="1" a="1"/>
  <c r="W40" i="1" s="1"/>
  <c r="X40" i="1" a="1"/>
  <c r="X40" i="1" s="1"/>
  <c r="Y40" i="1" a="1"/>
  <c r="Y40" i="1" s="1"/>
  <c r="Z40" i="1" a="1"/>
  <c r="Z40" i="1" s="1"/>
  <c r="S41" i="1" a="1"/>
  <c r="S41" i="1" s="1"/>
  <c r="T41" i="1" a="1"/>
  <c r="T41" i="1" s="1"/>
  <c r="U41" i="1" a="1"/>
  <c r="U41" i="1" s="1"/>
  <c r="V41" i="1" a="1"/>
  <c r="V41" i="1" s="1"/>
  <c r="W41" i="1" a="1"/>
  <c r="W41" i="1" s="1"/>
  <c r="X41" i="1" a="1"/>
  <c r="X41" i="1" s="1"/>
  <c r="Y41" i="1" a="1"/>
  <c r="Y41" i="1" s="1"/>
  <c r="Z41" i="1" a="1"/>
  <c r="Z41" i="1" s="1"/>
  <c r="S42" i="1" a="1"/>
  <c r="S42" i="1" s="1"/>
  <c r="T42" i="1" a="1"/>
  <c r="T42" i="1" s="1"/>
  <c r="U42" i="1" a="1"/>
  <c r="U42" i="1" s="1"/>
  <c r="V42" i="1" a="1"/>
  <c r="V42" i="1" s="1"/>
  <c r="W42" i="1" a="1"/>
  <c r="W42" i="1" s="1"/>
  <c r="X42" i="1" a="1"/>
  <c r="X42" i="1" s="1"/>
  <c r="Y42" i="1" a="1"/>
  <c r="Y42" i="1" s="1"/>
  <c r="Z42" i="1" a="1"/>
  <c r="Z42" i="1" s="1"/>
  <c r="S43" i="1" a="1"/>
  <c r="S43" i="1" s="1"/>
  <c r="T43" i="1" a="1"/>
  <c r="T43" i="1" s="1"/>
  <c r="U43" i="1" a="1"/>
  <c r="U43" i="1" s="1"/>
  <c r="V43" i="1" a="1"/>
  <c r="V43" i="1" s="1"/>
  <c r="W43" i="1" a="1"/>
  <c r="W43" i="1" s="1"/>
  <c r="X43" i="1" a="1"/>
  <c r="X43" i="1" s="1"/>
  <c r="Y43" i="1" a="1"/>
  <c r="Y43" i="1" s="1"/>
  <c r="Z43" i="1" a="1"/>
  <c r="Z43" i="1" s="1"/>
  <c r="S44" i="1" a="1"/>
  <c r="S44" i="1" s="1"/>
  <c r="T44" i="1" a="1"/>
  <c r="T44" i="1" s="1"/>
  <c r="U44" i="1" a="1"/>
  <c r="U44" i="1" s="1"/>
  <c r="V44" i="1" a="1"/>
  <c r="V44" i="1" s="1"/>
  <c r="W44" i="1" a="1"/>
  <c r="W44" i="1" s="1"/>
  <c r="X44" i="1" a="1"/>
  <c r="X44" i="1" s="1"/>
  <c r="Y44" i="1" a="1"/>
  <c r="Y44" i="1" s="1"/>
  <c r="Z44" i="1" a="1"/>
  <c r="Z44" i="1" s="1"/>
  <c r="S45" i="1" a="1"/>
  <c r="S45" i="1" s="1"/>
  <c r="T45" i="1" a="1"/>
  <c r="T45" i="1" s="1"/>
  <c r="U45" i="1" a="1"/>
  <c r="U45" i="1" s="1"/>
  <c r="V45" i="1" a="1"/>
  <c r="V45" i="1" s="1"/>
  <c r="W45" i="1" a="1"/>
  <c r="W45" i="1" s="1"/>
  <c r="X45" i="1" a="1"/>
  <c r="X45" i="1" s="1"/>
  <c r="Y45" i="1" a="1"/>
  <c r="Y45" i="1" s="1"/>
  <c r="Z45" i="1" a="1"/>
  <c r="Z45" i="1" s="1"/>
  <c r="S46" i="1" a="1"/>
  <c r="S46" i="1" s="1"/>
  <c r="T46" i="1" a="1"/>
  <c r="T46" i="1" s="1"/>
  <c r="U46" i="1" a="1"/>
  <c r="U46" i="1" s="1"/>
  <c r="V46" i="1" a="1"/>
  <c r="V46" i="1" s="1"/>
  <c r="W46" i="1" a="1"/>
  <c r="W46" i="1" s="1"/>
  <c r="X46" i="1" a="1"/>
  <c r="X46" i="1" s="1"/>
  <c r="Y46" i="1" a="1"/>
  <c r="Y46" i="1" s="1"/>
  <c r="Z46" i="1" a="1"/>
  <c r="Z46" i="1" s="1"/>
  <c r="S47" i="1" a="1"/>
  <c r="S47" i="1" s="1"/>
  <c r="T47" i="1" a="1"/>
  <c r="T47" i="1" s="1"/>
  <c r="U47" i="1" a="1"/>
  <c r="U47" i="1" s="1"/>
  <c r="V47" i="1" a="1"/>
  <c r="V47" i="1" s="1"/>
  <c r="W47" i="1" a="1"/>
  <c r="W47" i="1" s="1"/>
  <c r="X47" i="1" a="1"/>
  <c r="X47" i="1" s="1"/>
  <c r="Y47" i="1" a="1"/>
  <c r="Y47" i="1" s="1"/>
  <c r="Z47" i="1" a="1"/>
  <c r="Z47" i="1" s="1"/>
  <c r="S48" i="1" a="1"/>
  <c r="S48" i="1" s="1"/>
  <c r="T48" i="1" a="1"/>
  <c r="T48" i="1" s="1"/>
  <c r="U48" i="1" a="1"/>
  <c r="U48" i="1" s="1"/>
  <c r="V48" i="1" a="1"/>
  <c r="V48" i="1" s="1"/>
  <c r="W48" i="1" a="1"/>
  <c r="W48" i="1" s="1"/>
  <c r="X48" i="1" a="1"/>
  <c r="X48" i="1" s="1"/>
  <c r="Y48" i="1" a="1"/>
  <c r="Y48" i="1" s="1"/>
  <c r="Z48" i="1" a="1"/>
  <c r="Z48" i="1" s="1"/>
  <c r="S49" i="1" a="1"/>
  <c r="S49" i="1" s="1"/>
  <c r="T49" i="1" a="1"/>
  <c r="T49" i="1" s="1"/>
  <c r="U49" i="1" a="1"/>
  <c r="U49" i="1" s="1"/>
  <c r="V49" i="1" a="1"/>
  <c r="V49" i="1" s="1"/>
  <c r="W49" i="1" a="1"/>
  <c r="W49" i="1" s="1"/>
  <c r="X49" i="1" a="1"/>
  <c r="X49" i="1" s="1"/>
  <c r="Y49" i="1" a="1"/>
  <c r="Y49" i="1" s="1"/>
  <c r="Z49" i="1" a="1"/>
  <c r="Z49" i="1" s="1"/>
  <c r="S50" i="1" a="1"/>
  <c r="S50" i="1" s="1"/>
  <c r="T50" i="1" a="1"/>
  <c r="T50" i="1" s="1"/>
  <c r="U50" i="1" a="1"/>
  <c r="U50" i="1" s="1"/>
  <c r="V50" i="1" a="1"/>
  <c r="V50" i="1" s="1"/>
  <c r="W50" i="1" a="1"/>
  <c r="W50" i="1" s="1"/>
  <c r="X50" i="1" a="1"/>
  <c r="X50" i="1" s="1"/>
  <c r="Y50" i="1" a="1"/>
  <c r="Y50" i="1" s="1"/>
  <c r="Z50" i="1" a="1"/>
  <c r="Z50" i="1" s="1"/>
  <c r="S51" i="1" a="1"/>
  <c r="S51" i="1" s="1"/>
  <c r="T51" i="1" a="1"/>
  <c r="T51" i="1" s="1"/>
  <c r="U51" i="1" a="1"/>
  <c r="U51" i="1" s="1"/>
  <c r="V51" i="1" a="1"/>
  <c r="V51" i="1" s="1"/>
  <c r="W51" i="1" a="1"/>
  <c r="W51" i="1" s="1"/>
  <c r="X51" i="1" a="1"/>
  <c r="X51" i="1" s="1"/>
  <c r="Y51" i="1" a="1"/>
  <c r="Y51" i="1" s="1"/>
  <c r="Z51" i="1" a="1"/>
  <c r="Z51" i="1" s="1"/>
  <c r="S52" i="1" a="1"/>
  <c r="S52" i="1" s="1"/>
  <c r="T52" i="1" a="1"/>
  <c r="T52" i="1" s="1"/>
  <c r="U52" i="1" a="1"/>
  <c r="U52" i="1" s="1"/>
  <c r="V52" i="1" a="1"/>
  <c r="V52" i="1" s="1"/>
  <c r="W52" i="1" a="1"/>
  <c r="W52" i="1" s="1"/>
  <c r="X52" i="1" a="1"/>
  <c r="X52" i="1" s="1"/>
  <c r="Y52" i="1" a="1"/>
  <c r="Y52" i="1" s="1"/>
  <c r="Z52" i="1" a="1"/>
  <c r="Z52" i="1" s="1"/>
  <c r="S53" i="1" a="1"/>
  <c r="S53" i="1" s="1"/>
  <c r="T53" i="1" a="1"/>
  <c r="T53" i="1" s="1"/>
  <c r="U53" i="1" a="1"/>
  <c r="U53" i="1" s="1"/>
  <c r="V53" i="1" a="1"/>
  <c r="V53" i="1" s="1"/>
  <c r="W53" i="1" a="1"/>
  <c r="W53" i="1" s="1"/>
  <c r="X53" i="1" a="1"/>
  <c r="X53" i="1" s="1"/>
  <c r="Y53" i="1" a="1"/>
  <c r="Y53" i="1" s="1"/>
  <c r="Z53" i="1" a="1"/>
  <c r="Z53" i="1" s="1"/>
  <c r="S54" i="1" a="1"/>
  <c r="S54" i="1" s="1"/>
  <c r="T54" i="1" a="1"/>
  <c r="T54" i="1" s="1"/>
  <c r="U54" i="1" a="1"/>
  <c r="U54" i="1" s="1"/>
  <c r="V54" i="1" a="1"/>
  <c r="V54" i="1" s="1"/>
  <c r="W54" i="1" a="1"/>
  <c r="W54" i="1" s="1"/>
  <c r="X54" i="1" a="1"/>
  <c r="X54" i="1" s="1"/>
  <c r="Y54" i="1" a="1"/>
  <c r="Y54" i="1" s="1"/>
  <c r="Z54" i="1" a="1"/>
  <c r="Z54" i="1" s="1"/>
  <c r="S55" i="1" a="1"/>
  <c r="S55" i="1" s="1"/>
  <c r="T55" i="1" a="1"/>
  <c r="T55" i="1" s="1"/>
  <c r="U55" i="1" a="1"/>
  <c r="U55" i="1" s="1"/>
  <c r="V55" i="1" a="1"/>
  <c r="V55" i="1" s="1"/>
  <c r="W55" i="1" a="1"/>
  <c r="W55" i="1" s="1"/>
  <c r="X55" i="1" a="1"/>
  <c r="X55" i="1" s="1"/>
  <c r="Y55" i="1" a="1"/>
  <c r="Y55" i="1" s="1"/>
  <c r="Z55" i="1" a="1"/>
  <c r="Z55" i="1" s="1"/>
  <c r="S56" i="1" a="1"/>
  <c r="S56" i="1" s="1"/>
  <c r="T56" i="1" a="1"/>
  <c r="T56" i="1" s="1"/>
  <c r="U56" i="1" a="1"/>
  <c r="U56" i="1" s="1"/>
  <c r="V56" i="1" a="1"/>
  <c r="V56" i="1" s="1"/>
  <c r="W56" i="1" a="1"/>
  <c r="W56" i="1" s="1"/>
  <c r="X56" i="1" a="1"/>
  <c r="X56" i="1" s="1"/>
  <c r="Y56" i="1" a="1"/>
  <c r="Y56" i="1" s="1"/>
  <c r="Z56" i="1" a="1"/>
  <c r="Z56" i="1" s="1"/>
  <c r="S57" i="1" a="1"/>
  <c r="S57" i="1" s="1"/>
  <c r="T57" i="1" a="1"/>
  <c r="T57" i="1" s="1"/>
  <c r="U57" i="1" a="1"/>
  <c r="U57" i="1" s="1"/>
  <c r="V57" i="1" a="1"/>
  <c r="V57" i="1" s="1"/>
  <c r="W57" i="1" a="1"/>
  <c r="W57" i="1" s="1"/>
  <c r="X57" i="1" a="1"/>
  <c r="X57" i="1" s="1"/>
  <c r="Y57" i="1" a="1"/>
  <c r="Y57" i="1" s="1"/>
  <c r="Z57" i="1" a="1"/>
  <c r="Z57" i="1" s="1"/>
  <c r="S58" i="1" a="1"/>
  <c r="S58" i="1" s="1"/>
  <c r="T58" i="1" a="1"/>
  <c r="T58" i="1" s="1"/>
  <c r="U58" i="1" a="1"/>
  <c r="U58" i="1" s="1"/>
  <c r="V58" i="1" a="1"/>
  <c r="V58" i="1" s="1"/>
  <c r="W58" i="1" a="1"/>
  <c r="W58" i="1" s="1"/>
  <c r="X58" i="1" a="1"/>
  <c r="X58" i="1" s="1"/>
  <c r="Y58" i="1" a="1"/>
  <c r="Y58" i="1" s="1"/>
  <c r="Z58" i="1" a="1"/>
  <c r="Z58" i="1" s="1"/>
  <c r="S59" i="1" a="1"/>
  <c r="S59" i="1" s="1"/>
  <c r="T59" i="1" a="1"/>
  <c r="T59" i="1" s="1"/>
  <c r="U59" i="1" a="1"/>
  <c r="U59" i="1" s="1"/>
  <c r="V59" i="1" a="1"/>
  <c r="V59" i="1" s="1"/>
  <c r="W59" i="1" a="1"/>
  <c r="W59" i="1" s="1"/>
  <c r="X59" i="1" a="1"/>
  <c r="X59" i="1" s="1"/>
  <c r="Y59" i="1" a="1"/>
  <c r="Y59" i="1" s="1"/>
  <c r="Z59" i="1" a="1"/>
  <c r="Z59" i="1" s="1"/>
  <c r="S60" i="1" a="1"/>
  <c r="S60" i="1" s="1"/>
  <c r="T60" i="1" a="1"/>
  <c r="T60" i="1" s="1"/>
  <c r="U60" i="1" a="1"/>
  <c r="U60" i="1" s="1"/>
  <c r="V60" i="1" a="1"/>
  <c r="V60" i="1" s="1"/>
  <c r="W60" i="1" a="1"/>
  <c r="W60" i="1" s="1"/>
  <c r="X60" i="1" a="1"/>
  <c r="X60" i="1" s="1"/>
  <c r="Y60" i="1" a="1"/>
  <c r="Y60" i="1" s="1"/>
  <c r="Z60" i="1" a="1"/>
  <c r="Z60" i="1" s="1"/>
  <c r="S61" i="1" a="1"/>
  <c r="S61" i="1" s="1"/>
  <c r="T61" i="1" a="1"/>
  <c r="T61" i="1" s="1"/>
  <c r="U61" i="1" a="1"/>
  <c r="U61" i="1" s="1"/>
  <c r="V61" i="1" a="1"/>
  <c r="V61" i="1" s="1"/>
  <c r="W61" i="1" a="1"/>
  <c r="W61" i="1" s="1"/>
  <c r="X61" i="1" a="1"/>
  <c r="X61" i="1" s="1"/>
  <c r="Y61" i="1" a="1"/>
  <c r="Y61" i="1" s="1"/>
  <c r="Z61" i="1" a="1"/>
  <c r="Z61" i="1" s="1"/>
  <c r="S62" i="1" a="1"/>
  <c r="S62" i="1" s="1"/>
  <c r="T62" i="1" a="1"/>
  <c r="T62" i="1" s="1"/>
  <c r="U62" i="1" a="1"/>
  <c r="U62" i="1" s="1"/>
  <c r="V62" i="1" a="1"/>
  <c r="V62" i="1" s="1"/>
  <c r="W62" i="1" a="1"/>
  <c r="W62" i="1" s="1"/>
  <c r="X62" i="1" a="1"/>
  <c r="X62" i="1" s="1"/>
  <c r="Y62" i="1" a="1"/>
  <c r="Y62" i="1" s="1"/>
  <c r="Z62" i="1" a="1"/>
  <c r="Z62" i="1" s="1"/>
  <c r="S63" i="1" a="1"/>
  <c r="S63" i="1" s="1"/>
  <c r="T63" i="1" a="1"/>
  <c r="T63" i="1" s="1"/>
  <c r="U63" i="1" a="1"/>
  <c r="U63" i="1" s="1"/>
  <c r="V63" i="1" a="1"/>
  <c r="V63" i="1" s="1"/>
  <c r="W63" i="1" a="1"/>
  <c r="W63" i="1" s="1"/>
  <c r="X63" i="1" a="1"/>
  <c r="X63" i="1" s="1"/>
  <c r="Y63" i="1" a="1"/>
  <c r="Y63" i="1" s="1"/>
  <c r="Z63" i="1" a="1"/>
  <c r="Z63" i="1" s="1"/>
  <c r="S64" i="1" a="1"/>
  <c r="S64" i="1" s="1"/>
  <c r="T64" i="1" a="1"/>
  <c r="T64" i="1" s="1"/>
  <c r="U64" i="1" a="1"/>
  <c r="U64" i="1" s="1"/>
  <c r="V64" i="1" a="1"/>
  <c r="V64" i="1" s="1"/>
  <c r="W64" i="1" a="1"/>
  <c r="W64" i="1" s="1"/>
  <c r="X64" i="1" a="1"/>
  <c r="X64" i="1" s="1"/>
  <c r="Y64" i="1" a="1"/>
  <c r="Y64" i="1" s="1"/>
  <c r="Z64" i="1" a="1"/>
  <c r="Z64" i="1" s="1"/>
  <c r="S65" i="1" a="1"/>
  <c r="S65" i="1" s="1"/>
  <c r="T65" i="1" a="1"/>
  <c r="T65" i="1" s="1"/>
  <c r="U65" i="1" a="1"/>
  <c r="U65" i="1" s="1"/>
  <c r="V65" i="1" a="1"/>
  <c r="V65" i="1" s="1"/>
  <c r="W65" i="1" a="1"/>
  <c r="W65" i="1" s="1"/>
  <c r="X65" i="1" a="1"/>
  <c r="X65" i="1" s="1"/>
  <c r="Y65" i="1" a="1"/>
  <c r="Y65" i="1" s="1"/>
  <c r="Z65" i="1" a="1"/>
  <c r="Z65" i="1" s="1"/>
  <c r="S66" i="1" a="1"/>
  <c r="S66" i="1" s="1"/>
  <c r="T66" i="1" a="1"/>
  <c r="T66" i="1" s="1"/>
  <c r="U66" i="1" a="1"/>
  <c r="U66" i="1" s="1"/>
  <c r="V66" i="1" a="1"/>
  <c r="V66" i="1" s="1"/>
  <c r="W66" i="1" a="1"/>
  <c r="W66" i="1" s="1"/>
  <c r="X66" i="1" a="1"/>
  <c r="X66" i="1" s="1"/>
  <c r="Y66" i="1" a="1"/>
  <c r="Y66" i="1" s="1"/>
  <c r="Z66" i="1" a="1"/>
  <c r="Z66" i="1" s="1"/>
  <c r="S67" i="1" a="1"/>
  <c r="S67" i="1" s="1"/>
  <c r="T67" i="1" a="1"/>
  <c r="T67" i="1" s="1"/>
  <c r="U67" i="1" a="1"/>
  <c r="U67" i="1" s="1"/>
  <c r="V67" i="1" a="1"/>
  <c r="V67" i="1" s="1"/>
  <c r="W67" i="1" a="1"/>
  <c r="W67" i="1" s="1"/>
  <c r="X67" i="1" a="1"/>
  <c r="X67" i="1" s="1"/>
  <c r="Y67" i="1" a="1"/>
  <c r="Y67" i="1" s="1"/>
  <c r="Z67" i="1" a="1"/>
  <c r="Z67" i="1" s="1"/>
  <c r="S68" i="1" a="1"/>
  <c r="S68" i="1" s="1"/>
  <c r="T68" i="1" a="1"/>
  <c r="T68" i="1" s="1"/>
  <c r="U68" i="1" a="1"/>
  <c r="U68" i="1" s="1"/>
  <c r="V68" i="1" a="1"/>
  <c r="V68" i="1" s="1"/>
  <c r="W68" i="1" a="1"/>
  <c r="W68" i="1" s="1"/>
  <c r="X68" i="1" a="1"/>
  <c r="X68" i="1" s="1"/>
  <c r="Y68" i="1" a="1"/>
  <c r="Y68" i="1" s="1"/>
  <c r="Z68" i="1" a="1"/>
  <c r="Z68" i="1" s="1"/>
  <c r="S69" i="1" a="1"/>
  <c r="S69" i="1" s="1"/>
  <c r="T69" i="1" a="1"/>
  <c r="T69" i="1" s="1"/>
  <c r="U69" i="1" a="1"/>
  <c r="U69" i="1" s="1"/>
  <c r="V69" i="1" a="1"/>
  <c r="V69" i="1" s="1"/>
  <c r="W69" i="1" a="1"/>
  <c r="W69" i="1" s="1"/>
  <c r="X69" i="1" a="1"/>
  <c r="X69" i="1" s="1"/>
  <c r="Y69" i="1" a="1"/>
  <c r="Y69" i="1" s="1"/>
  <c r="Z69" i="1" a="1"/>
  <c r="Z69" i="1" s="1"/>
  <c r="S70" i="1" a="1"/>
  <c r="S70" i="1" s="1"/>
  <c r="T70" i="1" a="1"/>
  <c r="T70" i="1" s="1"/>
  <c r="U70" i="1" a="1"/>
  <c r="U70" i="1" s="1"/>
  <c r="V70" i="1" a="1"/>
  <c r="V70" i="1" s="1"/>
  <c r="W70" i="1" a="1"/>
  <c r="W70" i="1" s="1"/>
  <c r="X70" i="1" a="1"/>
  <c r="X70" i="1" s="1"/>
  <c r="Y70" i="1" a="1"/>
  <c r="Y70" i="1" s="1"/>
  <c r="Z70" i="1" a="1"/>
  <c r="Z70" i="1" s="1"/>
  <c r="S71" i="1" a="1"/>
  <c r="S71" i="1" s="1"/>
  <c r="T71" i="1" a="1"/>
  <c r="T71" i="1" s="1"/>
  <c r="U71" i="1" a="1"/>
  <c r="U71" i="1" s="1"/>
  <c r="V71" i="1" a="1"/>
  <c r="V71" i="1" s="1"/>
  <c r="W71" i="1" a="1"/>
  <c r="W71" i="1" s="1"/>
  <c r="X71" i="1" a="1"/>
  <c r="X71" i="1" s="1"/>
  <c r="Y71" i="1" a="1"/>
  <c r="Y71" i="1" s="1"/>
  <c r="Z71" i="1" a="1"/>
  <c r="Z71" i="1" s="1"/>
  <c r="S72" i="1" a="1"/>
  <c r="S72" i="1" s="1"/>
  <c r="T72" i="1" a="1"/>
  <c r="T72" i="1" s="1"/>
  <c r="U72" i="1" a="1"/>
  <c r="U72" i="1" s="1"/>
  <c r="V72" i="1" a="1"/>
  <c r="V72" i="1" s="1"/>
  <c r="W72" i="1" a="1"/>
  <c r="W72" i="1" s="1"/>
  <c r="X72" i="1" a="1"/>
  <c r="X72" i="1" s="1"/>
  <c r="Y72" i="1" a="1"/>
  <c r="Y72" i="1" s="1"/>
  <c r="Z72" i="1" a="1"/>
  <c r="Z72" i="1" s="1"/>
  <c r="S73" i="1" a="1"/>
  <c r="S73" i="1" s="1"/>
  <c r="T73" i="1" a="1"/>
  <c r="T73" i="1" s="1"/>
  <c r="U73" i="1" a="1"/>
  <c r="U73" i="1" s="1"/>
  <c r="V73" i="1" a="1"/>
  <c r="V73" i="1" s="1"/>
  <c r="W73" i="1" a="1"/>
  <c r="W73" i="1" s="1"/>
  <c r="X73" i="1" a="1"/>
  <c r="X73" i="1" s="1"/>
  <c r="Y73" i="1" a="1"/>
  <c r="Y73" i="1" s="1"/>
  <c r="Z73" i="1" a="1"/>
  <c r="Z73" i="1" s="1"/>
  <c r="S74" i="1" a="1"/>
  <c r="S74" i="1" s="1"/>
  <c r="T74" i="1" a="1"/>
  <c r="T74" i="1" s="1"/>
  <c r="U74" i="1" a="1"/>
  <c r="U74" i="1" s="1"/>
  <c r="V74" i="1" a="1"/>
  <c r="V74" i="1" s="1"/>
  <c r="W74" i="1" a="1"/>
  <c r="W74" i="1" s="1"/>
  <c r="X74" i="1" a="1"/>
  <c r="X74" i="1" s="1"/>
  <c r="Y74" i="1" a="1"/>
  <c r="Y74" i="1" s="1"/>
  <c r="Z74" i="1" a="1"/>
  <c r="Z74" i="1" s="1"/>
  <c r="S75" i="1" a="1"/>
  <c r="S75" i="1" s="1"/>
  <c r="T75" i="1" a="1"/>
  <c r="T75" i="1" s="1"/>
  <c r="U75" i="1" a="1"/>
  <c r="U75" i="1" s="1"/>
  <c r="V75" i="1" a="1"/>
  <c r="V75" i="1" s="1"/>
  <c r="W75" i="1" a="1"/>
  <c r="W75" i="1" s="1"/>
  <c r="X75" i="1" a="1"/>
  <c r="X75" i="1" s="1"/>
  <c r="Y75" i="1" a="1"/>
  <c r="Y75" i="1" s="1"/>
  <c r="Z75" i="1" a="1"/>
  <c r="Z75" i="1" s="1"/>
  <c r="S76" i="1" a="1"/>
  <c r="S76" i="1" s="1"/>
  <c r="T76" i="1" a="1"/>
  <c r="T76" i="1" s="1"/>
  <c r="U76" i="1" a="1"/>
  <c r="U76" i="1" s="1"/>
  <c r="V76" i="1" a="1"/>
  <c r="V76" i="1" s="1"/>
  <c r="W76" i="1" a="1"/>
  <c r="W76" i="1" s="1"/>
  <c r="X76" i="1" a="1"/>
  <c r="X76" i="1" s="1"/>
  <c r="Y76" i="1" a="1"/>
  <c r="Y76" i="1" s="1"/>
  <c r="Z76" i="1" a="1"/>
  <c r="Z76" i="1" s="1"/>
  <c r="S77" i="1" a="1"/>
  <c r="S77" i="1" s="1"/>
  <c r="T77" i="1" a="1"/>
  <c r="T77" i="1" s="1"/>
  <c r="U77" i="1" a="1"/>
  <c r="U77" i="1" s="1"/>
  <c r="V77" i="1" a="1"/>
  <c r="V77" i="1" s="1"/>
  <c r="W77" i="1" a="1"/>
  <c r="W77" i="1" s="1"/>
  <c r="X77" i="1" a="1"/>
  <c r="X77" i="1" s="1"/>
  <c r="Y77" i="1" a="1"/>
  <c r="Y77" i="1" s="1"/>
  <c r="Z77" i="1" a="1"/>
  <c r="Z77" i="1" s="1"/>
  <c r="S78" i="1" a="1"/>
  <c r="S78" i="1" s="1"/>
  <c r="T78" i="1" a="1"/>
  <c r="T78" i="1" s="1"/>
  <c r="U78" i="1" a="1"/>
  <c r="U78" i="1" s="1"/>
  <c r="V78" i="1" a="1"/>
  <c r="V78" i="1" s="1"/>
  <c r="W78" i="1" a="1"/>
  <c r="W78" i="1" s="1"/>
  <c r="X78" i="1" a="1"/>
  <c r="X78" i="1" s="1"/>
  <c r="Y78" i="1" a="1"/>
  <c r="Y78" i="1" s="1"/>
  <c r="Z78" i="1" a="1"/>
  <c r="Z78" i="1" s="1"/>
  <c r="S79" i="1" a="1"/>
  <c r="S79" i="1" s="1"/>
  <c r="T79" i="1" a="1"/>
  <c r="T79" i="1" s="1"/>
  <c r="U79" i="1" a="1"/>
  <c r="U79" i="1" s="1"/>
  <c r="V79" i="1" a="1"/>
  <c r="V79" i="1" s="1"/>
  <c r="W79" i="1" a="1"/>
  <c r="W79" i="1" s="1"/>
  <c r="X79" i="1" a="1"/>
  <c r="X79" i="1" s="1"/>
  <c r="Y79" i="1" a="1"/>
  <c r="Y79" i="1" s="1"/>
  <c r="Z79" i="1" a="1"/>
  <c r="Z79" i="1" s="1"/>
  <c r="S80" i="1" a="1"/>
  <c r="S80" i="1" s="1"/>
  <c r="T80" i="1" a="1"/>
  <c r="T80" i="1" s="1"/>
  <c r="U80" i="1" a="1"/>
  <c r="U80" i="1" s="1"/>
  <c r="V80" i="1" a="1"/>
  <c r="V80" i="1" s="1"/>
  <c r="W80" i="1" a="1"/>
  <c r="W80" i="1" s="1"/>
  <c r="X80" i="1" a="1"/>
  <c r="X80" i="1" s="1"/>
  <c r="Y80" i="1" a="1"/>
  <c r="Y80" i="1" s="1"/>
  <c r="Z80" i="1" a="1"/>
  <c r="Z80" i="1" s="1"/>
  <c r="S81" i="1" a="1"/>
  <c r="S81" i="1" s="1"/>
  <c r="T81" i="1" a="1"/>
  <c r="T81" i="1" s="1"/>
  <c r="U81" i="1" a="1"/>
  <c r="U81" i="1" s="1"/>
  <c r="V81" i="1" a="1"/>
  <c r="V81" i="1" s="1"/>
  <c r="W81" i="1" a="1"/>
  <c r="W81" i="1" s="1"/>
  <c r="X81" i="1" a="1"/>
  <c r="X81" i="1" s="1"/>
  <c r="Y81" i="1" a="1"/>
  <c r="Y81" i="1" s="1"/>
  <c r="Z81" i="1" a="1"/>
  <c r="Z81" i="1" s="1"/>
  <c r="S82" i="1" a="1"/>
  <c r="S82" i="1" s="1"/>
  <c r="T82" i="1" a="1"/>
  <c r="T82" i="1" s="1"/>
  <c r="U82" i="1" a="1"/>
  <c r="U82" i="1" s="1"/>
  <c r="V82" i="1" a="1"/>
  <c r="V82" i="1" s="1"/>
  <c r="W82" i="1" a="1"/>
  <c r="W82" i="1" s="1"/>
  <c r="X82" i="1" a="1"/>
  <c r="X82" i="1" s="1"/>
  <c r="Y82" i="1" a="1"/>
  <c r="Y82" i="1" s="1"/>
  <c r="Z82" i="1" a="1"/>
  <c r="Z82" i="1" s="1"/>
  <c r="S83" i="1" a="1"/>
  <c r="S83" i="1" s="1"/>
  <c r="T83" i="1" a="1"/>
  <c r="T83" i="1" s="1"/>
  <c r="U83" i="1" a="1"/>
  <c r="U83" i="1" s="1"/>
  <c r="V83" i="1" a="1"/>
  <c r="V83" i="1" s="1"/>
  <c r="W83" i="1" a="1"/>
  <c r="W83" i="1" s="1"/>
  <c r="X83" i="1" a="1"/>
  <c r="X83" i="1" s="1"/>
  <c r="Y83" i="1" a="1"/>
  <c r="Y83" i="1" s="1"/>
  <c r="Z83" i="1" a="1"/>
  <c r="Z83" i="1" s="1"/>
  <c r="S84" i="1" a="1"/>
  <c r="S84" i="1" s="1"/>
  <c r="T84" i="1" a="1"/>
  <c r="T84" i="1" s="1"/>
  <c r="U84" i="1" a="1"/>
  <c r="U84" i="1" s="1"/>
  <c r="V84" i="1" a="1"/>
  <c r="V84" i="1" s="1"/>
  <c r="W84" i="1" a="1"/>
  <c r="W84" i="1" s="1"/>
  <c r="X84" i="1" a="1"/>
  <c r="X84" i="1" s="1"/>
  <c r="Y84" i="1" a="1"/>
  <c r="Y84" i="1" s="1"/>
  <c r="Z84" i="1" a="1"/>
  <c r="Z84" i="1" s="1"/>
  <c r="S85" i="1" a="1"/>
  <c r="S85" i="1" s="1"/>
  <c r="T85" i="1" a="1"/>
  <c r="T85" i="1" s="1"/>
  <c r="U85" i="1" a="1"/>
  <c r="U85" i="1" s="1"/>
  <c r="V85" i="1" a="1"/>
  <c r="V85" i="1" s="1"/>
  <c r="W85" i="1" a="1"/>
  <c r="W85" i="1" s="1"/>
  <c r="X85" i="1" a="1"/>
  <c r="X85" i="1" s="1"/>
  <c r="Y85" i="1" a="1"/>
  <c r="Y85" i="1" s="1"/>
  <c r="Z85" i="1" a="1"/>
  <c r="Z85" i="1" s="1"/>
  <c r="S86" i="1" a="1"/>
  <c r="S86" i="1" s="1"/>
  <c r="T86" i="1" a="1"/>
  <c r="T86" i="1" s="1"/>
  <c r="U86" i="1" a="1"/>
  <c r="U86" i="1" s="1"/>
  <c r="V86" i="1" a="1"/>
  <c r="V86" i="1" s="1"/>
  <c r="W86" i="1" a="1"/>
  <c r="W86" i="1" s="1"/>
  <c r="X86" i="1" a="1"/>
  <c r="X86" i="1" s="1"/>
  <c r="Y86" i="1" a="1"/>
  <c r="Y86" i="1" s="1"/>
  <c r="Z86" i="1" a="1"/>
  <c r="Z86" i="1" s="1"/>
  <c r="S87" i="1" a="1"/>
  <c r="S87" i="1" s="1"/>
  <c r="T87" i="1" a="1"/>
  <c r="T87" i="1" s="1"/>
  <c r="U87" i="1" a="1"/>
  <c r="U87" i="1" s="1"/>
  <c r="V87" i="1" a="1"/>
  <c r="V87" i="1" s="1"/>
  <c r="W87" i="1" a="1"/>
  <c r="W87" i="1" s="1"/>
  <c r="X87" i="1" a="1"/>
  <c r="X87" i="1" s="1"/>
  <c r="Y87" i="1" a="1"/>
  <c r="Y87" i="1" s="1"/>
  <c r="Z87" i="1" a="1"/>
  <c r="Z87" i="1" s="1"/>
  <c r="S88" i="1" a="1"/>
  <c r="S88" i="1" s="1"/>
  <c r="T88" i="1" a="1"/>
  <c r="T88" i="1" s="1"/>
  <c r="U88" i="1" a="1"/>
  <c r="U88" i="1" s="1"/>
  <c r="V88" i="1" a="1"/>
  <c r="V88" i="1" s="1"/>
  <c r="W88" i="1" a="1"/>
  <c r="W88" i="1" s="1"/>
  <c r="X88" i="1" a="1"/>
  <c r="X88" i="1" s="1"/>
  <c r="Y88" i="1" a="1"/>
  <c r="Y88" i="1" s="1"/>
  <c r="Z88" i="1" a="1"/>
  <c r="Z88" i="1" s="1"/>
  <c r="S89" i="1" a="1"/>
  <c r="S89" i="1" s="1"/>
  <c r="T89" i="1" a="1"/>
  <c r="T89" i="1" s="1"/>
  <c r="U89" i="1" a="1"/>
  <c r="U89" i="1" s="1"/>
  <c r="V89" i="1" a="1"/>
  <c r="V89" i="1" s="1"/>
  <c r="W89" i="1" a="1"/>
  <c r="W89" i="1" s="1"/>
  <c r="X89" i="1" a="1"/>
  <c r="X89" i="1" s="1"/>
  <c r="Y89" i="1" a="1"/>
  <c r="Y89" i="1" s="1"/>
  <c r="Z89" i="1" a="1"/>
  <c r="Z89" i="1" s="1"/>
  <c r="S90" i="1" a="1"/>
  <c r="S90" i="1" s="1"/>
  <c r="T90" i="1" a="1"/>
  <c r="T90" i="1" s="1"/>
  <c r="U90" i="1" a="1"/>
  <c r="U90" i="1" s="1"/>
  <c r="V90" i="1" a="1"/>
  <c r="V90" i="1" s="1"/>
  <c r="W90" i="1" a="1"/>
  <c r="W90" i="1" s="1"/>
  <c r="X90" i="1" a="1"/>
  <c r="X90" i="1" s="1"/>
  <c r="Y90" i="1" a="1"/>
  <c r="Y90" i="1" s="1"/>
  <c r="Z90" i="1" a="1"/>
  <c r="Z90" i="1" s="1"/>
  <c r="S91" i="1" a="1"/>
  <c r="S91" i="1" s="1"/>
  <c r="T91" i="1" a="1"/>
  <c r="T91" i="1" s="1"/>
  <c r="U91" i="1" a="1"/>
  <c r="U91" i="1" s="1"/>
  <c r="V91" i="1" a="1"/>
  <c r="V91" i="1" s="1"/>
  <c r="W91" i="1" a="1"/>
  <c r="W91" i="1" s="1"/>
  <c r="X91" i="1" a="1"/>
  <c r="X91" i="1" s="1"/>
  <c r="Y91" i="1" a="1"/>
  <c r="Y91" i="1" s="1"/>
  <c r="Z91" i="1" a="1"/>
  <c r="Z91" i="1" s="1"/>
  <c r="S92" i="1" a="1"/>
  <c r="S92" i="1" s="1"/>
  <c r="T92" i="1" a="1"/>
  <c r="T92" i="1" s="1"/>
  <c r="U92" i="1" a="1"/>
  <c r="U92" i="1" s="1"/>
  <c r="V92" i="1" a="1"/>
  <c r="V92" i="1" s="1"/>
  <c r="W92" i="1" a="1"/>
  <c r="W92" i="1" s="1"/>
  <c r="X92" i="1" a="1"/>
  <c r="X92" i="1" s="1"/>
  <c r="Y92" i="1" a="1"/>
  <c r="Y92" i="1" s="1"/>
  <c r="Z92" i="1" a="1"/>
  <c r="Z92" i="1" s="1"/>
  <c r="S93" i="1" a="1"/>
  <c r="S93" i="1" s="1"/>
  <c r="T93" i="1" a="1"/>
  <c r="T93" i="1" s="1"/>
  <c r="U93" i="1" a="1"/>
  <c r="U93" i="1" s="1"/>
  <c r="V93" i="1" a="1"/>
  <c r="V93" i="1" s="1"/>
  <c r="W93" i="1" a="1"/>
  <c r="W93" i="1" s="1"/>
  <c r="X93" i="1" a="1"/>
  <c r="X93" i="1" s="1"/>
  <c r="Y93" i="1" a="1"/>
  <c r="Y93" i="1" s="1"/>
  <c r="Z93" i="1" a="1"/>
  <c r="Z93" i="1" s="1"/>
  <c r="S94" i="1" a="1"/>
  <c r="S94" i="1" s="1"/>
  <c r="T94" i="1" a="1"/>
  <c r="T94" i="1" s="1"/>
  <c r="U94" i="1" a="1"/>
  <c r="U94" i="1" s="1"/>
  <c r="V94" i="1" a="1"/>
  <c r="V94" i="1" s="1"/>
  <c r="W94" i="1" a="1"/>
  <c r="W94" i="1" s="1"/>
  <c r="X94" i="1" a="1"/>
  <c r="X94" i="1" s="1"/>
  <c r="Y94" i="1" a="1"/>
  <c r="Y94" i="1" s="1"/>
  <c r="Z94" i="1" a="1"/>
  <c r="Z94" i="1" s="1"/>
  <c r="S95" i="1" a="1"/>
  <c r="S95" i="1" s="1"/>
  <c r="T95" i="1" a="1"/>
  <c r="T95" i="1" s="1"/>
  <c r="U95" i="1" a="1"/>
  <c r="U95" i="1" s="1"/>
  <c r="V95" i="1" a="1"/>
  <c r="V95" i="1" s="1"/>
  <c r="W95" i="1" a="1"/>
  <c r="W95" i="1" s="1"/>
  <c r="X95" i="1" a="1"/>
  <c r="X95" i="1" s="1"/>
  <c r="Y95" i="1" a="1"/>
  <c r="Y95" i="1" s="1"/>
  <c r="Z95" i="1" a="1"/>
  <c r="Z95" i="1" s="1"/>
  <c r="S96" i="1" a="1"/>
  <c r="S96" i="1" s="1"/>
  <c r="T96" i="1" a="1"/>
  <c r="T96" i="1" s="1"/>
  <c r="U96" i="1" a="1"/>
  <c r="U96" i="1" s="1"/>
  <c r="V96" i="1" a="1"/>
  <c r="V96" i="1" s="1"/>
  <c r="W96" i="1" a="1"/>
  <c r="W96" i="1" s="1"/>
  <c r="X96" i="1" a="1"/>
  <c r="X96" i="1" s="1"/>
  <c r="Y96" i="1" a="1"/>
  <c r="Y96" i="1" s="1"/>
  <c r="Z96" i="1" a="1"/>
  <c r="Z96" i="1" s="1"/>
  <c r="S97" i="1" a="1"/>
  <c r="S97" i="1" s="1"/>
  <c r="T97" i="1" a="1"/>
  <c r="T97" i="1" s="1"/>
  <c r="U97" i="1" a="1"/>
  <c r="U97" i="1" s="1"/>
  <c r="V97" i="1" a="1"/>
  <c r="V97" i="1" s="1"/>
  <c r="W97" i="1" a="1"/>
  <c r="W97" i="1" s="1"/>
  <c r="X97" i="1" a="1"/>
  <c r="X97" i="1" s="1"/>
  <c r="Y97" i="1" a="1"/>
  <c r="Y97" i="1" s="1"/>
  <c r="Z97" i="1" a="1"/>
  <c r="Z97" i="1" s="1"/>
  <c r="S98" i="1" a="1"/>
  <c r="S98" i="1" s="1"/>
  <c r="T98" i="1" a="1"/>
  <c r="T98" i="1" s="1"/>
  <c r="U98" i="1" a="1"/>
  <c r="U98" i="1" s="1"/>
  <c r="V98" i="1" a="1"/>
  <c r="V98" i="1" s="1"/>
  <c r="W98" i="1" a="1"/>
  <c r="W98" i="1" s="1"/>
  <c r="X98" i="1" a="1"/>
  <c r="X98" i="1" s="1"/>
  <c r="Y98" i="1" a="1"/>
  <c r="Y98" i="1" s="1"/>
  <c r="Z98" i="1" a="1"/>
  <c r="Z98" i="1" s="1"/>
  <c r="S99" i="1" a="1"/>
  <c r="S99" i="1" s="1"/>
  <c r="T99" i="1" a="1"/>
  <c r="T99" i="1" s="1"/>
  <c r="U99" i="1" a="1"/>
  <c r="U99" i="1" s="1"/>
  <c r="V99" i="1" a="1"/>
  <c r="V99" i="1" s="1"/>
  <c r="W99" i="1" a="1"/>
  <c r="W99" i="1" s="1"/>
  <c r="X99" i="1" a="1"/>
  <c r="X99" i="1" s="1"/>
  <c r="Y99" i="1" a="1"/>
  <c r="Y99" i="1" s="1"/>
  <c r="Z99" i="1" a="1"/>
  <c r="Z99" i="1" s="1"/>
  <c r="S100" i="1" a="1"/>
  <c r="S100" i="1" s="1"/>
  <c r="T100" i="1" a="1"/>
  <c r="T100" i="1" s="1"/>
  <c r="U100" i="1" a="1"/>
  <c r="U100" i="1" s="1"/>
  <c r="V100" i="1" a="1"/>
  <c r="V100" i="1" s="1"/>
  <c r="W100" i="1" a="1"/>
  <c r="W100" i="1" s="1"/>
  <c r="X100" i="1" a="1"/>
  <c r="X100" i="1" s="1"/>
  <c r="Y100" i="1" a="1"/>
  <c r="Y100" i="1" s="1"/>
  <c r="Z100" i="1" a="1"/>
  <c r="Z100" i="1" s="1"/>
  <c r="S101" i="1" a="1"/>
  <c r="S101" i="1" s="1"/>
  <c r="T101" i="1" a="1"/>
  <c r="T101" i="1" s="1"/>
  <c r="U101" i="1" a="1"/>
  <c r="U101" i="1" s="1"/>
  <c r="V101" i="1" a="1"/>
  <c r="V101" i="1" s="1"/>
  <c r="W101" i="1" a="1"/>
  <c r="W101" i="1" s="1"/>
  <c r="X101" i="1" a="1"/>
  <c r="X101" i="1" s="1"/>
  <c r="Y101" i="1" a="1"/>
  <c r="Y101" i="1" s="1"/>
  <c r="Z101" i="1" a="1"/>
  <c r="Z101" i="1" s="1"/>
  <c r="S102" i="1" a="1"/>
  <c r="S102" i="1" s="1"/>
  <c r="T102" i="1" a="1"/>
  <c r="T102" i="1" s="1"/>
  <c r="U102" i="1" a="1"/>
  <c r="U102" i="1" s="1"/>
  <c r="V102" i="1" a="1"/>
  <c r="V102" i="1" s="1"/>
  <c r="W102" i="1" a="1"/>
  <c r="W102" i="1" s="1"/>
  <c r="X102" i="1" a="1"/>
  <c r="X102" i="1" s="1"/>
  <c r="Y102" i="1" a="1"/>
  <c r="Y102" i="1" s="1"/>
  <c r="Z102" i="1" a="1"/>
  <c r="Z102" i="1" s="1"/>
  <c r="S103" i="1" a="1"/>
  <c r="S103" i="1" s="1"/>
  <c r="T103" i="1" a="1"/>
  <c r="T103" i="1" s="1"/>
  <c r="U103" i="1" a="1"/>
  <c r="U103" i="1" s="1"/>
  <c r="V103" i="1" a="1"/>
  <c r="V103" i="1" s="1"/>
  <c r="W103" i="1" a="1"/>
  <c r="W103" i="1" s="1"/>
  <c r="X103" i="1" a="1"/>
  <c r="X103" i="1" s="1"/>
  <c r="Y103" i="1" a="1"/>
  <c r="Y103" i="1" s="1"/>
  <c r="Z103" i="1" a="1"/>
  <c r="Z103" i="1" s="1"/>
  <c r="S104" i="1" a="1"/>
  <c r="S104" i="1" s="1"/>
  <c r="T104" i="1" a="1"/>
  <c r="T104" i="1" s="1"/>
  <c r="U104" i="1" a="1"/>
  <c r="U104" i="1" s="1"/>
  <c r="V104" i="1" a="1"/>
  <c r="V104" i="1" s="1"/>
  <c r="W104" i="1" a="1"/>
  <c r="W104" i="1" s="1"/>
  <c r="X104" i="1" a="1"/>
  <c r="X104" i="1" s="1"/>
  <c r="Y104" i="1" a="1"/>
  <c r="Y104" i="1" s="1"/>
  <c r="Z104" i="1" a="1"/>
  <c r="Z104" i="1" s="1"/>
  <c r="S105" i="1" a="1"/>
  <c r="S105" i="1" s="1"/>
  <c r="T105" i="1" a="1"/>
  <c r="T105" i="1" s="1"/>
  <c r="U105" i="1" a="1"/>
  <c r="U105" i="1" s="1"/>
  <c r="V105" i="1" a="1"/>
  <c r="V105" i="1" s="1"/>
  <c r="W105" i="1" a="1"/>
  <c r="W105" i="1" s="1"/>
  <c r="X105" i="1" a="1"/>
  <c r="X105" i="1" s="1"/>
  <c r="Y105" i="1" a="1"/>
  <c r="Y105" i="1" s="1"/>
  <c r="Z105" i="1" a="1"/>
  <c r="Z105" i="1" s="1"/>
  <c r="S106" i="1" a="1"/>
  <c r="S106" i="1" s="1"/>
  <c r="T106" i="1" a="1"/>
  <c r="T106" i="1" s="1"/>
  <c r="U106" i="1" a="1"/>
  <c r="U106" i="1" s="1"/>
  <c r="V106" i="1" a="1"/>
  <c r="V106" i="1" s="1"/>
  <c r="W106" i="1" a="1"/>
  <c r="W106" i="1" s="1"/>
  <c r="X106" i="1" a="1"/>
  <c r="X106" i="1" s="1"/>
  <c r="Y106" i="1" a="1"/>
  <c r="Y106" i="1" s="1"/>
  <c r="Z106" i="1" a="1"/>
  <c r="Z106" i="1" s="1"/>
  <c r="S107" i="1" a="1"/>
  <c r="S107" i="1" s="1"/>
  <c r="T107" i="1" a="1"/>
  <c r="T107" i="1" s="1"/>
  <c r="U107" i="1" a="1"/>
  <c r="U107" i="1" s="1"/>
  <c r="V107" i="1" a="1"/>
  <c r="V107" i="1" s="1"/>
  <c r="W107" i="1" a="1"/>
  <c r="W107" i="1" s="1"/>
  <c r="X107" i="1" a="1"/>
  <c r="X107" i="1" s="1"/>
  <c r="Y107" i="1" a="1"/>
  <c r="Y107" i="1" s="1"/>
  <c r="Z107" i="1" a="1"/>
  <c r="Z107" i="1" s="1"/>
  <c r="S108" i="1" a="1"/>
  <c r="S108" i="1" s="1"/>
  <c r="T108" i="1" a="1"/>
  <c r="T108" i="1" s="1"/>
  <c r="U108" i="1" a="1"/>
  <c r="U108" i="1" s="1"/>
  <c r="V108" i="1" a="1"/>
  <c r="V108" i="1" s="1"/>
  <c r="W108" i="1" a="1"/>
  <c r="W108" i="1" s="1"/>
  <c r="X108" i="1" a="1"/>
  <c r="X108" i="1" s="1"/>
  <c r="Y108" i="1" a="1"/>
  <c r="Y108" i="1" s="1"/>
  <c r="Z108" i="1" a="1"/>
  <c r="Z108" i="1" s="1"/>
  <c r="S109" i="1" a="1"/>
  <c r="S109" i="1" s="1"/>
  <c r="T109" i="1" a="1"/>
  <c r="T109" i="1" s="1"/>
  <c r="U109" i="1" a="1"/>
  <c r="U109" i="1" s="1"/>
  <c r="V109" i="1" a="1"/>
  <c r="V109" i="1" s="1"/>
  <c r="W109" i="1" a="1"/>
  <c r="W109" i="1" s="1"/>
  <c r="X109" i="1" a="1"/>
  <c r="X109" i="1" s="1"/>
  <c r="Y109" i="1" a="1"/>
  <c r="Y109" i="1" s="1"/>
  <c r="Z109" i="1" a="1"/>
  <c r="Z109" i="1" s="1"/>
  <c r="S110" i="1" a="1"/>
  <c r="S110" i="1" s="1"/>
  <c r="T110" i="1" a="1"/>
  <c r="T110" i="1" s="1"/>
  <c r="U110" i="1" a="1"/>
  <c r="U110" i="1" s="1"/>
  <c r="V110" i="1" a="1"/>
  <c r="V110" i="1" s="1"/>
  <c r="W110" i="1" a="1"/>
  <c r="W110" i="1" s="1"/>
  <c r="X110" i="1" a="1"/>
  <c r="X110" i="1" s="1"/>
  <c r="Y110" i="1" a="1"/>
  <c r="Y110" i="1" s="1"/>
  <c r="Z110" i="1" a="1"/>
  <c r="Z110" i="1" s="1"/>
  <c r="S111" i="1" a="1"/>
  <c r="S111" i="1" s="1"/>
  <c r="T111" i="1" a="1"/>
  <c r="T111" i="1" s="1"/>
  <c r="U111" i="1" a="1"/>
  <c r="U111" i="1" s="1"/>
  <c r="V111" i="1" a="1"/>
  <c r="V111" i="1" s="1"/>
  <c r="W111" i="1" a="1"/>
  <c r="W111" i="1" s="1"/>
  <c r="X111" i="1" a="1"/>
  <c r="X111" i="1" s="1"/>
  <c r="Y111" i="1" a="1"/>
  <c r="Y111" i="1" s="1"/>
  <c r="Z111" i="1" a="1"/>
  <c r="Z111" i="1" s="1"/>
  <c r="S112" i="1" a="1"/>
  <c r="S112" i="1" s="1"/>
  <c r="T112" i="1" a="1"/>
  <c r="T112" i="1" s="1"/>
  <c r="U112" i="1" a="1"/>
  <c r="U112" i="1" s="1"/>
  <c r="V112" i="1" a="1"/>
  <c r="V112" i="1" s="1"/>
  <c r="W112" i="1" a="1"/>
  <c r="W112" i="1" s="1"/>
  <c r="X112" i="1" a="1"/>
  <c r="X112" i="1" s="1"/>
  <c r="Y112" i="1" a="1"/>
  <c r="Y112" i="1" s="1"/>
  <c r="Z112" i="1" a="1"/>
  <c r="Z112" i="1" s="1"/>
  <c r="S113" i="1" a="1"/>
  <c r="S113" i="1" s="1"/>
  <c r="T113" i="1" a="1"/>
  <c r="T113" i="1" s="1"/>
  <c r="U113" i="1" a="1"/>
  <c r="U113" i="1" s="1"/>
  <c r="V113" i="1" a="1"/>
  <c r="V113" i="1" s="1"/>
  <c r="W113" i="1" a="1"/>
  <c r="W113" i="1" s="1"/>
  <c r="X113" i="1" a="1"/>
  <c r="X113" i="1" s="1"/>
  <c r="Y113" i="1" a="1"/>
  <c r="Y113" i="1" s="1"/>
  <c r="Z113" i="1" a="1"/>
  <c r="Z113" i="1" s="1"/>
  <c r="S114" i="1" a="1"/>
  <c r="S114" i="1" s="1"/>
  <c r="T114" i="1" a="1"/>
  <c r="T114" i="1" s="1"/>
  <c r="U114" i="1" a="1"/>
  <c r="U114" i="1" s="1"/>
  <c r="V114" i="1" a="1"/>
  <c r="V114" i="1" s="1"/>
  <c r="W114" i="1" a="1"/>
  <c r="W114" i="1" s="1"/>
  <c r="X114" i="1" a="1"/>
  <c r="X114" i="1" s="1"/>
  <c r="Y114" i="1" a="1"/>
  <c r="Y114" i="1" s="1"/>
  <c r="Z114" i="1" a="1"/>
  <c r="Z114" i="1" s="1"/>
  <c r="S115" i="1" a="1"/>
  <c r="S115" i="1" s="1"/>
  <c r="T115" i="1" a="1"/>
  <c r="T115" i="1" s="1"/>
  <c r="U115" i="1" a="1"/>
  <c r="U115" i="1" s="1"/>
  <c r="V115" i="1" a="1"/>
  <c r="V115" i="1" s="1"/>
  <c r="W115" i="1" a="1"/>
  <c r="W115" i="1" s="1"/>
  <c r="X115" i="1" a="1"/>
  <c r="X115" i="1" s="1"/>
  <c r="Y115" i="1" a="1"/>
  <c r="Y115" i="1" s="1"/>
  <c r="Z115" i="1" a="1"/>
  <c r="Z115" i="1" s="1"/>
  <c r="S116" i="1" a="1"/>
  <c r="S116" i="1" s="1"/>
  <c r="T116" i="1" a="1"/>
  <c r="T116" i="1" s="1"/>
  <c r="U116" i="1" a="1"/>
  <c r="U116" i="1" s="1"/>
  <c r="V116" i="1" a="1"/>
  <c r="V116" i="1" s="1"/>
  <c r="W116" i="1" a="1"/>
  <c r="W116" i="1" s="1"/>
  <c r="X116" i="1" a="1"/>
  <c r="X116" i="1" s="1"/>
  <c r="Y116" i="1" a="1"/>
  <c r="Y116" i="1" s="1"/>
  <c r="Z116" i="1" a="1"/>
  <c r="Z116" i="1" s="1"/>
  <c r="S117" i="1" a="1"/>
  <c r="S117" i="1" s="1"/>
  <c r="T117" i="1" a="1"/>
  <c r="T117" i="1" s="1"/>
  <c r="U117" i="1" a="1"/>
  <c r="U117" i="1" s="1"/>
  <c r="V117" i="1" a="1"/>
  <c r="V117" i="1" s="1"/>
  <c r="W117" i="1" a="1"/>
  <c r="W117" i="1" s="1"/>
  <c r="X117" i="1" a="1"/>
  <c r="X117" i="1" s="1"/>
  <c r="Y117" i="1" a="1"/>
  <c r="Y117" i="1" s="1"/>
  <c r="Z117" i="1" a="1"/>
  <c r="Z117" i="1" s="1"/>
  <c r="S118" i="1" a="1"/>
  <c r="S118" i="1" s="1"/>
  <c r="T118" i="1" a="1"/>
  <c r="T118" i="1" s="1"/>
  <c r="U118" i="1" a="1"/>
  <c r="U118" i="1" s="1"/>
  <c r="V118" i="1" a="1"/>
  <c r="V118" i="1" s="1"/>
  <c r="W118" i="1" a="1"/>
  <c r="W118" i="1" s="1"/>
  <c r="X118" i="1" a="1"/>
  <c r="X118" i="1" s="1"/>
  <c r="Y118" i="1" a="1"/>
  <c r="Y118" i="1" s="1"/>
  <c r="Z118" i="1" a="1"/>
  <c r="Z118" i="1" s="1"/>
  <c r="S119" i="1" a="1"/>
  <c r="S119" i="1" s="1"/>
  <c r="T119" i="1" a="1"/>
  <c r="T119" i="1" s="1"/>
  <c r="U119" i="1" a="1"/>
  <c r="U119" i="1" s="1"/>
  <c r="V119" i="1" a="1"/>
  <c r="V119" i="1" s="1"/>
  <c r="W119" i="1" a="1"/>
  <c r="W119" i="1" s="1"/>
  <c r="X119" i="1" a="1"/>
  <c r="X119" i="1" s="1"/>
  <c r="Y119" i="1" a="1"/>
  <c r="Y119" i="1" s="1"/>
  <c r="Z119" i="1" a="1"/>
  <c r="Z119" i="1" s="1"/>
  <c r="S120" i="1" a="1"/>
  <c r="S120" i="1" s="1"/>
  <c r="T120" i="1" a="1"/>
  <c r="T120" i="1" s="1"/>
  <c r="U120" i="1" a="1"/>
  <c r="U120" i="1" s="1"/>
  <c r="V120" i="1" a="1"/>
  <c r="V120" i="1" s="1"/>
  <c r="W120" i="1" a="1"/>
  <c r="W120" i="1" s="1"/>
  <c r="X120" i="1" a="1"/>
  <c r="X120" i="1" s="1"/>
  <c r="Y120" i="1" a="1"/>
  <c r="Y120" i="1" s="1"/>
  <c r="Z120" i="1" a="1"/>
  <c r="Z120" i="1" s="1"/>
  <c r="S121" i="1" a="1"/>
  <c r="S121" i="1" s="1"/>
  <c r="T121" i="1" a="1"/>
  <c r="T121" i="1" s="1"/>
  <c r="U121" i="1" a="1"/>
  <c r="U121" i="1" s="1"/>
  <c r="V121" i="1" a="1"/>
  <c r="V121" i="1" s="1"/>
  <c r="W121" i="1" a="1"/>
  <c r="W121" i="1" s="1"/>
  <c r="X121" i="1" a="1"/>
  <c r="X121" i="1" s="1"/>
  <c r="Y121" i="1" a="1"/>
  <c r="Y121" i="1" s="1"/>
  <c r="Z121" i="1" a="1"/>
  <c r="Z121" i="1" s="1"/>
  <c r="S122" i="1" a="1"/>
  <c r="S122" i="1" s="1"/>
  <c r="T122" i="1" a="1"/>
  <c r="T122" i="1" s="1"/>
  <c r="U122" i="1" a="1"/>
  <c r="U122" i="1" s="1"/>
  <c r="V122" i="1" a="1"/>
  <c r="V122" i="1" s="1"/>
  <c r="W122" i="1" a="1"/>
  <c r="W122" i="1" s="1"/>
  <c r="X122" i="1" a="1"/>
  <c r="X122" i="1" s="1"/>
  <c r="Y122" i="1" a="1"/>
  <c r="Y122" i="1" s="1"/>
  <c r="Z122" i="1" a="1"/>
  <c r="Z122" i="1" s="1"/>
  <c r="S123" i="1" a="1"/>
  <c r="S123" i="1" s="1"/>
  <c r="T123" i="1" a="1"/>
  <c r="T123" i="1" s="1"/>
  <c r="U123" i="1" a="1"/>
  <c r="U123" i="1" s="1"/>
  <c r="V123" i="1" a="1"/>
  <c r="V123" i="1" s="1"/>
  <c r="W123" i="1" a="1"/>
  <c r="W123" i="1" s="1"/>
  <c r="X123" i="1" a="1"/>
  <c r="X123" i="1" s="1"/>
  <c r="Y123" i="1" a="1"/>
  <c r="Y123" i="1" s="1"/>
  <c r="Z123" i="1" a="1"/>
  <c r="Z123" i="1" s="1"/>
  <c r="S124" i="1" a="1"/>
  <c r="S124" i="1" s="1"/>
  <c r="T124" i="1" a="1"/>
  <c r="T124" i="1" s="1"/>
  <c r="U124" i="1" a="1"/>
  <c r="U124" i="1" s="1"/>
  <c r="V124" i="1" a="1"/>
  <c r="V124" i="1" s="1"/>
  <c r="W124" i="1" a="1"/>
  <c r="W124" i="1" s="1"/>
  <c r="X124" i="1" a="1"/>
  <c r="X124" i="1" s="1"/>
  <c r="Y124" i="1" a="1"/>
  <c r="Y124" i="1" s="1"/>
  <c r="Z124" i="1" a="1"/>
  <c r="Z124" i="1" s="1"/>
  <c r="S125" i="1" a="1"/>
  <c r="S125" i="1" s="1"/>
  <c r="T125" i="1" a="1"/>
  <c r="T125" i="1" s="1"/>
  <c r="U125" i="1" a="1"/>
  <c r="U125" i="1" s="1"/>
  <c r="V125" i="1" a="1"/>
  <c r="V125" i="1" s="1"/>
  <c r="W125" i="1" a="1"/>
  <c r="W125" i="1" s="1"/>
  <c r="X125" i="1" a="1"/>
  <c r="X125" i="1" s="1"/>
  <c r="Y125" i="1" a="1"/>
  <c r="Y125" i="1" s="1"/>
  <c r="Z125" i="1" a="1"/>
  <c r="Z125" i="1" s="1"/>
  <c r="S126" i="1" a="1"/>
  <c r="S126" i="1" s="1"/>
  <c r="T126" i="1" a="1"/>
  <c r="T126" i="1" s="1"/>
  <c r="U126" i="1" a="1"/>
  <c r="U126" i="1" s="1"/>
  <c r="V126" i="1" a="1"/>
  <c r="V126" i="1" s="1"/>
  <c r="W126" i="1" a="1"/>
  <c r="W126" i="1" s="1"/>
  <c r="X126" i="1" a="1"/>
  <c r="X126" i="1" s="1"/>
  <c r="Y126" i="1" a="1"/>
  <c r="Y126" i="1" s="1"/>
  <c r="Z126" i="1" a="1"/>
  <c r="Z126" i="1" s="1"/>
  <c r="S127" i="1" a="1"/>
  <c r="S127" i="1" s="1"/>
  <c r="T127" i="1" a="1"/>
  <c r="T127" i="1" s="1"/>
  <c r="U127" i="1" a="1"/>
  <c r="U127" i="1" s="1"/>
  <c r="V127" i="1" a="1"/>
  <c r="V127" i="1" s="1"/>
  <c r="W127" i="1" a="1"/>
  <c r="W127" i="1" s="1"/>
  <c r="X127" i="1" a="1"/>
  <c r="X127" i="1" s="1"/>
  <c r="Y127" i="1" a="1"/>
  <c r="Y127" i="1" s="1"/>
  <c r="Z127" i="1" a="1"/>
  <c r="Z127" i="1" s="1"/>
  <c r="S128" i="1" a="1"/>
  <c r="S128" i="1" s="1"/>
  <c r="T128" i="1" a="1"/>
  <c r="T128" i="1" s="1"/>
  <c r="U128" i="1" a="1"/>
  <c r="U128" i="1" s="1"/>
  <c r="V128" i="1" a="1"/>
  <c r="V128" i="1" s="1"/>
  <c r="W128" i="1" a="1"/>
  <c r="W128" i="1" s="1"/>
  <c r="X128" i="1" a="1"/>
  <c r="X128" i="1" s="1"/>
  <c r="Y128" i="1" a="1"/>
  <c r="Y128" i="1" s="1"/>
  <c r="Z128" i="1" a="1"/>
  <c r="Z128" i="1" s="1"/>
  <c r="S129" i="1" a="1"/>
  <c r="S129" i="1" s="1"/>
  <c r="T129" i="1" a="1"/>
  <c r="T129" i="1" s="1"/>
  <c r="U129" i="1" a="1"/>
  <c r="U129" i="1" s="1"/>
  <c r="V129" i="1" a="1"/>
  <c r="V129" i="1" s="1"/>
  <c r="W129" i="1" a="1"/>
  <c r="W129" i="1" s="1"/>
  <c r="X129" i="1" a="1"/>
  <c r="X129" i="1" s="1"/>
  <c r="Y129" i="1" a="1"/>
  <c r="Y129" i="1" s="1"/>
  <c r="Z129" i="1" a="1"/>
  <c r="Z129" i="1" s="1"/>
  <c r="S130" i="1" a="1"/>
  <c r="S130" i="1" s="1"/>
  <c r="T130" i="1" a="1"/>
  <c r="T130" i="1" s="1"/>
  <c r="U130" i="1" a="1"/>
  <c r="U130" i="1" s="1"/>
  <c r="V130" i="1" a="1"/>
  <c r="V130" i="1" s="1"/>
  <c r="W130" i="1" a="1"/>
  <c r="W130" i="1" s="1"/>
  <c r="X130" i="1" a="1"/>
  <c r="X130" i="1" s="1"/>
  <c r="Y130" i="1" a="1"/>
  <c r="Y130" i="1" s="1"/>
  <c r="Z130" i="1" a="1"/>
  <c r="Z130" i="1" s="1"/>
  <c r="S131" i="1" a="1"/>
  <c r="S131" i="1" s="1"/>
  <c r="T131" i="1" a="1"/>
  <c r="T131" i="1" s="1"/>
  <c r="U131" i="1" a="1"/>
  <c r="U131" i="1" s="1"/>
  <c r="V131" i="1" a="1"/>
  <c r="V131" i="1" s="1"/>
  <c r="W131" i="1" a="1"/>
  <c r="W131" i="1" s="1"/>
  <c r="X131" i="1" a="1"/>
  <c r="X131" i="1" s="1"/>
  <c r="Y131" i="1" a="1"/>
  <c r="Y131" i="1" s="1"/>
  <c r="Z131" i="1" a="1"/>
  <c r="Z131" i="1" s="1"/>
  <c r="S132" i="1" a="1"/>
  <c r="S132" i="1" s="1"/>
  <c r="T132" i="1" a="1"/>
  <c r="T132" i="1" s="1"/>
  <c r="U132" i="1" a="1"/>
  <c r="U132" i="1" s="1"/>
  <c r="V132" i="1" a="1"/>
  <c r="V132" i="1" s="1"/>
  <c r="W132" i="1" a="1"/>
  <c r="W132" i="1" s="1"/>
  <c r="X132" i="1" a="1"/>
  <c r="X132" i="1" s="1"/>
  <c r="Y132" i="1" a="1"/>
  <c r="Y132" i="1" s="1"/>
  <c r="Z132" i="1" a="1"/>
  <c r="Z132" i="1" s="1"/>
  <c r="S133" i="1" a="1"/>
  <c r="S133" i="1" s="1"/>
  <c r="T133" i="1" a="1"/>
  <c r="T133" i="1" s="1"/>
  <c r="U133" i="1" a="1"/>
  <c r="U133" i="1" s="1"/>
  <c r="V133" i="1" a="1"/>
  <c r="V133" i="1" s="1"/>
  <c r="W133" i="1" a="1"/>
  <c r="W133" i="1" s="1"/>
  <c r="X133" i="1" a="1"/>
  <c r="X133" i="1" s="1"/>
  <c r="Y133" i="1" a="1"/>
  <c r="Y133" i="1" s="1"/>
  <c r="Z133" i="1" a="1"/>
  <c r="Z133" i="1" s="1"/>
  <c r="S134" i="1" a="1"/>
  <c r="S134" i="1" s="1"/>
  <c r="T134" i="1" a="1"/>
  <c r="T134" i="1" s="1"/>
  <c r="U134" i="1" a="1"/>
  <c r="U134" i="1" s="1"/>
  <c r="V134" i="1" a="1"/>
  <c r="V134" i="1" s="1"/>
  <c r="W134" i="1" a="1"/>
  <c r="W134" i="1" s="1"/>
  <c r="X134" i="1" a="1"/>
  <c r="X134" i="1" s="1"/>
  <c r="Y134" i="1" a="1"/>
  <c r="Y134" i="1" s="1"/>
  <c r="Z134" i="1" a="1"/>
  <c r="Z134" i="1" s="1"/>
  <c r="S135" i="1" a="1"/>
  <c r="S135" i="1" s="1"/>
  <c r="T135" i="1" a="1"/>
  <c r="T135" i="1" s="1"/>
  <c r="U135" i="1" a="1"/>
  <c r="U135" i="1" s="1"/>
  <c r="V135" i="1" a="1"/>
  <c r="V135" i="1" s="1"/>
  <c r="W135" i="1" a="1"/>
  <c r="W135" i="1" s="1"/>
  <c r="X135" i="1" a="1"/>
  <c r="X135" i="1" s="1"/>
  <c r="Y135" i="1" a="1"/>
  <c r="Y135" i="1" s="1"/>
  <c r="Z135" i="1" a="1"/>
  <c r="Z135" i="1" s="1"/>
  <c r="S136" i="1" a="1"/>
  <c r="S136" i="1" s="1"/>
  <c r="T136" i="1" a="1"/>
  <c r="T136" i="1" s="1"/>
  <c r="U136" i="1" a="1"/>
  <c r="U136" i="1" s="1"/>
  <c r="V136" i="1" a="1"/>
  <c r="V136" i="1" s="1"/>
  <c r="W136" i="1" a="1"/>
  <c r="W136" i="1" s="1"/>
  <c r="X136" i="1" a="1"/>
  <c r="X136" i="1" s="1"/>
  <c r="Y136" i="1" a="1"/>
  <c r="Y136" i="1" s="1"/>
  <c r="Z136" i="1" a="1"/>
  <c r="Z136" i="1" s="1"/>
  <c r="S137" i="1" a="1"/>
  <c r="S137" i="1" s="1"/>
  <c r="T137" i="1" a="1"/>
  <c r="T137" i="1" s="1"/>
  <c r="U137" i="1" a="1"/>
  <c r="U137" i="1" s="1"/>
  <c r="V137" i="1" a="1"/>
  <c r="V137" i="1" s="1"/>
  <c r="W137" i="1" a="1"/>
  <c r="W137" i="1" s="1"/>
  <c r="X137" i="1" a="1"/>
  <c r="X137" i="1" s="1"/>
  <c r="Y137" i="1" a="1"/>
  <c r="Y137" i="1" s="1"/>
  <c r="Z137" i="1" a="1"/>
  <c r="Z137" i="1" s="1"/>
  <c r="S138" i="1" a="1"/>
  <c r="S138" i="1" s="1"/>
  <c r="T138" i="1" a="1"/>
  <c r="T138" i="1" s="1"/>
  <c r="U138" i="1" a="1"/>
  <c r="U138" i="1" s="1"/>
  <c r="V138" i="1" a="1"/>
  <c r="V138" i="1" s="1"/>
  <c r="W138" i="1" a="1"/>
  <c r="W138" i="1" s="1"/>
  <c r="X138" i="1" a="1"/>
  <c r="X138" i="1" s="1"/>
  <c r="Y138" i="1" a="1"/>
  <c r="Y138" i="1" s="1"/>
  <c r="Z138" i="1" a="1"/>
  <c r="Z138" i="1" s="1"/>
  <c r="S139" i="1" a="1"/>
  <c r="S139" i="1" s="1"/>
  <c r="T139" i="1" a="1"/>
  <c r="T139" i="1" s="1"/>
  <c r="U139" i="1" a="1"/>
  <c r="U139" i="1" s="1"/>
  <c r="V139" i="1" a="1"/>
  <c r="V139" i="1" s="1"/>
  <c r="W139" i="1" a="1"/>
  <c r="W139" i="1" s="1"/>
  <c r="X139" i="1" a="1"/>
  <c r="X139" i="1" s="1"/>
  <c r="Y139" i="1" a="1"/>
  <c r="Y139" i="1" s="1"/>
  <c r="Z139" i="1" a="1"/>
  <c r="Z139" i="1" s="1"/>
  <c r="S140" i="1" a="1"/>
  <c r="S140" i="1" s="1"/>
  <c r="T140" i="1" a="1"/>
  <c r="T140" i="1" s="1"/>
  <c r="U140" i="1" a="1"/>
  <c r="U140" i="1" s="1"/>
  <c r="V140" i="1" a="1"/>
  <c r="V140" i="1" s="1"/>
  <c r="W140" i="1" a="1"/>
  <c r="W140" i="1" s="1"/>
  <c r="X140" i="1" a="1"/>
  <c r="X140" i="1" s="1"/>
  <c r="Y140" i="1" a="1"/>
  <c r="Y140" i="1" s="1"/>
  <c r="Z140" i="1" a="1"/>
  <c r="Z140" i="1" s="1"/>
  <c r="S141" i="1" a="1"/>
  <c r="S141" i="1" s="1"/>
  <c r="T141" i="1" a="1"/>
  <c r="T141" i="1" s="1"/>
  <c r="U141" i="1" a="1"/>
  <c r="U141" i="1" s="1"/>
  <c r="V141" i="1" a="1"/>
  <c r="V141" i="1" s="1"/>
  <c r="W141" i="1" a="1"/>
  <c r="W141" i="1" s="1"/>
  <c r="X141" i="1" a="1"/>
  <c r="X141" i="1" s="1"/>
  <c r="Y141" i="1" a="1"/>
  <c r="Y141" i="1" s="1"/>
  <c r="Z141" i="1" a="1"/>
  <c r="Z141" i="1" s="1"/>
  <c r="S142" i="1" a="1"/>
  <c r="S142" i="1" s="1"/>
  <c r="T142" i="1" a="1"/>
  <c r="T142" i="1" s="1"/>
  <c r="U142" i="1" a="1"/>
  <c r="U142" i="1" s="1"/>
  <c r="V142" i="1" a="1"/>
  <c r="V142" i="1" s="1"/>
  <c r="W142" i="1" a="1"/>
  <c r="W142" i="1" s="1"/>
  <c r="X142" i="1" a="1"/>
  <c r="X142" i="1" s="1"/>
  <c r="Y142" i="1" a="1"/>
  <c r="Y142" i="1" s="1"/>
  <c r="Z142" i="1" a="1"/>
  <c r="Z142" i="1" s="1"/>
  <c r="S143" i="1" a="1"/>
  <c r="S143" i="1" s="1"/>
  <c r="T143" i="1" a="1"/>
  <c r="T143" i="1" s="1"/>
  <c r="U143" i="1" a="1"/>
  <c r="U143" i="1" s="1"/>
  <c r="V143" i="1" a="1"/>
  <c r="V143" i="1" s="1"/>
  <c r="W143" i="1" a="1"/>
  <c r="W143" i="1" s="1"/>
  <c r="X143" i="1" a="1"/>
  <c r="X143" i="1" s="1"/>
  <c r="Y143" i="1" a="1"/>
  <c r="Y143" i="1" s="1"/>
  <c r="Z143" i="1" a="1"/>
  <c r="Z143" i="1" s="1"/>
  <c r="S144" i="1" a="1"/>
  <c r="S144" i="1" s="1"/>
  <c r="T144" i="1" a="1"/>
  <c r="T144" i="1" s="1"/>
  <c r="U144" i="1" a="1"/>
  <c r="U144" i="1" s="1"/>
  <c r="V144" i="1" a="1"/>
  <c r="V144" i="1" s="1"/>
  <c r="W144" i="1" a="1"/>
  <c r="W144" i="1" s="1"/>
  <c r="X144" i="1" a="1"/>
  <c r="X144" i="1" s="1"/>
  <c r="Y144" i="1" a="1"/>
  <c r="Y144" i="1" s="1"/>
  <c r="Z144" i="1" a="1"/>
  <c r="Z144" i="1" s="1"/>
  <c r="S145" i="1" a="1"/>
  <c r="S145" i="1" s="1"/>
  <c r="T145" i="1" a="1"/>
  <c r="T145" i="1" s="1"/>
  <c r="U145" i="1" a="1"/>
  <c r="U145" i="1" s="1"/>
  <c r="V145" i="1" a="1"/>
  <c r="V145" i="1" s="1"/>
  <c r="W145" i="1" a="1"/>
  <c r="W145" i="1" s="1"/>
  <c r="X145" i="1" a="1"/>
  <c r="X145" i="1" s="1"/>
  <c r="Y145" i="1" a="1"/>
  <c r="Y145" i="1" s="1"/>
  <c r="Z145" i="1" a="1"/>
  <c r="Z145" i="1" s="1"/>
  <c r="S146" i="1" a="1"/>
  <c r="S146" i="1" s="1"/>
  <c r="T146" i="1" a="1"/>
  <c r="T146" i="1" s="1"/>
  <c r="U146" i="1" a="1"/>
  <c r="U146" i="1" s="1"/>
  <c r="V146" i="1" a="1"/>
  <c r="V146" i="1" s="1"/>
  <c r="W146" i="1" a="1"/>
  <c r="W146" i="1" s="1"/>
  <c r="X146" i="1" a="1"/>
  <c r="X146" i="1" s="1"/>
  <c r="Y146" i="1" a="1"/>
  <c r="Y146" i="1" s="1"/>
  <c r="Z146" i="1" a="1"/>
  <c r="Z146" i="1" s="1"/>
  <c r="S147" i="1" a="1"/>
  <c r="S147" i="1" s="1"/>
  <c r="T147" i="1" a="1"/>
  <c r="T147" i="1" s="1"/>
  <c r="U147" i="1" a="1"/>
  <c r="U147" i="1" s="1"/>
  <c r="V147" i="1" a="1"/>
  <c r="V147" i="1" s="1"/>
  <c r="W147" i="1" a="1"/>
  <c r="W147" i="1" s="1"/>
  <c r="X147" i="1" a="1"/>
  <c r="X147" i="1" s="1"/>
  <c r="Y147" i="1" a="1"/>
  <c r="Y147" i="1" s="1"/>
  <c r="Z147" i="1" a="1"/>
  <c r="Z147" i="1" s="1"/>
  <c r="S148" i="1" a="1"/>
  <c r="S148" i="1" s="1"/>
  <c r="T148" i="1" a="1"/>
  <c r="T148" i="1" s="1"/>
  <c r="U148" i="1" a="1"/>
  <c r="U148" i="1" s="1"/>
  <c r="V148" i="1" a="1"/>
  <c r="V148" i="1" s="1"/>
  <c r="W148" i="1" a="1"/>
  <c r="W148" i="1" s="1"/>
  <c r="X148" i="1" a="1"/>
  <c r="X148" i="1" s="1"/>
  <c r="Y148" i="1" a="1"/>
  <c r="Y148" i="1" s="1"/>
  <c r="Z148" i="1" a="1"/>
  <c r="Z148" i="1" s="1"/>
  <c r="S149" i="1" a="1"/>
  <c r="S149" i="1" s="1"/>
  <c r="T149" i="1" a="1"/>
  <c r="T149" i="1" s="1"/>
  <c r="U149" i="1" a="1"/>
  <c r="U149" i="1" s="1"/>
  <c r="V149" i="1" a="1"/>
  <c r="V149" i="1" s="1"/>
  <c r="W149" i="1" a="1"/>
  <c r="W149" i="1" s="1"/>
  <c r="X149" i="1" a="1"/>
  <c r="X149" i="1" s="1"/>
  <c r="Y149" i="1" a="1"/>
  <c r="Y149" i="1" s="1"/>
  <c r="Z149" i="1" a="1"/>
  <c r="Z149" i="1" s="1"/>
  <c r="S150" i="1" a="1"/>
  <c r="S150" i="1" s="1"/>
  <c r="T150" i="1" a="1"/>
  <c r="T150" i="1" s="1"/>
  <c r="U150" i="1" a="1"/>
  <c r="U150" i="1" s="1"/>
  <c r="V150" i="1" a="1"/>
  <c r="V150" i="1" s="1"/>
  <c r="W150" i="1" a="1"/>
  <c r="W150" i="1" s="1"/>
  <c r="X150" i="1" a="1"/>
  <c r="X150" i="1" s="1"/>
  <c r="Y150" i="1" a="1"/>
  <c r="Y150" i="1" s="1"/>
  <c r="Z150" i="1" a="1"/>
  <c r="Z150" i="1" s="1"/>
  <c r="S151" i="1" a="1"/>
  <c r="S151" i="1" s="1"/>
  <c r="T151" i="1" a="1"/>
  <c r="T151" i="1" s="1"/>
  <c r="U151" i="1" a="1"/>
  <c r="U151" i="1" s="1"/>
  <c r="V151" i="1" a="1"/>
  <c r="V151" i="1" s="1"/>
  <c r="W151" i="1" a="1"/>
  <c r="W151" i="1" s="1"/>
  <c r="X151" i="1" a="1"/>
  <c r="X151" i="1" s="1"/>
  <c r="Y151" i="1" a="1"/>
  <c r="Y151" i="1" s="1"/>
  <c r="Z151" i="1" a="1"/>
  <c r="Z151" i="1" s="1"/>
  <c r="S152" i="1" a="1"/>
  <c r="S152" i="1" s="1"/>
  <c r="T152" i="1" a="1"/>
  <c r="T152" i="1" s="1"/>
  <c r="U152" i="1" a="1"/>
  <c r="U152" i="1" s="1"/>
  <c r="V152" i="1" a="1"/>
  <c r="V152" i="1" s="1"/>
  <c r="W152" i="1" a="1"/>
  <c r="W152" i="1" s="1"/>
  <c r="X152" i="1" a="1"/>
  <c r="X152" i="1" s="1"/>
  <c r="Y152" i="1" a="1"/>
  <c r="Y152" i="1" s="1"/>
  <c r="Z152" i="1" a="1"/>
  <c r="Z152" i="1" s="1"/>
  <c r="S153" i="1" a="1"/>
  <c r="S153" i="1" s="1"/>
  <c r="T153" i="1" a="1"/>
  <c r="T153" i="1" s="1"/>
  <c r="U153" i="1" a="1"/>
  <c r="U153" i="1" s="1"/>
  <c r="V153" i="1" a="1"/>
  <c r="V153" i="1" s="1"/>
  <c r="W153" i="1" a="1"/>
  <c r="W153" i="1" s="1"/>
  <c r="X153" i="1" a="1"/>
  <c r="X153" i="1" s="1"/>
  <c r="Y153" i="1" a="1"/>
  <c r="Y153" i="1" s="1"/>
  <c r="Z153" i="1" a="1"/>
  <c r="Z153" i="1" s="1"/>
  <c r="S154" i="1" a="1"/>
  <c r="S154" i="1" s="1"/>
  <c r="T154" i="1" a="1"/>
  <c r="T154" i="1" s="1"/>
  <c r="U154" i="1" a="1"/>
  <c r="U154" i="1" s="1"/>
  <c r="V154" i="1" a="1"/>
  <c r="V154" i="1" s="1"/>
  <c r="W154" i="1" a="1"/>
  <c r="W154" i="1" s="1"/>
  <c r="X154" i="1" a="1"/>
  <c r="X154" i="1" s="1"/>
  <c r="Y154" i="1" a="1"/>
  <c r="Y154" i="1" s="1"/>
  <c r="Z154" i="1" a="1"/>
  <c r="Z154" i="1" s="1"/>
  <c r="S155" i="1" a="1"/>
  <c r="S155" i="1" s="1"/>
  <c r="T155" i="1" a="1"/>
  <c r="T155" i="1" s="1"/>
  <c r="U155" i="1" a="1"/>
  <c r="U155" i="1" s="1"/>
  <c r="V155" i="1" a="1"/>
  <c r="V155" i="1" s="1"/>
  <c r="W155" i="1" a="1"/>
  <c r="W155" i="1" s="1"/>
  <c r="X155" i="1" a="1"/>
  <c r="X155" i="1" s="1"/>
  <c r="Y155" i="1" a="1"/>
  <c r="Y155" i="1" s="1"/>
  <c r="Z155" i="1" a="1"/>
  <c r="Z155" i="1" s="1"/>
  <c r="S156" i="1" a="1"/>
  <c r="S156" i="1" s="1"/>
  <c r="T156" i="1" a="1"/>
  <c r="T156" i="1" s="1"/>
  <c r="U156" i="1" a="1"/>
  <c r="U156" i="1" s="1"/>
  <c r="V156" i="1" a="1"/>
  <c r="V156" i="1" s="1"/>
  <c r="W156" i="1" a="1"/>
  <c r="W156" i="1" s="1"/>
  <c r="X156" i="1" a="1"/>
  <c r="X156" i="1" s="1"/>
  <c r="Y156" i="1" a="1"/>
  <c r="Y156" i="1" s="1"/>
  <c r="Z156" i="1" a="1"/>
  <c r="Z156" i="1" s="1"/>
  <c r="S157" i="1" a="1"/>
  <c r="S157" i="1" s="1"/>
  <c r="T157" i="1" a="1"/>
  <c r="T157" i="1" s="1"/>
  <c r="U157" i="1" a="1"/>
  <c r="U157" i="1" s="1"/>
  <c r="V157" i="1" a="1"/>
  <c r="V157" i="1" s="1"/>
  <c r="W157" i="1" a="1"/>
  <c r="W157" i="1" s="1"/>
  <c r="X157" i="1" a="1"/>
  <c r="X157" i="1" s="1"/>
  <c r="Y157" i="1" a="1"/>
  <c r="Y157" i="1" s="1"/>
  <c r="Z157" i="1" a="1"/>
  <c r="Z157" i="1" s="1"/>
  <c r="S158" i="1" a="1"/>
  <c r="S158" i="1" s="1"/>
  <c r="T158" i="1" a="1"/>
  <c r="T158" i="1" s="1"/>
  <c r="U158" i="1" a="1"/>
  <c r="U158" i="1" s="1"/>
  <c r="V158" i="1" a="1"/>
  <c r="V158" i="1" s="1"/>
  <c r="W158" i="1" a="1"/>
  <c r="W158" i="1" s="1"/>
  <c r="X158" i="1" a="1"/>
  <c r="X158" i="1" s="1"/>
  <c r="Y158" i="1" a="1"/>
  <c r="Y158" i="1" s="1"/>
  <c r="Z158" i="1" a="1"/>
  <c r="Z158" i="1" s="1"/>
  <c r="S159" i="1" a="1"/>
  <c r="S159" i="1" s="1"/>
  <c r="T159" i="1" a="1"/>
  <c r="T159" i="1" s="1"/>
  <c r="U159" i="1" a="1"/>
  <c r="U159" i="1" s="1"/>
  <c r="V159" i="1" a="1"/>
  <c r="V159" i="1" s="1"/>
  <c r="W159" i="1" a="1"/>
  <c r="W159" i="1" s="1"/>
  <c r="X159" i="1" a="1"/>
  <c r="X159" i="1" s="1"/>
  <c r="Y159" i="1" a="1"/>
  <c r="Y159" i="1" s="1"/>
  <c r="Z159" i="1" a="1"/>
  <c r="Z159" i="1" s="1"/>
  <c r="S160" i="1" a="1"/>
  <c r="S160" i="1" s="1"/>
  <c r="T160" i="1" a="1"/>
  <c r="T160" i="1" s="1"/>
  <c r="U160" i="1" a="1"/>
  <c r="U160" i="1" s="1"/>
  <c r="V160" i="1" a="1"/>
  <c r="V160" i="1" s="1"/>
  <c r="W160" i="1" a="1"/>
  <c r="W160" i="1" s="1"/>
  <c r="X160" i="1" a="1"/>
  <c r="X160" i="1" s="1"/>
  <c r="Y160" i="1" a="1"/>
  <c r="Y160" i="1" s="1"/>
  <c r="Z160" i="1" a="1"/>
  <c r="Z160" i="1" s="1"/>
  <c r="S161" i="1" a="1"/>
  <c r="S161" i="1" s="1"/>
  <c r="T161" i="1" a="1"/>
  <c r="T161" i="1" s="1"/>
  <c r="U161" i="1" a="1"/>
  <c r="U161" i="1" s="1"/>
  <c r="V161" i="1" a="1"/>
  <c r="V161" i="1" s="1"/>
  <c r="W161" i="1" a="1"/>
  <c r="W161" i="1" s="1"/>
  <c r="X161" i="1" a="1"/>
  <c r="X161" i="1" s="1"/>
  <c r="Y161" i="1" a="1"/>
  <c r="Y161" i="1" s="1"/>
  <c r="Z161" i="1" a="1"/>
  <c r="Z161" i="1" s="1"/>
  <c r="S162" i="1" a="1"/>
  <c r="S162" i="1" s="1"/>
  <c r="T162" i="1" a="1"/>
  <c r="T162" i="1" s="1"/>
  <c r="U162" i="1" a="1"/>
  <c r="U162" i="1" s="1"/>
  <c r="V162" i="1" a="1"/>
  <c r="V162" i="1" s="1"/>
  <c r="W162" i="1" a="1"/>
  <c r="W162" i="1" s="1"/>
  <c r="X162" i="1" a="1"/>
  <c r="X162" i="1" s="1"/>
  <c r="Y162" i="1" a="1"/>
  <c r="Y162" i="1" s="1"/>
  <c r="Z162" i="1" a="1"/>
  <c r="Z162" i="1" s="1"/>
  <c r="S163" i="1" a="1"/>
  <c r="S163" i="1" s="1"/>
  <c r="T163" i="1" a="1"/>
  <c r="T163" i="1" s="1"/>
  <c r="U163" i="1" a="1"/>
  <c r="U163" i="1" s="1"/>
  <c r="V163" i="1" a="1"/>
  <c r="V163" i="1" s="1"/>
  <c r="W163" i="1" a="1"/>
  <c r="W163" i="1" s="1"/>
  <c r="X163" i="1" a="1"/>
  <c r="X163" i="1" s="1"/>
  <c r="Y163" i="1" a="1"/>
  <c r="Y163" i="1" s="1"/>
  <c r="Z163" i="1" a="1"/>
  <c r="Z163" i="1" s="1"/>
  <c r="S164" i="1" a="1"/>
  <c r="S164" i="1" s="1"/>
  <c r="T164" i="1" a="1"/>
  <c r="T164" i="1" s="1"/>
  <c r="U164" i="1" a="1"/>
  <c r="U164" i="1" s="1"/>
  <c r="V164" i="1" a="1"/>
  <c r="V164" i="1" s="1"/>
  <c r="W164" i="1" a="1"/>
  <c r="W164" i="1" s="1"/>
  <c r="X164" i="1" a="1"/>
  <c r="X164" i="1" s="1"/>
  <c r="Y164" i="1" a="1"/>
  <c r="Y164" i="1" s="1"/>
  <c r="Z164" i="1" a="1"/>
  <c r="Z164" i="1" s="1"/>
  <c r="S165" i="1" a="1"/>
  <c r="S165" i="1" s="1"/>
  <c r="T165" i="1" a="1"/>
  <c r="T165" i="1" s="1"/>
  <c r="U165" i="1" a="1"/>
  <c r="U165" i="1" s="1"/>
  <c r="V165" i="1" a="1"/>
  <c r="V165" i="1" s="1"/>
  <c r="W165" i="1" a="1"/>
  <c r="W165" i="1" s="1"/>
  <c r="X165" i="1" a="1"/>
  <c r="X165" i="1" s="1"/>
  <c r="Y165" i="1" a="1"/>
  <c r="Y165" i="1" s="1"/>
  <c r="Z165" i="1" a="1"/>
  <c r="Z165" i="1" s="1"/>
  <c r="S166" i="1" a="1"/>
  <c r="S166" i="1" s="1"/>
  <c r="T166" i="1" a="1"/>
  <c r="T166" i="1" s="1"/>
  <c r="U166" i="1" a="1"/>
  <c r="U166" i="1" s="1"/>
  <c r="V166" i="1" a="1"/>
  <c r="V166" i="1" s="1"/>
  <c r="W166" i="1" a="1"/>
  <c r="W166" i="1" s="1"/>
  <c r="X166" i="1" a="1"/>
  <c r="X166" i="1" s="1"/>
  <c r="Y166" i="1" a="1"/>
  <c r="Y166" i="1" s="1"/>
  <c r="Z166" i="1" a="1"/>
  <c r="Z166" i="1" s="1"/>
  <c r="S167" i="1" a="1"/>
  <c r="S167" i="1" s="1"/>
  <c r="T167" i="1" a="1"/>
  <c r="T167" i="1" s="1"/>
  <c r="U167" i="1" a="1"/>
  <c r="U167" i="1" s="1"/>
  <c r="V167" i="1" a="1"/>
  <c r="V167" i="1" s="1"/>
  <c r="W167" i="1" a="1"/>
  <c r="W167" i="1" s="1"/>
  <c r="X167" i="1" a="1"/>
  <c r="X167" i="1" s="1"/>
  <c r="Y167" i="1" a="1"/>
  <c r="Y167" i="1" s="1"/>
  <c r="Z167" i="1" a="1"/>
  <c r="Z167" i="1" s="1"/>
  <c r="S168" i="1" a="1"/>
  <c r="S168" i="1" s="1"/>
  <c r="T168" i="1" a="1"/>
  <c r="T168" i="1" s="1"/>
  <c r="U168" i="1" a="1"/>
  <c r="U168" i="1" s="1"/>
  <c r="V168" i="1" a="1"/>
  <c r="V168" i="1" s="1"/>
  <c r="W168" i="1" a="1"/>
  <c r="W168" i="1" s="1"/>
  <c r="X168" i="1" a="1"/>
  <c r="X168" i="1" s="1"/>
  <c r="Y168" i="1" a="1"/>
  <c r="Y168" i="1" s="1"/>
  <c r="Z168" i="1" a="1"/>
  <c r="Z168" i="1" s="1"/>
  <c r="S169" i="1" a="1"/>
  <c r="S169" i="1" s="1"/>
  <c r="T169" i="1" a="1"/>
  <c r="T169" i="1" s="1"/>
  <c r="U169" i="1" a="1"/>
  <c r="U169" i="1" s="1"/>
  <c r="V169" i="1" a="1"/>
  <c r="V169" i="1" s="1"/>
  <c r="W169" i="1" a="1"/>
  <c r="W169" i="1" s="1"/>
  <c r="X169" i="1" a="1"/>
  <c r="X169" i="1" s="1"/>
  <c r="Y169" i="1" a="1"/>
  <c r="Y169" i="1" s="1"/>
  <c r="Z169" i="1" a="1"/>
  <c r="Z169" i="1" s="1"/>
  <c r="S170" i="1" a="1"/>
  <c r="S170" i="1" s="1"/>
  <c r="T170" i="1" a="1"/>
  <c r="T170" i="1" s="1"/>
  <c r="U170" i="1" a="1"/>
  <c r="U170" i="1" s="1"/>
  <c r="V170" i="1" a="1"/>
  <c r="V170" i="1" s="1"/>
  <c r="W170" i="1" a="1"/>
  <c r="W170" i="1" s="1"/>
  <c r="X170" i="1" a="1"/>
  <c r="X170" i="1" s="1"/>
  <c r="Y170" i="1" a="1"/>
  <c r="Y170" i="1" s="1"/>
  <c r="Z170" i="1" a="1"/>
  <c r="Z170" i="1" s="1"/>
  <c r="S171" i="1" a="1"/>
  <c r="S171" i="1" s="1"/>
  <c r="T171" i="1" a="1"/>
  <c r="T171" i="1" s="1"/>
  <c r="U171" i="1" a="1"/>
  <c r="U171" i="1" s="1"/>
  <c r="V171" i="1" a="1"/>
  <c r="V171" i="1" s="1"/>
  <c r="W171" i="1" a="1"/>
  <c r="W171" i="1" s="1"/>
  <c r="X171" i="1" a="1"/>
  <c r="X171" i="1" s="1"/>
  <c r="Y171" i="1" a="1"/>
  <c r="Y171" i="1" s="1"/>
  <c r="Z171" i="1" a="1"/>
  <c r="Z171" i="1" s="1"/>
  <c r="S172" i="1" a="1"/>
  <c r="S172" i="1" s="1"/>
  <c r="T172" i="1" a="1"/>
  <c r="T172" i="1" s="1"/>
  <c r="U172" i="1" a="1"/>
  <c r="U172" i="1" s="1"/>
  <c r="V172" i="1" a="1"/>
  <c r="V172" i="1" s="1"/>
  <c r="W172" i="1" a="1"/>
  <c r="W172" i="1" s="1"/>
  <c r="X172" i="1" a="1"/>
  <c r="X172" i="1" s="1"/>
  <c r="Y172" i="1" a="1"/>
  <c r="Y172" i="1" s="1"/>
  <c r="Z172" i="1" a="1"/>
  <c r="Z172" i="1" s="1"/>
  <c r="S173" i="1" a="1"/>
  <c r="S173" i="1" s="1"/>
  <c r="T173" i="1" a="1"/>
  <c r="T173" i="1" s="1"/>
  <c r="U173" i="1" a="1"/>
  <c r="U173" i="1" s="1"/>
  <c r="V173" i="1" a="1"/>
  <c r="V173" i="1" s="1"/>
  <c r="W173" i="1" a="1"/>
  <c r="W173" i="1" s="1"/>
  <c r="X173" i="1" a="1"/>
  <c r="X173" i="1" s="1"/>
  <c r="Y173" i="1" a="1"/>
  <c r="Y173" i="1" s="1"/>
  <c r="Z173" i="1" a="1"/>
  <c r="Z173" i="1" s="1"/>
  <c r="S174" i="1" a="1"/>
  <c r="S174" i="1" s="1"/>
  <c r="T174" i="1" a="1"/>
  <c r="T174" i="1" s="1"/>
  <c r="U174" i="1" a="1"/>
  <c r="U174" i="1" s="1"/>
  <c r="V174" i="1" a="1"/>
  <c r="V174" i="1" s="1"/>
  <c r="W174" i="1" a="1"/>
  <c r="W174" i="1" s="1"/>
  <c r="X174" i="1" a="1"/>
  <c r="X174" i="1" s="1"/>
  <c r="Y174" i="1" a="1"/>
  <c r="Y174" i="1" s="1"/>
  <c r="Z174" i="1" a="1"/>
  <c r="Z174" i="1" s="1"/>
  <c r="S175" i="1" a="1"/>
  <c r="S175" i="1" s="1"/>
  <c r="T175" i="1" a="1"/>
  <c r="T175" i="1" s="1"/>
  <c r="U175" i="1" a="1"/>
  <c r="U175" i="1" s="1"/>
  <c r="V175" i="1" a="1"/>
  <c r="V175" i="1" s="1"/>
  <c r="W175" i="1" a="1"/>
  <c r="W175" i="1" s="1"/>
  <c r="X175" i="1" a="1"/>
  <c r="X175" i="1" s="1"/>
  <c r="Y175" i="1" a="1"/>
  <c r="Y175" i="1" s="1"/>
  <c r="Z175" i="1" a="1"/>
  <c r="Z175" i="1" s="1"/>
  <c r="S176" i="1" a="1"/>
  <c r="S176" i="1" s="1"/>
  <c r="T176" i="1" a="1"/>
  <c r="T176" i="1" s="1"/>
  <c r="U176" i="1" a="1"/>
  <c r="U176" i="1" s="1"/>
  <c r="V176" i="1" a="1"/>
  <c r="V176" i="1" s="1"/>
  <c r="W176" i="1" a="1"/>
  <c r="W176" i="1" s="1"/>
  <c r="X176" i="1" a="1"/>
  <c r="X176" i="1" s="1"/>
  <c r="Y176" i="1" a="1"/>
  <c r="Y176" i="1" s="1"/>
  <c r="Z176" i="1" a="1"/>
  <c r="Z176" i="1" s="1"/>
  <c r="S177" i="1" a="1"/>
  <c r="S177" i="1" s="1"/>
  <c r="T177" i="1" a="1"/>
  <c r="T177" i="1" s="1"/>
  <c r="U177" i="1" a="1"/>
  <c r="U177" i="1" s="1"/>
  <c r="V177" i="1" a="1"/>
  <c r="V177" i="1" s="1"/>
  <c r="W177" i="1" a="1"/>
  <c r="W177" i="1" s="1"/>
  <c r="X177" i="1" a="1"/>
  <c r="X177" i="1" s="1"/>
  <c r="Y177" i="1" a="1"/>
  <c r="Y177" i="1" s="1"/>
  <c r="Z177" i="1" a="1"/>
  <c r="Z177" i="1" s="1"/>
  <c r="S178" i="1" a="1"/>
  <c r="S178" i="1" s="1"/>
  <c r="T178" i="1" a="1"/>
  <c r="T178" i="1" s="1"/>
  <c r="U178" i="1" a="1"/>
  <c r="U178" i="1" s="1"/>
  <c r="V178" i="1" a="1"/>
  <c r="V178" i="1" s="1"/>
  <c r="W178" i="1" a="1"/>
  <c r="W178" i="1" s="1"/>
  <c r="X178" i="1" a="1"/>
  <c r="X178" i="1" s="1"/>
  <c r="Y178" i="1" a="1"/>
  <c r="Y178" i="1" s="1"/>
  <c r="Z178" i="1" a="1"/>
  <c r="Z178" i="1" s="1"/>
  <c r="S179" i="1" a="1"/>
  <c r="S179" i="1" s="1"/>
  <c r="T179" i="1" a="1"/>
  <c r="T179" i="1" s="1"/>
  <c r="U179" i="1" a="1"/>
  <c r="U179" i="1" s="1"/>
  <c r="V179" i="1" a="1"/>
  <c r="V179" i="1" s="1"/>
  <c r="W179" i="1" a="1"/>
  <c r="W179" i="1" s="1"/>
  <c r="X179" i="1" a="1"/>
  <c r="X179" i="1" s="1"/>
  <c r="Y179" i="1" a="1"/>
  <c r="Y179" i="1" s="1"/>
  <c r="Z179" i="1" a="1"/>
  <c r="Z179" i="1" s="1"/>
  <c r="S180" i="1" a="1"/>
  <c r="S180" i="1" s="1"/>
  <c r="T180" i="1" a="1"/>
  <c r="T180" i="1" s="1"/>
  <c r="U180" i="1" a="1"/>
  <c r="U180" i="1" s="1"/>
  <c r="V180" i="1" a="1"/>
  <c r="V180" i="1" s="1"/>
  <c r="W180" i="1" a="1"/>
  <c r="W180" i="1" s="1"/>
  <c r="X180" i="1" a="1"/>
  <c r="X180" i="1" s="1"/>
  <c r="Y180" i="1" a="1"/>
  <c r="Y180" i="1" s="1"/>
  <c r="Z180" i="1" a="1"/>
  <c r="Z180" i="1" s="1"/>
  <c r="S181" i="1" a="1"/>
  <c r="S181" i="1" s="1"/>
  <c r="T181" i="1" a="1"/>
  <c r="T181" i="1" s="1"/>
  <c r="U181" i="1" a="1"/>
  <c r="U181" i="1" s="1"/>
  <c r="V181" i="1" a="1"/>
  <c r="V181" i="1" s="1"/>
  <c r="W181" i="1" a="1"/>
  <c r="W181" i="1" s="1"/>
  <c r="X181" i="1" a="1"/>
  <c r="X181" i="1" s="1"/>
  <c r="Y181" i="1" a="1"/>
  <c r="Y181" i="1" s="1"/>
  <c r="Z181" i="1" a="1"/>
  <c r="Z181" i="1" s="1"/>
  <c r="S182" i="1" a="1"/>
  <c r="S182" i="1" s="1"/>
  <c r="T182" i="1" a="1"/>
  <c r="T182" i="1" s="1"/>
  <c r="U182" i="1" a="1"/>
  <c r="U182" i="1" s="1"/>
  <c r="V182" i="1" a="1"/>
  <c r="V182" i="1" s="1"/>
  <c r="W182" i="1" a="1"/>
  <c r="W182" i="1" s="1"/>
  <c r="X182" i="1" a="1"/>
  <c r="X182" i="1" s="1"/>
  <c r="Y182" i="1" a="1"/>
  <c r="Y182" i="1" s="1"/>
  <c r="Z182" i="1" a="1"/>
  <c r="Z182" i="1" s="1"/>
  <c r="S183" i="1" a="1"/>
  <c r="S183" i="1" s="1"/>
  <c r="T183" i="1" a="1"/>
  <c r="T183" i="1" s="1"/>
  <c r="U183" i="1" a="1"/>
  <c r="U183" i="1" s="1"/>
  <c r="V183" i="1" a="1"/>
  <c r="V183" i="1" s="1"/>
  <c r="W183" i="1" a="1"/>
  <c r="W183" i="1" s="1"/>
  <c r="X183" i="1" a="1"/>
  <c r="X183" i="1" s="1"/>
  <c r="Y183" i="1" a="1"/>
  <c r="Y183" i="1" s="1"/>
  <c r="Z183" i="1" a="1"/>
  <c r="Z183" i="1" s="1"/>
  <c r="S184" i="1" a="1"/>
  <c r="S184" i="1" s="1"/>
  <c r="T184" i="1" a="1"/>
  <c r="T184" i="1" s="1"/>
  <c r="U184" i="1" a="1"/>
  <c r="U184" i="1" s="1"/>
  <c r="V184" i="1" a="1"/>
  <c r="V184" i="1" s="1"/>
  <c r="W184" i="1" a="1"/>
  <c r="W184" i="1" s="1"/>
  <c r="X184" i="1" a="1"/>
  <c r="X184" i="1" s="1"/>
  <c r="Y184" i="1" a="1"/>
  <c r="Y184" i="1" s="1"/>
  <c r="Z184" i="1" a="1"/>
  <c r="Z184" i="1" s="1"/>
  <c r="S185" i="1" a="1"/>
  <c r="S185" i="1" s="1"/>
  <c r="T185" i="1" a="1"/>
  <c r="T185" i="1" s="1"/>
  <c r="U185" i="1" a="1"/>
  <c r="U185" i="1" s="1"/>
  <c r="V185" i="1" a="1"/>
  <c r="V185" i="1" s="1"/>
  <c r="W185" i="1" a="1"/>
  <c r="W185" i="1" s="1"/>
  <c r="X185" i="1" a="1"/>
  <c r="X185" i="1" s="1"/>
  <c r="Y185" i="1" a="1"/>
  <c r="Y185" i="1" s="1"/>
  <c r="Z185" i="1" a="1"/>
  <c r="Z185" i="1" s="1"/>
  <c r="S186" i="1" a="1"/>
  <c r="S186" i="1" s="1"/>
  <c r="T186" i="1" a="1"/>
  <c r="T186" i="1" s="1"/>
  <c r="U186" i="1" a="1"/>
  <c r="U186" i="1" s="1"/>
  <c r="V186" i="1" a="1"/>
  <c r="V186" i="1" s="1"/>
  <c r="W186" i="1" a="1"/>
  <c r="W186" i="1" s="1"/>
  <c r="X186" i="1" a="1"/>
  <c r="X186" i="1" s="1"/>
  <c r="Y186" i="1" a="1"/>
  <c r="Y186" i="1" s="1"/>
  <c r="Z186" i="1" a="1"/>
  <c r="Z186" i="1" s="1"/>
  <c r="S187" i="1" a="1"/>
  <c r="S187" i="1" s="1"/>
  <c r="T187" i="1" a="1"/>
  <c r="T187" i="1" s="1"/>
  <c r="U187" i="1" a="1"/>
  <c r="U187" i="1" s="1"/>
  <c r="V187" i="1" a="1"/>
  <c r="V187" i="1" s="1"/>
  <c r="W187" i="1" a="1"/>
  <c r="W187" i="1" s="1"/>
  <c r="X187" i="1" a="1"/>
  <c r="X187" i="1" s="1"/>
  <c r="Y187" i="1" a="1"/>
  <c r="Y187" i="1" s="1"/>
  <c r="Z187" i="1" a="1"/>
  <c r="Z187" i="1" s="1"/>
  <c r="S188" i="1" a="1"/>
  <c r="S188" i="1" s="1"/>
  <c r="T188" i="1" a="1"/>
  <c r="T188" i="1" s="1"/>
  <c r="U188" i="1" a="1"/>
  <c r="U188" i="1" s="1"/>
  <c r="V188" i="1" a="1"/>
  <c r="V188" i="1" s="1"/>
  <c r="W188" i="1" a="1"/>
  <c r="W188" i="1" s="1"/>
  <c r="X188" i="1" a="1"/>
  <c r="X188" i="1" s="1"/>
  <c r="Y188" i="1" a="1"/>
  <c r="Y188" i="1" s="1"/>
  <c r="Z188" i="1" a="1"/>
  <c r="Z188" i="1" s="1"/>
  <c r="S189" i="1" a="1"/>
  <c r="S189" i="1" s="1"/>
  <c r="T189" i="1" a="1"/>
  <c r="T189" i="1" s="1"/>
  <c r="U189" i="1" a="1"/>
  <c r="U189" i="1" s="1"/>
  <c r="V189" i="1" a="1"/>
  <c r="V189" i="1" s="1"/>
  <c r="W189" i="1" a="1"/>
  <c r="W189" i="1" s="1"/>
  <c r="X189" i="1" a="1"/>
  <c r="X189" i="1" s="1"/>
  <c r="Y189" i="1" a="1"/>
  <c r="Y189" i="1" s="1"/>
  <c r="Z189" i="1" a="1"/>
  <c r="Z189" i="1" s="1"/>
  <c r="S190" i="1" a="1"/>
  <c r="S190" i="1" s="1"/>
  <c r="T190" i="1" a="1"/>
  <c r="T190" i="1" s="1"/>
  <c r="U190" i="1" a="1"/>
  <c r="U190" i="1" s="1"/>
  <c r="V190" i="1" a="1"/>
  <c r="V190" i="1" s="1"/>
  <c r="W190" i="1" a="1"/>
  <c r="W190" i="1" s="1"/>
  <c r="X190" i="1" a="1"/>
  <c r="X190" i="1" s="1"/>
  <c r="Y190" i="1" a="1"/>
  <c r="Y190" i="1" s="1"/>
  <c r="Z190" i="1" a="1"/>
  <c r="Z190" i="1" s="1"/>
  <c r="S191" i="1" a="1"/>
  <c r="S191" i="1" s="1"/>
  <c r="T191" i="1" a="1"/>
  <c r="T191" i="1" s="1"/>
  <c r="U191" i="1" a="1"/>
  <c r="U191" i="1" s="1"/>
  <c r="V191" i="1" a="1"/>
  <c r="V191" i="1" s="1"/>
  <c r="W191" i="1" a="1"/>
  <c r="W191" i="1" s="1"/>
  <c r="X191" i="1" a="1"/>
  <c r="X191" i="1" s="1"/>
  <c r="Y191" i="1" a="1"/>
  <c r="Y191" i="1" s="1"/>
  <c r="Z191" i="1" a="1"/>
  <c r="Z191" i="1" s="1"/>
  <c r="S192" i="1" a="1"/>
  <c r="S192" i="1" s="1"/>
  <c r="T192" i="1" a="1"/>
  <c r="T192" i="1" s="1"/>
  <c r="U192" i="1" a="1"/>
  <c r="U192" i="1" s="1"/>
  <c r="V192" i="1" a="1"/>
  <c r="V192" i="1" s="1"/>
  <c r="W192" i="1" a="1"/>
  <c r="W192" i="1" s="1"/>
  <c r="X192" i="1" a="1"/>
  <c r="X192" i="1" s="1"/>
  <c r="Y192" i="1" a="1"/>
  <c r="Y192" i="1" s="1"/>
  <c r="Z192" i="1" a="1"/>
  <c r="Z192" i="1" s="1"/>
  <c r="S193" i="1" a="1"/>
  <c r="S193" i="1" s="1"/>
  <c r="T193" i="1" a="1"/>
  <c r="T193" i="1" s="1"/>
  <c r="U193" i="1" a="1"/>
  <c r="U193" i="1" s="1"/>
  <c r="V193" i="1" a="1"/>
  <c r="V193" i="1" s="1"/>
  <c r="W193" i="1" a="1"/>
  <c r="W193" i="1" s="1"/>
  <c r="X193" i="1" a="1"/>
  <c r="X193" i="1" s="1"/>
  <c r="Y193" i="1" a="1"/>
  <c r="Y193" i="1" s="1"/>
  <c r="Z193" i="1" a="1"/>
  <c r="Z193" i="1" s="1"/>
  <c r="S194" i="1" a="1"/>
  <c r="S194" i="1" s="1"/>
  <c r="T194" i="1" a="1"/>
  <c r="T194" i="1" s="1"/>
  <c r="U194" i="1" a="1"/>
  <c r="U194" i="1" s="1"/>
  <c r="V194" i="1" a="1"/>
  <c r="V194" i="1" s="1"/>
  <c r="W194" i="1" a="1"/>
  <c r="W194" i="1" s="1"/>
  <c r="X194" i="1" a="1"/>
  <c r="X194" i="1" s="1"/>
  <c r="Y194" i="1" a="1"/>
  <c r="Y194" i="1" s="1"/>
  <c r="Z194" i="1" a="1"/>
  <c r="Z194" i="1" s="1"/>
  <c r="S195" i="1" a="1"/>
  <c r="S195" i="1" s="1"/>
  <c r="T195" i="1" a="1"/>
  <c r="T195" i="1" s="1"/>
  <c r="U195" i="1" a="1"/>
  <c r="U195" i="1" s="1"/>
  <c r="V195" i="1" a="1"/>
  <c r="V195" i="1" s="1"/>
  <c r="W195" i="1" a="1"/>
  <c r="W195" i="1" s="1"/>
  <c r="X195" i="1" a="1"/>
  <c r="X195" i="1" s="1"/>
  <c r="Y195" i="1" a="1"/>
  <c r="Y195" i="1" s="1"/>
  <c r="Z195" i="1" a="1"/>
  <c r="Z195" i="1" s="1"/>
  <c r="S196" i="1" a="1"/>
  <c r="S196" i="1" s="1"/>
  <c r="T196" i="1" a="1"/>
  <c r="T196" i="1" s="1"/>
  <c r="U196" i="1" a="1"/>
  <c r="U196" i="1" s="1"/>
  <c r="V196" i="1" a="1"/>
  <c r="V196" i="1" s="1"/>
  <c r="W196" i="1" a="1"/>
  <c r="W196" i="1" s="1"/>
  <c r="X196" i="1" a="1"/>
  <c r="X196" i="1" s="1"/>
  <c r="Y196" i="1" a="1"/>
  <c r="Y196" i="1" s="1"/>
  <c r="Z196" i="1" a="1"/>
  <c r="Z196" i="1" s="1"/>
  <c r="S197" i="1" a="1"/>
  <c r="S197" i="1" s="1"/>
  <c r="T197" i="1" a="1"/>
  <c r="T197" i="1" s="1"/>
  <c r="U197" i="1" a="1"/>
  <c r="U197" i="1" s="1"/>
  <c r="V197" i="1" a="1"/>
  <c r="V197" i="1" s="1"/>
  <c r="W197" i="1" a="1"/>
  <c r="W197" i="1" s="1"/>
  <c r="X197" i="1" a="1"/>
  <c r="X197" i="1" s="1"/>
  <c r="Y197" i="1" a="1"/>
  <c r="Y197" i="1" s="1"/>
  <c r="Z197" i="1" a="1"/>
  <c r="Z197" i="1" s="1"/>
  <c r="S198" i="1" a="1"/>
  <c r="S198" i="1" s="1"/>
  <c r="T198" i="1" a="1"/>
  <c r="T198" i="1" s="1"/>
  <c r="U198" i="1" a="1"/>
  <c r="U198" i="1" s="1"/>
  <c r="V198" i="1" a="1"/>
  <c r="V198" i="1" s="1"/>
  <c r="W198" i="1" a="1"/>
  <c r="W198" i="1" s="1"/>
  <c r="X198" i="1" a="1"/>
  <c r="X198" i="1" s="1"/>
  <c r="Y198" i="1" a="1"/>
  <c r="Y198" i="1" s="1"/>
  <c r="Z198" i="1" a="1"/>
  <c r="Z198" i="1" s="1"/>
  <c r="S199" i="1" a="1"/>
  <c r="S199" i="1" s="1"/>
  <c r="T199" i="1" a="1"/>
  <c r="T199" i="1" s="1"/>
  <c r="U199" i="1" a="1"/>
  <c r="U199" i="1" s="1"/>
  <c r="V199" i="1" a="1"/>
  <c r="V199" i="1" s="1"/>
  <c r="W199" i="1" a="1"/>
  <c r="W199" i="1" s="1"/>
  <c r="X199" i="1" a="1"/>
  <c r="X199" i="1" s="1"/>
  <c r="Y199" i="1" a="1"/>
  <c r="Y199" i="1" s="1"/>
  <c r="Z199" i="1" a="1"/>
  <c r="Z199" i="1" s="1"/>
  <c r="S200" i="1" a="1"/>
  <c r="S200" i="1" s="1"/>
  <c r="T200" i="1" a="1"/>
  <c r="T200" i="1" s="1"/>
  <c r="U200" i="1" a="1"/>
  <c r="U200" i="1" s="1"/>
  <c r="V200" i="1" a="1"/>
  <c r="V200" i="1" s="1"/>
  <c r="W200" i="1" a="1"/>
  <c r="W200" i="1" s="1"/>
  <c r="X200" i="1" a="1"/>
  <c r="X200" i="1" s="1"/>
  <c r="Y200" i="1" a="1"/>
  <c r="Y200" i="1" s="1"/>
  <c r="Z200" i="1" a="1"/>
  <c r="Z200" i="1" s="1"/>
  <c r="S201" i="1" a="1"/>
  <c r="S201" i="1" s="1"/>
  <c r="T201" i="1" a="1"/>
  <c r="T201" i="1" s="1"/>
  <c r="U201" i="1" a="1"/>
  <c r="U201" i="1" s="1"/>
  <c r="V201" i="1" a="1"/>
  <c r="V201" i="1" s="1"/>
  <c r="W201" i="1" a="1"/>
  <c r="W201" i="1" s="1"/>
  <c r="X201" i="1" a="1"/>
  <c r="X201" i="1" s="1"/>
  <c r="Y201" i="1" a="1"/>
  <c r="Y201" i="1" s="1"/>
  <c r="Z201" i="1" a="1"/>
  <c r="Z201" i="1" s="1"/>
  <c r="S202" i="1" a="1"/>
  <c r="S202" i="1" s="1"/>
  <c r="T202" i="1" a="1"/>
  <c r="T202" i="1" s="1"/>
  <c r="U202" i="1" a="1"/>
  <c r="U202" i="1" s="1"/>
  <c r="V202" i="1" a="1"/>
  <c r="V202" i="1" s="1"/>
  <c r="W202" i="1" a="1"/>
  <c r="W202" i="1" s="1"/>
  <c r="X202" i="1" a="1"/>
  <c r="X202" i="1" s="1"/>
  <c r="Y202" i="1" a="1"/>
  <c r="Y202" i="1" s="1"/>
  <c r="Z202" i="1" a="1"/>
  <c r="Z202" i="1" s="1"/>
  <c r="S203" i="1" a="1"/>
  <c r="S203" i="1" s="1"/>
  <c r="T203" i="1" a="1"/>
  <c r="T203" i="1" s="1"/>
  <c r="U203" i="1" a="1"/>
  <c r="U203" i="1" s="1"/>
  <c r="V203" i="1" a="1"/>
  <c r="V203" i="1" s="1"/>
  <c r="W203" i="1" a="1"/>
  <c r="W203" i="1" s="1"/>
  <c r="X203" i="1" a="1"/>
  <c r="X203" i="1" s="1"/>
  <c r="Y203" i="1" a="1"/>
  <c r="Y203" i="1" s="1"/>
  <c r="Z203" i="1" a="1"/>
  <c r="Z203" i="1" s="1"/>
  <c r="S204" i="1" a="1"/>
  <c r="S204" i="1" s="1"/>
  <c r="T204" i="1" a="1"/>
  <c r="T204" i="1" s="1"/>
  <c r="U204" i="1" a="1"/>
  <c r="U204" i="1" s="1"/>
  <c r="V204" i="1" a="1"/>
  <c r="V204" i="1" s="1"/>
  <c r="W204" i="1" a="1"/>
  <c r="W204" i="1" s="1"/>
  <c r="X204" i="1" a="1"/>
  <c r="X204" i="1" s="1"/>
  <c r="Y204" i="1" a="1"/>
  <c r="Y204" i="1" s="1"/>
  <c r="Z204" i="1" a="1"/>
  <c r="Z204" i="1" s="1"/>
  <c r="S205" i="1" a="1"/>
  <c r="S205" i="1" s="1"/>
  <c r="T205" i="1" a="1"/>
  <c r="T205" i="1" s="1"/>
  <c r="U205" i="1" a="1"/>
  <c r="U205" i="1" s="1"/>
  <c r="V205" i="1" a="1"/>
  <c r="V205" i="1" s="1"/>
  <c r="W205" i="1" a="1"/>
  <c r="W205" i="1" s="1"/>
  <c r="X205" i="1" a="1"/>
  <c r="X205" i="1" s="1"/>
  <c r="Y205" i="1" a="1"/>
  <c r="Y205" i="1" s="1"/>
  <c r="Z205" i="1" a="1"/>
  <c r="Z205" i="1" s="1"/>
  <c r="S206" i="1" a="1"/>
  <c r="S206" i="1" s="1"/>
  <c r="T206" i="1" a="1"/>
  <c r="T206" i="1" s="1"/>
  <c r="U206" i="1" a="1"/>
  <c r="U206" i="1" s="1"/>
  <c r="V206" i="1" a="1"/>
  <c r="V206" i="1" s="1"/>
  <c r="W206" i="1" a="1"/>
  <c r="W206" i="1" s="1"/>
  <c r="X206" i="1" a="1"/>
  <c r="X206" i="1" s="1"/>
  <c r="Y206" i="1" a="1"/>
  <c r="Y206" i="1" s="1"/>
  <c r="Z206" i="1" a="1"/>
  <c r="Z206" i="1" s="1"/>
  <c r="S207" i="1" a="1"/>
  <c r="S207" i="1" s="1"/>
  <c r="T207" i="1" a="1"/>
  <c r="T207" i="1" s="1"/>
  <c r="U207" i="1" a="1"/>
  <c r="U207" i="1" s="1"/>
  <c r="V207" i="1" a="1"/>
  <c r="V207" i="1" s="1"/>
  <c r="W207" i="1" a="1"/>
  <c r="W207" i="1" s="1"/>
  <c r="X207" i="1" a="1"/>
  <c r="X207" i="1" s="1"/>
  <c r="Y207" i="1" a="1"/>
  <c r="Y207" i="1" s="1"/>
  <c r="Z207" i="1" a="1"/>
  <c r="Z207" i="1" s="1"/>
  <c r="S208" i="1" a="1"/>
  <c r="S208" i="1" s="1"/>
  <c r="T208" i="1" a="1"/>
  <c r="T208" i="1" s="1"/>
  <c r="U208" i="1" a="1"/>
  <c r="U208" i="1" s="1"/>
  <c r="V208" i="1" a="1"/>
  <c r="V208" i="1" s="1"/>
  <c r="W208" i="1" a="1"/>
  <c r="W208" i="1" s="1"/>
  <c r="X208" i="1" a="1"/>
  <c r="X208" i="1" s="1"/>
  <c r="Y208" i="1" a="1"/>
  <c r="Y208" i="1" s="1"/>
  <c r="Z208" i="1" a="1"/>
  <c r="Z208" i="1" s="1"/>
  <c r="S209" i="1" a="1"/>
  <c r="S209" i="1" s="1"/>
  <c r="T209" i="1" a="1"/>
  <c r="T209" i="1" s="1"/>
  <c r="U209" i="1" a="1"/>
  <c r="U209" i="1" s="1"/>
  <c r="V209" i="1" a="1"/>
  <c r="V209" i="1" s="1"/>
  <c r="W209" i="1" a="1"/>
  <c r="W209" i="1" s="1"/>
  <c r="X209" i="1" a="1"/>
  <c r="X209" i="1" s="1"/>
  <c r="Y209" i="1" a="1"/>
  <c r="Y209" i="1" s="1"/>
  <c r="Z209" i="1" a="1"/>
  <c r="Z209" i="1" s="1"/>
  <c r="S210" i="1" a="1"/>
  <c r="S210" i="1" s="1"/>
  <c r="T210" i="1" a="1"/>
  <c r="T210" i="1" s="1"/>
  <c r="U210" i="1" a="1"/>
  <c r="U210" i="1" s="1"/>
  <c r="V210" i="1" a="1"/>
  <c r="V210" i="1" s="1"/>
  <c r="W210" i="1" a="1"/>
  <c r="W210" i="1" s="1"/>
  <c r="X210" i="1" a="1"/>
  <c r="X210" i="1" s="1"/>
  <c r="Y210" i="1" a="1"/>
  <c r="Y210" i="1" s="1"/>
  <c r="Z210" i="1" a="1"/>
  <c r="Z210" i="1" s="1"/>
  <c r="S211" i="1" a="1"/>
  <c r="S211" i="1" s="1"/>
  <c r="T211" i="1" a="1"/>
  <c r="T211" i="1" s="1"/>
  <c r="U211" i="1" a="1"/>
  <c r="U211" i="1" s="1"/>
  <c r="V211" i="1" a="1"/>
  <c r="V211" i="1" s="1"/>
  <c r="W211" i="1" a="1"/>
  <c r="W211" i="1" s="1"/>
  <c r="X211" i="1" a="1"/>
  <c r="X211" i="1" s="1"/>
  <c r="Y211" i="1" a="1"/>
  <c r="Y211" i="1" s="1"/>
  <c r="Z211" i="1" a="1"/>
  <c r="Z211" i="1" s="1"/>
  <c r="S212" i="1" a="1"/>
  <c r="S212" i="1" s="1"/>
  <c r="T212" i="1" a="1"/>
  <c r="T212" i="1" s="1"/>
  <c r="U212" i="1" a="1"/>
  <c r="U212" i="1" s="1"/>
  <c r="V212" i="1" a="1"/>
  <c r="V212" i="1" s="1"/>
  <c r="W212" i="1" a="1"/>
  <c r="W212" i="1" s="1"/>
  <c r="X212" i="1" a="1"/>
  <c r="X212" i="1" s="1"/>
  <c r="Y212" i="1" a="1"/>
  <c r="Y212" i="1" s="1"/>
  <c r="Z212" i="1" a="1"/>
  <c r="Z212" i="1" s="1"/>
  <c r="S213" i="1" a="1"/>
  <c r="S213" i="1" s="1"/>
  <c r="T213" i="1" a="1"/>
  <c r="T213" i="1" s="1"/>
  <c r="U213" i="1" a="1"/>
  <c r="U213" i="1" s="1"/>
  <c r="V213" i="1" a="1"/>
  <c r="V213" i="1" s="1"/>
  <c r="W213" i="1" a="1"/>
  <c r="W213" i="1" s="1"/>
  <c r="X213" i="1" a="1"/>
  <c r="X213" i="1" s="1"/>
  <c r="Y213" i="1" a="1"/>
  <c r="Y213" i="1" s="1"/>
  <c r="Z213" i="1" a="1"/>
  <c r="Z213" i="1" s="1"/>
  <c r="S214" i="1" a="1"/>
  <c r="S214" i="1" s="1"/>
  <c r="T214" i="1" a="1"/>
  <c r="T214" i="1" s="1"/>
  <c r="U214" i="1" a="1"/>
  <c r="U214" i="1" s="1"/>
  <c r="V214" i="1" a="1"/>
  <c r="V214" i="1" s="1"/>
  <c r="W214" i="1" a="1"/>
  <c r="W214" i="1" s="1"/>
  <c r="X214" i="1" a="1"/>
  <c r="X214" i="1" s="1"/>
  <c r="Y214" i="1" a="1"/>
  <c r="Y214" i="1" s="1"/>
  <c r="Z214" i="1" a="1"/>
  <c r="Z214" i="1" s="1"/>
  <c r="S215" i="1" a="1"/>
  <c r="S215" i="1" s="1"/>
  <c r="T215" i="1" a="1"/>
  <c r="T215" i="1" s="1"/>
  <c r="U215" i="1" a="1"/>
  <c r="U215" i="1" s="1"/>
  <c r="V215" i="1" a="1"/>
  <c r="V215" i="1" s="1"/>
  <c r="W215" i="1" a="1"/>
  <c r="W215" i="1" s="1"/>
  <c r="X215" i="1" a="1"/>
  <c r="X215" i="1" s="1"/>
  <c r="Y215" i="1" a="1"/>
  <c r="Y215" i="1" s="1"/>
  <c r="Z215" i="1" a="1"/>
  <c r="Z215" i="1" s="1"/>
  <c r="S216" i="1" a="1"/>
  <c r="S216" i="1" s="1"/>
  <c r="T216" i="1" a="1"/>
  <c r="T216" i="1" s="1"/>
  <c r="U216" i="1" a="1"/>
  <c r="U216" i="1" s="1"/>
  <c r="V216" i="1" a="1"/>
  <c r="V216" i="1" s="1"/>
  <c r="W216" i="1" a="1"/>
  <c r="W216" i="1" s="1"/>
  <c r="X216" i="1" a="1"/>
  <c r="X216" i="1" s="1"/>
  <c r="Y216" i="1" a="1"/>
  <c r="Y216" i="1" s="1"/>
  <c r="Z216" i="1" a="1"/>
  <c r="Z216" i="1" s="1"/>
  <c r="S217" i="1" a="1"/>
  <c r="S217" i="1" s="1"/>
  <c r="T217" i="1" a="1"/>
  <c r="T217" i="1" s="1"/>
  <c r="U217" i="1" a="1"/>
  <c r="U217" i="1" s="1"/>
  <c r="V217" i="1" a="1"/>
  <c r="V217" i="1" s="1"/>
  <c r="W217" i="1" a="1"/>
  <c r="W217" i="1" s="1"/>
  <c r="X217" i="1" a="1"/>
  <c r="X217" i="1" s="1"/>
  <c r="Y217" i="1" a="1"/>
  <c r="Y217" i="1" s="1"/>
  <c r="Z217" i="1" a="1"/>
  <c r="Z217" i="1" s="1"/>
  <c r="S218" i="1" a="1"/>
  <c r="S218" i="1" s="1"/>
  <c r="T218" i="1" a="1"/>
  <c r="T218" i="1" s="1"/>
  <c r="U218" i="1" a="1"/>
  <c r="U218" i="1" s="1"/>
  <c r="V218" i="1" a="1"/>
  <c r="V218" i="1" s="1"/>
  <c r="W218" i="1" a="1"/>
  <c r="W218" i="1" s="1"/>
  <c r="X218" i="1" a="1"/>
  <c r="X218" i="1" s="1"/>
  <c r="Y218" i="1" a="1"/>
  <c r="Y218" i="1" s="1"/>
  <c r="Z218" i="1" a="1"/>
  <c r="Z218" i="1" s="1"/>
  <c r="S219" i="1" a="1"/>
  <c r="S219" i="1" s="1"/>
  <c r="T219" i="1" a="1"/>
  <c r="T219" i="1" s="1"/>
  <c r="U219" i="1" a="1"/>
  <c r="U219" i="1" s="1"/>
  <c r="V219" i="1" a="1"/>
  <c r="V219" i="1" s="1"/>
  <c r="W219" i="1" a="1"/>
  <c r="W219" i="1" s="1"/>
  <c r="X219" i="1" a="1"/>
  <c r="X219" i="1" s="1"/>
  <c r="Y219" i="1" a="1"/>
  <c r="Y219" i="1" s="1"/>
  <c r="Z219" i="1" a="1"/>
  <c r="Z219" i="1" s="1"/>
  <c r="S220" i="1" a="1"/>
  <c r="S220" i="1" s="1"/>
  <c r="T220" i="1" a="1"/>
  <c r="T220" i="1" s="1"/>
  <c r="U220" i="1" a="1"/>
  <c r="U220" i="1" s="1"/>
  <c r="V220" i="1" a="1"/>
  <c r="V220" i="1" s="1"/>
  <c r="W220" i="1" a="1"/>
  <c r="W220" i="1" s="1"/>
  <c r="X220" i="1" a="1"/>
  <c r="X220" i="1" s="1"/>
  <c r="Y220" i="1" a="1"/>
  <c r="Y220" i="1" s="1"/>
  <c r="Z220" i="1" a="1"/>
  <c r="Z220" i="1" s="1"/>
  <c r="S221" i="1" a="1"/>
  <c r="S221" i="1" s="1"/>
  <c r="T221" i="1" a="1"/>
  <c r="T221" i="1" s="1"/>
  <c r="U221" i="1" a="1"/>
  <c r="U221" i="1" s="1"/>
  <c r="V221" i="1" a="1"/>
  <c r="V221" i="1" s="1"/>
  <c r="W221" i="1" a="1"/>
  <c r="W221" i="1" s="1"/>
  <c r="X221" i="1" a="1"/>
  <c r="X221" i="1" s="1"/>
  <c r="Y221" i="1" a="1"/>
  <c r="Y221" i="1" s="1"/>
  <c r="Z221" i="1" a="1"/>
  <c r="Z221" i="1" s="1"/>
  <c r="S222" i="1" a="1"/>
  <c r="S222" i="1" s="1"/>
  <c r="T222" i="1" a="1"/>
  <c r="T222" i="1" s="1"/>
  <c r="U222" i="1" a="1"/>
  <c r="U222" i="1" s="1"/>
  <c r="V222" i="1" a="1"/>
  <c r="V222" i="1" s="1"/>
  <c r="W222" i="1" a="1"/>
  <c r="W222" i="1" s="1"/>
  <c r="X222" i="1" a="1"/>
  <c r="X222" i="1" s="1"/>
  <c r="Y222" i="1" a="1"/>
  <c r="Y222" i="1" s="1"/>
  <c r="Z222" i="1" a="1"/>
  <c r="Z222" i="1" s="1"/>
  <c r="S223" i="1" a="1"/>
  <c r="S223" i="1" s="1"/>
  <c r="T223" i="1" a="1"/>
  <c r="T223" i="1" s="1"/>
  <c r="U223" i="1" a="1"/>
  <c r="U223" i="1" s="1"/>
  <c r="V223" i="1" a="1"/>
  <c r="V223" i="1" s="1"/>
  <c r="W223" i="1" a="1"/>
  <c r="W223" i="1" s="1"/>
  <c r="X223" i="1" a="1"/>
  <c r="X223" i="1" s="1"/>
  <c r="Y223" i="1" a="1"/>
  <c r="Y223" i="1" s="1"/>
  <c r="Z223" i="1" a="1"/>
  <c r="Z223" i="1" s="1"/>
  <c r="S224" i="1" a="1"/>
  <c r="S224" i="1" s="1"/>
  <c r="T224" i="1" a="1"/>
  <c r="T224" i="1" s="1"/>
  <c r="U224" i="1" a="1"/>
  <c r="U224" i="1" s="1"/>
  <c r="V224" i="1" a="1"/>
  <c r="V224" i="1" s="1"/>
  <c r="W224" i="1" a="1"/>
  <c r="W224" i="1" s="1"/>
  <c r="X224" i="1" a="1"/>
  <c r="X224" i="1" s="1"/>
  <c r="Y224" i="1" a="1"/>
  <c r="Y224" i="1" s="1"/>
  <c r="Z224" i="1" a="1"/>
  <c r="Z224" i="1" s="1"/>
  <c r="S225" i="1" a="1"/>
  <c r="S225" i="1" s="1"/>
  <c r="T225" i="1" a="1"/>
  <c r="T225" i="1" s="1"/>
  <c r="U225" i="1" a="1"/>
  <c r="U225" i="1" s="1"/>
  <c r="V225" i="1" a="1"/>
  <c r="V225" i="1" s="1"/>
  <c r="W225" i="1" a="1"/>
  <c r="W225" i="1" s="1"/>
  <c r="X225" i="1" a="1"/>
  <c r="X225" i="1" s="1"/>
  <c r="Y225" i="1" a="1"/>
  <c r="Y225" i="1" s="1"/>
  <c r="Z225" i="1" a="1"/>
  <c r="Z225" i="1" s="1"/>
  <c r="S226" i="1" a="1"/>
  <c r="S226" i="1" s="1"/>
  <c r="T226" i="1" a="1"/>
  <c r="T226" i="1" s="1"/>
  <c r="U226" i="1" a="1"/>
  <c r="U226" i="1" s="1"/>
  <c r="V226" i="1" a="1"/>
  <c r="V226" i="1" s="1"/>
  <c r="W226" i="1" a="1"/>
  <c r="W226" i="1" s="1"/>
  <c r="X226" i="1" a="1"/>
  <c r="X226" i="1" s="1"/>
  <c r="Y226" i="1" a="1"/>
  <c r="Y226" i="1" s="1"/>
  <c r="Z226" i="1" a="1"/>
  <c r="Z226" i="1" s="1"/>
  <c r="S227" i="1" a="1"/>
  <c r="S227" i="1" s="1"/>
  <c r="T227" i="1" a="1"/>
  <c r="T227" i="1" s="1"/>
  <c r="U227" i="1" a="1"/>
  <c r="U227" i="1" s="1"/>
  <c r="V227" i="1" a="1"/>
  <c r="V227" i="1" s="1"/>
  <c r="W227" i="1" a="1"/>
  <c r="W227" i="1" s="1"/>
  <c r="X227" i="1" a="1"/>
  <c r="X227" i="1" s="1"/>
  <c r="Y227" i="1" a="1"/>
  <c r="Y227" i="1" s="1"/>
  <c r="Z227" i="1" a="1"/>
  <c r="Z227" i="1" s="1"/>
  <c r="S228" i="1" a="1"/>
  <c r="S228" i="1" s="1"/>
  <c r="T228" i="1" a="1"/>
  <c r="T228" i="1" s="1"/>
  <c r="U228" i="1" a="1"/>
  <c r="U228" i="1" s="1"/>
  <c r="V228" i="1" a="1"/>
  <c r="V228" i="1" s="1"/>
  <c r="W228" i="1" a="1"/>
  <c r="W228" i="1" s="1"/>
  <c r="X228" i="1" a="1"/>
  <c r="X228" i="1" s="1"/>
  <c r="Y228" i="1" a="1"/>
  <c r="Y228" i="1" s="1"/>
  <c r="Z228" i="1" a="1"/>
  <c r="Z228" i="1" s="1"/>
  <c r="S229" i="1" a="1"/>
  <c r="S229" i="1" s="1"/>
  <c r="T229" i="1" a="1"/>
  <c r="T229" i="1" s="1"/>
  <c r="U229" i="1" a="1"/>
  <c r="U229" i="1" s="1"/>
  <c r="V229" i="1" a="1"/>
  <c r="V229" i="1" s="1"/>
  <c r="W229" i="1" a="1"/>
  <c r="W229" i="1" s="1"/>
  <c r="X229" i="1" a="1"/>
  <c r="X229" i="1" s="1"/>
  <c r="Y229" i="1" a="1"/>
  <c r="Y229" i="1" s="1"/>
  <c r="Z229" i="1" a="1"/>
  <c r="Z229" i="1" s="1"/>
  <c r="S230" i="1" a="1"/>
  <c r="S230" i="1" s="1"/>
  <c r="T230" i="1" a="1"/>
  <c r="T230" i="1" s="1"/>
  <c r="U230" i="1" a="1"/>
  <c r="U230" i="1" s="1"/>
  <c r="V230" i="1" a="1"/>
  <c r="V230" i="1" s="1"/>
  <c r="W230" i="1" a="1"/>
  <c r="W230" i="1" s="1"/>
  <c r="X230" i="1" a="1"/>
  <c r="X230" i="1" s="1"/>
  <c r="Y230" i="1" a="1"/>
  <c r="Y230" i="1" s="1"/>
  <c r="Z230" i="1" a="1"/>
  <c r="Z230" i="1" s="1"/>
  <c r="S231" i="1" a="1"/>
  <c r="S231" i="1" s="1"/>
  <c r="T231" i="1" a="1"/>
  <c r="T231" i="1" s="1"/>
  <c r="U231" i="1" a="1"/>
  <c r="U231" i="1" s="1"/>
  <c r="V231" i="1" a="1"/>
  <c r="V231" i="1" s="1"/>
  <c r="W231" i="1" a="1"/>
  <c r="W231" i="1" s="1"/>
  <c r="X231" i="1" a="1"/>
  <c r="X231" i="1" s="1"/>
  <c r="Y231" i="1" a="1"/>
  <c r="Y231" i="1" s="1"/>
  <c r="Z231" i="1" a="1"/>
  <c r="Z231" i="1" s="1"/>
  <c r="S232" i="1" a="1"/>
  <c r="S232" i="1" s="1"/>
  <c r="T232" i="1" a="1"/>
  <c r="T232" i="1" s="1"/>
  <c r="U232" i="1" a="1"/>
  <c r="U232" i="1" s="1"/>
  <c r="V232" i="1" a="1"/>
  <c r="V232" i="1" s="1"/>
  <c r="W232" i="1" a="1"/>
  <c r="W232" i="1" s="1"/>
  <c r="X232" i="1" a="1"/>
  <c r="X232" i="1" s="1"/>
  <c r="Y232" i="1" a="1"/>
  <c r="Y232" i="1" s="1"/>
  <c r="Z232" i="1" a="1"/>
  <c r="Z232" i="1" s="1"/>
  <c r="S233" i="1" a="1"/>
  <c r="S233" i="1" s="1"/>
  <c r="T233" i="1" a="1"/>
  <c r="T233" i="1" s="1"/>
  <c r="U233" i="1" a="1"/>
  <c r="U233" i="1" s="1"/>
  <c r="V233" i="1" a="1"/>
  <c r="V233" i="1" s="1"/>
  <c r="W233" i="1" a="1"/>
  <c r="W233" i="1" s="1"/>
  <c r="X233" i="1" a="1"/>
  <c r="X233" i="1" s="1"/>
  <c r="Y233" i="1" a="1"/>
  <c r="Y233" i="1" s="1"/>
  <c r="Z233" i="1" a="1"/>
  <c r="Z233" i="1" s="1"/>
  <c r="S234" i="1" a="1"/>
  <c r="S234" i="1" s="1"/>
  <c r="T234" i="1" a="1"/>
  <c r="T234" i="1" s="1"/>
  <c r="U234" i="1" a="1"/>
  <c r="U234" i="1" s="1"/>
  <c r="V234" i="1" a="1"/>
  <c r="V234" i="1" s="1"/>
  <c r="W234" i="1" a="1"/>
  <c r="W234" i="1" s="1"/>
  <c r="X234" i="1" a="1"/>
  <c r="X234" i="1" s="1"/>
  <c r="Y234" i="1" a="1"/>
  <c r="Y234" i="1" s="1"/>
  <c r="Z234" i="1" a="1"/>
  <c r="Z234" i="1" s="1"/>
  <c r="S235" i="1" a="1"/>
  <c r="S235" i="1" s="1"/>
  <c r="T235" i="1" a="1"/>
  <c r="T235" i="1" s="1"/>
  <c r="U235" i="1" a="1"/>
  <c r="U235" i="1" s="1"/>
  <c r="V235" i="1" a="1"/>
  <c r="V235" i="1" s="1"/>
  <c r="W235" i="1" a="1"/>
  <c r="W235" i="1" s="1"/>
  <c r="X235" i="1" a="1"/>
  <c r="X235" i="1" s="1"/>
  <c r="Y235" i="1" a="1"/>
  <c r="Y235" i="1" s="1"/>
  <c r="Z235" i="1" a="1"/>
  <c r="Z235" i="1" s="1"/>
  <c r="S236" i="1" a="1"/>
  <c r="S236" i="1" s="1"/>
  <c r="T236" i="1" a="1"/>
  <c r="T236" i="1" s="1"/>
  <c r="U236" i="1" a="1"/>
  <c r="U236" i="1" s="1"/>
  <c r="V236" i="1" a="1"/>
  <c r="V236" i="1" s="1"/>
  <c r="W236" i="1" a="1"/>
  <c r="W236" i="1" s="1"/>
  <c r="X236" i="1" a="1"/>
  <c r="X236" i="1" s="1"/>
  <c r="Y236" i="1" a="1"/>
  <c r="Y236" i="1" s="1"/>
  <c r="Z236" i="1" a="1"/>
  <c r="Z236" i="1" s="1"/>
  <c r="S237" i="1" a="1"/>
  <c r="S237" i="1" s="1"/>
  <c r="T237" i="1" a="1"/>
  <c r="T237" i="1" s="1"/>
  <c r="U237" i="1" a="1"/>
  <c r="U237" i="1" s="1"/>
  <c r="V237" i="1" a="1"/>
  <c r="V237" i="1" s="1"/>
  <c r="W237" i="1" a="1"/>
  <c r="W237" i="1" s="1"/>
  <c r="X237" i="1" a="1"/>
  <c r="X237" i="1" s="1"/>
  <c r="Y237" i="1" a="1"/>
  <c r="Y237" i="1" s="1"/>
  <c r="Z237" i="1" a="1"/>
  <c r="Z237" i="1" s="1"/>
  <c r="S238" i="1" a="1"/>
  <c r="S238" i="1" s="1"/>
  <c r="T238" i="1" a="1"/>
  <c r="T238" i="1" s="1"/>
  <c r="U238" i="1" a="1"/>
  <c r="U238" i="1" s="1"/>
  <c r="V238" i="1" a="1"/>
  <c r="V238" i="1" s="1"/>
  <c r="W238" i="1" a="1"/>
  <c r="W238" i="1" s="1"/>
  <c r="X238" i="1" a="1"/>
  <c r="X238" i="1" s="1"/>
  <c r="Y238" i="1" a="1"/>
  <c r="Y238" i="1" s="1"/>
  <c r="Z238" i="1" a="1"/>
  <c r="Z238" i="1" s="1"/>
  <c r="S239" i="1" a="1"/>
  <c r="S239" i="1" s="1"/>
  <c r="T239" i="1" a="1"/>
  <c r="T239" i="1" s="1"/>
  <c r="U239" i="1" a="1"/>
  <c r="U239" i="1" s="1"/>
  <c r="V239" i="1" a="1"/>
  <c r="V239" i="1" s="1"/>
  <c r="W239" i="1" a="1"/>
  <c r="W239" i="1" s="1"/>
  <c r="X239" i="1" a="1"/>
  <c r="X239" i="1" s="1"/>
  <c r="Y239" i="1" a="1"/>
  <c r="Y239" i="1" s="1"/>
  <c r="Z239" i="1" a="1"/>
  <c r="Z239" i="1" s="1"/>
  <c r="S240" i="1" a="1"/>
  <c r="S240" i="1" s="1"/>
  <c r="T240" i="1" a="1"/>
  <c r="T240" i="1" s="1"/>
  <c r="U240" i="1" a="1"/>
  <c r="U240" i="1" s="1"/>
  <c r="V240" i="1" a="1"/>
  <c r="V240" i="1" s="1"/>
  <c r="W240" i="1" a="1"/>
  <c r="W240" i="1" s="1"/>
  <c r="X240" i="1" a="1"/>
  <c r="X240" i="1" s="1"/>
  <c r="Y240" i="1" a="1"/>
  <c r="Y240" i="1" s="1"/>
  <c r="Z240" i="1" a="1"/>
  <c r="Z240" i="1" s="1"/>
  <c r="S241" i="1" a="1"/>
  <c r="S241" i="1" s="1"/>
  <c r="T241" i="1" a="1"/>
  <c r="T241" i="1" s="1"/>
  <c r="U241" i="1" a="1"/>
  <c r="U241" i="1" s="1"/>
  <c r="V241" i="1" a="1"/>
  <c r="V241" i="1" s="1"/>
  <c r="W241" i="1" a="1"/>
  <c r="W241" i="1" s="1"/>
  <c r="X241" i="1" a="1"/>
  <c r="X241" i="1" s="1"/>
  <c r="Y241" i="1" a="1"/>
  <c r="Y241" i="1" s="1"/>
  <c r="Z241" i="1" a="1"/>
  <c r="Z241" i="1" s="1"/>
  <c r="S242" i="1" a="1"/>
  <c r="S242" i="1" s="1"/>
  <c r="T242" i="1" a="1"/>
  <c r="T242" i="1" s="1"/>
  <c r="U242" i="1" a="1"/>
  <c r="U242" i="1" s="1"/>
  <c r="V242" i="1" a="1"/>
  <c r="V242" i="1" s="1"/>
  <c r="W242" i="1" a="1"/>
  <c r="W242" i="1" s="1"/>
  <c r="X242" i="1" a="1"/>
  <c r="X242" i="1" s="1"/>
  <c r="Y242" i="1" a="1"/>
  <c r="Y242" i="1" s="1"/>
  <c r="Z242" i="1" a="1"/>
  <c r="Z242" i="1" s="1"/>
  <c r="S243" i="1" a="1"/>
  <c r="S243" i="1" s="1"/>
  <c r="T243" i="1" a="1"/>
  <c r="T243" i="1" s="1"/>
  <c r="U243" i="1" a="1"/>
  <c r="U243" i="1" s="1"/>
  <c r="V243" i="1" a="1"/>
  <c r="V243" i="1" s="1"/>
  <c r="W243" i="1" a="1"/>
  <c r="W243" i="1" s="1"/>
  <c r="X243" i="1" a="1"/>
  <c r="X243" i="1" s="1"/>
  <c r="Y243" i="1" a="1"/>
  <c r="Y243" i="1" s="1"/>
  <c r="Z243" i="1" a="1"/>
  <c r="Z243" i="1" s="1"/>
  <c r="S244" i="1" a="1"/>
  <c r="S244" i="1" s="1"/>
  <c r="T244" i="1" a="1"/>
  <c r="T244" i="1" s="1"/>
  <c r="U244" i="1" a="1"/>
  <c r="U244" i="1" s="1"/>
  <c r="V244" i="1" a="1"/>
  <c r="V244" i="1" s="1"/>
  <c r="W244" i="1" a="1"/>
  <c r="W244" i="1" s="1"/>
  <c r="X244" i="1" a="1"/>
  <c r="X244" i="1" s="1"/>
  <c r="Y244" i="1" a="1"/>
  <c r="Y244" i="1" s="1"/>
  <c r="Z244" i="1" a="1"/>
  <c r="Z244" i="1" s="1"/>
  <c r="S245" i="1" a="1"/>
  <c r="S245" i="1" s="1"/>
  <c r="T245" i="1" a="1"/>
  <c r="T245" i="1" s="1"/>
  <c r="U245" i="1" a="1"/>
  <c r="U245" i="1" s="1"/>
  <c r="V245" i="1" a="1"/>
  <c r="V245" i="1" s="1"/>
  <c r="W245" i="1" a="1"/>
  <c r="W245" i="1" s="1"/>
  <c r="X245" i="1" a="1"/>
  <c r="X245" i="1" s="1"/>
  <c r="Y245" i="1" a="1"/>
  <c r="Y245" i="1" s="1"/>
  <c r="Z245" i="1" a="1"/>
  <c r="Z245" i="1" s="1"/>
  <c r="S246" i="1" a="1"/>
  <c r="S246" i="1" s="1"/>
  <c r="T246" i="1" a="1"/>
  <c r="T246" i="1" s="1"/>
  <c r="U246" i="1" a="1"/>
  <c r="U246" i="1" s="1"/>
  <c r="V246" i="1" a="1"/>
  <c r="V246" i="1" s="1"/>
  <c r="W246" i="1" a="1"/>
  <c r="W246" i="1" s="1"/>
  <c r="X246" i="1" a="1"/>
  <c r="X246" i="1" s="1"/>
  <c r="Y246" i="1" a="1"/>
  <c r="Y246" i="1" s="1"/>
  <c r="Z246" i="1" a="1"/>
  <c r="Z246" i="1" s="1"/>
  <c r="S247" i="1" a="1"/>
  <c r="S247" i="1" s="1"/>
  <c r="T247" i="1" a="1"/>
  <c r="T247" i="1" s="1"/>
  <c r="U247" i="1" a="1"/>
  <c r="U247" i="1" s="1"/>
  <c r="V247" i="1" a="1"/>
  <c r="V247" i="1" s="1"/>
  <c r="W247" i="1" a="1"/>
  <c r="W247" i="1" s="1"/>
  <c r="X247" i="1" a="1"/>
  <c r="X247" i="1" s="1"/>
  <c r="Y247" i="1" a="1"/>
  <c r="Y247" i="1" s="1"/>
  <c r="Z247" i="1" a="1"/>
  <c r="Z247" i="1" s="1"/>
  <c r="S248" i="1" a="1"/>
  <c r="S248" i="1" s="1"/>
  <c r="T248" i="1" a="1"/>
  <c r="T248" i="1" s="1"/>
  <c r="U248" i="1" a="1"/>
  <c r="U248" i="1" s="1"/>
  <c r="V248" i="1" a="1"/>
  <c r="V248" i="1" s="1"/>
  <c r="W248" i="1" a="1"/>
  <c r="W248" i="1" s="1"/>
  <c r="X248" i="1" a="1"/>
  <c r="X248" i="1" s="1"/>
  <c r="Y248" i="1" a="1"/>
  <c r="Y248" i="1" s="1"/>
  <c r="Z248" i="1" a="1"/>
  <c r="Z248" i="1" s="1"/>
  <c r="S249" i="1" a="1"/>
  <c r="S249" i="1" s="1"/>
  <c r="T249" i="1" a="1"/>
  <c r="T249" i="1" s="1"/>
  <c r="U249" i="1" a="1"/>
  <c r="U249" i="1" s="1"/>
  <c r="V249" i="1" a="1"/>
  <c r="V249" i="1" s="1"/>
  <c r="W249" i="1" a="1"/>
  <c r="W249" i="1" s="1"/>
  <c r="X249" i="1" a="1"/>
  <c r="X249" i="1" s="1"/>
  <c r="Y249" i="1" a="1"/>
  <c r="Y249" i="1" s="1"/>
  <c r="Z249" i="1" a="1"/>
  <c r="Z249" i="1" s="1"/>
  <c r="S250" i="1" a="1"/>
  <c r="S250" i="1" s="1"/>
  <c r="T250" i="1" a="1"/>
  <c r="T250" i="1" s="1"/>
  <c r="U250" i="1" a="1"/>
  <c r="U250" i="1" s="1"/>
  <c r="V250" i="1" a="1"/>
  <c r="V250" i="1" s="1"/>
  <c r="W250" i="1" a="1"/>
  <c r="W250" i="1" s="1"/>
  <c r="X250" i="1" a="1"/>
  <c r="X250" i="1" s="1"/>
  <c r="Y250" i="1" a="1"/>
  <c r="Y250" i="1" s="1"/>
  <c r="Z250" i="1" a="1"/>
  <c r="Z250" i="1" s="1"/>
  <c r="S251" i="1" a="1"/>
  <c r="S251" i="1" s="1"/>
  <c r="T251" i="1" a="1"/>
  <c r="T251" i="1" s="1"/>
  <c r="U251" i="1" a="1"/>
  <c r="U251" i="1" s="1"/>
  <c r="V251" i="1" a="1"/>
  <c r="V251" i="1" s="1"/>
  <c r="W251" i="1" a="1"/>
  <c r="W251" i="1" s="1"/>
  <c r="X251" i="1" a="1"/>
  <c r="X251" i="1" s="1"/>
  <c r="Y251" i="1" a="1"/>
  <c r="Y251" i="1" s="1"/>
  <c r="Z251" i="1" a="1"/>
  <c r="Z251" i="1" s="1"/>
  <c r="S252" i="1" a="1"/>
  <c r="S252" i="1" s="1"/>
  <c r="T252" i="1" a="1"/>
  <c r="T252" i="1" s="1"/>
  <c r="U252" i="1" a="1"/>
  <c r="U252" i="1" s="1"/>
  <c r="V252" i="1" a="1"/>
  <c r="V252" i="1" s="1"/>
  <c r="W252" i="1" a="1"/>
  <c r="W252" i="1" s="1"/>
  <c r="X252" i="1" a="1"/>
  <c r="X252" i="1" s="1"/>
  <c r="Y252" i="1" a="1"/>
  <c r="Y252" i="1" s="1"/>
  <c r="Z252" i="1" a="1"/>
  <c r="Z252" i="1" s="1"/>
  <c r="S253" i="1" a="1"/>
  <c r="S253" i="1" s="1"/>
  <c r="T253" i="1" a="1"/>
  <c r="T253" i="1" s="1"/>
  <c r="U253" i="1" a="1"/>
  <c r="U253" i="1" s="1"/>
  <c r="V253" i="1" a="1"/>
  <c r="V253" i="1" s="1"/>
  <c r="W253" i="1" a="1"/>
  <c r="W253" i="1" s="1"/>
  <c r="X253" i="1" a="1"/>
  <c r="X253" i="1" s="1"/>
  <c r="Y253" i="1" a="1"/>
  <c r="Y253" i="1" s="1"/>
  <c r="Z253" i="1" a="1"/>
  <c r="Z253" i="1" s="1"/>
  <c r="S254" i="1" a="1"/>
  <c r="S254" i="1" s="1"/>
  <c r="T254" i="1" a="1"/>
  <c r="T254" i="1" s="1"/>
  <c r="U254" i="1" a="1"/>
  <c r="U254" i="1" s="1"/>
  <c r="V254" i="1" a="1"/>
  <c r="V254" i="1" s="1"/>
  <c r="W254" i="1" a="1"/>
  <c r="W254" i="1" s="1"/>
  <c r="X254" i="1" a="1"/>
  <c r="X254" i="1" s="1"/>
  <c r="Y254" i="1" a="1"/>
  <c r="Y254" i="1" s="1"/>
  <c r="Z254" i="1" a="1"/>
  <c r="Z254" i="1" s="1"/>
  <c r="S255" i="1" a="1"/>
  <c r="S255" i="1" s="1"/>
  <c r="T255" i="1" a="1"/>
  <c r="T255" i="1" s="1"/>
  <c r="U255" i="1" a="1"/>
  <c r="U255" i="1" s="1"/>
  <c r="V255" i="1" a="1"/>
  <c r="V255" i="1" s="1"/>
  <c r="W255" i="1" a="1"/>
  <c r="W255" i="1" s="1"/>
  <c r="X255" i="1" a="1"/>
  <c r="X255" i="1" s="1"/>
  <c r="Y255" i="1" a="1"/>
  <c r="Y255" i="1" s="1"/>
  <c r="Z255" i="1" a="1"/>
  <c r="Z255" i="1" s="1"/>
  <c r="S256" i="1" a="1"/>
  <c r="S256" i="1" s="1"/>
  <c r="T256" i="1" a="1"/>
  <c r="T256" i="1" s="1"/>
  <c r="U256" i="1" a="1"/>
  <c r="U256" i="1" s="1"/>
  <c r="V256" i="1" a="1"/>
  <c r="V256" i="1" s="1"/>
  <c r="W256" i="1" a="1"/>
  <c r="W256" i="1" s="1"/>
  <c r="X256" i="1" a="1"/>
  <c r="X256" i="1" s="1"/>
  <c r="Y256" i="1" a="1"/>
  <c r="Y256" i="1" s="1"/>
  <c r="Z256" i="1" a="1"/>
  <c r="Z256" i="1" s="1"/>
  <c r="S257" i="1" a="1"/>
  <c r="S257" i="1" s="1"/>
  <c r="T257" i="1" a="1"/>
  <c r="T257" i="1" s="1"/>
  <c r="U257" i="1" a="1"/>
  <c r="U257" i="1" s="1"/>
  <c r="V257" i="1" a="1"/>
  <c r="V257" i="1" s="1"/>
  <c r="W257" i="1" a="1"/>
  <c r="W257" i="1" s="1"/>
  <c r="X257" i="1" a="1"/>
  <c r="X257" i="1" s="1"/>
  <c r="Y257" i="1" a="1"/>
  <c r="Y257" i="1" s="1"/>
  <c r="Z257" i="1" a="1"/>
  <c r="Z257" i="1" s="1"/>
  <c r="S258" i="1" a="1"/>
  <c r="S258" i="1" s="1"/>
  <c r="T258" i="1" a="1"/>
  <c r="T258" i="1" s="1"/>
  <c r="U258" i="1" a="1"/>
  <c r="U258" i="1" s="1"/>
  <c r="V258" i="1" a="1"/>
  <c r="V258" i="1" s="1"/>
  <c r="W258" i="1" a="1"/>
  <c r="W258" i="1" s="1"/>
  <c r="X258" i="1" a="1"/>
  <c r="X258" i="1" s="1"/>
  <c r="Y258" i="1" a="1"/>
  <c r="Y258" i="1" s="1"/>
  <c r="Z258" i="1" a="1"/>
  <c r="Z258" i="1" s="1"/>
  <c r="S259" i="1" a="1"/>
  <c r="S259" i="1" s="1"/>
  <c r="T259" i="1" a="1"/>
  <c r="T259" i="1" s="1"/>
  <c r="U259" i="1" a="1"/>
  <c r="U259" i="1" s="1"/>
  <c r="V259" i="1" a="1"/>
  <c r="V259" i="1" s="1"/>
  <c r="W259" i="1" a="1"/>
  <c r="W259" i="1" s="1"/>
  <c r="X259" i="1" a="1"/>
  <c r="X259" i="1" s="1"/>
  <c r="Y259" i="1" a="1"/>
  <c r="Y259" i="1" s="1"/>
  <c r="Z259" i="1" a="1"/>
  <c r="Z259" i="1" s="1"/>
  <c r="S260" i="1" a="1"/>
  <c r="S260" i="1" s="1"/>
  <c r="T260" i="1" a="1"/>
  <c r="T260" i="1" s="1"/>
  <c r="U260" i="1" a="1"/>
  <c r="U260" i="1" s="1"/>
  <c r="V260" i="1" a="1"/>
  <c r="V260" i="1" s="1"/>
  <c r="W260" i="1" a="1"/>
  <c r="W260" i="1" s="1"/>
  <c r="X260" i="1" a="1"/>
  <c r="X260" i="1" s="1"/>
  <c r="Y260" i="1" a="1"/>
  <c r="Y260" i="1" s="1"/>
  <c r="Z260" i="1" a="1"/>
  <c r="Z260" i="1" s="1"/>
  <c r="S261" i="1" a="1"/>
  <c r="S261" i="1" s="1"/>
  <c r="T261" i="1" a="1"/>
  <c r="T261" i="1" s="1"/>
  <c r="U261" i="1" a="1"/>
  <c r="U261" i="1" s="1"/>
  <c r="V261" i="1" a="1"/>
  <c r="V261" i="1" s="1"/>
  <c r="W261" i="1" a="1"/>
  <c r="W261" i="1" s="1"/>
  <c r="X261" i="1" a="1"/>
  <c r="X261" i="1" s="1"/>
  <c r="Y261" i="1" a="1"/>
  <c r="Y261" i="1" s="1"/>
  <c r="Z261" i="1" a="1"/>
  <c r="Z261" i="1" s="1"/>
  <c r="S262" i="1" a="1"/>
  <c r="S262" i="1" s="1"/>
  <c r="T262" i="1" a="1"/>
  <c r="T262" i="1" s="1"/>
  <c r="U262" i="1" a="1"/>
  <c r="U262" i="1" s="1"/>
  <c r="V262" i="1" a="1"/>
  <c r="V262" i="1" s="1"/>
  <c r="W262" i="1" a="1"/>
  <c r="W262" i="1" s="1"/>
  <c r="X262" i="1" a="1"/>
  <c r="X262" i="1" s="1"/>
  <c r="Y262" i="1" a="1"/>
  <c r="Y262" i="1" s="1"/>
  <c r="Z262" i="1" a="1"/>
  <c r="Z262" i="1" s="1"/>
  <c r="S263" i="1" a="1"/>
  <c r="S263" i="1" s="1"/>
  <c r="T263" i="1" a="1"/>
  <c r="T263" i="1" s="1"/>
  <c r="U263" i="1" a="1"/>
  <c r="U263" i="1" s="1"/>
  <c r="V263" i="1" a="1"/>
  <c r="V263" i="1" s="1"/>
  <c r="W263" i="1" a="1"/>
  <c r="W263" i="1" s="1"/>
  <c r="X263" i="1" a="1"/>
  <c r="X263" i="1" s="1"/>
  <c r="Y263" i="1" a="1"/>
  <c r="Y263" i="1" s="1"/>
  <c r="Z263" i="1" a="1"/>
  <c r="Z263" i="1" s="1"/>
  <c r="S264" i="1" a="1"/>
  <c r="S264" i="1" s="1"/>
  <c r="T264" i="1" a="1"/>
  <c r="T264" i="1" s="1"/>
  <c r="U264" i="1" a="1"/>
  <c r="U264" i="1" s="1"/>
  <c r="V264" i="1" a="1"/>
  <c r="V264" i="1" s="1"/>
  <c r="W264" i="1" a="1"/>
  <c r="W264" i="1" s="1"/>
  <c r="X264" i="1" a="1"/>
  <c r="X264" i="1" s="1"/>
  <c r="Y264" i="1" a="1"/>
  <c r="Y264" i="1" s="1"/>
  <c r="Z264" i="1" a="1"/>
  <c r="Z264" i="1" s="1"/>
  <c r="S265" i="1" a="1"/>
  <c r="S265" i="1" s="1"/>
  <c r="T265" i="1" a="1"/>
  <c r="T265" i="1" s="1"/>
  <c r="U265" i="1" a="1"/>
  <c r="U265" i="1" s="1"/>
  <c r="V265" i="1" a="1"/>
  <c r="V265" i="1" s="1"/>
  <c r="W265" i="1" a="1"/>
  <c r="W265" i="1" s="1"/>
  <c r="X265" i="1" a="1"/>
  <c r="X265" i="1" s="1"/>
  <c r="Y265" i="1" a="1"/>
  <c r="Y265" i="1" s="1"/>
  <c r="Z265" i="1" a="1"/>
  <c r="Z265" i="1" s="1"/>
  <c r="S266" i="1" a="1"/>
  <c r="S266" i="1" s="1"/>
  <c r="T266" i="1" a="1"/>
  <c r="T266" i="1" s="1"/>
  <c r="U266" i="1" a="1"/>
  <c r="U266" i="1" s="1"/>
  <c r="V266" i="1" a="1"/>
  <c r="V266" i="1" s="1"/>
  <c r="W266" i="1" a="1"/>
  <c r="W266" i="1" s="1"/>
  <c r="X266" i="1" a="1"/>
  <c r="X266" i="1" s="1"/>
  <c r="Y266" i="1" a="1"/>
  <c r="Y266" i="1" s="1"/>
  <c r="Z266" i="1" a="1"/>
  <c r="Z266" i="1" s="1"/>
  <c r="S267" i="1" a="1"/>
  <c r="S267" i="1" s="1"/>
  <c r="T267" i="1" a="1"/>
  <c r="T267" i="1" s="1"/>
  <c r="U267" i="1" a="1"/>
  <c r="U267" i="1" s="1"/>
  <c r="V267" i="1" a="1"/>
  <c r="V267" i="1" s="1"/>
  <c r="W267" i="1" a="1"/>
  <c r="W267" i="1" s="1"/>
  <c r="X267" i="1" a="1"/>
  <c r="X267" i="1" s="1"/>
  <c r="Y267" i="1" a="1"/>
  <c r="Y267" i="1" s="1"/>
  <c r="Z267" i="1" a="1"/>
  <c r="Z267" i="1" s="1"/>
  <c r="S268" i="1" a="1"/>
  <c r="S268" i="1" s="1"/>
  <c r="T268" i="1" a="1"/>
  <c r="T268" i="1" s="1"/>
  <c r="U268" i="1" a="1"/>
  <c r="U268" i="1" s="1"/>
  <c r="V268" i="1" a="1"/>
  <c r="V268" i="1" s="1"/>
  <c r="W268" i="1" a="1"/>
  <c r="W268" i="1" s="1"/>
  <c r="X268" i="1" a="1"/>
  <c r="X268" i="1" s="1"/>
  <c r="Y268" i="1" a="1"/>
  <c r="Y268" i="1" s="1"/>
  <c r="Z268" i="1" a="1"/>
  <c r="Z268" i="1" s="1"/>
  <c r="S269" i="1" a="1"/>
  <c r="S269" i="1" s="1"/>
  <c r="T269" i="1" a="1"/>
  <c r="T269" i="1" s="1"/>
  <c r="U269" i="1" a="1"/>
  <c r="U269" i="1" s="1"/>
  <c r="V269" i="1" a="1"/>
  <c r="V269" i="1" s="1"/>
  <c r="W269" i="1" a="1"/>
  <c r="W269" i="1" s="1"/>
  <c r="X269" i="1" a="1"/>
  <c r="X269" i="1" s="1"/>
  <c r="Y269" i="1" a="1"/>
  <c r="Y269" i="1" s="1"/>
  <c r="Z269" i="1" a="1"/>
  <c r="Z269" i="1" s="1"/>
  <c r="S270" i="1" a="1"/>
  <c r="S270" i="1" s="1"/>
  <c r="T270" i="1" a="1"/>
  <c r="T270" i="1" s="1"/>
  <c r="U270" i="1" a="1"/>
  <c r="U270" i="1" s="1"/>
  <c r="V270" i="1" a="1"/>
  <c r="V270" i="1" s="1"/>
  <c r="W270" i="1" a="1"/>
  <c r="W270" i="1" s="1"/>
  <c r="X270" i="1" a="1"/>
  <c r="X270" i="1" s="1"/>
  <c r="Y270" i="1" a="1"/>
  <c r="Y270" i="1" s="1"/>
  <c r="Z270" i="1" a="1"/>
  <c r="Z270" i="1" s="1"/>
  <c r="S271" i="1" a="1"/>
  <c r="S271" i="1" s="1"/>
  <c r="T271" i="1" a="1"/>
  <c r="T271" i="1" s="1"/>
  <c r="U271" i="1" a="1"/>
  <c r="U271" i="1" s="1"/>
  <c r="V271" i="1" a="1"/>
  <c r="V271" i="1" s="1"/>
  <c r="W271" i="1" a="1"/>
  <c r="W271" i="1" s="1"/>
  <c r="X271" i="1" a="1"/>
  <c r="X271" i="1" s="1"/>
  <c r="Y271" i="1" a="1"/>
  <c r="Y271" i="1" s="1"/>
  <c r="Z271" i="1" a="1"/>
  <c r="Z271" i="1" s="1"/>
  <c r="S272" i="1" a="1"/>
  <c r="S272" i="1" s="1"/>
  <c r="T272" i="1" a="1"/>
  <c r="T272" i="1" s="1"/>
  <c r="U272" i="1" a="1"/>
  <c r="U272" i="1" s="1"/>
  <c r="V272" i="1" a="1"/>
  <c r="V272" i="1" s="1"/>
  <c r="W272" i="1" a="1"/>
  <c r="W272" i="1" s="1"/>
  <c r="X272" i="1" a="1"/>
  <c r="X272" i="1" s="1"/>
  <c r="Y272" i="1" a="1"/>
  <c r="Y272" i="1" s="1"/>
  <c r="Z272" i="1" a="1"/>
  <c r="Z272" i="1" s="1"/>
  <c r="S273" i="1" a="1"/>
  <c r="S273" i="1" s="1"/>
  <c r="T273" i="1" a="1"/>
  <c r="T273" i="1" s="1"/>
  <c r="U273" i="1" a="1"/>
  <c r="U273" i="1" s="1"/>
  <c r="V273" i="1" a="1"/>
  <c r="V273" i="1" s="1"/>
  <c r="W273" i="1" a="1"/>
  <c r="W273" i="1" s="1"/>
  <c r="X273" i="1" a="1"/>
  <c r="X273" i="1" s="1"/>
  <c r="Y273" i="1" a="1"/>
  <c r="Y273" i="1" s="1"/>
  <c r="Z273" i="1" a="1"/>
  <c r="Z273" i="1" s="1"/>
  <c r="S274" i="1" a="1"/>
  <c r="S274" i="1" s="1"/>
  <c r="T274" i="1" a="1"/>
  <c r="T274" i="1" s="1"/>
  <c r="U274" i="1" a="1"/>
  <c r="U274" i="1" s="1"/>
  <c r="V274" i="1" a="1"/>
  <c r="V274" i="1" s="1"/>
  <c r="W274" i="1" a="1"/>
  <c r="W274" i="1" s="1"/>
  <c r="X274" i="1" a="1"/>
  <c r="X274" i="1" s="1"/>
  <c r="Y274" i="1" a="1"/>
  <c r="Y274" i="1" s="1"/>
  <c r="Z274" i="1" a="1"/>
  <c r="Z274" i="1" s="1"/>
  <c r="S275" i="1" a="1"/>
  <c r="S275" i="1" s="1"/>
  <c r="T275" i="1" a="1"/>
  <c r="T275" i="1" s="1"/>
  <c r="U275" i="1" a="1"/>
  <c r="U275" i="1" s="1"/>
  <c r="V275" i="1" a="1"/>
  <c r="V275" i="1" s="1"/>
  <c r="W275" i="1" a="1"/>
  <c r="W275" i="1" s="1"/>
  <c r="X275" i="1" a="1"/>
  <c r="X275" i="1" s="1"/>
  <c r="Y275" i="1" a="1"/>
  <c r="Y275" i="1" s="1"/>
  <c r="Z275" i="1" a="1"/>
  <c r="Z275" i="1" s="1"/>
  <c r="S276" i="1" a="1"/>
  <c r="S276" i="1" s="1"/>
  <c r="T276" i="1" a="1"/>
  <c r="T276" i="1" s="1"/>
  <c r="U276" i="1" a="1"/>
  <c r="U276" i="1" s="1"/>
  <c r="V276" i="1" a="1"/>
  <c r="V276" i="1" s="1"/>
  <c r="W276" i="1" a="1"/>
  <c r="W276" i="1" s="1"/>
  <c r="X276" i="1" a="1"/>
  <c r="X276" i="1" s="1"/>
  <c r="Y276" i="1" a="1"/>
  <c r="Y276" i="1" s="1"/>
  <c r="Z276" i="1" a="1"/>
  <c r="Z276" i="1" s="1"/>
  <c r="S277" i="1" a="1"/>
  <c r="S277" i="1" s="1"/>
  <c r="T277" i="1" a="1"/>
  <c r="T277" i="1" s="1"/>
  <c r="U277" i="1" a="1"/>
  <c r="U277" i="1" s="1"/>
  <c r="V277" i="1" a="1"/>
  <c r="V277" i="1" s="1"/>
  <c r="W277" i="1" a="1"/>
  <c r="W277" i="1" s="1"/>
  <c r="X277" i="1" a="1"/>
  <c r="X277" i="1" s="1"/>
  <c r="Y277" i="1" a="1"/>
  <c r="Y277" i="1" s="1"/>
  <c r="Z277" i="1" a="1"/>
  <c r="Z277" i="1" s="1"/>
  <c r="S278" i="1" a="1"/>
  <c r="S278" i="1" s="1"/>
  <c r="T278" i="1" a="1"/>
  <c r="T278" i="1" s="1"/>
  <c r="U278" i="1" a="1"/>
  <c r="U278" i="1" s="1"/>
  <c r="V278" i="1" a="1"/>
  <c r="V278" i="1" s="1"/>
  <c r="W278" i="1" a="1"/>
  <c r="W278" i="1" s="1"/>
  <c r="X278" i="1" a="1"/>
  <c r="X278" i="1" s="1"/>
  <c r="Y278" i="1" a="1"/>
  <c r="Y278" i="1" s="1"/>
  <c r="Z278" i="1" a="1"/>
  <c r="Z278" i="1" s="1"/>
  <c r="S279" i="1" a="1"/>
  <c r="S279" i="1" s="1"/>
  <c r="T279" i="1" a="1"/>
  <c r="T279" i="1" s="1"/>
  <c r="U279" i="1" a="1"/>
  <c r="U279" i="1" s="1"/>
  <c r="V279" i="1" a="1"/>
  <c r="V279" i="1" s="1"/>
  <c r="W279" i="1" a="1"/>
  <c r="W279" i="1" s="1"/>
  <c r="X279" i="1" a="1"/>
  <c r="X279" i="1" s="1"/>
  <c r="Y279" i="1" a="1"/>
  <c r="Y279" i="1" s="1"/>
  <c r="Z279" i="1" a="1"/>
  <c r="Z279" i="1" s="1"/>
  <c r="S280" i="1" a="1"/>
  <c r="S280" i="1" s="1"/>
  <c r="T280" i="1" a="1"/>
  <c r="T280" i="1" s="1"/>
  <c r="U280" i="1" a="1"/>
  <c r="U280" i="1" s="1"/>
  <c r="V280" i="1" a="1"/>
  <c r="V280" i="1" s="1"/>
  <c r="W280" i="1" a="1"/>
  <c r="W280" i="1" s="1"/>
  <c r="X280" i="1" a="1"/>
  <c r="X280" i="1" s="1"/>
  <c r="Y280" i="1" a="1"/>
  <c r="Y280" i="1" s="1"/>
  <c r="Z280" i="1" a="1"/>
  <c r="Z280" i="1" s="1"/>
  <c r="S281" i="1" a="1"/>
  <c r="S281" i="1" s="1"/>
  <c r="T281" i="1" a="1"/>
  <c r="T281" i="1" s="1"/>
  <c r="U281" i="1" a="1"/>
  <c r="U281" i="1" s="1"/>
  <c r="V281" i="1" a="1"/>
  <c r="V281" i="1" s="1"/>
  <c r="W281" i="1" a="1"/>
  <c r="W281" i="1" s="1"/>
  <c r="X281" i="1" a="1"/>
  <c r="X281" i="1" s="1"/>
  <c r="Y281" i="1" a="1"/>
  <c r="Y281" i="1" s="1"/>
  <c r="Z281" i="1" a="1"/>
  <c r="Z281" i="1" s="1"/>
  <c r="S282" i="1" a="1"/>
  <c r="S282" i="1" s="1"/>
  <c r="T282" i="1" a="1"/>
  <c r="T282" i="1" s="1"/>
  <c r="U282" i="1" a="1"/>
  <c r="U282" i="1" s="1"/>
  <c r="V282" i="1" a="1"/>
  <c r="V282" i="1" s="1"/>
  <c r="W282" i="1" a="1"/>
  <c r="W282" i="1" s="1"/>
  <c r="X282" i="1" a="1"/>
  <c r="X282" i="1" s="1"/>
  <c r="Y282" i="1" a="1"/>
  <c r="Y282" i="1" s="1"/>
  <c r="Z282" i="1" a="1"/>
  <c r="Z282" i="1" s="1"/>
  <c r="S283" i="1" a="1"/>
  <c r="S283" i="1" s="1"/>
  <c r="T283" i="1" a="1"/>
  <c r="T283" i="1" s="1"/>
  <c r="U283" i="1" a="1"/>
  <c r="U283" i="1" s="1"/>
  <c r="V283" i="1" a="1"/>
  <c r="V283" i="1" s="1"/>
  <c r="W283" i="1" a="1"/>
  <c r="W283" i="1" s="1"/>
  <c r="X283" i="1" a="1"/>
  <c r="X283" i="1" s="1"/>
  <c r="Y283" i="1" a="1"/>
  <c r="Y283" i="1" s="1"/>
  <c r="Z283" i="1" a="1"/>
  <c r="Z283" i="1" s="1"/>
  <c r="S284" i="1" a="1"/>
  <c r="S284" i="1" s="1"/>
  <c r="T284" i="1" a="1"/>
  <c r="T284" i="1" s="1"/>
  <c r="U284" i="1" a="1"/>
  <c r="U284" i="1" s="1"/>
  <c r="V284" i="1" a="1"/>
  <c r="V284" i="1" s="1"/>
  <c r="W284" i="1" a="1"/>
  <c r="W284" i="1" s="1"/>
  <c r="X284" i="1" a="1"/>
  <c r="X284" i="1" s="1"/>
  <c r="Y284" i="1" a="1"/>
  <c r="Y284" i="1" s="1"/>
  <c r="Z284" i="1" a="1"/>
  <c r="Z284" i="1" s="1"/>
  <c r="S285" i="1" a="1"/>
  <c r="S285" i="1" s="1"/>
  <c r="T285" i="1" a="1"/>
  <c r="T285" i="1" s="1"/>
  <c r="U285" i="1" a="1"/>
  <c r="U285" i="1" s="1"/>
  <c r="V285" i="1" a="1"/>
  <c r="V285" i="1" s="1"/>
  <c r="W285" i="1" a="1"/>
  <c r="W285" i="1" s="1"/>
  <c r="X285" i="1" a="1"/>
  <c r="X285" i="1" s="1"/>
  <c r="Y285" i="1" a="1"/>
  <c r="Y285" i="1" s="1"/>
  <c r="Z285" i="1" a="1"/>
  <c r="Z285" i="1" s="1"/>
  <c r="S286" i="1" a="1"/>
  <c r="S286" i="1" s="1"/>
  <c r="T286" i="1" a="1"/>
  <c r="T286" i="1" s="1"/>
  <c r="U286" i="1" a="1"/>
  <c r="U286" i="1" s="1"/>
  <c r="V286" i="1" a="1"/>
  <c r="V286" i="1" s="1"/>
  <c r="W286" i="1" a="1"/>
  <c r="W286" i="1" s="1"/>
  <c r="X286" i="1" a="1"/>
  <c r="X286" i="1" s="1"/>
  <c r="Y286" i="1" a="1"/>
  <c r="Y286" i="1" s="1"/>
  <c r="Z286" i="1" a="1"/>
  <c r="Z286" i="1" s="1"/>
  <c r="S287" i="1" a="1"/>
  <c r="S287" i="1" s="1"/>
  <c r="T287" i="1" a="1"/>
  <c r="T287" i="1" s="1"/>
  <c r="U287" i="1" a="1"/>
  <c r="U287" i="1" s="1"/>
  <c r="V287" i="1" a="1"/>
  <c r="V287" i="1" s="1"/>
  <c r="W287" i="1" a="1"/>
  <c r="W287" i="1" s="1"/>
  <c r="X287" i="1" a="1"/>
  <c r="X287" i="1" s="1"/>
  <c r="Y287" i="1" a="1"/>
  <c r="Y287" i="1" s="1"/>
  <c r="Z287" i="1" a="1"/>
  <c r="Z287" i="1" s="1"/>
  <c r="S288" i="1" a="1"/>
  <c r="S288" i="1" s="1"/>
  <c r="T288" i="1" a="1"/>
  <c r="T288" i="1" s="1"/>
  <c r="U288" i="1" a="1"/>
  <c r="U288" i="1" s="1"/>
  <c r="V288" i="1" a="1"/>
  <c r="V288" i="1" s="1"/>
  <c r="W288" i="1" a="1"/>
  <c r="W288" i="1" s="1"/>
  <c r="X288" i="1" a="1"/>
  <c r="X288" i="1" s="1"/>
  <c r="Y288" i="1" a="1"/>
  <c r="Y288" i="1" s="1"/>
  <c r="Z288" i="1" a="1"/>
  <c r="Z288" i="1" s="1"/>
  <c r="S289" i="1" a="1"/>
  <c r="S289" i="1" s="1"/>
  <c r="T289" i="1" a="1"/>
  <c r="T289" i="1" s="1"/>
  <c r="U289" i="1" a="1"/>
  <c r="U289" i="1" s="1"/>
  <c r="V289" i="1" a="1"/>
  <c r="V289" i="1" s="1"/>
  <c r="W289" i="1" a="1"/>
  <c r="W289" i="1" s="1"/>
  <c r="X289" i="1" a="1"/>
  <c r="X289" i="1" s="1"/>
  <c r="Y289" i="1" a="1"/>
  <c r="Y289" i="1" s="1"/>
  <c r="Z289" i="1" a="1"/>
  <c r="Z289" i="1" s="1"/>
  <c r="S290" i="1" a="1"/>
  <c r="S290" i="1" s="1"/>
  <c r="T290" i="1" a="1"/>
  <c r="T290" i="1" s="1"/>
  <c r="U290" i="1" a="1"/>
  <c r="U290" i="1" s="1"/>
  <c r="V290" i="1" a="1"/>
  <c r="V290" i="1" s="1"/>
  <c r="W290" i="1" a="1"/>
  <c r="W290" i="1" s="1"/>
  <c r="X290" i="1" a="1"/>
  <c r="X290" i="1" s="1"/>
  <c r="Y290" i="1" a="1"/>
  <c r="Y290" i="1" s="1"/>
  <c r="Z290" i="1" a="1"/>
  <c r="Z290" i="1" s="1"/>
  <c r="S291" i="1" a="1"/>
  <c r="S291" i="1" s="1"/>
  <c r="T291" i="1" a="1"/>
  <c r="T291" i="1" s="1"/>
  <c r="U291" i="1" a="1"/>
  <c r="U291" i="1" s="1"/>
  <c r="V291" i="1" a="1"/>
  <c r="V291" i="1" s="1"/>
  <c r="W291" i="1" a="1"/>
  <c r="W291" i="1" s="1"/>
  <c r="X291" i="1" a="1"/>
  <c r="X291" i="1" s="1"/>
  <c r="Y291" i="1" a="1"/>
  <c r="Y291" i="1" s="1"/>
  <c r="Z291" i="1" a="1"/>
  <c r="Z291" i="1" s="1"/>
  <c r="S292" i="1" a="1"/>
  <c r="S292" i="1" s="1"/>
  <c r="T292" i="1" a="1"/>
  <c r="T292" i="1" s="1"/>
  <c r="U292" i="1" a="1"/>
  <c r="U292" i="1" s="1"/>
  <c r="V292" i="1" a="1"/>
  <c r="V292" i="1" s="1"/>
  <c r="W292" i="1" a="1"/>
  <c r="W292" i="1" s="1"/>
  <c r="X292" i="1" a="1"/>
  <c r="X292" i="1" s="1"/>
  <c r="Y292" i="1" a="1"/>
  <c r="Y292" i="1" s="1"/>
  <c r="Z292" i="1" a="1"/>
  <c r="Z292" i="1" s="1"/>
  <c r="S293" i="1" a="1"/>
  <c r="S293" i="1" s="1"/>
  <c r="T293" i="1" a="1"/>
  <c r="T293" i="1" s="1"/>
  <c r="U293" i="1" a="1"/>
  <c r="U293" i="1" s="1"/>
  <c r="V293" i="1" a="1"/>
  <c r="V293" i="1" s="1"/>
  <c r="W293" i="1" a="1"/>
  <c r="W293" i="1" s="1"/>
  <c r="X293" i="1" a="1"/>
  <c r="X293" i="1" s="1"/>
  <c r="Y293" i="1" a="1"/>
  <c r="Y293" i="1" s="1"/>
  <c r="Z293" i="1" a="1"/>
  <c r="Z293" i="1" s="1"/>
  <c r="S294" i="1" a="1"/>
  <c r="S294" i="1" s="1"/>
  <c r="T294" i="1" a="1"/>
  <c r="T294" i="1" s="1"/>
  <c r="U294" i="1" a="1"/>
  <c r="U294" i="1" s="1"/>
  <c r="V294" i="1" a="1"/>
  <c r="V294" i="1" s="1"/>
  <c r="W294" i="1" a="1"/>
  <c r="W294" i="1" s="1"/>
  <c r="X294" i="1" a="1"/>
  <c r="X294" i="1" s="1"/>
  <c r="Y294" i="1" a="1"/>
  <c r="Y294" i="1" s="1"/>
  <c r="Z294" i="1" a="1"/>
  <c r="Z294" i="1" s="1"/>
  <c r="S295" i="1" a="1"/>
  <c r="S295" i="1" s="1"/>
  <c r="T295" i="1" a="1"/>
  <c r="T295" i="1" s="1"/>
  <c r="U295" i="1" a="1"/>
  <c r="U295" i="1" s="1"/>
  <c r="V295" i="1" a="1"/>
  <c r="V295" i="1" s="1"/>
  <c r="W295" i="1" a="1"/>
  <c r="W295" i="1" s="1"/>
  <c r="X295" i="1" a="1"/>
  <c r="X295" i="1" s="1"/>
  <c r="Y295" i="1" a="1"/>
  <c r="Y295" i="1" s="1"/>
  <c r="Z295" i="1" a="1"/>
  <c r="Z295" i="1" s="1"/>
  <c r="S296" i="1" a="1"/>
  <c r="S296" i="1" s="1"/>
  <c r="T296" i="1" a="1"/>
  <c r="T296" i="1" s="1"/>
  <c r="U296" i="1" a="1"/>
  <c r="U296" i="1" s="1"/>
  <c r="V296" i="1" a="1"/>
  <c r="V296" i="1" s="1"/>
  <c r="W296" i="1" a="1"/>
  <c r="W296" i="1" s="1"/>
  <c r="X296" i="1" a="1"/>
  <c r="X296" i="1" s="1"/>
  <c r="Y296" i="1" a="1"/>
  <c r="Y296" i="1" s="1"/>
  <c r="Z296" i="1" a="1"/>
  <c r="Z296" i="1" s="1"/>
  <c r="S297" i="1" a="1"/>
  <c r="S297" i="1" s="1"/>
  <c r="T297" i="1" a="1"/>
  <c r="T297" i="1" s="1"/>
  <c r="U297" i="1" a="1"/>
  <c r="U297" i="1" s="1"/>
  <c r="V297" i="1" a="1"/>
  <c r="V297" i="1" s="1"/>
  <c r="W297" i="1" a="1"/>
  <c r="W297" i="1" s="1"/>
  <c r="X297" i="1" a="1"/>
  <c r="X297" i="1" s="1"/>
  <c r="Y297" i="1" a="1"/>
  <c r="Y297" i="1" s="1"/>
  <c r="Z297" i="1" a="1"/>
  <c r="Z297" i="1" s="1"/>
  <c r="S298" i="1" a="1"/>
  <c r="S298" i="1" s="1"/>
  <c r="T298" i="1" a="1"/>
  <c r="T298" i="1" s="1"/>
  <c r="U298" i="1" a="1"/>
  <c r="U298" i="1" s="1"/>
  <c r="V298" i="1" a="1"/>
  <c r="V298" i="1" s="1"/>
  <c r="W298" i="1" a="1"/>
  <c r="W298" i="1" s="1"/>
  <c r="X298" i="1" a="1"/>
  <c r="X298" i="1" s="1"/>
  <c r="Y298" i="1" a="1"/>
  <c r="Y298" i="1" s="1"/>
  <c r="Z298" i="1" a="1"/>
  <c r="Z298" i="1" s="1"/>
  <c r="S299" i="1" a="1"/>
  <c r="S299" i="1" s="1"/>
  <c r="T299" i="1" a="1"/>
  <c r="T299" i="1" s="1"/>
  <c r="U299" i="1" a="1"/>
  <c r="U299" i="1" s="1"/>
  <c r="V299" i="1" a="1"/>
  <c r="V299" i="1" s="1"/>
  <c r="W299" i="1" a="1"/>
  <c r="W299" i="1" s="1"/>
  <c r="X299" i="1" a="1"/>
  <c r="X299" i="1" s="1"/>
  <c r="Y299" i="1" a="1"/>
  <c r="Y299" i="1" s="1"/>
  <c r="Z299" i="1" a="1"/>
  <c r="Z299" i="1" s="1"/>
  <c r="S300" i="1" a="1"/>
  <c r="S300" i="1" s="1"/>
  <c r="T300" i="1" a="1"/>
  <c r="T300" i="1" s="1"/>
  <c r="U300" i="1" a="1"/>
  <c r="U300" i="1" s="1"/>
  <c r="V300" i="1" a="1"/>
  <c r="V300" i="1" s="1"/>
  <c r="W300" i="1" a="1"/>
  <c r="W300" i="1" s="1"/>
  <c r="X300" i="1" a="1"/>
  <c r="X300" i="1" s="1"/>
  <c r="Y300" i="1" a="1"/>
  <c r="Y300" i="1" s="1"/>
  <c r="Z300" i="1" a="1"/>
  <c r="Z300" i="1" s="1"/>
  <c r="S301" i="1" a="1"/>
  <c r="S301" i="1" s="1"/>
  <c r="T301" i="1" a="1"/>
  <c r="T301" i="1" s="1"/>
  <c r="U301" i="1" a="1"/>
  <c r="U301" i="1" s="1"/>
  <c r="V301" i="1" a="1"/>
  <c r="V301" i="1" s="1"/>
  <c r="W301" i="1" a="1"/>
  <c r="W301" i="1" s="1"/>
  <c r="X301" i="1" a="1"/>
  <c r="X301" i="1" s="1"/>
  <c r="Y301" i="1" a="1"/>
  <c r="Y301" i="1" s="1"/>
  <c r="Z301" i="1" a="1"/>
  <c r="Z301" i="1" s="1"/>
  <c r="S302" i="1" a="1"/>
  <c r="S302" i="1" s="1"/>
  <c r="T302" i="1" a="1"/>
  <c r="T302" i="1" s="1"/>
  <c r="U302" i="1" a="1"/>
  <c r="U302" i="1" s="1"/>
  <c r="V302" i="1" a="1"/>
  <c r="V302" i="1" s="1"/>
  <c r="W302" i="1" a="1"/>
  <c r="W302" i="1" s="1"/>
  <c r="X302" i="1" a="1"/>
  <c r="X302" i="1" s="1"/>
  <c r="Y302" i="1" a="1"/>
  <c r="Y302" i="1" s="1"/>
  <c r="Z302" i="1" a="1"/>
  <c r="Z302" i="1" s="1"/>
  <c r="S303" i="1" a="1"/>
  <c r="S303" i="1" s="1"/>
  <c r="T303" i="1" a="1"/>
  <c r="T303" i="1" s="1"/>
  <c r="U303" i="1" a="1"/>
  <c r="U303" i="1" s="1"/>
  <c r="V303" i="1" a="1"/>
  <c r="V303" i="1" s="1"/>
  <c r="W303" i="1" a="1"/>
  <c r="W303" i="1" s="1"/>
  <c r="X303" i="1" a="1"/>
  <c r="X303" i="1" s="1"/>
  <c r="Y303" i="1" a="1"/>
  <c r="Y303" i="1" s="1"/>
  <c r="Z303" i="1" a="1"/>
  <c r="Z303" i="1" s="1"/>
  <c r="S304" i="1" a="1"/>
  <c r="S304" i="1" s="1"/>
  <c r="T304" i="1" a="1"/>
  <c r="T304" i="1" s="1"/>
  <c r="U304" i="1" a="1"/>
  <c r="U304" i="1" s="1"/>
  <c r="V304" i="1" a="1"/>
  <c r="V304" i="1" s="1"/>
  <c r="W304" i="1" a="1"/>
  <c r="W304" i="1" s="1"/>
  <c r="X304" i="1" a="1"/>
  <c r="X304" i="1" s="1"/>
  <c r="Y304" i="1" a="1"/>
  <c r="Y304" i="1" s="1"/>
  <c r="Z304" i="1" a="1"/>
  <c r="Z304" i="1" s="1"/>
  <c r="S305" i="1" a="1"/>
  <c r="S305" i="1" s="1"/>
  <c r="T305" i="1" a="1"/>
  <c r="T305" i="1" s="1"/>
  <c r="U305" i="1" a="1"/>
  <c r="U305" i="1" s="1"/>
  <c r="V305" i="1" a="1"/>
  <c r="V305" i="1" s="1"/>
  <c r="W305" i="1" a="1"/>
  <c r="W305" i="1" s="1"/>
  <c r="X305" i="1" a="1"/>
  <c r="X305" i="1" s="1"/>
  <c r="Y305" i="1" a="1"/>
  <c r="Y305" i="1" s="1"/>
  <c r="Z305" i="1" a="1"/>
  <c r="Z305" i="1" s="1"/>
  <c r="S306" i="1" a="1"/>
  <c r="S306" i="1" s="1"/>
  <c r="T306" i="1" a="1"/>
  <c r="T306" i="1" s="1"/>
  <c r="U306" i="1" a="1"/>
  <c r="U306" i="1" s="1"/>
  <c r="V306" i="1" a="1"/>
  <c r="V306" i="1" s="1"/>
  <c r="W306" i="1" a="1"/>
  <c r="W306" i="1" s="1"/>
  <c r="X306" i="1" a="1"/>
  <c r="X306" i="1" s="1"/>
  <c r="Y306" i="1" a="1"/>
  <c r="Y306" i="1" s="1"/>
  <c r="Z306" i="1" a="1"/>
  <c r="Z306" i="1" s="1"/>
  <c r="S307" i="1" a="1"/>
  <c r="S307" i="1" s="1"/>
  <c r="T307" i="1" a="1"/>
  <c r="T307" i="1" s="1"/>
  <c r="U307" i="1" a="1"/>
  <c r="U307" i="1" s="1"/>
  <c r="V307" i="1" a="1"/>
  <c r="V307" i="1" s="1"/>
  <c r="W307" i="1" a="1"/>
  <c r="W307" i="1" s="1"/>
  <c r="X307" i="1" a="1"/>
  <c r="X307" i="1" s="1"/>
  <c r="Y307" i="1" a="1"/>
  <c r="Y307" i="1" s="1"/>
  <c r="Z307" i="1" a="1"/>
  <c r="Z307" i="1" s="1"/>
  <c r="S308" i="1" a="1"/>
  <c r="S308" i="1" s="1"/>
  <c r="T308" i="1" a="1"/>
  <c r="T308" i="1" s="1"/>
  <c r="U308" i="1" a="1"/>
  <c r="U308" i="1" s="1"/>
  <c r="V308" i="1" a="1"/>
  <c r="V308" i="1" s="1"/>
  <c r="W308" i="1" a="1"/>
  <c r="W308" i="1" s="1"/>
  <c r="X308" i="1" a="1"/>
  <c r="X308" i="1" s="1"/>
  <c r="Y308" i="1" a="1"/>
  <c r="Y308" i="1" s="1"/>
  <c r="Z308" i="1" a="1"/>
  <c r="Z308" i="1" s="1"/>
  <c r="S309" i="1" a="1"/>
  <c r="S309" i="1" s="1"/>
  <c r="T309" i="1" a="1"/>
  <c r="T309" i="1" s="1"/>
  <c r="U309" i="1" a="1"/>
  <c r="U309" i="1" s="1"/>
  <c r="V309" i="1" a="1"/>
  <c r="V309" i="1" s="1"/>
  <c r="W309" i="1" a="1"/>
  <c r="W309" i="1" s="1"/>
  <c r="X309" i="1" a="1"/>
  <c r="X309" i="1" s="1"/>
  <c r="Y309" i="1" a="1"/>
  <c r="Y309" i="1" s="1"/>
  <c r="Z309" i="1" a="1"/>
  <c r="Z309" i="1" s="1"/>
  <c r="S310" i="1" a="1"/>
  <c r="S310" i="1" s="1"/>
  <c r="T310" i="1" a="1"/>
  <c r="T310" i="1" s="1"/>
  <c r="U310" i="1" a="1"/>
  <c r="U310" i="1" s="1"/>
  <c r="V310" i="1" a="1"/>
  <c r="V310" i="1" s="1"/>
  <c r="W310" i="1" a="1"/>
  <c r="W310" i="1" s="1"/>
  <c r="X310" i="1" a="1"/>
  <c r="X310" i="1" s="1"/>
  <c r="Y310" i="1" a="1"/>
  <c r="Y310" i="1" s="1"/>
  <c r="Z310" i="1" a="1"/>
  <c r="Z310" i="1" s="1"/>
  <c r="S311" i="1" a="1"/>
  <c r="S311" i="1" s="1"/>
  <c r="T311" i="1" a="1"/>
  <c r="T311" i="1" s="1"/>
  <c r="U311" i="1" a="1"/>
  <c r="U311" i="1" s="1"/>
  <c r="V311" i="1" a="1"/>
  <c r="V311" i="1" s="1"/>
  <c r="W311" i="1" a="1"/>
  <c r="W311" i="1" s="1"/>
  <c r="X311" i="1" a="1"/>
  <c r="X311" i="1" s="1"/>
  <c r="Y311" i="1" a="1"/>
  <c r="Y311" i="1" s="1"/>
  <c r="Z311" i="1" a="1"/>
  <c r="Z311" i="1" s="1"/>
  <c r="S312" i="1" a="1"/>
  <c r="S312" i="1" s="1"/>
  <c r="T312" i="1" a="1"/>
  <c r="T312" i="1" s="1"/>
  <c r="U312" i="1" a="1"/>
  <c r="U312" i="1" s="1"/>
  <c r="V312" i="1" a="1"/>
  <c r="V312" i="1" s="1"/>
  <c r="W312" i="1" a="1"/>
  <c r="W312" i="1" s="1"/>
  <c r="X312" i="1" a="1"/>
  <c r="X312" i="1" s="1"/>
  <c r="Y312" i="1" a="1"/>
  <c r="Y312" i="1" s="1"/>
  <c r="Z312" i="1" a="1"/>
  <c r="Z312" i="1" s="1"/>
  <c r="S313" i="1" a="1"/>
  <c r="S313" i="1" s="1"/>
  <c r="T313" i="1" a="1"/>
  <c r="T313" i="1" s="1"/>
  <c r="U313" i="1" a="1"/>
  <c r="U313" i="1" s="1"/>
  <c r="V313" i="1" a="1"/>
  <c r="V313" i="1" s="1"/>
  <c r="W313" i="1" a="1"/>
  <c r="W313" i="1" s="1"/>
  <c r="X313" i="1" a="1"/>
  <c r="X313" i="1" s="1"/>
  <c r="Y313" i="1" a="1"/>
  <c r="Y313" i="1" s="1"/>
  <c r="Z313" i="1" a="1"/>
  <c r="Z313" i="1" s="1"/>
  <c r="S314" i="1" a="1"/>
  <c r="S314" i="1" s="1"/>
  <c r="T314" i="1" a="1"/>
  <c r="T314" i="1" s="1"/>
  <c r="U314" i="1" a="1"/>
  <c r="U314" i="1" s="1"/>
  <c r="V314" i="1" a="1"/>
  <c r="V314" i="1" s="1"/>
  <c r="W314" i="1" a="1"/>
  <c r="W314" i="1" s="1"/>
  <c r="X314" i="1" a="1"/>
  <c r="X314" i="1" s="1"/>
  <c r="Y314" i="1" a="1"/>
  <c r="Y314" i="1" s="1"/>
  <c r="Z314" i="1" a="1"/>
  <c r="Z314" i="1" s="1"/>
  <c r="S315" i="1" a="1"/>
  <c r="S315" i="1" s="1"/>
  <c r="T315" i="1" a="1"/>
  <c r="T315" i="1" s="1"/>
  <c r="U315" i="1" a="1"/>
  <c r="U315" i="1" s="1"/>
  <c r="V315" i="1" a="1"/>
  <c r="V315" i="1" s="1"/>
  <c r="W315" i="1" a="1"/>
  <c r="W315" i="1" s="1"/>
  <c r="X315" i="1" a="1"/>
  <c r="X315" i="1" s="1"/>
  <c r="Y315" i="1" a="1"/>
  <c r="Y315" i="1" s="1"/>
  <c r="Z315" i="1" a="1"/>
  <c r="Z315" i="1" s="1"/>
  <c r="S316" i="1" a="1"/>
  <c r="S316" i="1" s="1"/>
  <c r="T316" i="1" a="1"/>
  <c r="T316" i="1" s="1"/>
  <c r="U316" i="1" a="1"/>
  <c r="U316" i="1" s="1"/>
  <c r="V316" i="1" a="1"/>
  <c r="V316" i="1" s="1"/>
  <c r="W316" i="1" a="1"/>
  <c r="W316" i="1" s="1"/>
  <c r="X316" i="1" a="1"/>
  <c r="X316" i="1" s="1"/>
  <c r="Y316" i="1" a="1"/>
  <c r="Y316" i="1" s="1"/>
  <c r="Z316" i="1" a="1"/>
  <c r="Z316" i="1" s="1"/>
  <c r="S317" i="1" a="1"/>
  <c r="S317" i="1" s="1"/>
  <c r="T317" i="1" a="1"/>
  <c r="T317" i="1" s="1"/>
  <c r="U317" i="1" a="1"/>
  <c r="U317" i="1" s="1"/>
  <c r="V317" i="1" a="1"/>
  <c r="V317" i="1" s="1"/>
  <c r="W317" i="1" a="1"/>
  <c r="W317" i="1" s="1"/>
  <c r="X317" i="1" a="1"/>
  <c r="X317" i="1" s="1"/>
  <c r="Y317" i="1" a="1"/>
  <c r="Y317" i="1" s="1"/>
  <c r="Z317" i="1" a="1"/>
  <c r="Z317" i="1" s="1"/>
  <c r="S318" i="1" a="1"/>
  <c r="S318" i="1" s="1"/>
  <c r="T318" i="1" a="1"/>
  <c r="T318" i="1" s="1"/>
  <c r="U318" i="1" a="1"/>
  <c r="U318" i="1" s="1"/>
  <c r="V318" i="1" a="1"/>
  <c r="V318" i="1" s="1"/>
  <c r="W318" i="1" a="1"/>
  <c r="W318" i="1" s="1"/>
  <c r="X318" i="1" a="1"/>
  <c r="X318" i="1" s="1"/>
  <c r="Y318" i="1" a="1"/>
  <c r="Y318" i="1" s="1"/>
  <c r="Z318" i="1" a="1"/>
  <c r="Z318" i="1" s="1"/>
  <c r="S319" i="1" a="1"/>
  <c r="S319" i="1" s="1"/>
  <c r="T319" i="1" a="1"/>
  <c r="T319" i="1" s="1"/>
  <c r="U319" i="1" a="1"/>
  <c r="U319" i="1" s="1"/>
  <c r="V319" i="1" a="1"/>
  <c r="V319" i="1" s="1"/>
  <c r="W319" i="1" a="1"/>
  <c r="W319" i="1" s="1"/>
  <c r="X319" i="1" a="1"/>
  <c r="X319" i="1" s="1"/>
  <c r="Y319" i="1" a="1"/>
  <c r="Y319" i="1" s="1"/>
  <c r="Z319" i="1" a="1"/>
  <c r="Z319" i="1" s="1"/>
  <c r="S320" i="1" a="1"/>
  <c r="S320" i="1" s="1"/>
  <c r="T320" i="1" a="1"/>
  <c r="T320" i="1" s="1"/>
  <c r="U320" i="1" a="1"/>
  <c r="U320" i="1" s="1"/>
  <c r="V320" i="1" a="1"/>
  <c r="V320" i="1" s="1"/>
  <c r="W320" i="1" a="1"/>
  <c r="W320" i="1" s="1"/>
  <c r="X320" i="1" a="1"/>
  <c r="X320" i="1" s="1"/>
  <c r="Y320" i="1" a="1"/>
  <c r="Y320" i="1" s="1"/>
  <c r="Z320" i="1" a="1"/>
  <c r="Z320" i="1" s="1"/>
  <c r="S321" i="1" a="1"/>
  <c r="S321" i="1" s="1"/>
  <c r="T321" i="1" a="1"/>
  <c r="T321" i="1" s="1"/>
  <c r="U321" i="1" a="1"/>
  <c r="U321" i="1" s="1"/>
  <c r="V321" i="1" a="1"/>
  <c r="V321" i="1" s="1"/>
  <c r="W321" i="1" a="1"/>
  <c r="W321" i="1" s="1"/>
  <c r="X321" i="1" a="1"/>
  <c r="X321" i="1" s="1"/>
  <c r="Y321" i="1" a="1"/>
  <c r="Y321" i="1" s="1"/>
  <c r="Z321" i="1" a="1"/>
  <c r="Z321" i="1" s="1"/>
  <c r="S322" i="1" a="1"/>
  <c r="S322" i="1" s="1"/>
  <c r="T322" i="1" a="1"/>
  <c r="T322" i="1" s="1"/>
  <c r="U322" i="1" a="1"/>
  <c r="U322" i="1" s="1"/>
  <c r="V322" i="1" a="1"/>
  <c r="V322" i="1" s="1"/>
  <c r="W322" i="1" a="1"/>
  <c r="W322" i="1" s="1"/>
  <c r="X322" i="1" a="1"/>
  <c r="X322" i="1" s="1"/>
  <c r="Y322" i="1" a="1"/>
  <c r="Y322" i="1" s="1"/>
  <c r="Z322" i="1" a="1"/>
  <c r="Z322" i="1" s="1"/>
  <c r="S323" i="1" a="1"/>
  <c r="S323" i="1" s="1"/>
  <c r="T323" i="1" a="1"/>
  <c r="T323" i="1" s="1"/>
  <c r="U323" i="1" a="1"/>
  <c r="U323" i="1" s="1"/>
  <c r="V323" i="1" a="1"/>
  <c r="V323" i="1" s="1"/>
  <c r="W323" i="1" a="1"/>
  <c r="W323" i="1" s="1"/>
  <c r="X323" i="1" a="1"/>
  <c r="X323" i="1" s="1"/>
  <c r="Y323" i="1" a="1"/>
  <c r="Y323" i="1" s="1"/>
  <c r="Z323" i="1" a="1"/>
  <c r="Z323" i="1" s="1"/>
  <c r="S324" i="1" a="1"/>
  <c r="S324" i="1" s="1"/>
  <c r="T324" i="1" a="1"/>
  <c r="T324" i="1" s="1"/>
  <c r="U324" i="1" a="1"/>
  <c r="U324" i="1" s="1"/>
  <c r="V324" i="1" a="1"/>
  <c r="V324" i="1" s="1"/>
  <c r="W324" i="1" a="1"/>
  <c r="W324" i="1" s="1"/>
  <c r="X324" i="1" a="1"/>
  <c r="X324" i="1" s="1"/>
  <c r="Y324" i="1" a="1"/>
  <c r="Y324" i="1" s="1"/>
  <c r="Z324" i="1" a="1"/>
  <c r="Z324" i="1" s="1"/>
  <c r="S325" i="1" a="1"/>
  <c r="S325" i="1" s="1"/>
  <c r="T325" i="1" a="1"/>
  <c r="T325" i="1" s="1"/>
  <c r="U325" i="1" a="1"/>
  <c r="U325" i="1" s="1"/>
  <c r="V325" i="1" a="1"/>
  <c r="V325" i="1" s="1"/>
  <c r="W325" i="1" a="1"/>
  <c r="W325" i="1" s="1"/>
  <c r="X325" i="1" a="1"/>
  <c r="X325" i="1" s="1"/>
  <c r="Y325" i="1" a="1"/>
  <c r="Y325" i="1" s="1"/>
  <c r="Z325" i="1" a="1"/>
  <c r="Z325" i="1" s="1"/>
  <c r="S326" i="1" a="1"/>
  <c r="S326" i="1" s="1"/>
  <c r="T326" i="1" a="1"/>
  <c r="T326" i="1" s="1"/>
  <c r="U326" i="1" a="1"/>
  <c r="U326" i="1" s="1"/>
  <c r="V326" i="1" a="1"/>
  <c r="V326" i="1" s="1"/>
  <c r="W326" i="1" a="1"/>
  <c r="W326" i="1" s="1"/>
  <c r="X326" i="1" a="1"/>
  <c r="X326" i="1" s="1"/>
  <c r="Y326" i="1" a="1"/>
  <c r="Y326" i="1" s="1"/>
  <c r="Z326" i="1" a="1"/>
  <c r="Z326" i="1" s="1"/>
  <c r="S327" i="1" a="1"/>
  <c r="S327" i="1" s="1"/>
  <c r="T327" i="1" a="1"/>
  <c r="T327" i="1" s="1"/>
  <c r="U327" i="1" a="1"/>
  <c r="U327" i="1" s="1"/>
  <c r="V327" i="1" a="1"/>
  <c r="V327" i="1" s="1"/>
  <c r="W327" i="1" a="1"/>
  <c r="W327" i="1" s="1"/>
  <c r="X327" i="1" a="1"/>
  <c r="X327" i="1" s="1"/>
  <c r="Y327" i="1" a="1"/>
  <c r="Y327" i="1" s="1"/>
  <c r="Z327" i="1" a="1"/>
  <c r="Z327" i="1" s="1"/>
  <c r="S328" i="1" a="1"/>
  <c r="S328" i="1" s="1"/>
  <c r="T328" i="1" a="1"/>
  <c r="T328" i="1" s="1"/>
  <c r="U328" i="1" a="1"/>
  <c r="U328" i="1" s="1"/>
  <c r="V328" i="1" a="1"/>
  <c r="V328" i="1" s="1"/>
  <c r="W328" i="1" a="1"/>
  <c r="W328" i="1" s="1"/>
  <c r="X328" i="1" a="1"/>
  <c r="X328" i="1" s="1"/>
  <c r="Y328" i="1" a="1"/>
  <c r="Y328" i="1" s="1"/>
  <c r="Z328" i="1" a="1"/>
  <c r="Z328" i="1" s="1"/>
  <c r="S329" i="1" a="1"/>
  <c r="S329" i="1" s="1"/>
  <c r="T329" i="1" a="1"/>
  <c r="T329" i="1" s="1"/>
  <c r="U329" i="1" a="1"/>
  <c r="U329" i="1" s="1"/>
  <c r="V329" i="1" a="1"/>
  <c r="V329" i="1" s="1"/>
  <c r="W329" i="1" a="1"/>
  <c r="W329" i="1" s="1"/>
  <c r="X329" i="1" a="1"/>
  <c r="X329" i="1" s="1"/>
  <c r="Y329" i="1" a="1"/>
  <c r="Y329" i="1" s="1"/>
  <c r="Z329" i="1" a="1"/>
  <c r="Z329" i="1" s="1"/>
  <c r="S330" i="1" a="1"/>
  <c r="S330" i="1" s="1"/>
  <c r="T330" i="1" a="1"/>
  <c r="T330" i="1" s="1"/>
  <c r="U330" i="1" a="1"/>
  <c r="U330" i="1" s="1"/>
  <c r="V330" i="1" a="1"/>
  <c r="V330" i="1" s="1"/>
  <c r="W330" i="1" a="1"/>
  <c r="W330" i="1" s="1"/>
  <c r="X330" i="1" a="1"/>
  <c r="X330" i="1" s="1"/>
  <c r="Y330" i="1" a="1"/>
  <c r="Y330" i="1" s="1"/>
  <c r="Z330" i="1" a="1"/>
  <c r="Z330" i="1" s="1"/>
  <c r="S331" i="1" a="1"/>
  <c r="S331" i="1" s="1"/>
  <c r="T331" i="1" a="1"/>
  <c r="T331" i="1" s="1"/>
  <c r="U331" i="1" a="1"/>
  <c r="U331" i="1" s="1"/>
  <c r="V331" i="1" a="1"/>
  <c r="V331" i="1" s="1"/>
  <c r="W331" i="1" a="1"/>
  <c r="W331" i="1" s="1"/>
  <c r="X331" i="1" a="1"/>
  <c r="X331" i="1" s="1"/>
  <c r="Y331" i="1" a="1"/>
  <c r="Y331" i="1" s="1"/>
  <c r="Z331" i="1" a="1"/>
  <c r="Z331" i="1" s="1"/>
  <c r="S332" i="1" a="1"/>
  <c r="S332" i="1" s="1"/>
  <c r="T332" i="1" a="1"/>
  <c r="T332" i="1" s="1"/>
  <c r="U332" i="1" a="1"/>
  <c r="U332" i="1" s="1"/>
  <c r="V332" i="1" a="1"/>
  <c r="V332" i="1" s="1"/>
  <c r="W332" i="1" a="1"/>
  <c r="W332" i="1" s="1"/>
  <c r="X332" i="1" a="1"/>
  <c r="X332" i="1" s="1"/>
  <c r="Y332" i="1" a="1"/>
  <c r="Y332" i="1" s="1"/>
  <c r="Z332" i="1" a="1"/>
  <c r="Z332" i="1" s="1"/>
  <c r="S333" i="1" a="1"/>
  <c r="S333" i="1" s="1"/>
  <c r="T333" i="1" a="1"/>
  <c r="T333" i="1" s="1"/>
  <c r="U333" i="1" a="1"/>
  <c r="U333" i="1" s="1"/>
  <c r="V333" i="1" a="1"/>
  <c r="V333" i="1" s="1"/>
  <c r="W333" i="1" a="1"/>
  <c r="W333" i="1" s="1"/>
  <c r="X333" i="1" a="1"/>
  <c r="X333" i="1" s="1"/>
  <c r="Y333" i="1" a="1"/>
  <c r="Y333" i="1" s="1"/>
  <c r="Z333" i="1" a="1"/>
  <c r="Z333" i="1" s="1"/>
  <c r="S334" i="1" a="1"/>
  <c r="S334" i="1" s="1"/>
  <c r="T334" i="1" a="1"/>
  <c r="T334" i="1" s="1"/>
  <c r="U334" i="1" a="1"/>
  <c r="U334" i="1" s="1"/>
  <c r="V334" i="1" a="1"/>
  <c r="V334" i="1" s="1"/>
  <c r="W334" i="1" a="1"/>
  <c r="W334" i="1" s="1"/>
  <c r="X334" i="1" a="1"/>
  <c r="X334" i="1" s="1"/>
  <c r="Y334" i="1" a="1"/>
  <c r="Y334" i="1" s="1"/>
  <c r="Z334" i="1" a="1"/>
  <c r="Z334" i="1" s="1"/>
  <c r="S335" i="1" a="1"/>
  <c r="S335" i="1" s="1"/>
  <c r="T335" i="1" a="1"/>
  <c r="T335" i="1" s="1"/>
  <c r="U335" i="1" a="1"/>
  <c r="U335" i="1" s="1"/>
  <c r="V335" i="1" a="1"/>
  <c r="V335" i="1" s="1"/>
  <c r="W335" i="1" a="1"/>
  <c r="W335" i="1" s="1"/>
  <c r="X335" i="1" a="1"/>
  <c r="X335" i="1" s="1"/>
  <c r="Y335" i="1" a="1"/>
  <c r="Y335" i="1" s="1"/>
  <c r="Z335" i="1" a="1"/>
  <c r="Z335" i="1" s="1"/>
  <c r="S336" i="1" a="1"/>
  <c r="S336" i="1" s="1"/>
  <c r="T336" i="1" a="1"/>
  <c r="T336" i="1" s="1"/>
  <c r="U336" i="1" a="1"/>
  <c r="U336" i="1" s="1"/>
  <c r="V336" i="1" a="1"/>
  <c r="V336" i="1" s="1"/>
  <c r="W336" i="1" a="1"/>
  <c r="W336" i="1" s="1"/>
  <c r="X336" i="1" a="1"/>
  <c r="X336" i="1" s="1"/>
  <c r="Y336" i="1" a="1"/>
  <c r="Y336" i="1" s="1"/>
  <c r="Z336" i="1" a="1"/>
  <c r="Z336" i="1" s="1"/>
  <c r="S337" i="1" a="1"/>
  <c r="S337" i="1" s="1"/>
  <c r="T337" i="1" a="1"/>
  <c r="T337" i="1" s="1"/>
  <c r="U337" i="1" a="1"/>
  <c r="U337" i="1" s="1"/>
  <c r="V337" i="1" a="1"/>
  <c r="V337" i="1" s="1"/>
  <c r="W337" i="1" a="1"/>
  <c r="W337" i="1" s="1"/>
  <c r="X337" i="1" a="1"/>
  <c r="X337" i="1" s="1"/>
  <c r="Y337" i="1" a="1"/>
  <c r="Y337" i="1" s="1"/>
  <c r="Z337" i="1" a="1"/>
  <c r="Z337" i="1" s="1"/>
  <c r="S338" i="1" a="1"/>
  <c r="S338" i="1" s="1"/>
  <c r="T338" i="1" a="1"/>
  <c r="T338" i="1" s="1"/>
  <c r="U338" i="1" a="1"/>
  <c r="U338" i="1" s="1"/>
  <c r="V338" i="1" a="1"/>
  <c r="V338" i="1" s="1"/>
  <c r="W338" i="1" a="1"/>
  <c r="W338" i="1" s="1"/>
  <c r="X338" i="1" a="1"/>
  <c r="X338" i="1" s="1"/>
  <c r="Y338" i="1" a="1"/>
  <c r="Y338" i="1" s="1"/>
  <c r="Z338" i="1" a="1"/>
  <c r="Z338" i="1" s="1"/>
  <c r="S339" i="1" a="1"/>
  <c r="S339" i="1" s="1"/>
  <c r="T339" i="1" a="1"/>
  <c r="T339" i="1" s="1"/>
  <c r="U339" i="1" a="1"/>
  <c r="U339" i="1" s="1"/>
  <c r="V339" i="1" a="1"/>
  <c r="V339" i="1" s="1"/>
  <c r="W339" i="1" a="1"/>
  <c r="W339" i="1" s="1"/>
  <c r="X339" i="1" a="1"/>
  <c r="X339" i="1" s="1"/>
  <c r="Y339" i="1" a="1"/>
  <c r="Y339" i="1" s="1"/>
  <c r="Z339" i="1" a="1"/>
  <c r="Z339" i="1" s="1"/>
  <c r="S340" i="1" a="1"/>
  <c r="S340" i="1" s="1"/>
  <c r="T340" i="1" a="1"/>
  <c r="T340" i="1" s="1"/>
  <c r="U340" i="1" a="1"/>
  <c r="U340" i="1" s="1"/>
  <c r="V340" i="1" a="1"/>
  <c r="V340" i="1" s="1"/>
  <c r="W340" i="1" a="1"/>
  <c r="W340" i="1" s="1"/>
  <c r="X340" i="1" a="1"/>
  <c r="X340" i="1" s="1"/>
  <c r="Y340" i="1" a="1"/>
  <c r="Y340" i="1" s="1"/>
  <c r="Z340" i="1" a="1"/>
  <c r="Z340" i="1" s="1"/>
  <c r="S341" i="1" a="1"/>
  <c r="S341" i="1" s="1"/>
  <c r="T341" i="1" a="1"/>
  <c r="T341" i="1" s="1"/>
  <c r="U341" i="1" a="1"/>
  <c r="U341" i="1" s="1"/>
  <c r="V341" i="1" a="1"/>
  <c r="V341" i="1" s="1"/>
  <c r="W341" i="1" a="1"/>
  <c r="W341" i="1" s="1"/>
  <c r="X341" i="1" a="1"/>
  <c r="X341" i="1" s="1"/>
  <c r="Y341" i="1" a="1"/>
  <c r="Y341" i="1" s="1"/>
  <c r="Z341" i="1" a="1"/>
  <c r="Z341" i="1" s="1"/>
  <c r="S342" i="1" a="1"/>
  <c r="S342" i="1" s="1"/>
  <c r="T342" i="1" a="1"/>
  <c r="T342" i="1" s="1"/>
  <c r="U342" i="1" a="1"/>
  <c r="U342" i="1" s="1"/>
  <c r="V342" i="1" a="1"/>
  <c r="V342" i="1" s="1"/>
  <c r="W342" i="1" a="1"/>
  <c r="W342" i="1" s="1"/>
  <c r="X342" i="1" a="1"/>
  <c r="X342" i="1" s="1"/>
  <c r="Y342" i="1" a="1"/>
  <c r="Y342" i="1" s="1"/>
  <c r="Z342" i="1" a="1"/>
  <c r="Z342" i="1" s="1"/>
  <c r="S343" i="1" a="1"/>
  <c r="S343" i="1" s="1"/>
  <c r="T343" i="1" a="1"/>
  <c r="T343" i="1" s="1"/>
  <c r="U343" i="1" a="1"/>
  <c r="U343" i="1" s="1"/>
  <c r="V343" i="1" a="1"/>
  <c r="V343" i="1" s="1"/>
  <c r="W343" i="1" a="1"/>
  <c r="W343" i="1" s="1"/>
  <c r="X343" i="1" a="1"/>
  <c r="X343" i="1" s="1"/>
  <c r="Y343" i="1" a="1"/>
  <c r="Y343" i="1" s="1"/>
  <c r="Z343" i="1" a="1"/>
  <c r="Z343" i="1" s="1"/>
  <c r="S344" i="1" a="1"/>
  <c r="S344" i="1" s="1"/>
  <c r="T344" i="1" a="1"/>
  <c r="T344" i="1" s="1"/>
  <c r="U344" i="1" a="1"/>
  <c r="U344" i="1" s="1"/>
  <c r="V344" i="1" a="1"/>
  <c r="V344" i="1" s="1"/>
  <c r="W344" i="1" a="1"/>
  <c r="W344" i="1" s="1"/>
  <c r="X344" i="1" a="1"/>
  <c r="X344" i="1" s="1"/>
  <c r="Y344" i="1" a="1"/>
  <c r="Y344" i="1" s="1"/>
  <c r="Z344" i="1" a="1"/>
  <c r="Z344" i="1" s="1"/>
  <c r="S345" i="1" a="1"/>
  <c r="S345" i="1" s="1"/>
  <c r="T345" i="1" a="1"/>
  <c r="T345" i="1" s="1"/>
  <c r="U345" i="1" a="1"/>
  <c r="U345" i="1" s="1"/>
  <c r="V345" i="1" a="1"/>
  <c r="V345" i="1" s="1"/>
  <c r="W345" i="1" a="1"/>
  <c r="W345" i="1" s="1"/>
  <c r="X345" i="1" a="1"/>
  <c r="X345" i="1" s="1"/>
  <c r="Y345" i="1" a="1"/>
  <c r="Y345" i="1" s="1"/>
  <c r="Z345" i="1" a="1"/>
  <c r="Z345" i="1" s="1"/>
  <c r="S346" i="1" a="1"/>
  <c r="S346" i="1" s="1"/>
  <c r="T346" i="1" a="1"/>
  <c r="T346" i="1" s="1"/>
  <c r="U346" i="1" a="1"/>
  <c r="U346" i="1" s="1"/>
  <c r="V346" i="1" a="1"/>
  <c r="V346" i="1" s="1"/>
  <c r="W346" i="1" a="1"/>
  <c r="W346" i="1" s="1"/>
  <c r="X346" i="1" a="1"/>
  <c r="X346" i="1" s="1"/>
  <c r="Y346" i="1" a="1"/>
  <c r="Y346" i="1" s="1"/>
  <c r="Z346" i="1" a="1"/>
  <c r="Z346" i="1" s="1"/>
  <c r="S347" i="1" a="1"/>
  <c r="S347" i="1" s="1"/>
  <c r="T347" i="1" a="1"/>
  <c r="T347" i="1" s="1"/>
  <c r="U347" i="1" a="1"/>
  <c r="U347" i="1" s="1"/>
  <c r="V347" i="1" a="1"/>
  <c r="V347" i="1" s="1"/>
  <c r="W347" i="1" a="1"/>
  <c r="W347" i="1" s="1"/>
  <c r="X347" i="1" a="1"/>
  <c r="X347" i="1" s="1"/>
  <c r="Y347" i="1" a="1"/>
  <c r="Y347" i="1" s="1"/>
  <c r="Z347" i="1" a="1"/>
  <c r="Z347" i="1" s="1"/>
  <c r="S348" i="1" a="1"/>
  <c r="S348" i="1" s="1"/>
  <c r="T348" i="1" a="1"/>
  <c r="T348" i="1" s="1"/>
  <c r="U348" i="1" a="1"/>
  <c r="U348" i="1" s="1"/>
  <c r="V348" i="1" a="1"/>
  <c r="V348" i="1" s="1"/>
  <c r="W348" i="1" a="1"/>
  <c r="W348" i="1" s="1"/>
  <c r="X348" i="1" a="1"/>
  <c r="X348" i="1" s="1"/>
  <c r="Y348" i="1" a="1"/>
  <c r="Y348" i="1" s="1"/>
  <c r="Z348" i="1" a="1"/>
  <c r="Z348" i="1" s="1"/>
  <c r="S349" i="1" a="1"/>
  <c r="S349" i="1" s="1"/>
  <c r="T349" i="1" a="1"/>
  <c r="T349" i="1" s="1"/>
  <c r="U349" i="1" a="1"/>
  <c r="U349" i="1" s="1"/>
  <c r="V349" i="1" a="1"/>
  <c r="V349" i="1" s="1"/>
  <c r="W349" i="1" a="1"/>
  <c r="W349" i="1" s="1"/>
  <c r="X349" i="1" a="1"/>
  <c r="X349" i="1" s="1"/>
  <c r="Y349" i="1" a="1"/>
  <c r="Y349" i="1" s="1"/>
  <c r="Z349" i="1" a="1"/>
  <c r="Z349" i="1" s="1"/>
  <c r="S350" i="1" a="1"/>
  <c r="S350" i="1" s="1"/>
  <c r="T350" i="1" a="1"/>
  <c r="T350" i="1" s="1"/>
  <c r="U350" i="1" a="1"/>
  <c r="U350" i="1" s="1"/>
  <c r="V350" i="1" a="1"/>
  <c r="V350" i="1" s="1"/>
  <c r="W350" i="1" a="1"/>
  <c r="W350" i="1" s="1"/>
  <c r="X350" i="1" a="1"/>
  <c r="X350" i="1" s="1"/>
  <c r="Y350" i="1" a="1"/>
  <c r="Y350" i="1" s="1"/>
  <c r="Z350" i="1" a="1"/>
  <c r="Z350" i="1" s="1"/>
  <c r="S351" i="1" a="1"/>
  <c r="S351" i="1" s="1"/>
  <c r="T351" i="1" a="1"/>
  <c r="T351" i="1" s="1"/>
  <c r="U351" i="1" a="1"/>
  <c r="U351" i="1" s="1"/>
  <c r="V351" i="1" a="1"/>
  <c r="V351" i="1" s="1"/>
  <c r="W351" i="1" a="1"/>
  <c r="W351" i="1" s="1"/>
  <c r="X351" i="1" a="1"/>
  <c r="X351" i="1" s="1"/>
  <c r="Y351" i="1" a="1"/>
  <c r="Y351" i="1" s="1"/>
  <c r="Z351" i="1" a="1"/>
  <c r="Z351" i="1" s="1"/>
  <c r="S352" i="1" a="1"/>
  <c r="S352" i="1" s="1"/>
  <c r="T352" i="1" a="1"/>
  <c r="T352" i="1" s="1"/>
  <c r="U352" i="1" a="1"/>
  <c r="U352" i="1" s="1"/>
  <c r="V352" i="1" a="1"/>
  <c r="V352" i="1" s="1"/>
  <c r="W352" i="1" a="1"/>
  <c r="W352" i="1" s="1"/>
  <c r="X352" i="1" a="1"/>
  <c r="X352" i="1" s="1"/>
  <c r="Y352" i="1" a="1"/>
  <c r="Y352" i="1" s="1"/>
  <c r="Z352" i="1" a="1"/>
  <c r="Z352" i="1" s="1"/>
  <c r="S353" i="1" a="1"/>
  <c r="S353" i="1" s="1"/>
  <c r="T353" i="1" a="1"/>
  <c r="T353" i="1" s="1"/>
  <c r="U353" i="1" a="1"/>
  <c r="U353" i="1" s="1"/>
  <c r="V353" i="1" a="1"/>
  <c r="V353" i="1" s="1"/>
  <c r="W353" i="1" a="1"/>
  <c r="W353" i="1" s="1"/>
  <c r="X353" i="1" a="1"/>
  <c r="X353" i="1" s="1"/>
  <c r="Y353" i="1" a="1"/>
  <c r="Y353" i="1" s="1"/>
  <c r="Z353" i="1" a="1"/>
  <c r="Z353" i="1" s="1"/>
  <c r="S354" i="1" a="1"/>
  <c r="S354" i="1" s="1"/>
  <c r="T354" i="1" a="1"/>
  <c r="T354" i="1" s="1"/>
  <c r="U354" i="1" a="1"/>
  <c r="U354" i="1" s="1"/>
  <c r="V354" i="1" a="1"/>
  <c r="V354" i="1" s="1"/>
  <c r="W354" i="1" a="1"/>
  <c r="W354" i="1" s="1"/>
  <c r="X354" i="1" a="1"/>
  <c r="X354" i="1" s="1"/>
  <c r="Y354" i="1" a="1"/>
  <c r="Y354" i="1" s="1"/>
  <c r="Z354" i="1" a="1"/>
  <c r="Z354" i="1" s="1"/>
  <c r="S355" i="1" a="1"/>
  <c r="S355" i="1" s="1"/>
  <c r="T355" i="1" a="1"/>
  <c r="T355" i="1" s="1"/>
  <c r="U355" i="1" a="1"/>
  <c r="U355" i="1" s="1"/>
  <c r="V355" i="1" a="1"/>
  <c r="V355" i="1" s="1"/>
  <c r="W355" i="1" a="1"/>
  <c r="W355" i="1" s="1"/>
  <c r="X355" i="1" a="1"/>
  <c r="X355" i="1" s="1"/>
  <c r="Y355" i="1" a="1"/>
  <c r="Y355" i="1" s="1"/>
  <c r="Z355" i="1" a="1"/>
  <c r="Z355" i="1" s="1"/>
  <c r="S356" i="1" a="1"/>
  <c r="S356" i="1" s="1"/>
  <c r="T356" i="1" a="1"/>
  <c r="T356" i="1" s="1"/>
  <c r="U356" i="1" a="1"/>
  <c r="U356" i="1" s="1"/>
  <c r="V356" i="1" a="1"/>
  <c r="V356" i="1" s="1"/>
  <c r="W356" i="1" a="1"/>
  <c r="W356" i="1" s="1"/>
  <c r="X356" i="1" a="1"/>
  <c r="X356" i="1" s="1"/>
  <c r="Y356" i="1" a="1"/>
  <c r="Y356" i="1" s="1"/>
  <c r="Z356" i="1" a="1"/>
  <c r="Z356" i="1" s="1"/>
  <c r="S357" i="1" a="1"/>
  <c r="S357" i="1" s="1"/>
  <c r="T357" i="1" a="1"/>
  <c r="T357" i="1" s="1"/>
  <c r="U357" i="1" a="1"/>
  <c r="U357" i="1" s="1"/>
  <c r="V357" i="1" a="1"/>
  <c r="V357" i="1" s="1"/>
  <c r="W357" i="1" a="1"/>
  <c r="W357" i="1" s="1"/>
  <c r="X357" i="1" a="1"/>
  <c r="X357" i="1" s="1"/>
  <c r="Y357" i="1" a="1"/>
  <c r="Y357" i="1" s="1"/>
  <c r="Z357" i="1" a="1"/>
  <c r="Z357" i="1" s="1"/>
  <c r="S358" i="1" a="1"/>
  <c r="S358" i="1" s="1"/>
  <c r="T358" i="1" a="1"/>
  <c r="T358" i="1" s="1"/>
  <c r="U358" i="1" a="1"/>
  <c r="U358" i="1" s="1"/>
  <c r="V358" i="1" a="1"/>
  <c r="V358" i="1" s="1"/>
  <c r="W358" i="1" a="1"/>
  <c r="W358" i="1" s="1"/>
  <c r="X358" i="1" a="1"/>
  <c r="X358" i="1" s="1"/>
  <c r="Y358" i="1" a="1"/>
  <c r="Y358" i="1" s="1"/>
  <c r="Z358" i="1" a="1"/>
  <c r="Z358" i="1" s="1"/>
  <c r="S359" i="1" a="1"/>
  <c r="S359" i="1" s="1"/>
  <c r="T359" i="1" a="1"/>
  <c r="T359" i="1" s="1"/>
  <c r="U359" i="1" a="1"/>
  <c r="U359" i="1" s="1"/>
  <c r="V359" i="1" a="1"/>
  <c r="V359" i="1" s="1"/>
  <c r="W359" i="1" a="1"/>
  <c r="W359" i="1" s="1"/>
  <c r="X359" i="1" a="1"/>
  <c r="X359" i="1" s="1"/>
  <c r="Y359" i="1" a="1"/>
  <c r="Y359" i="1" s="1"/>
  <c r="Z359" i="1" a="1"/>
  <c r="Z359" i="1" s="1"/>
  <c r="S360" i="1" a="1"/>
  <c r="S360" i="1" s="1"/>
  <c r="T360" i="1" a="1"/>
  <c r="T360" i="1" s="1"/>
  <c r="U360" i="1" a="1"/>
  <c r="U360" i="1" s="1"/>
  <c r="V360" i="1" a="1"/>
  <c r="V360" i="1" s="1"/>
  <c r="W360" i="1" a="1"/>
  <c r="W360" i="1" s="1"/>
  <c r="X360" i="1" a="1"/>
  <c r="X360" i="1" s="1"/>
  <c r="Y360" i="1" a="1"/>
  <c r="Y360" i="1" s="1"/>
  <c r="Z360" i="1" a="1"/>
  <c r="Z360" i="1" s="1"/>
  <c r="S361" i="1" a="1"/>
  <c r="S361" i="1" s="1"/>
  <c r="T361" i="1" a="1"/>
  <c r="T361" i="1" s="1"/>
  <c r="U361" i="1" a="1"/>
  <c r="U361" i="1" s="1"/>
  <c r="V361" i="1" a="1"/>
  <c r="V361" i="1" s="1"/>
  <c r="W361" i="1" a="1"/>
  <c r="W361" i="1" s="1"/>
  <c r="X361" i="1" a="1"/>
  <c r="X361" i="1" s="1"/>
  <c r="Y361" i="1" a="1"/>
  <c r="Y361" i="1" s="1"/>
  <c r="Z361" i="1" a="1"/>
  <c r="Z361" i="1" s="1"/>
  <c r="S362" i="1" a="1"/>
  <c r="S362" i="1" s="1"/>
  <c r="T362" i="1" a="1"/>
  <c r="T362" i="1" s="1"/>
  <c r="U362" i="1" a="1"/>
  <c r="U362" i="1" s="1"/>
  <c r="V362" i="1" a="1"/>
  <c r="V362" i="1" s="1"/>
  <c r="W362" i="1" a="1"/>
  <c r="W362" i="1" s="1"/>
  <c r="X362" i="1" a="1"/>
  <c r="X362" i="1" s="1"/>
  <c r="Y362" i="1" a="1"/>
  <c r="Y362" i="1" s="1"/>
  <c r="Z362" i="1" a="1"/>
  <c r="Z362" i="1" s="1"/>
  <c r="S363" i="1" a="1"/>
  <c r="S363" i="1" s="1"/>
  <c r="T363" i="1" a="1"/>
  <c r="T363" i="1" s="1"/>
  <c r="U363" i="1" a="1"/>
  <c r="U363" i="1" s="1"/>
  <c r="V363" i="1" a="1"/>
  <c r="V363" i="1" s="1"/>
  <c r="W363" i="1" a="1"/>
  <c r="W363" i="1" s="1"/>
  <c r="X363" i="1" a="1"/>
  <c r="X363" i="1" s="1"/>
  <c r="Y363" i="1" a="1"/>
  <c r="Y363" i="1" s="1"/>
  <c r="Z363" i="1" a="1"/>
  <c r="Z363" i="1" s="1"/>
  <c r="S364" i="1" a="1"/>
  <c r="S364" i="1" s="1"/>
  <c r="T364" i="1" a="1"/>
  <c r="T364" i="1" s="1"/>
  <c r="U364" i="1" a="1"/>
  <c r="U364" i="1" s="1"/>
  <c r="V364" i="1" a="1"/>
  <c r="V364" i="1" s="1"/>
  <c r="W364" i="1" a="1"/>
  <c r="W364" i="1" s="1"/>
  <c r="X364" i="1" a="1"/>
  <c r="X364" i="1" s="1"/>
  <c r="Y364" i="1" a="1"/>
  <c r="Y364" i="1" s="1"/>
  <c r="Z364" i="1" a="1"/>
  <c r="Z364" i="1" s="1"/>
  <c r="S365" i="1" a="1"/>
  <c r="S365" i="1" s="1"/>
  <c r="T365" i="1" a="1"/>
  <c r="T365" i="1" s="1"/>
  <c r="U365" i="1" a="1"/>
  <c r="U365" i="1" s="1"/>
  <c r="V365" i="1" a="1"/>
  <c r="V365" i="1" s="1"/>
  <c r="W365" i="1" a="1"/>
  <c r="W365" i="1" s="1"/>
  <c r="X365" i="1" a="1"/>
  <c r="X365" i="1" s="1"/>
  <c r="Y365" i="1" a="1"/>
  <c r="Y365" i="1" s="1"/>
  <c r="Z365" i="1" a="1"/>
  <c r="Z365" i="1" s="1"/>
  <c r="S366" i="1" a="1"/>
  <c r="S366" i="1" s="1"/>
  <c r="T366" i="1" a="1"/>
  <c r="T366" i="1" s="1"/>
  <c r="U366" i="1" a="1"/>
  <c r="U366" i="1" s="1"/>
  <c r="V366" i="1" a="1"/>
  <c r="V366" i="1" s="1"/>
  <c r="W366" i="1" a="1"/>
  <c r="W366" i="1" s="1"/>
  <c r="X366" i="1" a="1"/>
  <c r="X366" i="1" s="1"/>
  <c r="Y366" i="1" a="1"/>
  <c r="Y366" i="1" s="1"/>
  <c r="Z366" i="1" a="1"/>
  <c r="Z366" i="1" s="1"/>
  <c r="S367" i="1" a="1"/>
  <c r="S367" i="1" s="1"/>
  <c r="T367" i="1" a="1"/>
  <c r="T367" i="1" s="1"/>
  <c r="U367" i="1" a="1"/>
  <c r="U367" i="1" s="1"/>
  <c r="V367" i="1" a="1"/>
  <c r="V367" i="1" s="1"/>
  <c r="W367" i="1" a="1"/>
  <c r="W367" i="1" s="1"/>
  <c r="X367" i="1" a="1"/>
  <c r="X367" i="1" s="1"/>
  <c r="Y367" i="1" a="1"/>
  <c r="Y367" i="1" s="1"/>
  <c r="Z367" i="1" a="1"/>
  <c r="Z367" i="1" s="1"/>
  <c r="S368" i="1" a="1"/>
  <c r="S368" i="1" s="1"/>
  <c r="T368" i="1" a="1"/>
  <c r="T368" i="1" s="1"/>
  <c r="U368" i="1" a="1"/>
  <c r="U368" i="1" s="1"/>
  <c r="V368" i="1" a="1"/>
  <c r="V368" i="1" s="1"/>
  <c r="W368" i="1" a="1"/>
  <c r="W368" i="1" s="1"/>
  <c r="X368" i="1" a="1"/>
  <c r="X368" i="1" s="1"/>
  <c r="Y368" i="1" a="1"/>
  <c r="Y368" i="1" s="1"/>
  <c r="Z368" i="1" a="1"/>
  <c r="Z368" i="1" s="1"/>
  <c r="S369" i="1" a="1"/>
  <c r="S369" i="1" s="1"/>
  <c r="T369" i="1" a="1"/>
  <c r="T369" i="1" s="1"/>
  <c r="U369" i="1" a="1"/>
  <c r="U369" i="1" s="1"/>
  <c r="V369" i="1" a="1"/>
  <c r="V369" i="1" s="1"/>
  <c r="W369" i="1" a="1"/>
  <c r="W369" i="1" s="1"/>
  <c r="X369" i="1" a="1"/>
  <c r="X369" i="1" s="1"/>
  <c r="Y369" i="1" a="1"/>
  <c r="Y369" i="1" s="1"/>
  <c r="Z369" i="1" a="1"/>
  <c r="Z369" i="1" s="1"/>
  <c r="S370" i="1" a="1"/>
  <c r="S370" i="1" s="1"/>
  <c r="T370" i="1" a="1"/>
  <c r="T370" i="1" s="1"/>
  <c r="U370" i="1" a="1"/>
  <c r="U370" i="1" s="1"/>
  <c r="V370" i="1" a="1"/>
  <c r="V370" i="1" s="1"/>
  <c r="W370" i="1" a="1"/>
  <c r="W370" i="1" s="1"/>
  <c r="X370" i="1" a="1"/>
  <c r="X370" i="1" s="1"/>
  <c r="Y370" i="1" a="1"/>
  <c r="Y370" i="1" s="1"/>
  <c r="Z370" i="1" a="1"/>
  <c r="Z370" i="1" s="1"/>
  <c r="S371" i="1" a="1"/>
  <c r="S371" i="1" s="1"/>
  <c r="T371" i="1" a="1"/>
  <c r="T371" i="1" s="1"/>
  <c r="U371" i="1" a="1"/>
  <c r="U371" i="1" s="1"/>
  <c r="V371" i="1" a="1"/>
  <c r="V371" i="1" s="1"/>
  <c r="W371" i="1" a="1"/>
  <c r="W371" i="1" s="1"/>
  <c r="X371" i="1" a="1"/>
  <c r="X371" i="1" s="1"/>
  <c r="Y371" i="1" a="1"/>
  <c r="Y371" i="1" s="1"/>
  <c r="Z371" i="1" a="1"/>
  <c r="Z371" i="1" s="1"/>
  <c r="S372" i="1" a="1"/>
  <c r="S372" i="1" s="1"/>
  <c r="T372" i="1" a="1"/>
  <c r="T372" i="1" s="1"/>
  <c r="U372" i="1" a="1"/>
  <c r="U372" i="1" s="1"/>
  <c r="V372" i="1" a="1"/>
  <c r="V372" i="1" s="1"/>
  <c r="W372" i="1" a="1"/>
  <c r="W372" i="1" s="1"/>
  <c r="X372" i="1" a="1"/>
  <c r="X372" i="1" s="1"/>
  <c r="Y372" i="1" a="1"/>
  <c r="Y372" i="1" s="1"/>
  <c r="Z372" i="1" a="1"/>
  <c r="Z372" i="1" s="1"/>
  <c r="S373" i="1" a="1"/>
  <c r="S373" i="1" s="1"/>
  <c r="T373" i="1" a="1"/>
  <c r="T373" i="1" s="1"/>
  <c r="U373" i="1" a="1"/>
  <c r="U373" i="1" s="1"/>
  <c r="V373" i="1" a="1"/>
  <c r="V373" i="1" s="1"/>
  <c r="W373" i="1" a="1"/>
  <c r="W373" i="1" s="1"/>
  <c r="X373" i="1" a="1"/>
  <c r="X373" i="1" s="1"/>
  <c r="Y373" i="1" a="1"/>
  <c r="Y373" i="1" s="1"/>
  <c r="Z373" i="1" a="1"/>
  <c r="Z373" i="1" s="1"/>
  <c r="S374" i="1" a="1"/>
  <c r="S374" i="1" s="1"/>
  <c r="T374" i="1" a="1"/>
  <c r="T374" i="1" s="1"/>
  <c r="U374" i="1" a="1"/>
  <c r="U374" i="1" s="1"/>
  <c r="V374" i="1" a="1"/>
  <c r="V374" i="1" s="1"/>
  <c r="W374" i="1" a="1"/>
  <c r="W374" i="1" s="1"/>
  <c r="X374" i="1" a="1"/>
  <c r="X374" i="1" s="1"/>
  <c r="Y374" i="1" a="1"/>
  <c r="Y374" i="1" s="1"/>
  <c r="Z374" i="1" a="1"/>
  <c r="Z374" i="1" s="1"/>
  <c r="S375" i="1" a="1"/>
  <c r="S375" i="1" s="1"/>
  <c r="T375" i="1" a="1"/>
  <c r="T375" i="1" s="1"/>
  <c r="U375" i="1" a="1"/>
  <c r="U375" i="1" s="1"/>
  <c r="V375" i="1" a="1"/>
  <c r="V375" i="1" s="1"/>
  <c r="W375" i="1" a="1"/>
  <c r="W375" i="1" s="1"/>
  <c r="X375" i="1" a="1"/>
  <c r="X375" i="1" s="1"/>
  <c r="Y375" i="1" a="1"/>
  <c r="Y375" i="1" s="1"/>
  <c r="Z375" i="1" a="1"/>
  <c r="Z375" i="1" s="1"/>
  <c r="S376" i="1" a="1"/>
  <c r="S376" i="1" s="1"/>
  <c r="T376" i="1" a="1"/>
  <c r="T376" i="1" s="1"/>
  <c r="U376" i="1" a="1"/>
  <c r="U376" i="1" s="1"/>
  <c r="V376" i="1" a="1"/>
  <c r="V376" i="1" s="1"/>
  <c r="W376" i="1" a="1"/>
  <c r="W376" i="1" s="1"/>
  <c r="X376" i="1" a="1"/>
  <c r="X376" i="1" s="1"/>
  <c r="Y376" i="1" a="1"/>
  <c r="Y376" i="1" s="1"/>
  <c r="Z376" i="1" a="1"/>
  <c r="Z376" i="1" s="1"/>
  <c r="S377" i="1" a="1"/>
  <c r="S377" i="1" s="1"/>
  <c r="T377" i="1" a="1"/>
  <c r="T377" i="1" s="1"/>
  <c r="U377" i="1" a="1"/>
  <c r="U377" i="1" s="1"/>
  <c r="V377" i="1" a="1"/>
  <c r="V377" i="1" s="1"/>
  <c r="W377" i="1" a="1"/>
  <c r="W377" i="1" s="1"/>
  <c r="X377" i="1" a="1"/>
  <c r="X377" i="1" s="1"/>
  <c r="Y377" i="1" a="1"/>
  <c r="Y377" i="1" s="1"/>
  <c r="Z377" i="1" a="1"/>
  <c r="Z377" i="1" s="1"/>
  <c r="S378" i="1" a="1"/>
  <c r="S378" i="1" s="1"/>
  <c r="T378" i="1" a="1"/>
  <c r="T378" i="1" s="1"/>
  <c r="U378" i="1" a="1"/>
  <c r="U378" i="1" s="1"/>
  <c r="V378" i="1" a="1"/>
  <c r="V378" i="1" s="1"/>
  <c r="W378" i="1" a="1"/>
  <c r="W378" i="1" s="1"/>
  <c r="X378" i="1" a="1"/>
  <c r="X378" i="1" s="1"/>
  <c r="Y378" i="1" a="1"/>
  <c r="Y378" i="1" s="1"/>
  <c r="Z378" i="1" a="1"/>
  <c r="Z378" i="1" s="1"/>
  <c r="S379" i="1" a="1"/>
  <c r="S379" i="1" s="1"/>
  <c r="T379" i="1" a="1"/>
  <c r="T379" i="1" s="1"/>
  <c r="U379" i="1" a="1"/>
  <c r="U379" i="1" s="1"/>
  <c r="V379" i="1" a="1"/>
  <c r="V379" i="1" s="1"/>
  <c r="W379" i="1" a="1"/>
  <c r="W379" i="1" s="1"/>
  <c r="X379" i="1" a="1"/>
  <c r="X379" i="1" s="1"/>
  <c r="Y379" i="1" a="1"/>
  <c r="Y379" i="1" s="1"/>
  <c r="Z379" i="1" a="1"/>
  <c r="Z379" i="1" s="1"/>
  <c r="S380" i="1" a="1"/>
  <c r="S380" i="1" s="1"/>
  <c r="T380" i="1" a="1"/>
  <c r="T380" i="1" s="1"/>
  <c r="U380" i="1" a="1"/>
  <c r="U380" i="1" s="1"/>
  <c r="V380" i="1" a="1"/>
  <c r="V380" i="1" s="1"/>
  <c r="W380" i="1" a="1"/>
  <c r="W380" i="1" s="1"/>
  <c r="X380" i="1" a="1"/>
  <c r="X380" i="1" s="1"/>
  <c r="Y380" i="1" a="1"/>
  <c r="Y380" i="1" s="1"/>
  <c r="Z380" i="1" a="1"/>
  <c r="Z380" i="1" s="1"/>
  <c r="S381" i="1" a="1"/>
  <c r="S381" i="1" s="1"/>
  <c r="T381" i="1" a="1"/>
  <c r="T381" i="1" s="1"/>
  <c r="U381" i="1" a="1"/>
  <c r="U381" i="1" s="1"/>
  <c r="V381" i="1" a="1"/>
  <c r="V381" i="1" s="1"/>
  <c r="W381" i="1" a="1"/>
  <c r="W381" i="1" s="1"/>
  <c r="X381" i="1" a="1"/>
  <c r="X381" i="1" s="1"/>
  <c r="Y381" i="1" a="1"/>
  <c r="Y381" i="1" s="1"/>
  <c r="Z381" i="1" a="1"/>
  <c r="Z381" i="1" s="1"/>
  <c r="S382" i="1" a="1"/>
  <c r="S382" i="1" s="1"/>
  <c r="T382" i="1" a="1"/>
  <c r="T382" i="1" s="1"/>
  <c r="U382" i="1" a="1"/>
  <c r="U382" i="1" s="1"/>
  <c r="V382" i="1" a="1"/>
  <c r="V382" i="1" s="1"/>
  <c r="W382" i="1" a="1"/>
  <c r="W382" i="1" s="1"/>
  <c r="X382" i="1" a="1"/>
  <c r="X382" i="1" s="1"/>
  <c r="Y382" i="1" a="1"/>
  <c r="Y382" i="1" s="1"/>
  <c r="Z382" i="1" a="1"/>
  <c r="Z382" i="1" s="1"/>
  <c r="S383" i="1" a="1"/>
  <c r="S383" i="1" s="1"/>
  <c r="T383" i="1" a="1"/>
  <c r="T383" i="1" s="1"/>
  <c r="U383" i="1" a="1"/>
  <c r="U383" i="1" s="1"/>
  <c r="V383" i="1" a="1"/>
  <c r="V383" i="1" s="1"/>
  <c r="W383" i="1" a="1"/>
  <c r="W383" i="1" s="1"/>
  <c r="X383" i="1" a="1"/>
  <c r="X383" i="1" s="1"/>
  <c r="Y383" i="1" a="1"/>
  <c r="Y383" i="1" s="1"/>
  <c r="Z383" i="1" a="1"/>
  <c r="Z383" i="1" s="1"/>
  <c r="S384" i="1" a="1"/>
  <c r="S384" i="1" s="1"/>
  <c r="T384" i="1" a="1"/>
  <c r="T384" i="1" s="1"/>
  <c r="U384" i="1" a="1"/>
  <c r="U384" i="1" s="1"/>
  <c r="V384" i="1" a="1"/>
  <c r="V384" i="1" s="1"/>
  <c r="W384" i="1" a="1"/>
  <c r="W384" i="1" s="1"/>
  <c r="X384" i="1" a="1"/>
  <c r="X384" i="1" s="1"/>
  <c r="Y384" i="1" a="1"/>
  <c r="Y384" i="1" s="1"/>
  <c r="Z384" i="1" a="1"/>
  <c r="Z384" i="1" s="1"/>
  <c r="S385" i="1" a="1"/>
  <c r="S385" i="1" s="1"/>
  <c r="T385" i="1" a="1"/>
  <c r="T385" i="1" s="1"/>
  <c r="U385" i="1" a="1"/>
  <c r="U385" i="1" s="1"/>
  <c r="V385" i="1" a="1"/>
  <c r="V385" i="1" s="1"/>
  <c r="W385" i="1" a="1"/>
  <c r="W385" i="1" s="1"/>
  <c r="X385" i="1" a="1"/>
  <c r="X385" i="1" s="1"/>
  <c r="Y385" i="1" a="1"/>
  <c r="Y385" i="1" s="1"/>
  <c r="Z385" i="1" a="1"/>
  <c r="Z385" i="1" s="1"/>
  <c r="S386" i="1" a="1"/>
  <c r="S386" i="1" s="1"/>
  <c r="T386" i="1" a="1"/>
  <c r="T386" i="1" s="1"/>
  <c r="U386" i="1" a="1"/>
  <c r="U386" i="1" s="1"/>
  <c r="V386" i="1" a="1"/>
  <c r="V386" i="1" s="1"/>
  <c r="W386" i="1" a="1"/>
  <c r="W386" i="1" s="1"/>
  <c r="X386" i="1" a="1"/>
  <c r="X386" i="1" s="1"/>
  <c r="Y386" i="1" a="1"/>
  <c r="Y386" i="1" s="1"/>
  <c r="Z386" i="1" a="1"/>
  <c r="Z386" i="1" s="1"/>
  <c r="S387" i="1" a="1"/>
  <c r="S387" i="1" s="1"/>
  <c r="T387" i="1" a="1"/>
  <c r="T387" i="1" s="1"/>
  <c r="U387" i="1" a="1"/>
  <c r="U387" i="1" s="1"/>
  <c r="V387" i="1" a="1"/>
  <c r="V387" i="1" s="1"/>
  <c r="W387" i="1" a="1"/>
  <c r="W387" i="1" s="1"/>
  <c r="X387" i="1" a="1"/>
  <c r="X387" i="1" s="1"/>
  <c r="Y387" i="1" a="1"/>
  <c r="Y387" i="1" s="1"/>
  <c r="Z387" i="1" a="1"/>
  <c r="Z387" i="1" s="1"/>
  <c r="S388" i="1" a="1"/>
  <c r="S388" i="1" s="1"/>
  <c r="T388" i="1" a="1"/>
  <c r="T388" i="1" s="1"/>
  <c r="U388" i="1" a="1"/>
  <c r="U388" i="1" s="1"/>
  <c r="V388" i="1" a="1"/>
  <c r="V388" i="1" s="1"/>
  <c r="W388" i="1" a="1"/>
  <c r="W388" i="1" s="1"/>
  <c r="X388" i="1" a="1"/>
  <c r="X388" i="1" s="1"/>
  <c r="Y388" i="1" a="1"/>
  <c r="Y388" i="1" s="1"/>
  <c r="Z388" i="1" a="1"/>
  <c r="Z388" i="1" s="1"/>
  <c r="S389" i="1" a="1"/>
  <c r="S389" i="1" s="1"/>
  <c r="T389" i="1" a="1"/>
  <c r="T389" i="1" s="1"/>
  <c r="U389" i="1" a="1"/>
  <c r="U389" i="1" s="1"/>
  <c r="V389" i="1" a="1"/>
  <c r="V389" i="1" s="1"/>
  <c r="W389" i="1" a="1"/>
  <c r="W389" i="1" s="1"/>
  <c r="X389" i="1" a="1"/>
  <c r="X389" i="1" s="1"/>
  <c r="Y389" i="1" a="1"/>
  <c r="Y389" i="1" s="1"/>
  <c r="Z389" i="1" a="1"/>
  <c r="Z389" i="1" s="1"/>
  <c r="S390" i="1" a="1"/>
  <c r="S390" i="1" s="1"/>
  <c r="T390" i="1" a="1"/>
  <c r="T390" i="1" s="1"/>
  <c r="U390" i="1" a="1"/>
  <c r="U390" i="1" s="1"/>
  <c r="V390" i="1" a="1"/>
  <c r="V390" i="1" s="1"/>
  <c r="W390" i="1" a="1"/>
  <c r="W390" i="1" s="1"/>
  <c r="X390" i="1" a="1"/>
  <c r="X390" i="1" s="1"/>
  <c r="Y390" i="1" a="1"/>
  <c r="Y390" i="1" s="1"/>
  <c r="Z390" i="1" a="1"/>
  <c r="Z390" i="1" s="1"/>
  <c r="S391" i="1" a="1"/>
  <c r="S391" i="1" s="1"/>
  <c r="T391" i="1" a="1"/>
  <c r="T391" i="1" s="1"/>
  <c r="U391" i="1" a="1"/>
  <c r="U391" i="1" s="1"/>
  <c r="V391" i="1" a="1"/>
  <c r="V391" i="1" s="1"/>
  <c r="W391" i="1" a="1"/>
  <c r="W391" i="1" s="1"/>
  <c r="X391" i="1" a="1"/>
  <c r="X391" i="1" s="1"/>
  <c r="Y391" i="1" a="1"/>
  <c r="Y391" i="1" s="1"/>
  <c r="Z391" i="1" a="1"/>
  <c r="Z391" i="1" s="1"/>
  <c r="S392" i="1" a="1"/>
  <c r="S392" i="1" s="1"/>
  <c r="T392" i="1" a="1"/>
  <c r="T392" i="1" s="1"/>
  <c r="U392" i="1" a="1"/>
  <c r="U392" i="1" s="1"/>
  <c r="V392" i="1" a="1"/>
  <c r="V392" i="1" s="1"/>
  <c r="W392" i="1" a="1"/>
  <c r="W392" i="1" s="1"/>
  <c r="X392" i="1" a="1"/>
  <c r="X392" i="1" s="1"/>
  <c r="Y392" i="1" a="1"/>
  <c r="Y392" i="1" s="1"/>
  <c r="Z392" i="1" a="1"/>
  <c r="Z392" i="1" s="1"/>
  <c r="S393" i="1" a="1"/>
  <c r="S393" i="1" s="1"/>
  <c r="T393" i="1" a="1"/>
  <c r="T393" i="1" s="1"/>
  <c r="U393" i="1" a="1"/>
  <c r="U393" i="1" s="1"/>
  <c r="V393" i="1" a="1"/>
  <c r="V393" i="1" s="1"/>
  <c r="W393" i="1" a="1"/>
  <c r="W393" i="1" s="1"/>
  <c r="X393" i="1" a="1"/>
  <c r="X393" i="1" s="1"/>
  <c r="Y393" i="1" a="1"/>
  <c r="Y393" i="1" s="1"/>
  <c r="Z393" i="1" a="1"/>
  <c r="Z393" i="1" s="1"/>
  <c r="S394" i="1" a="1"/>
  <c r="S394" i="1" s="1"/>
  <c r="T394" i="1" a="1"/>
  <c r="T394" i="1" s="1"/>
  <c r="U394" i="1" a="1"/>
  <c r="U394" i="1" s="1"/>
  <c r="V394" i="1" a="1"/>
  <c r="V394" i="1" s="1"/>
  <c r="W394" i="1" a="1"/>
  <c r="W394" i="1" s="1"/>
  <c r="X394" i="1" a="1"/>
  <c r="X394" i="1" s="1"/>
  <c r="Y394" i="1" a="1"/>
  <c r="Y394" i="1" s="1"/>
  <c r="Z394" i="1" a="1"/>
  <c r="Z394" i="1" s="1"/>
  <c r="S395" i="1" a="1"/>
  <c r="S395" i="1" s="1"/>
  <c r="T395" i="1" a="1"/>
  <c r="T395" i="1" s="1"/>
  <c r="U395" i="1" a="1"/>
  <c r="U395" i="1" s="1"/>
  <c r="V395" i="1" a="1"/>
  <c r="V395" i="1" s="1"/>
  <c r="W395" i="1" a="1"/>
  <c r="W395" i="1" s="1"/>
  <c r="X395" i="1" a="1"/>
  <c r="X395" i="1" s="1"/>
  <c r="Y395" i="1" a="1"/>
  <c r="Y395" i="1" s="1"/>
  <c r="Z395" i="1" a="1"/>
  <c r="Z395" i="1" s="1"/>
  <c r="S396" i="1" a="1"/>
  <c r="S396" i="1" s="1"/>
  <c r="T396" i="1" a="1"/>
  <c r="T396" i="1" s="1"/>
  <c r="U396" i="1" a="1"/>
  <c r="U396" i="1" s="1"/>
  <c r="V396" i="1" a="1"/>
  <c r="V396" i="1" s="1"/>
  <c r="W396" i="1" a="1"/>
  <c r="W396" i="1" s="1"/>
  <c r="X396" i="1" a="1"/>
  <c r="X396" i="1" s="1"/>
  <c r="Y396" i="1" a="1"/>
  <c r="Y396" i="1" s="1"/>
  <c r="Z396" i="1" a="1"/>
  <c r="Z396" i="1" s="1"/>
  <c r="S397" i="1" a="1"/>
  <c r="S397" i="1" s="1"/>
  <c r="T397" i="1" a="1"/>
  <c r="T397" i="1" s="1"/>
  <c r="U397" i="1" a="1"/>
  <c r="U397" i="1" s="1"/>
  <c r="V397" i="1" a="1"/>
  <c r="V397" i="1" s="1"/>
  <c r="W397" i="1" a="1"/>
  <c r="W397" i="1" s="1"/>
  <c r="X397" i="1" a="1"/>
  <c r="X397" i="1" s="1"/>
  <c r="Y397" i="1" a="1"/>
  <c r="Y397" i="1" s="1"/>
  <c r="Z397" i="1" a="1"/>
  <c r="Z397" i="1" s="1"/>
  <c r="S398" i="1" a="1"/>
  <c r="S398" i="1" s="1"/>
  <c r="T398" i="1" a="1"/>
  <c r="T398" i="1" s="1"/>
  <c r="U398" i="1" a="1"/>
  <c r="U398" i="1" s="1"/>
  <c r="V398" i="1" a="1"/>
  <c r="V398" i="1" s="1"/>
  <c r="W398" i="1" a="1"/>
  <c r="W398" i="1" s="1"/>
  <c r="X398" i="1" a="1"/>
  <c r="X398" i="1" s="1"/>
  <c r="Y398" i="1" a="1"/>
  <c r="Y398" i="1" s="1"/>
  <c r="Z398" i="1" a="1"/>
  <c r="Z398" i="1" s="1"/>
  <c r="S399" i="1" a="1"/>
  <c r="S399" i="1" s="1"/>
  <c r="T399" i="1" a="1"/>
  <c r="T399" i="1" s="1"/>
  <c r="U399" i="1" a="1"/>
  <c r="U399" i="1" s="1"/>
  <c r="V399" i="1" a="1"/>
  <c r="V399" i="1" s="1"/>
  <c r="W399" i="1" a="1"/>
  <c r="W399" i="1" s="1"/>
  <c r="X399" i="1" a="1"/>
  <c r="X399" i="1" s="1"/>
  <c r="Y399" i="1" a="1"/>
  <c r="Y399" i="1" s="1"/>
  <c r="Z399" i="1" a="1"/>
  <c r="Z399" i="1" s="1"/>
  <c r="S400" i="1" a="1"/>
  <c r="S400" i="1" s="1"/>
  <c r="T400" i="1" a="1"/>
  <c r="T400" i="1" s="1"/>
  <c r="U400" i="1" a="1"/>
  <c r="U400" i="1" s="1"/>
  <c r="V400" i="1" a="1"/>
  <c r="V400" i="1" s="1"/>
  <c r="W400" i="1" a="1"/>
  <c r="W400" i="1" s="1"/>
  <c r="X400" i="1" a="1"/>
  <c r="X400" i="1" s="1"/>
  <c r="Y400" i="1" a="1"/>
  <c r="Y400" i="1" s="1"/>
  <c r="Z400" i="1" a="1"/>
  <c r="Z400" i="1" s="1"/>
  <c r="S401" i="1" a="1"/>
  <c r="S401" i="1" s="1"/>
  <c r="T401" i="1" a="1"/>
  <c r="T401" i="1" s="1"/>
  <c r="U401" i="1" a="1"/>
  <c r="U401" i="1" s="1"/>
  <c r="V401" i="1" a="1"/>
  <c r="V401" i="1" s="1"/>
  <c r="W401" i="1" a="1"/>
  <c r="W401" i="1" s="1"/>
  <c r="X401" i="1" a="1"/>
  <c r="X401" i="1" s="1"/>
  <c r="Y401" i="1" a="1"/>
  <c r="Y401" i="1" s="1"/>
  <c r="Z401" i="1" a="1"/>
  <c r="Z401" i="1" s="1"/>
  <c r="S402" i="1" a="1"/>
  <c r="S402" i="1" s="1"/>
  <c r="T402" i="1" a="1"/>
  <c r="T402" i="1" s="1"/>
  <c r="U402" i="1" a="1"/>
  <c r="U402" i="1" s="1"/>
  <c r="V402" i="1" a="1"/>
  <c r="V402" i="1" s="1"/>
  <c r="W402" i="1" a="1"/>
  <c r="W402" i="1" s="1"/>
  <c r="X402" i="1" a="1"/>
  <c r="X402" i="1" s="1"/>
  <c r="Y402" i="1" a="1"/>
  <c r="Y402" i="1" s="1"/>
  <c r="Z402" i="1" a="1"/>
  <c r="Z402" i="1" s="1"/>
  <c r="S403" i="1" a="1"/>
  <c r="S403" i="1" s="1"/>
  <c r="T403" i="1" a="1"/>
  <c r="T403" i="1" s="1"/>
  <c r="U403" i="1" a="1"/>
  <c r="U403" i="1" s="1"/>
  <c r="V403" i="1" a="1"/>
  <c r="V403" i="1" s="1"/>
  <c r="W403" i="1" a="1"/>
  <c r="W403" i="1" s="1"/>
  <c r="X403" i="1" a="1"/>
  <c r="X403" i="1" s="1"/>
  <c r="Y403" i="1" a="1"/>
  <c r="Y403" i="1" s="1"/>
  <c r="Z403" i="1" a="1"/>
  <c r="Z403" i="1" s="1"/>
  <c r="S404" i="1" a="1"/>
  <c r="S404" i="1" s="1"/>
  <c r="T404" i="1" a="1"/>
  <c r="T404" i="1" s="1"/>
  <c r="U404" i="1" a="1"/>
  <c r="U404" i="1" s="1"/>
  <c r="V404" i="1" a="1"/>
  <c r="V404" i="1" s="1"/>
  <c r="W404" i="1" a="1"/>
  <c r="W404" i="1" s="1"/>
  <c r="X404" i="1" a="1"/>
  <c r="X404" i="1" s="1"/>
  <c r="Y404" i="1" a="1"/>
  <c r="Y404" i="1" s="1"/>
  <c r="Z404" i="1" a="1"/>
  <c r="Z404" i="1" s="1"/>
  <c r="S405" i="1" a="1"/>
  <c r="S405" i="1" s="1"/>
  <c r="T405" i="1" a="1"/>
  <c r="T405" i="1" s="1"/>
  <c r="U405" i="1" a="1"/>
  <c r="U405" i="1" s="1"/>
  <c r="V405" i="1" a="1"/>
  <c r="V405" i="1" s="1"/>
  <c r="W405" i="1" a="1"/>
  <c r="W405" i="1" s="1"/>
  <c r="X405" i="1" a="1"/>
  <c r="X405" i="1" s="1"/>
  <c r="Y405" i="1" a="1"/>
  <c r="Y405" i="1" s="1"/>
  <c r="Z405" i="1" a="1"/>
  <c r="Z405" i="1" s="1"/>
  <c r="S406" i="1" a="1"/>
  <c r="S406" i="1" s="1"/>
  <c r="T406" i="1" a="1"/>
  <c r="T406" i="1" s="1"/>
  <c r="U406" i="1" a="1"/>
  <c r="U406" i="1" s="1"/>
  <c r="V406" i="1" a="1"/>
  <c r="V406" i="1" s="1"/>
  <c r="W406" i="1" a="1"/>
  <c r="W406" i="1" s="1"/>
  <c r="X406" i="1" a="1"/>
  <c r="X406" i="1" s="1"/>
  <c r="Y406" i="1" a="1"/>
  <c r="Y406" i="1" s="1"/>
  <c r="Z406" i="1" a="1"/>
  <c r="Z406" i="1" s="1"/>
  <c r="S407" i="1" a="1"/>
  <c r="S407" i="1" s="1"/>
  <c r="T407" i="1" a="1"/>
  <c r="T407" i="1" s="1"/>
  <c r="U407" i="1" a="1"/>
  <c r="U407" i="1" s="1"/>
  <c r="V407" i="1" a="1"/>
  <c r="V407" i="1" s="1"/>
  <c r="W407" i="1" a="1"/>
  <c r="W407" i="1" s="1"/>
  <c r="X407" i="1" a="1"/>
  <c r="X407" i="1" s="1"/>
  <c r="Y407" i="1" a="1"/>
  <c r="Y407" i="1" s="1"/>
  <c r="Z407" i="1" a="1"/>
  <c r="Z407" i="1" s="1"/>
  <c r="S408" i="1" a="1"/>
  <c r="S408" i="1" s="1"/>
  <c r="T408" i="1" a="1"/>
  <c r="T408" i="1" s="1"/>
  <c r="U408" i="1" a="1"/>
  <c r="U408" i="1" s="1"/>
  <c r="V408" i="1" a="1"/>
  <c r="V408" i="1" s="1"/>
  <c r="W408" i="1" a="1"/>
  <c r="W408" i="1" s="1"/>
  <c r="X408" i="1" a="1"/>
  <c r="X408" i="1" s="1"/>
  <c r="Y408" i="1" a="1"/>
  <c r="Y408" i="1" s="1"/>
  <c r="Z408" i="1" a="1"/>
  <c r="Z408" i="1" s="1"/>
  <c r="S409" i="1" a="1"/>
  <c r="S409" i="1" s="1"/>
  <c r="T409" i="1" a="1"/>
  <c r="T409" i="1" s="1"/>
  <c r="U409" i="1" a="1"/>
  <c r="U409" i="1" s="1"/>
  <c r="V409" i="1" a="1"/>
  <c r="V409" i="1" s="1"/>
  <c r="W409" i="1" a="1"/>
  <c r="W409" i="1" s="1"/>
  <c r="X409" i="1" a="1"/>
  <c r="X409" i="1" s="1"/>
  <c r="Y409" i="1" a="1"/>
  <c r="Y409" i="1" s="1"/>
  <c r="Z409" i="1" a="1"/>
  <c r="Z409" i="1" s="1"/>
  <c r="S410" i="1" a="1"/>
  <c r="S410" i="1" s="1"/>
  <c r="T410" i="1" a="1"/>
  <c r="T410" i="1" s="1"/>
  <c r="U410" i="1" a="1"/>
  <c r="U410" i="1" s="1"/>
  <c r="V410" i="1" a="1"/>
  <c r="V410" i="1" s="1"/>
  <c r="W410" i="1" a="1"/>
  <c r="W410" i="1" s="1"/>
  <c r="X410" i="1" a="1"/>
  <c r="X410" i="1" s="1"/>
  <c r="Y410" i="1" a="1"/>
  <c r="Y410" i="1" s="1"/>
  <c r="Z410" i="1" a="1"/>
  <c r="Z410" i="1" s="1"/>
  <c r="S411" i="1" a="1"/>
  <c r="S411" i="1" s="1"/>
  <c r="T411" i="1" a="1"/>
  <c r="T411" i="1" s="1"/>
  <c r="U411" i="1" a="1"/>
  <c r="U411" i="1" s="1"/>
  <c r="V411" i="1" a="1"/>
  <c r="V411" i="1" s="1"/>
  <c r="W411" i="1" a="1"/>
  <c r="W411" i="1" s="1"/>
  <c r="X411" i="1" a="1"/>
  <c r="X411" i="1" s="1"/>
  <c r="Y411" i="1" a="1"/>
  <c r="Y411" i="1" s="1"/>
  <c r="Z411" i="1" a="1"/>
  <c r="Z411" i="1" s="1"/>
  <c r="S412" i="1" a="1"/>
  <c r="S412" i="1" s="1"/>
  <c r="T412" i="1" a="1"/>
  <c r="T412" i="1" s="1"/>
  <c r="U412" i="1" a="1"/>
  <c r="U412" i="1" s="1"/>
  <c r="V412" i="1" a="1"/>
  <c r="V412" i="1" s="1"/>
  <c r="W412" i="1" a="1"/>
  <c r="W412" i="1" s="1"/>
  <c r="X412" i="1" a="1"/>
  <c r="X412" i="1" s="1"/>
  <c r="Y412" i="1" a="1"/>
  <c r="Y412" i="1" s="1"/>
  <c r="Z412" i="1" a="1"/>
  <c r="Z412" i="1" s="1"/>
  <c r="S413" i="1" a="1"/>
  <c r="S413" i="1" s="1"/>
  <c r="T413" i="1" a="1"/>
  <c r="T413" i="1" s="1"/>
  <c r="U413" i="1" a="1"/>
  <c r="U413" i="1" s="1"/>
  <c r="V413" i="1" a="1"/>
  <c r="V413" i="1" s="1"/>
  <c r="W413" i="1" a="1"/>
  <c r="W413" i="1" s="1"/>
  <c r="X413" i="1" a="1"/>
  <c r="X413" i="1" s="1"/>
  <c r="Y413" i="1" a="1"/>
  <c r="Y413" i="1" s="1"/>
  <c r="Z413" i="1" a="1"/>
  <c r="Z413" i="1" s="1"/>
  <c r="S414" i="1" a="1"/>
  <c r="S414" i="1" s="1"/>
  <c r="T414" i="1" a="1"/>
  <c r="T414" i="1" s="1"/>
  <c r="U414" i="1" a="1"/>
  <c r="U414" i="1" s="1"/>
  <c r="V414" i="1" a="1"/>
  <c r="V414" i="1" s="1"/>
  <c r="W414" i="1" a="1"/>
  <c r="W414" i="1" s="1"/>
  <c r="X414" i="1" a="1"/>
  <c r="X414" i="1" s="1"/>
  <c r="Y414" i="1" a="1"/>
  <c r="Y414" i="1" s="1"/>
  <c r="Z414" i="1" a="1"/>
  <c r="Z414" i="1" s="1"/>
  <c r="S415" i="1" a="1"/>
  <c r="S415" i="1" s="1"/>
  <c r="T415" i="1" a="1"/>
  <c r="T415" i="1" s="1"/>
  <c r="U415" i="1" a="1"/>
  <c r="U415" i="1" s="1"/>
  <c r="V415" i="1" a="1"/>
  <c r="V415" i="1" s="1"/>
  <c r="W415" i="1" a="1"/>
  <c r="W415" i="1" s="1"/>
  <c r="X415" i="1" a="1"/>
  <c r="X415" i="1" s="1"/>
  <c r="Y415" i="1" a="1"/>
  <c r="Y415" i="1" s="1"/>
  <c r="Z415" i="1" a="1"/>
  <c r="Z415" i="1" s="1"/>
  <c r="S416" i="1" a="1"/>
  <c r="S416" i="1" s="1"/>
  <c r="T416" i="1" a="1"/>
  <c r="T416" i="1" s="1"/>
  <c r="U416" i="1" a="1"/>
  <c r="U416" i="1" s="1"/>
  <c r="V416" i="1" a="1"/>
  <c r="V416" i="1" s="1"/>
  <c r="W416" i="1" a="1"/>
  <c r="W416" i="1" s="1"/>
  <c r="X416" i="1" a="1"/>
  <c r="X416" i="1" s="1"/>
  <c r="Y416" i="1" a="1"/>
  <c r="Y416" i="1" s="1"/>
  <c r="Z416" i="1" a="1"/>
  <c r="Z416" i="1" s="1"/>
  <c r="S417" i="1" a="1"/>
  <c r="S417" i="1" s="1"/>
  <c r="T417" i="1" a="1"/>
  <c r="T417" i="1" s="1"/>
  <c r="U417" i="1" a="1"/>
  <c r="U417" i="1" s="1"/>
  <c r="V417" i="1" a="1"/>
  <c r="V417" i="1" s="1"/>
  <c r="W417" i="1" a="1"/>
  <c r="W417" i="1" s="1"/>
  <c r="X417" i="1" a="1"/>
  <c r="X417" i="1" s="1"/>
  <c r="Y417" i="1" a="1"/>
  <c r="Y417" i="1" s="1"/>
  <c r="Z417" i="1" a="1"/>
  <c r="Z417" i="1" s="1"/>
  <c r="S418" i="1" a="1"/>
  <c r="S418" i="1" s="1"/>
  <c r="T418" i="1" a="1"/>
  <c r="T418" i="1" s="1"/>
  <c r="U418" i="1" a="1"/>
  <c r="U418" i="1" s="1"/>
  <c r="V418" i="1" a="1"/>
  <c r="V418" i="1" s="1"/>
  <c r="W418" i="1" a="1"/>
  <c r="W418" i="1" s="1"/>
  <c r="X418" i="1" a="1"/>
  <c r="X418" i="1" s="1"/>
  <c r="Y418" i="1" a="1"/>
  <c r="Y418" i="1" s="1"/>
  <c r="Z418" i="1" a="1"/>
  <c r="Z418" i="1" s="1"/>
  <c r="S419" i="1" a="1"/>
  <c r="S419" i="1" s="1"/>
  <c r="T419" i="1" a="1"/>
  <c r="T419" i="1" s="1"/>
  <c r="U419" i="1" a="1"/>
  <c r="U419" i="1" s="1"/>
  <c r="V419" i="1" a="1"/>
  <c r="V419" i="1" s="1"/>
  <c r="W419" i="1" a="1"/>
  <c r="W419" i="1" s="1"/>
  <c r="X419" i="1" a="1"/>
  <c r="X419" i="1" s="1"/>
  <c r="Y419" i="1" a="1"/>
  <c r="Y419" i="1" s="1"/>
  <c r="Z419" i="1" a="1"/>
  <c r="Z419" i="1" s="1"/>
  <c r="S420" i="1" a="1"/>
  <c r="S420" i="1" s="1"/>
  <c r="T420" i="1" a="1"/>
  <c r="T420" i="1" s="1"/>
  <c r="U420" i="1" a="1"/>
  <c r="U420" i="1" s="1"/>
  <c r="V420" i="1" a="1"/>
  <c r="V420" i="1" s="1"/>
  <c r="W420" i="1" a="1"/>
  <c r="W420" i="1" s="1"/>
  <c r="X420" i="1" a="1"/>
  <c r="X420" i="1" s="1"/>
  <c r="Y420" i="1" a="1"/>
  <c r="Y420" i="1" s="1"/>
  <c r="Z420" i="1" a="1"/>
  <c r="Z420" i="1" s="1"/>
  <c r="S421" i="1" a="1"/>
  <c r="S421" i="1" s="1"/>
  <c r="T421" i="1" a="1"/>
  <c r="T421" i="1" s="1"/>
  <c r="U421" i="1" a="1"/>
  <c r="U421" i="1" s="1"/>
  <c r="V421" i="1" a="1"/>
  <c r="V421" i="1" s="1"/>
  <c r="W421" i="1" a="1"/>
  <c r="W421" i="1" s="1"/>
  <c r="X421" i="1" a="1"/>
  <c r="X421" i="1" s="1"/>
  <c r="Y421" i="1" a="1"/>
  <c r="Y421" i="1" s="1"/>
  <c r="Z421" i="1" a="1"/>
  <c r="Z421" i="1" s="1"/>
  <c r="S422" i="1" a="1"/>
  <c r="S422" i="1" s="1"/>
  <c r="T422" i="1" a="1"/>
  <c r="T422" i="1" s="1"/>
  <c r="U422" i="1" a="1"/>
  <c r="U422" i="1" s="1"/>
  <c r="V422" i="1" a="1"/>
  <c r="V422" i="1" s="1"/>
  <c r="W422" i="1" a="1"/>
  <c r="W422" i="1" s="1"/>
  <c r="X422" i="1" a="1"/>
  <c r="X422" i="1" s="1"/>
  <c r="Y422" i="1" a="1"/>
  <c r="Y422" i="1" s="1"/>
  <c r="Z422" i="1" a="1"/>
  <c r="Z422" i="1" s="1"/>
  <c r="S423" i="1" a="1"/>
  <c r="S423" i="1" s="1"/>
  <c r="T423" i="1" a="1"/>
  <c r="T423" i="1" s="1"/>
  <c r="U423" i="1" a="1"/>
  <c r="U423" i="1" s="1"/>
  <c r="V423" i="1" a="1"/>
  <c r="V423" i="1" s="1"/>
  <c r="W423" i="1" a="1"/>
  <c r="W423" i="1" s="1"/>
  <c r="X423" i="1" a="1"/>
  <c r="X423" i="1" s="1"/>
  <c r="Y423" i="1" a="1"/>
  <c r="Y423" i="1" s="1"/>
  <c r="Z423" i="1" a="1"/>
  <c r="Z423" i="1" s="1"/>
  <c r="S424" i="1" a="1"/>
  <c r="S424" i="1" s="1"/>
  <c r="T424" i="1" a="1"/>
  <c r="T424" i="1" s="1"/>
  <c r="U424" i="1" a="1"/>
  <c r="U424" i="1" s="1"/>
  <c r="V424" i="1" a="1"/>
  <c r="V424" i="1" s="1"/>
  <c r="W424" i="1" a="1"/>
  <c r="W424" i="1" s="1"/>
  <c r="X424" i="1" a="1"/>
  <c r="X424" i="1" s="1"/>
  <c r="Y424" i="1" a="1"/>
  <c r="Y424" i="1" s="1"/>
  <c r="Z424" i="1" a="1"/>
  <c r="Z424" i="1" s="1"/>
  <c r="S425" i="1" a="1"/>
  <c r="S425" i="1" s="1"/>
  <c r="T425" i="1" a="1"/>
  <c r="T425" i="1" s="1"/>
  <c r="U425" i="1" a="1"/>
  <c r="U425" i="1" s="1"/>
  <c r="V425" i="1" a="1"/>
  <c r="V425" i="1" s="1"/>
  <c r="W425" i="1" a="1"/>
  <c r="W425" i="1" s="1"/>
  <c r="X425" i="1" a="1"/>
  <c r="X425" i="1" s="1"/>
  <c r="Y425" i="1" a="1"/>
  <c r="Y425" i="1" s="1"/>
  <c r="Z425" i="1" a="1"/>
  <c r="Z425" i="1" s="1"/>
  <c r="S426" i="1" a="1"/>
  <c r="S426" i="1" s="1"/>
  <c r="T426" i="1" a="1"/>
  <c r="T426" i="1" s="1"/>
  <c r="U426" i="1" a="1"/>
  <c r="U426" i="1" s="1"/>
  <c r="V426" i="1" a="1"/>
  <c r="V426" i="1" s="1"/>
  <c r="W426" i="1" a="1"/>
  <c r="W426" i="1" s="1"/>
  <c r="X426" i="1" a="1"/>
  <c r="X426" i="1" s="1"/>
  <c r="Y426" i="1" a="1"/>
  <c r="Y426" i="1" s="1"/>
  <c r="Z426" i="1" a="1"/>
  <c r="Z426" i="1" s="1"/>
  <c r="S427" i="1" a="1"/>
  <c r="S427" i="1" s="1"/>
  <c r="T427" i="1" a="1"/>
  <c r="T427" i="1" s="1"/>
  <c r="U427" i="1" a="1"/>
  <c r="U427" i="1" s="1"/>
  <c r="V427" i="1" a="1"/>
  <c r="V427" i="1" s="1"/>
  <c r="W427" i="1" a="1"/>
  <c r="W427" i="1" s="1"/>
  <c r="X427" i="1" a="1"/>
  <c r="X427" i="1" s="1"/>
  <c r="Y427" i="1" a="1"/>
  <c r="Y427" i="1" s="1"/>
  <c r="Z427" i="1" a="1"/>
  <c r="Z427" i="1" s="1"/>
  <c r="S428" i="1" a="1"/>
  <c r="S428" i="1" s="1"/>
  <c r="T428" i="1" a="1"/>
  <c r="T428" i="1" s="1"/>
  <c r="U428" i="1" a="1"/>
  <c r="U428" i="1" s="1"/>
  <c r="V428" i="1" a="1"/>
  <c r="V428" i="1" s="1"/>
  <c r="W428" i="1" a="1"/>
  <c r="W428" i="1" s="1"/>
  <c r="X428" i="1" a="1"/>
  <c r="X428" i="1" s="1"/>
  <c r="Y428" i="1" a="1"/>
  <c r="Y428" i="1" s="1"/>
  <c r="Z428" i="1" a="1"/>
  <c r="Z428" i="1" s="1"/>
  <c r="S429" i="1" a="1"/>
  <c r="S429" i="1" s="1"/>
  <c r="T429" i="1" a="1"/>
  <c r="T429" i="1" s="1"/>
  <c r="U429" i="1" a="1"/>
  <c r="U429" i="1" s="1"/>
  <c r="V429" i="1" a="1"/>
  <c r="V429" i="1" s="1"/>
  <c r="W429" i="1" a="1"/>
  <c r="W429" i="1" s="1"/>
  <c r="X429" i="1" a="1"/>
  <c r="X429" i="1" s="1"/>
  <c r="Y429" i="1" a="1"/>
  <c r="Y429" i="1" s="1"/>
  <c r="Z429" i="1" a="1"/>
  <c r="Z429" i="1" s="1"/>
  <c r="S430" i="1" a="1"/>
  <c r="S430" i="1" s="1"/>
  <c r="T430" i="1" a="1"/>
  <c r="T430" i="1" s="1"/>
  <c r="U430" i="1" a="1"/>
  <c r="U430" i="1" s="1"/>
  <c r="V430" i="1" a="1"/>
  <c r="V430" i="1" s="1"/>
  <c r="W430" i="1" a="1"/>
  <c r="W430" i="1" s="1"/>
  <c r="X430" i="1" a="1"/>
  <c r="X430" i="1" s="1"/>
  <c r="Y430" i="1" a="1"/>
  <c r="Y430" i="1" s="1"/>
  <c r="Z430" i="1" a="1"/>
  <c r="Z430" i="1" s="1"/>
  <c r="S431" i="1" a="1"/>
  <c r="S431" i="1" s="1"/>
  <c r="T431" i="1" a="1"/>
  <c r="T431" i="1" s="1"/>
  <c r="U431" i="1" a="1"/>
  <c r="U431" i="1" s="1"/>
  <c r="V431" i="1" a="1"/>
  <c r="V431" i="1" s="1"/>
  <c r="W431" i="1" a="1"/>
  <c r="W431" i="1" s="1"/>
  <c r="X431" i="1" a="1"/>
  <c r="X431" i="1" s="1"/>
  <c r="Y431" i="1" a="1"/>
  <c r="Y431" i="1" s="1"/>
  <c r="Z431" i="1" a="1"/>
  <c r="Z431" i="1" s="1"/>
  <c r="S432" i="1" a="1"/>
  <c r="S432" i="1" s="1"/>
  <c r="T432" i="1" a="1"/>
  <c r="T432" i="1" s="1"/>
  <c r="U432" i="1" a="1"/>
  <c r="U432" i="1" s="1"/>
  <c r="V432" i="1" a="1"/>
  <c r="V432" i="1" s="1"/>
  <c r="W432" i="1" a="1"/>
  <c r="W432" i="1" s="1"/>
  <c r="X432" i="1" a="1"/>
  <c r="X432" i="1" s="1"/>
  <c r="Y432" i="1" a="1"/>
  <c r="Y432" i="1" s="1"/>
  <c r="Z432" i="1" a="1"/>
  <c r="Z432" i="1" s="1"/>
  <c r="S433" i="1" a="1"/>
  <c r="S433" i="1" s="1"/>
  <c r="T433" i="1" a="1"/>
  <c r="T433" i="1" s="1"/>
  <c r="U433" i="1" a="1"/>
  <c r="U433" i="1" s="1"/>
  <c r="V433" i="1" a="1"/>
  <c r="V433" i="1" s="1"/>
  <c r="W433" i="1" a="1"/>
  <c r="W433" i="1" s="1"/>
  <c r="X433" i="1" a="1"/>
  <c r="X433" i="1" s="1"/>
  <c r="Y433" i="1" a="1"/>
  <c r="Y433" i="1" s="1"/>
  <c r="Z433" i="1" a="1"/>
  <c r="Z433" i="1" s="1"/>
  <c r="S434" i="1" a="1"/>
  <c r="S434" i="1" s="1"/>
  <c r="T434" i="1" a="1"/>
  <c r="T434" i="1" s="1"/>
  <c r="U434" i="1" a="1"/>
  <c r="U434" i="1" s="1"/>
  <c r="V434" i="1" a="1"/>
  <c r="V434" i="1" s="1"/>
  <c r="W434" i="1" a="1"/>
  <c r="W434" i="1" s="1"/>
  <c r="X434" i="1" a="1"/>
  <c r="X434" i="1" s="1"/>
  <c r="Y434" i="1" a="1"/>
  <c r="Y434" i="1" s="1"/>
  <c r="Z434" i="1" a="1"/>
  <c r="Z434" i="1" s="1"/>
  <c r="S435" i="1" a="1"/>
  <c r="S435" i="1" s="1"/>
  <c r="T435" i="1" a="1"/>
  <c r="T435" i="1" s="1"/>
  <c r="U435" i="1" a="1"/>
  <c r="U435" i="1" s="1"/>
  <c r="V435" i="1" a="1"/>
  <c r="V435" i="1" s="1"/>
  <c r="W435" i="1" a="1"/>
  <c r="W435" i="1" s="1"/>
  <c r="X435" i="1" a="1"/>
  <c r="X435" i="1" s="1"/>
  <c r="Y435" i="1" a="1"/>
  <c r="Y435" i="1" s="1"/>
  <c r="Z435" i="1" a="1"/>
  <c r="Z435" i="1" s="1"/>
  <c r="S436" i="1" a="1"/>
  <c r="S436" i="1" s="1"/>
  <c r="T436" i="1" a="1"/>
  <c r="T436" i="1" s="1"/>
  <c r="U436" i="1" a="1"/>
  <c r="U436" i="1" s="1"/>
  <c r="V436" i="1" a="1"/>
  <c r="V436" i="1" s="1"/>
  <c r="W436" i="1" a="1"/>
  <c r="W436" i="1" s="1"/>
  <c r="X436" i="1" a="1"/>
  <c r="X436" i="1" s="1"/>
  <c r="Y436" i="1" a="1"/>
  <c r="Y436" i="1" s="1"/>
  <c r="Z436" i="1" a="1"/>
  <c r="Z436" i="1" s="1"/>
  <c r="S437" i="1" a="1"/>
  <c r="S437" i="1" s="1"/>
  <c r="T437" i="1" a="1"/>
  <c r="T437" i="1" s="1"/>
  <c r="U437" i="1" a="1"/>
  <c r="U437" i="1" s="1"/>
  <c r="V437" i="1" a="1"/>
  <c r="V437" i="1" s="1"/>
  <c r="W437" i="1" a="1"/>
  <c r="W437" i="1" s="1"/>
  <c r="X437" i="1" a="1"/>
  <c r="X437" i="1" s="1"/>
  <c r="Y437" i="1" a="1"/>
  <c r="Y437" i="1" s="1"/>
  <c r="Z437" i="1" a="1"/>
  <c r="Z437" i="1" s="1"/>
  <c r="S438" i="1" a="1"/>
  <c r="S438" i="1" s="1"/>
  <c r="T438" i="1" a="1"/>
  <c r="T438" i="1" s="1"/>
  <c r="U438" i="1" a="1"/>
  <c r="U438" i="1" s="1"/>
  <c r="V438" i="1" a="1"/>
  <c r="V438" i="1" s="1"/>
  <c r="W438" i="1" a="1"/>
  <c r="W438" i="1" s="1"/>
  <c r="X438" i="1" a="1"/>
  <c r="X438" i="1" s="1"/>
  <c r="Y438" i="1" a="1"/>
  <c r="Y438" i="1" s="1"/>
  <c r="Z438" i="1" a="1"/>
  <c r="Z438" i="1" s="1"/>
  <c r="S439" i="1" a="1"/>
  <c r="S439" i="1" s="1"/>
  <c r="T439" i="1" a="1"/>
  <c r="T439" i="1" s="1"/>
  <c r="U439" i="1" a="1"/>
  <c r="U439" i="1" s="1"/>
  <c r="V439" i="1" a="1"/>
  <c r="V439" i="1" s="1"/>
  <c r="W439" i="1" a="1"/>
  <c r="W439" i="1" s="1"/>
  <c r="X439" i="1" a="1"/>
  <c r="X439" i="1" s="1"/>
  <c r="Y439" i="1" a="1"/>
  <c r="Y439" i="1" s="1"/>
  <c r="Z439" i="1" a="1"/>
  <c r="Z439" i="1" s="1"/>
  <c r="S440" i="1" a="1"/>
  <c r="S440" i="1" s="1"/>
  <c r="T440" i="1" a="1"/>
  <c r="T440" i="1" s="1"/>
  <c r="U440" i="1" a="1"/>
  <c r="U440" i="1" s="1"/>
  <c r="V440" i="1" a="1"/>
  <c r="V440" i="1" s="1"/>
  <c r="W440" i="1" a="1"/>
  <c r="W440" i="1" s="1"/>
  <c r="X440" i="1" a="1"/>
  <c r="X440" i="1" s="1"/>
  <c r="Y440" i="1" a="1"/>
  <c r="Y440" i="1" s="1"/>
  <c r="Z440" i="1" a="1"/>
  <c r="Z440" i="1" s="1"/>
  <c r="S441" i="1" a="1"/>
  <c r="S441" i="1" s="1"/>
  <c r="T441" i="1" a="1"/>
  <c r="T441" i="1" s="1"/>
  <c r="U441" i="1" a="1"/>
  <c r="U441" i="1" s="1"/>
  <c r="V441" i="1" a="1"/>
  <c r="V441" i="1" s="1"/>
  <c r="W441" i="1" a="1"/>
  <c r="W441" i="1" s="1"/>
  <c r="X441" i="1" a="1"/>
  <c r="X441" i="1" s="1"/>
  <c r="Y441" i="1" a="1"/>
  <c r="Y441" i="1" s="1"/>
  <c r="Z441" i="1" a="1"/>
  <c r="Z441" i="1" s="1"/>
  <c r="S442" i="1" a="1"/>
  <c r="S442" i="1" s="1"/>
  <c r="T442" i="1" a="1"/>
  <c r="T442" i="1" s="1"/>
  <c r="U442" i="1" a="1"/>
  <c r="U442" i="1" s="1"/>
  <c r="V442" i="1" a="1"/>
  <c r="V442" i="1" s="1"/>
  <c r="W442" i="1" a="1"/>
  <c r="W442" i="1" s="1"/>
  <c r="X442" i="1" a="1"/>
  <c r="X442" i="1" s="1"/>
  <c r="Y442" i="1" a="1"/>
  <c r="Y442" i="1" s="1"/>
  <c r="Z442" i="1" a="1"/>
  <c r="Z442" i="1" s="1"/>
  <c r="S443" i="1" a="1"/>
  <c r="S443" i="1" s="1"/>
  <c r="T443" i="1" a="1"/>
  <c r="T443" i="1" s="1"/>
  <c r="U443" i="1" a="1"/>
  <c r="U443" i="1" s="1"/>
  <c r="V443" i="1" a="1"/>
  <c r="V443" i="1" s="1"/>
  <c r="W443" i="1" a="1"/>
  <c r="W443" i="1" s="1"/>
  <c r="X443" i="1" a="1"/>
  <c r="X443" i="1" s="1"/>
  <c r="Y443" i="1" a="1"/>
  <c r="Y443" i="1" s="1"/>
  <c r="Z443" i="1" a="1"/>
  <c r="Z443" i="1" s="1"/>
  <c r="S444" i="1" a="1"/>
  <c r="S444" i="1" s="1"/>
  <c r="T444" i="1" a="1"/>
  <c r="T444" i="1" s="1"/>
  <c r="U444" i="1" a="1"/>
  <c r="U444" i="1" s="1"/>
  <c r="V444" i="1" a="1"/>
  <c r="V444" i="1" s="1"/>
  <c r="W444" i="1" a="1"/>
  <c r="W444" i="1" s="1"/>
  <c r="X444" i="1" a="1"/>
  <c r="X444" i="1" s="1"/>
  <c r="Y444" i="1" a="1"/>
  <c r="Y444" i="1" s="1"/>
  <c r="Z444" i="1" a="1"/>
  <c r="Z444" i="1" s="1"/>
  <c r="S445" i="1" a="1"/>
  <c r="S445" i="1" s="1"/>
  <c r="T445" i="1" a="1"/>
  <c r="T445" i="1" s="1"/>
  <c r="U445" i="1" a="1"/>
  <c r="U445" i="1" s="1"/>
  <c r="V445" i="1" a="1"/>
  <c r="V445" i="1" s="1"/>
  <c r="W445" i="1" a="1"/>
  <c r="W445" i="1" s="1"/>
  <c r="X445" i="1" a="1"/>
  <c r="X445" i="1" s="1"/>
  <c r="Y445" i="1" a="1"/>
  <c r="Y445" i="1" s="1"/>
  <c r="Z445" i="1" a="1"/>
  <c r="Z445" i="1" s="1"/>
  <c r="S446" i="1" a="1"/>
  <c r="S446" i="1" s="1"/>
  <c r="T446" i="1" a="1"/>
  <c r="T446" i="1" s="1"/>
  <c r="U446" i="1" a="1"/>
  <c r="U446" i="1" s="1"/>
  <c r="V446" i="1" a="1"/>
  <c r="V446" i="1" s="1"/>
  <c r="W446" i="1" a="1"/>
  <c r="W446" i="1" s="1"/>
  <c r="X446" i="1" a="1"/>
  <c r="X446" i="1" s="1"/>
  <c r="Y446" i="1" a="1"/>
  <c r="Y446" i="1" s="1"/>
  <c r="Z446" i="1" a="1"/>
  <c r="Z446" i="1" s="1"/>
  <c r="S447" i="1" a="1"/>
  <c r="S447" i="1" s="1"/>
  <c r="T447" i="1" a="1"/>
  <c r="T447" i="1" s="1"/>
  <c r="U447" i="1" a="1"/>
  <c r="U447" i="1" s="1"/>
  <c r="V447" i="1" a="1"/>
  <c r="V447" i="1" s="1"/>
  <c r="W447" i="1" a="1"/>
  <c r="W447" i="1" s="1"/>
  <c r="X447" i="1" a="1"/>
  <c r="X447" i="1" s="1"/>
  <c r="Y447" i="1" a="1"/>
  <c r="Y447" i="1" s="1"/>
  <c r="Z447" i="1" a="1"/>
  <c r="Z447" i="1" s="1"/>
  <c r="S448" i="1" a="1"/>
  <c r="S448" i="1" s="1"/>
  <c r="T448" i="1" a="1"/>
  <c r="T448" i="1" s="1"/>
  <c r="U448" i="1" a="1"/>
  <c r="U448" i="1" s="1"/>
  <c r="V448" i="1" a="1"/>
  <c r="V448" i="1" s="1"/>
  <c r="W448" i="1" a="1"/>
  <c r="W448" i="1" s="1"/>
  <c r="X448" i="1" a="1"/>
  <c r="X448" i="1" s="1"/>
  <c r="Y448" i="1" a="1"/>
  <c r="Y448" i="1" s="1"/>
  <c r="Z448" i="1" a="1"/>
  <c r="Z448" i="1" s="1"/>
  <c r="S449" i="1" a="1"/>
  <c r="S449" i="1" s="1"/>
  <c r="T449" i="1" a="1"/>
  <c r="T449" i="1" s="1"/>
  <c r="U449" i="1" a="1"/>
  <c r="U449" i="1" s="1"/>
  <c r="V449" i="1" a="1"/>
  <c r="V449" i="1" s="1"/>
  <c r="W449" i="1" a="1"/>
  <c r="W449" i="1" s="1"/>
  <c r="X449" i="1" a="1"/>
  <c r="X449" i="1" s="1"/>
  <c r="Y449" i="1" a="1"/>
  <c r="Y449" i="1" s="1"/>
  <c r="Z449" i="1" a="1"/>
  <c r="Z449" i="1" s="1"/>
  <c r="S450" i="1" a="1"/>
  <c r="S450" i="1" s="1"/>
  <c r="T450" i="1" a="1"/>
  <c r="T450" i="1" s="1"/>
  <c r="U450" i="1" a="1"/>
  <c r="U450" i="1" s="1"/>
  <c r="V450" i="1" a="1"/>
  <c r="V450" i="1" s="1"/>
  <c r="W450" i="1" a="1"/>
  <c r="W450" i="1" s="1"/>
  <c r="X450" i="1" a="1"/>
  <c r="X450" i="1" s="1"/>
  <c r="Y450" i="1" a="1"/>
  <c r="Y450" i="1" s="1"/>
  <c r="Z450" i="1" a="1"/>
  <c r="Z450" i="1" s="1"/>
  <c r="S451" i="1" a="1"/>
  <c r="S451" i="1" s="1"/>
  <c r="T451" i="1" a="1"/>
  <c r="T451" i="1" s="1"/>
  <c r="U451" i="1" a="1"/>
  <c r="U451" i="1" s="1"/>
  <c r="V451" i="1" a="1"/>
  <c r="V451" i="1" s="1"/>
  <c r="W451" i="1" a="1"/>
  <c r="W451" i="1" s="1"/>
  <c r="X451" i="1" a="1"/>
  <c r="X451" i="1" s="1"/>
  <c r="Y451" i="1" a="1"/>
  <c r="Y451" i="1" s="1"/>
  <c r="Z451" i="1" a="1"/>
  <c r="Z451" i="1" s="1"/>
  <c r="S452" i="1" a="1"/>
  <c r="S452" i="1" s="1"/>
  <c r="T452" i="1" a="1"/>
  <c r="T452" i="1" s="1"/>
  <c r="U452" i="1" a="1"/>
  <c r="U452" i="1" s="1"/>
  <c r="V452" i="1" a="1"/>
  <c r="V452" i="1" s="1"/>
  <c r="W452" i="1" a="1"/>
  <c r="W452" i="1" s="1"/>
  <c r="X452" i="1" a="1"/>
  <c r="X452" i="1" s="1"/>
  <c r="Y452" i="1" a="1"/>
  <c r="Y452" i="1" s="1"/>
  <c r="Z452" i="1" a="1"/>
  <c r="Z452" i="1" s="1"/>
  <c r="S453" i="1" a="1"/>
  <c r="S453" i="1" s="1"/>
  <c r="T453" i="1" a="1"/>
  <c r="T453" i="1" s="1"/>
  <c r="U453" i="1" a="1"/>
  <c r="U453" i="1" s="1"/>
  <c r="V453" i="1" a="1"/>
  <c r="V453" i="1" s="1"/>
  <c r="W453" i="1" a="1"/>
  <c r="W453" i="1" s="1"/>
  <c r="X453" i="1" a="1"/>
  <c r="X453" i="1" s="1"/>
  <c r="Y453" i="1" a="1"/>
  <c r="Y453" i="1" s="1"/>
  <c r="Z453" i="1" a="1"/>
  <c r="Z453" i="1" s="1"/>
  <c r="S454" i="1" a="1"/>
  <c r="S454" i="1" s="1"/>
  <c r="T454" i="1" a="1"/>
  <c r="T454" i="1" s="1"/>
  <c r="U454" i="1" a="1"/>
  <c r="U454" i="1" s="1"/>
  <c r="V454" i="1" a="1"/>
  <c r="V454" i="1" s="1"/>
  <c r="W454" i="1" a="1"/>
  <c r="W454" i="1" s="1"/>
  <c r="X454" i="1" a="1"/>
  <c r="X454" i="1" s="1"/>
  <c r="Y454" i="1" a="1"/>
  <c r="Y454" i="1" s="1"/>
  <c r="Z454" i="1" a="1"/>
  <c r="Z454" i="1" s="1"/>
  <c r="S455" i="1" a="1"/>
  <c r="S455" i="1" s="1"/>
  <c r="T455" i="1" a="1"/>
  <c r="T455" i="1" s="1"/>
  <c r="U455" i="1" a="1"/>
  <c r="U455" i="1" s="1"/>
  <c r="V455" i="1" a="1"/>
  <c r="V455" i="1" s="1"/>
  <c r="W455" i="1" a="1"/>
  <c r="W455" i="1" s="1"/>
  <c r="X455" i="1" a="1"/>
  <c r="X455" i="1" s="1"/>
  <c r="Y455" i="1" a="1"/>
  <c r="Y455" i="1" s="1"/>
  <c r="Z455" i="1" a="1"/>
  <c r="Z455" i="1" s="1"/>
  <c r="S456" i="1" a="1"/>
  <c r="S456" i="1" s="1"/>
  <c r="T456" i="1" a="1"/>
  <c r="T456" i="1" s="1"/>
  <c r="U456" i="1" a="1"/>
  <c r="U456" i="1" s="1"/>
  <c r="V456" i="1" a="1"/>
  <c r="V456" i="1" s="1"/>
  <c r="W456" i="1" a="1"/>
  <c r="W456" i="1" s="1"/>
  <c r="X456" i="1" a="1"/>
  <c r="X456" i="1" s="1"/>
  <c r="Y456" i="1" a="1"/>
  <c r="Y456" i="1" s="1"/>
  <c r="Z456" i="1" a="1"/>
  <c r="Z456" i="1" s="1"/>
  <c r="S457" i="1" a="1"/>
  <c r="S457" i="1" s="1"/>
  <c r="T457" i="1" a="1"/>
  <c r="T457" i="1" s="1"/>
  <c r="U457" i="1" a="1"/>
  <c r="U457" i="1" s="1"/>
  <c r="V457" i="1" a="1"/>
  <c r="V457" i="1" s="1"/>
  <c r="W457" i="1" a="1"/>
  <c r="W457" i="1" s="1"/>
  <c r="X457" i="1" a="1"/>
  <c r="X457" i="1" s="1"/>
  <c r="Y457" i="1" a="1"/>
  <c r="Y457" i="1" s="1"/>
  <c r="Z457" i="1" a="1"/>
  <c r="Z457" i="1" s="1"/>
  <c r="S458" i="1" a="1"/>
  <c r="S458" i="1" s="1"/>
  <c r="T458" i="1" a="1"/>
  <c r="T458" i="1" s="1"/>
  <c r="U458" i="1" a="1"/>
  <c r="U458" i="1" s="1"/>
  <c r="V458" i="1" a="1"/>
  <c r="V458" i="1" s="1"/>
  <c r="W458" i="1" a="1"/>
  <c r="W458" i="1" s="1"/>
  <c r="X458" i="1" a="1"/>
  <c r="X458" i="1" s="1"/>
  <c r="Y458" i="1" a="1"/>
  <c r="Y458" i="1" s="1"/>
  <c r="Z458" i="1" a="1"/>
  <c r="Z458" i="1" s="1"/>
  <c r="S459" i="1" a="1"/>
  <c r="S459" i="1" s="1"/>
  <c r="T459" i="1" a="1"/>
  <c r="T459" i="1" s="1"/>
  <c r="U459" i="1" a="1"/>
  <c r="U459" i="1" s="1"/>
  <c r="V459" i="1" a="1"/>
  <c r="V459" i="1" s="1"/>
  <c r="W459" i="1" a="1"/>
  <c r="W459" i="1" s="1"/>
  <c r="X459" i="1" a="1"/>
  <c r="X459" i="1" s="1"/>
  <c r="Y459" i="1" a="1"/>
  <c r="Y459" i="1" s="1"/>
  <c r="Z459" i="1" a="1"/>
  <c r="Z459" i="1" s="1"/>
  <c r="S460" i="1" a="1"/>
  <c r="S460" i="1" s="1"/>
  <c r="T460" i="1" a="1"/>
  <c r="T460" i="1" s="1"/>
  <c r="U460" i="1" a="1"/>
  <c r="U460" i="1" s="1"/>
  <c r="V460" i="1" a="1"/>
  <c r="V460" i="1" s="1"/>
  <c r="W460" i="1" a="1"/>
  <c r="W460" i="1" s="1"/>
  <c r="X460" i="1" a="1"/>
  <c r="X460" i="1" s="1"/>
  <c r="Y460" i="1" a="1"/>
  <c r="Y460" i="1" s="1"/>
  <c r="Z460" i="1" a="1"/>
  <c r="Z460" i="1" s="1"/>
  <c r="S461" i="1" a="1"/>
  <c r="S461" i="1" s="1"/>
  <c r="T461" i="1" a="1"/>
  <c r="T461" i="1" s="1"/>
  <c r="U461" i="1" a="1"/>
  <c r="U461" i="1" s="1"/>
  <c r="V461" i="1" a="1"/>
  <c r="V461" i="1" s="1"/>
  <c r="W461" i="1" a="1"/>
  <c r="W461" i="1" s="1"/>
  <c r="X461" i="1" a="1"/>
  <c r="X461" i="1" s="1"/>
  <c r="Y461" i="1" a="1"/>
  <c r="Y461" i="1" s="1"/>
  <c r="Z461" i="1" a="1"/>
  <c r="Z461" i="1" s="1"/>
  <c r="S462" i="1" a="1"/>
  <c r="S462" i="1" s="1"/>
  <c r="T462" i="1" a="1"/>
  <c r="T462" i="1" s="1"/>
  <c r="U462" i="1" a="1"/>
  <c r="U462" i="1" s="1"/>
  <c r="V462" i="1" a="1"/>
  <c r="V462" i="1" s="1"/>
  <c r="W462" i="1" a="1"/>
  <c r="W462" i="1" s="1"/>
  <c r="X462" i="1" a="1"/>
  <c r="X462" i="1" s="1"/>
  <c r="Y462" i="1" a="1"/>
  <c r="Y462" i="1" s="1"/>
  <c r="Z462" i="1" a="1"/>
  <c r="Z462" i="1" s="1"/>
  <c r="S463" i="1" a="1"/>
  <c r="S463" i="1" s="1"/>
  <c r="T463" i="1" a="1"/>
  <c r="T463" i="1" s="1"/>
  <c r="U463" i="1" a="1"/>
  <c r="U463" i="1" s="1"/>
  <c r="V463" i="1" a="1"/>
  <c r="V463" i="1" s="1"/>
  <c r="W463" i="1" a="1"/>
  <c r="W463" i="1" s="1"/>
  <c r="X463" i="1" a="1"/>
  <c r="X463" i="1" s="1"/>
  <c r="Y463" i="1" a="1"/>
  <c r="Y463" i="1" s="1"/>
  <c r="Z463" i="1" a="1"/>
  <c r="Z463" i="1" s="1"/>
  <c r="S464" i="1" a="1"/>
  <c r="S464" i="1" s="1"/>
  <c r="T464" i="1" a="1"/>
  <c r="T464" i="1" s="1"/>
  <c r="U464" i="1" a="1"/>
  <c r="U464" i="1" s="1"/>
  <c r="V464" i="1" a="1"/>
  <c r="V464" i="1" s="1"/>
  <c r="W464" i="1" a="1"/>
  <c r="W464" i="1" s="1"/>
  <c r="X464" i="1" a="1"/>
  <c r="X464" i="1" s="1"/>
  <c r="Y464" i="1" a="1"/>
  <c r="Y464" i="1" s="1"/>
  <c r="Z464" i="1" a="1"/>
  <c r="Z464" i="1" s="1"/>
  <c r="S465" i="1" a="1"/>
  <c r="S465" i="1" s="1"/>
  <c r="T465" i="1" a="1"/>
  <c r="T465" i="1" s="1"/>
  <c r="U465" i="1" a="1"/>
  <c r="U465" i="1" s="1"/>
  <c r="V465" i="1" a="1"/>
  <c r="V465" i="1" s="1"/>
  <c r="W465" i="1" a="1"/>
  <c r="W465" i="1" s="1"/>
  <c r="X465" i="1" a="1"/>
  <c r="X465" i="1" s="1"/>
  <c r="Y465" i="1" a="1"/>
  <c r="Y465" i="1" s="1"/>
  <c r="Z465" i="1" a="1"/>
  <c r="Z465" i="1" s="1"/>
  <c r="S466" i="1" a="1"/>
  <c r="S466" i="1" s="1"/>
  <c r="T466" i="1" a="1"/>
  <c r="T466" i="1" s="1"/>
  <c r="U466" i="1" a="1"/>
  <c r="U466" i="1" s="1"/>
  <c r="V466" i="1" a="1"/>
  <c r="V466" i="1" s="1"/>
  <c r="W466" i="1" a="1"/>
  <c r="W466" i="1" s="1"/>
  <c r="X466" i="1" a="1"/>
  <c r="X466" i="1" s="1"/>
  <c r="Y466" i="1" a="1"/>
  <c r="Y466" i="1" s="1"/>
  <c r="Z466" i="1" a="1"/>
  <c r="Z466" i="1" s="1"/>
  <c r="S467" i="1" a="1"/>
  <c r="S467" i="1" s="1"/>
  <c r="T467" i="1" a="1"/>
  <c r="T467" i="1" s="1"/>
  <c r="U467" i="1" a="1"/>
  <c r="U467" i="1" s="1"/>
  <c r="V467" i="1" a="1"/>
  <c r="V467" i="1" s="1"/>
  <c r="W467" i="1" a="1"/>
  <c r="W467" i="1" s="1"/>
  <c r="X467" i="1" a="1"/>
  <c r="X467" i="1" s="1"/>
  <c r="Y467" i="1" a="1"/>
  <c r="Y467" i="1" s="1"/>
  <c r="Z467" i="1" a="1"/>
  <c r="Z467" i="1" s="1"/>
  <c r="S468" i="1" a="1"/>
  <c r="S468" i="1" s="1"/>
  <c r="T468" i="1" a="1"/>
  <c r="T468" i="1" s="1"/>
  <c r="U468" i="1" a="1"/>
  <c r="U468" i="1" s="1"/>
  <c r="V468" i="1" a="1"/>
  <c r="V468" i="1" s="1"/>
  <c r="W468" i="1" a="1"/>
  <c r="W468" i="1" s="1"/>
  <c r="X468" i="1" a="1"/>
  <c r="X468" i="1" s="1"/>
  <c r="Y468" i="1" a="1"/>
  <c r="Y468" i="1" s="1"/>
  <c r="Z468" i="1" a="1"/>
  <c r="Z468" i="1" s="1"/>
  <c r="S469" i="1" a="1"/>
  <c r="S469" i="1" s="1"/>
  <c r="T469" i="1" a="1"/>
  <c r="T469" i="1" s="1"/>
  <c r="U469" i="1" a="1"/>
  <c r="U469" i="1" s="1"/>
  <c r="V469" i="1" a="1"/>
  <c r="V469" i="1" s="1"/>
  <c r="W469" i="1" a="1"/>
  <c r="W469" i="1" s="1"/>
  <c r="X469" i="1" a="1"/>
  <c r="X469" i="1" s="1"/>
  <c r="Y469" i="1" a="1"/>
  <c r="Y469" i="1" s="1"/>
  <c r="Z469" i="1" a="1"/>
  <c r="Z469" i="1" s="1"/>
  <c r="S470" i="1" a="1"/>
  <c r="S470" i="1" s="1"/>
  <c r="T470" i="1" a="1"/>
  <c r="T470" i="1" s="1"/>
  <c r="U470" i="1" a="1"/>
  <c r="U470" i="1" s="1"/>
  <c r="V470" i="1" a="1"/>
  <c r="V470" i="1" s="1"/>
  <c r="W470" i="1" a="1"/>
  <c r="W470" i="1" s="1"/>
  <c r="X470" i="1" a="1"/>
  <c r="X470" i="1" s="1"/>
  <c r="Y470" i="1" a="1"/>
  <c r="Y470" i="1" s="1"/>
  <c r="Z470" i="1" a="1"/>
  <c r="Z470" i="1" s="1"/>
  <c r="S471" i="1" a="1"/>
  <c r="S471" i="1" s="1"/>
  <c r="T471" i="1" a="1"/>
  <c r="T471" i="1" s="1"/>
  <c r="U471" i="1" a="1"/>
  <c r="U471" i="1" s="1"/>
  <c r="V471" i="1" a="1"/>
  <c r="V471" i="1" s="1"/>
  <c r="W471" i="1" a="1"/>
  <c r="W471" i="1" s="1"/>
  <c r="X471" i="1" a="1"/>
  <c r="X471" i="1" s="1"/>
  <c r="Y471" i="1" a="1"/>
  <c r="Y471" i="1" s="1"/>
  <c r="Z471" i="1" a="1"/>
  <c r="Z471" i="1" s="1"/>
  <c r="S472" i="1" a="1"/>
  <c r="S472" i="1" s="1"/>
  <c r="T472" i="1" a="1"/>
  <c r="T472" i="1" s="1"/>
  <c r="U472" i="1" a="1"/>
  <c r="U472" i="1" s="1"/>
  <c r="V472" i="1" a="1"/>
  <c r="V472" i="1" s="1"/>
  <c r="W472" i="1" a="1"/>
  <c r="W472" i="1" s="1"/>
  <c r="X472" i="1" a="1"/>
  <c r="X472" i="1" s="1"/>
  <c r="Y472" i="1" a="1"/>
  <c r="Y472" i="1" s="1"/>
  <c r="Z472" i="1" a="1"/>
  <c r="Z472" i="1" s="1"/>
  <c r="S473" i="1" a="1"/>
  <c r="S473" i="1" s="1"/>
  <c r="T473" i="1" a="1"/>
  <c r="T473" i="1" s="1"/>
  <c r="U473" i="1" a="1"/>
  <c r="U473" i="1" s="1"/>
  <c r="V473" i="1" a="1"/>
  <c r="V473" i="1" s="1"/>
  <c r="W473" i="1" a="1"/>
  <c r="W473" i="1" s="1"/>
  <c r="X473" i="1" a="1"/>
  <c r="X473" i="1" s="1"/>
  <c r="Y473" i="1" a="1"/>
  <c r="Y473" i="1" s="1"/>
  <c r="Z473" i="1" a="1"/>
  <c r="Z473" i="1" s="1"/>
  <c r="S474" i="1" a="1"/>
  <c r="S474" i="1" s="1"/>
  <c r="T474" i="1" a="1"/>
  <c r="T474" i="1" s="1"/>
  <c r="U474" i="1" a="1"/>
  <c r="U474" i="1" s="1"/>
  <c r="V474" i="1" a="1"/>
  <c r="V474" i="1" s="1"/>
  <c r="W474" i="1" a="1"/>
  <c r="W474" i="1" s="1"/>
  <c r="X474" i="1" a="1"/>
  <c r="X474" i="1" s="1"/>
  <c r="Y474" i="1" a="1"/>
  <c r="Y474" i="1" s="1"/>
  <c r="Z474" i="1" a="1"/>
  <c r="Z474" i="1" s="1"/>
  <c r="S475" i="1" a="1"/>
  <c r="S475" i="1" s="1"/>
  <c r="T475" i="1" a="1"/>
  <c r="T475" i="1" s="1"/>
  <c r="U475" i="1" a="1"/>
  <c r="U475" i="1" s="1"/>
  <c r="V475" i="1" a="1"/>
  <c r="V475" i="1" s="1"/>
  <c r="W475" i="1" a="1"/>
  <c r="W475" i="1" s="1"/>
  <c r="X475" i="1" a="1"/>
  <c r="X475" i="1" s="1"/>
  <c r="Y475" i="1" a="1"/>
  <c r="Y475" i="1" s="1"/>
  <c r="Z475" i="1" a="1"/>
  <c r="Z475" i="1" s="1"/>
  <c r="S476" i="1" a="1"/>
  <c r="S476" i="1" s="1"/>
  <c r="T476" i="1" a="1"/>
  <c r="T476" i="1" s="1"/>
  <c r="U476" i="1" a="1"/>
  <c r="U476" i="1" s="1"/>
  <c r="V476" i="1" a="1"/>
  <c r="V476" i="1" s="1"/>
  <c r="W476" i="1" a="1"/>
  <c r="W476" i="1" s="1"/>
  <c r="X476" i="1" a="1"/>
  <c r="X476" i="1" s="1"/>
  <c r="Y476" i="1" a="1"/>
  <c r="Y476" i="1" s="1"/>
  <c r="Z476" i="1" a="1"/>
  <c r="Z476" i="1" s="1"/>
  <c r="S477" i="1" a="1"/>
  <c r="S477" i="1" s="1"/>
  <c r="T477" i="1" a="1"/>
  <c r="T477" i="1" s="1"/>
  <c r="U477" i="1" a="1"/>
  <c r="U477" i="1" s="1"/>
  <c r="V477" i="1" a="1"/>
  <c r="V477" i="1" s="1"/>
  <c r="W477" i="1" a="1"/>
  <c r="W477" i="1" s="1"/>
  <c r="X477" i="1" a="1"/>
  <c r="X477" i="1" s="1"/>
  <c r="Y477" i="1" a="1"/>
  <c r="Y477" i="1" s="1"/>
  <c r="Z477" i="1" a="1"/>
  <c r="Z477" i="1" s="1"/>
  <c r="S478" i="1" a="1"/>
  <c r="S478" i="1" s="1"/>
  <c r="T478" i="1" a="1"/>
  <c r="T478" i="1" s="1"/>
  <c r="U478" i="1" a="1"/>
  <c r="U478" i="1" s="1"/>
  <c r="V478" i="1" a="1"/>
  <c r="V478" i="1" s="1"/>
  <c r="W478" i="1" a="1"/>
  <c r="W478" i="1" s="1"/>
  <c r="X478" i="1" a="1"/>
  <c r="X478" i="1" s="1"/>
  <c r="Y478" i="1" a="1"/>
  <c r="Y478" i="1" s="1"/>
  <c r="Z478" i="1" a="1"/>
  <c r="Z478" i="1" s="1"/>
  <c r="S479" i="1" a="1"/>
  <c r="S479" i="1" s="1"/>
  <c r="T479" i="1" a="1"/>
  <c r="T479" i="1" s="1"/>
  <c r="U479" i="1" a="1"/>
  <c r="U479" i="1" s="1"/>
  <c r="V479" i="1" a="1"/>
  <c r="V479" i="1" s="1"/>
  <c r="W479" i="1" a="1"/>
  <c r="W479" i="1" s="1"/>
  <c r="X479" i="1" a="1"/>
  <c r="X479" i="1" s="1"/>
  <c r="Y479" i="1" a="1"/>
  <c r="Y479" i="1" s="1"/>
  <c r="Z479" i="1" a="1"/>
  <c r="Z479" i="1" s="1"/>
  <c r="S480" i="1" a="1"/>
  <c r="S480" i="1" s="1"/>
  <c r="T480" i="1" a="1"/>
  <c r="T480" i="1" s="1"/>
  <c r="U480" i="1" a="1"/>
  <c r="U480" i="1" s="1"/>
  <c r="V480" i="1" a="1"/>
  <c r="V480" i="1" s="1"/>
  <c r="W480" i="1" a="1"/>
  <c r="W480" i="1" s="1"/>
  <c r="X480" i="1" a="1"/>
  <c r="X480" i="1" s="1"/>
  <c r="Y480" i="1" a="1"/>
  <c r="Y480" i="1" s="1"/>
  <c r="Z480" i="1" a="1"/>
  <c r="Z480" i="1" s="1"/>
  <c r="S481" i="1" a="1"/>
  <c r="S481" i="1" s="1"/>
  <c r="T481" i="1" a="1"/>
  <c r="T481" i="1" s="1"/>
  <c r="U481" i="1" a="1"/>
  <c r="U481" i="1" s="1"/>
  <c r="V481" i="1" a="1"/>
  <c r="V481" i="1" s="1"/>
  <c r="W481" i="1" a="1"/>
  <c r="W481" i="1" s="1"/>
  <c r="X481" i="1" a="1"/>
  <c r="X481" i="1" s="1"/>
  <c r="Y481" i="1" a="1"/>
  <c r="Y481" i="1" s="1"/>
  <c r="Z481" i="1" a="1"/>
  <c r="Z481" i="1" s="1"/>
  <c r="S482" i="1" a="1"/>
  <c r="S482" i="1" s="1"/>
  <c r="T482" i="1" a="1"/>
  <c r="T482" i="1" s="1"/>
  <c r="U482" i="1" a="1"/>
  <c r="U482" i="1" s="1"/>
  <c r="V482" i="1" a="1"/>
  <c r="V482" i="1" s="1"/>
  <c r="W482" i="1" a="1"/>
  <c r="W482" i="1" s="1"/>
  <c r="X482" i="1" a="1"/>
  <c r="X482" i="1" s="1"/>
  <c r="Y482" i="1" a="1"/>
  <c r="Y482" i="1" s="1"/>
  <c r="Z482" i="1" a="1"/>
  <c r="Z482" i="1" s="1"/>
  <c r="S483" i="1" a="1"/>
  <c r="S483" i="1" s="1"/>
  <c r="T483" i="1" a="1"/>
  <c r="T483" i="1" s="1"/>
  <c r="U483" i="1" a="1"/>
  <c r="U483" i="1" s="1"/>
  <c r="V483" i="1" a="1"/>
  <c r="V483" i="1" s="1"/>
  <c r="W483" i="1" a="1"/>
  <c r="W483" i="1" s="1"/>
  <c r="X483" i="1" a="1"/>
  <c r="X483" i="1" s="1"/>
  <c r="Y483" i="1" a="1"/>
  <c r="Y483" i="1" s="1"/>
  <c r="Z483" i="1" a="1"/>
  <c r="Z483" i="1" s="1"/>
  <c r="S484" i="1" a="1"/>
  <c r="S484" i="1" s="1"/>
  <c r="T484" i="1" a="1"/>
  <c r="T484" i="1" s="1"/>
  <c r="U484" i="1" a="1"/>
  <c r="U484" i="1" s="1"/>
  <c r="V484" i="1" a="1"/>
  <c r="V484" i="1" s="1"/>
  <c r="W484" i="1" a="1"/>
  <c r="W484" i="1" s="1"/>
  <c r="X484" i="1" a="1"/>
  <c r="X484" i="1" s="1"/>
  <c r="Y484" i="1" a="1"/>
  <c r="Y484" i="1" s="1"/>
  <c r="Z484" i="1" a="1"/>
  <c r="Z484" i="1" s="1"/>
  <c r="S485" i="1" a="1"/>
  <c r="S485" i="1" s="1"/>
  <c r="T485" i="1" a="1"/>
  <c r="T485" i="1" s="1"/>
  <c r="U485" i="1" a="1"/>
  <c r="U485" i="1" s="1"/>
  <c r="V485" i="1" a="1"/>
  <c r="V485" i="1" s="1"/>
  <c r="W485" i="1" a="1"/>
  <c r="W485" i="1" s="1"/>
  <c r="X485" i="1" a="1"/>
  <c r="X485" i="1" s="1"/>
  <c r="Y485" i="1" a="1"/>
  <c r="Y485" i="1" s="1"/>
  <c r="Z485" i="1" a="1"/>
  <c r="Z485" i="1" s="1"/>
  <c r="S486" i="1" a="1"/>
  <c r="S486" i="1" s="1"/>
  <c r="T486" i="1" a="1"/>
  <c r="T486" i="1" s="1"/>
  <c r="U486" i="1" a="1"/>
  <c r="U486" i="1" s="1"/>
  <c r="V486" i="1" a="1"/>
  <c r="V486" i="1" s="1"/>
  <c r="W486" i="1" a="1"/>
  <c r="W486" i="1" s="1"/>
  <c r="X486" i="1" a="1"/>
  <c r="X486" i="1" s="1"/>
  <c r="Y486" i="1" a="1"/>
  <c r="Y486" i="1" s="1"/>
  <c r="Z486" i="1" a="1"/>
  <c r="Z486" i="1" s="1"/>
  <c r="S487" i="1" a="1"/>
  <c r="S487" i="1" s="1"/>
  <c r="T487" i="1" a="1"/>
  <c r="T487" i="1" s="1"/>
  <c r="U487" i="1" a="1"/>
  <c r="U487" i="1" s="1"/>
  <c r="V487" i="1" a="1"/>
  <c r="V487" i="1" s="1"/>
  <c r="W487" i="1" a="1"/>
  <c r="W487" i="1" s="1"/>
  <c r="X487" i="1" a="1"/>
  <c r="X487" i="1" s="1"/>
  <c r="Y487" i="1" a="1"/>
  <c r="Y487" i="1" s="1"/>
  <c r="Z487" i="1" a="1"/>
  <c r="Z487" i="1" s="1"/>
  <c r="S488" i="1" a="1"/>
  <c r="S488" i="1" s="1"/>
  <c r="T488" i="1" a="1"/>
  <c r="T488" i="1" s="1"/>
  <c r="U488" i="1" a="1"/>
  <c r="U488" i="1" s="1"/>
  <c r="V488" i="1" a="1"/>
  <c r="V488" i="1" s="1"/>
  <c r="W488" i="1" a="1"/>
  <c r="W488" i="1" s="1"/>
  <c r="X488" i="1" a="1"/>
  <c r="X488" i="1" s="1"/>
  <c r="Y488" i="1" a="1"/>
  <c r="Y488" i="1" s="1"/>
  <c r="Z488" i="1" a="1"/>
  <c r="Z488" i="1" s="1"/>
  <c r="S489" i="1" a="1"/>
  <c r="S489" i="1" s="1"/>
  <c r="T489" i="1" a="1"/>
  <c r="T489" i="1" s="1"/>
  <c r="U489" i="1" a="1"/>
  <c r="U489" i="1" s="1"/>
  <c r="V489" i="1" a="1"/>
  <c r="V489" i="1" s="1"/>
  <c r="W489" i="1" a="1"/>
  <c r="W489" i="1" s="1"/>
  <c r="X489" i="1" a="1"/>
  <c r="X489" i="1" s="1"/>
  <c r="Y489" i="1" a="1"/>
  <c r="Y489" i="1" s="1"/>
  <c r="Z489" i="1" a="1"/>
  <c r="Z489" i="1" s="1"/>
  <c r="S490" i="1" a="1"/>
  <c r="S490" i="1" s="1"/>
  <c r="T490" i="1" a="1"/>
  <c r="T490" i="1" s="1"/>
  <c r="U490" i="1" a="1"/>
  <c r="U490" i="1" s="1"/>
  <c r="V490" i="1" a="1"/>
  <c r="V490" i="1" s="1"/>
  <c r="W490" i="1" a="1"/>
  <c r="W490" i="1" s="1"/>
  <c r="X490" i="1" a="1"/>
  <c r="X490" i="1" s="1"/>
  <c r="Y490" i="1" a="1"/>
  <c r="Y490" i="1" s="1"/>
  <c r="Z490" i="1" a="1"/>
  <c r="Z490" i="1" s="1"/>
  <c r="S491" i="1" a="1"/>
  <c r="S491" i="1" s="1"/>
  <c r="T491" i="1" a="1"/>
  <c r="T491" i="1" s="1"/>
  <c r="U491" i="1" a="1"/>
  <c r="U491" i="1" s="1"/>
  <c r="V491" i="1" a="1"/>
  <c r="V491" i="1" s="1"/>
  <c r="W491" i="1" a="1"/>
  <c r="W491" i="1" s="1"/>
  <c r="X491" i="1" a="1"/>
  <c r="X491" i="1" s="1"/>
  <c r="Y491" i="1" a="1"/>
  <c r="Y491" i="1" s="1"/>
  <c r="Z491" i="1" a="1"/>
  <c r="Z491" i="1" s="1"/>
  <c r="S492" i="1" a="1"/>
  <c r="S492" i="1" s="1"/>
  <c r="T492" i="1" a="1"/>
  <c r="T492" i="1" s="1"/>
  <c r="U492" i="1" a="1"/>
  <c r="U492" i="1" s="1"/>
  <c r="V492" i="1" a="1"/>
  <c r="V492" i="1" s="1"/>
  <c r="W492" i="1" a="1"/>
  <c r="W492" i="1" s="1"/>
  <c r="X492" i="1" a="1"/>
  <c r="X492" i="1" s="1"/>
  <c r="Y492" i="1" a="1"/>
  <c r="Y492" i="1" s="1"/>
  <c r="Z492" i="1" a="1"/>
  <c r="Z492" i="1" s="1"/>
  <c r="S493" i="1" a="1"/>
  <c r="S493" i="1" s="1"/>
  <c r="T493" i="1" a="1"/>
  <c r="T493" i="1" s="1"/>
  <c r="U493" i="1" a="1"/>
  <c r="U493" i="1" s="1"/>
  <c r="V493" i="1" a="1"/>
  <c r="V493" i="1" s="1"/>
  <c r="W493" i="1" a="1"/>
  <c r="W493" i="1" s="1"/>
  <c r="X493" i="1" a="1"/>
  <c r="X493" i="1" s="1"/>
  <c r="Y493" i="1" a="1"/>
  <c r="Y493" i="1" s="1"/>
  <c r="Z493" i="1" a="1"/>
  <c r="Z493" i="1" s="1"/>
  <c r="S494" i="1" a="1"/>
  <c r="S494" i="1" s="1"/>
  <c r="T494" i="1" a="1"/>
  <c r="T494" i="1" s="1"/>
  <c r="U494" i="1" a="1"/>
  <c r="U494" i="1" s="1"/>
  <c r="V494" i="1" a="1"/>
  <c r="V494" i="1" s="1"/>
  <c r="W494" i="1" a="1"/>
  <c r="W494" i="1" s="1"/>
  <c r="X494" i="1" a="1"/>
  <c r="X494" i="1" s="1"/>
  <c r="Y494" i="1" a="1"/>
  <c r="Y494" i="1" s="1"/>
  <c r="Z494" i="1" a="1"/>
  <c r="Z494" i="1" s="1"/>
  <c r="S495" i="1" a="1"/>
  <c r="S495" i="1" s="1"/>
  <c r="T495" i="1" a="1"/>
  <c r="T495" i="1" s="1"/>
  <c r="U495" i="1" a="1"/>
  <c r="U495" i="1" s="1"/>
  <c r="V495" i="1" a="1"/>
  <c r="V495" i="1" s="1"/>
  <c r="W495" i="1" a="1"/>
  <c r="W495" i="1" s="1"/>
  <c r="X495" i="1" a="1"/>
  <c r="X495" i="1" s="1"/>
  <c r="Y495" i="1" a="1"/>
  <c r="Y495" i="1" s="1"/>
  <c r="Z495" i="1" a="1"/>
  <c r="Z495" i="1" s="1"/>
  <c r="S496" i="1" a="1"/>
  <c r="S496" i="1" s="1"/>
  <c r="T496" i="1" a="1"/>
  <c r="T496" i="1" s="1"/>
  <c r="U496" i="1" a="1"/>
  <c r="U496" i="1" s="1"/>
  <c r="V496" i="1" a="1"/>
  <c r="V496" i="1" s="1"/>
  <c r="W496" i="1" a="1"/>
  <c r="W496" i="1" s="1"/>
  <c r="X496" i="1" a="1"/>
  <c r="X496" i="1" s="1"/>
  <c r="Y496" i="1" a="1"/>
  <c r="Y496" i="1" s="1"/>
  <c r="Z496" i="1" a="1"/>
  <c r="Z496" i="1" s="1"/>
  <c r="S497" i="1" a="1"/>
  <c r="S497" i="1" s="1"/>
  <c r="T497" i="1" a="1"/>
  <c r="T497" i="1" s="1"/>
  <c r="U497" i="1" a="1"/>
  <c r="U497" i="1" s="1"/>
  <c r="V497" i="1" a="1"/>
  <c r="V497" i="1" s="1"/>
  <c r="W497" i="1" a="1"/>
  <c r="W497" i="1" s="1"/>
  <c r="X497" i="1" a="1"/>
  <c r="X497" i="1" s="1"/>
  <c r="Y497" i="1" a="1"/>
  <c r="Y497" i="1" s="1"/>
  <c r="Z497" i="1" a="1"/>
  <c r="Z497" i="1" s="1"/>
  <c r="S498" i="1" a="1"/>
  <c r="S498" i="1" s="1"/>
  <c r="T498" i="1" a="1"/>
  <c r="T498" i="1" s="1"/>
  <c r="U498" i="1" a="1"/>
  <c r="U498" i="1" s="1"/>
  <c r="V498" i="1" a="1"/>
  <c r="V498" i="1" s="1"/>
  <c r="W498" i="1" a="1"/>
  <c r="W498" i="1" s="1"/>
  <c r="X498" i="1" a="1"/>
  <c r="X498" i="1" s="1"/>
  <c r="Y498" i="1" a="1"/>
  <c r="Y498" i="1" s="1"/>
  <c r="Z498" i="1" a="1"/>
  <c r="Z498" i="1" s="1"/>
  <c r="S499" i="1" a="1"/>
  <c r="S499" i="1" s="1"/>
  <c r="T499" i="1" a="1"/>
  <c r="T499" i="1" s="1"/>
  <c r="U499" i="1" a="1"/>
  <c r="U499" i="1" s="1"/>
  <c r="V499" i="1" a="1"/>
  <c r="V499" i="1" s="1"/>
  <c r="W499" i="1" a="1"/>
  <c r="W499" i="1" s="1"/>
  <c r="X499" i="1" a="1"/>
  <c r="X499" i="1" s="1"/>
  <c r="Y499" i="1" a="1"/>
  <c r="Y499" i="1" s="1"/>
  <c r="Z499" i="1" a="1"/>
  <c r="Z499" i="1" s="1"/>
  <c r="S500" i="1" a="1"/>
  <c r="S500" i="1" s="1"/>
  <c r="T500" i="1" a="1"/>
  <c r="T500" i="1" s="1"/>
  <c r="U500" i="1" a="1"/>
  <c r="U500" i="1" s="1"/>
  <c r="V500" i="1" a="1"/>
  <c r="V500" i="1" s="1"/>
  <c r="W500" i="1" a="1"/>
  <c r="W500" i="1" s="1"/>
  <c r="X500" i="1" a="1"/>
  <c r="X500" i="1" s="1"/>
  <c r="Y500" i="1" a="1"/>
  <c r="Y500" i="1" s="1"/>
  <c r="Z500" i="1" a="1"/>
  <c r="Z500" i="1" s="1"/>
  <c r="S501" i="1" a="1"/>
  <c r="S501" i="1" s="1"/>
  <c r="T501" i="1" a="1"/>
  <c r="T501" i="1" s="1"/>
  <c r="U501" i="1" a="1"/>
  <c r="U501" i="1" s="1"/>
  <c r="V501" i="1" a="1"/>
  <c r="V501" i="1" s="1"/>
  <c r="W501" i="1" a="1"/>
  <c r="W501" i="1" s="1"/>
  <c r="X501" i="1" a="1"/>
  <c r="X501" i="1" s="1"/>
  <c r="Y501" i="1" a="1"/>
  <c r="Y501" i="1" s="1"/>
  <c r="Z501" i="1" a="1"/>
  <c r="Z501" i="1" s="1"/>
  <c r="S502" i="1" a="1"/>
  <c r="S502" i="1" s="1"/>
  <c r="T502" i="1" a="1"/>
  <c r="T502" i="1" s="1"/>
  <c r="U502" i="1" a="1"/>
  <c r="U502" i="1" s="1"/>
  <c r="V502" i="1" a="1"/>
  <c r="V502" i="1" s="1"/>
  <c r="W502" i="1" a="1"/>
  <c r="W502" i="1" s="1"/>
  <c r="X502" i="1" a="1"/>
  <c r="X502" i="1" s="1"/>
  <c r="Y502" i="1" a="1"/>
  <c r="Y502" i="1" s="1"/>
  <c r="Z502" i="1" a="1"/>
  <c r="Z502" i="1" s="1"/>
  <c r="S503" i="1" a="1"/>
  <c r="S503" i="1" s="1"/>
  <c r="T503" i="1" a="1"/>
  <c r="T503" i="1" s="1"/>
  <c r="U503" i="1" a="1"/>
  <c r="U503" i="1" s="1"/>
  <c r="V503" i="1" a="1"/>
  <c r="V503" i="1" s="1"/>
  <c r="W503" i="1" a="1"/>
  <c r="W503" i="1" s="1"/>
  <c r="X503" i="1" a="1"/>
  <c r="X503" i="1" s="1"/>
  <c r="Y503" i="1" a="1"/>
  <c r="Y503" i="1" s="1"/>
  <c r="Z503" i="1" a="1"/>
  <c r="Z503" i="1" s="1"/>
  <c r="S504" i="1" a="1"/>
  <c r="S504" i="1" s="1"/>
  <c r="T504" i="1" a="1"/>
  <c r="T504" i="1" s="1"/>
  <c r="U504" i="1" a="1"/>
  <c r="U504" i="1" s="1"/>
  <c r="V504" i="1" a="1"/>
  <c r="V504" i="1" s="1"/>
  <c r="W504" i="1" a="1"/>
  <c r="W504" i="1" s="1"/>
  <c r="X504" i="1" a="1"/>
  <c r="X504" i="1" s="1"/>
  <c r="Y504" i="1" a="1"/>
  <c r="Y504" i="1" s="1"/>
  <c r="Z504" i="1" a="1"/>
  <c r="Z504" i="1" s="1"/>
  <c r="S505" i="1" a="1"/>
  <c r="S505" i="1" s="1"/>
  <c r="T505" i="1" a="1"/>
  <c r="T505" i="1" s="1"/>
  <c r="U505" i="1" a="1"/>
  <c r="U505" i="1" s="1"/>
  <c r="V505" i="1" a="1"/>
  <c r="V505" i="1" s="1"/>
  <c r="W505" i="1" a="1"/>
  <c r="W505" i="1" s="1"/>
  <c r="X505" i="1" a="1"/>
  <c r="X505" i="1" s="1"/>
  <c r="Y505" i="1" a="1"/>
  <c r="Y505" i="1" s="1"/>
  <c r="Z505" i="1" a="1"/>
  <c r="Z505" i="1" s="1"/>
  <c r="S506" i="1" a="1"/>
  <c r="S506" i="1" s="1"/>
  <c r="T506" i="1" a="1"/>
  <c r="T506" i="1" s="1"/>
  <c r="U506" i="1" a="1"/>
  <c r="U506" i="1" s="1"/>
  <c r="V506" i="1" a="1"/>
  <c r="V506" i="1" s="1"/>
  <c r="W506" i="1" a="1"/>
  <c r="W506" i="1" s="1"/>
  <c r="X506" i="1" a="1"/>
  <c r="X506" i="1" s="1"/>
  <c r="Y506" i="1" a="1"/>
  <c r="Y506" i="1" s="1"/>
  <c r="Z506" i="1" a="1"/>
  <c r="Z506" i="1" s="1"/>
  <c r="S507" i="1" a="1"/>
  <c r="S507" i="1" s="1"/>
  <c r="T507" i="1" a="1"/>
  <c r="T507" i="1" s="1"/>
  <c r="U507" i="1" a="1"/>
  <c r="U507" i="1" s="1"/>
  <c r="V507" i="1" a="1"/>
  <c r="V507" i="1" s="1"/>
  <c r="W507" i="1" a="1"/>
  <c r="W507" i="1" s="1"/>
  <c r="X507" i="1" a="1"/>
  <c r="X507" i="1" s="1"/>
  <c r="Y507" i="1" a="1"/>
  <c r="Y507" i="1" s="1"/>
  <c r="Z507" i="1" a="1"/>
  <c r="Z507" i="1" s="1"/>
  <c r="S508" i="1" a="1"/>
  <c r="S508" i="1" s="1"/>
  <c r="T508" i="1" a="1"/>
  <c r="T508" i="1" s="1"/>
  <c r="U508" i="1" a="1"/>
  <c r="U508" i="1" s="1"/>
  <c r="V508" i="1" a="1"/>
  <c r="V508" i="1" s="1"/>
  <c r="W508" i="1" a="1"/>
  <c r="W508" i="1" s="1"/>
  <c r="X508" i="1" a="1"/>
  <c r="X508" i="1" s="1"/>
  <c r="Y508" i="1" a="1"/>
  <c r="Y508" i="1" s="1"/>
  <c r="Z508" i="1" a="1"/>
  <c r="Z508" i="1" s="1"/>
  <c r="S509" i="1" a="1"/>
  <c r="S509" i="1" s="1"/>
  <c r="T509" i="1" a="1"/>
  <c r="T509" i="1" s="1"/>
  <c r="U509" i="1" a="1"/>
  <c r="U509" i="1" s="1"/>
  <c r="V509" i="1" a="1"/>
  <c r="V509" i="1" s="1"/>
  <c r="W509" i="1" a="1"/>
  <c r="W509" i="1" s="1"/>
  <c r="X509" i="1" a="1"/>
  <c r="X509" i="1" s="1"/>
  <c r="Y509" i="1" a="1"/>
  <c r="Y509" i="1" s="1"/>
  <c r="Z509" i="1" a="1"/>
  <c r="Z509" i="1" s="1"/>
  <c r="S510" i="1" a="1"/>
  <c r="S510" i="1" s="1"/>
  <c r="T510" i="1" a="1"/>
  <c r="T510" i="1" s="1"/>
  <c r="U510" i="1" a="1"/>
  <c r="U510" i="1" s="1"/>
  <c r="V510" i="1" a="1"/>
  <c r="V510" i="1" s="1"/>
  <c r="W510" i="1" a="1"/>
  <c r="W510" i="1" s="1"/>
  <c r="X510" i="1" a="1"/>
  <c r="X510" i="1" s="1"/>
  <c r="Y510" i="1" a="1"/>
  <c r="Y510" i="1" s="1"/>
  <c r="Z510" i="1" a="1"/>
  <c r="Z510" i="1" s="1"/>
  <c r="S511" i="1" a="1"/>
  <c r="S511" i="1" s="1"/>
  <c r="T511" i="1" a="1"/>
  <c r="T511" i="1" s="1"/>
  <c r="U511" i="1" a="1"/>
  <c r="U511" i="1" s="1"/>
  <c r="V511" i="1" a="1"/>
  <c r="V511" i="1" s="1"/>
  <c r="W511" i="1" a="1"/>
  <c r="W511" i="1" s="1"/>
  <c r="X511" i="1" a="1"/>
  <c r="X511" i="1" s="1"/>
  <c r="Y511" i="1" a="1"/>
  <c r="Y511" i="1" s="1"/>
  <c r="Z511" i="1" a="1"/>
  <c r="Z511" i="1" s="1"/>
  <c r="S512" i="1" a="1"/>
  <c r="S512" i="1" s="1"/>
  <c r="T512" i="1" a="1"/>
  <c r="T512" i="1" s="1"/>
  <c r="U512" i="1" a="1"/>
  <c r="U512" i="1" s="1"/>
  <c r="V512" i="1" a="1"/>
  <c r="V512" i="1" s="1"/>
  <c r="W512" i="1" a="1"/>
  <c r="W512" i="1" s="1"/>
  <c r="X512" i="1" a="1"/>
  <c r="X512" i="1" s="1"/>
  <c r="Y512" i="1" a="1"/>
  <c r="Y512" i="1" s="1"/>
  <c r="Z512" i="1" a="1"/>
  <c r="Z512" i="1" s="1"/>
  <c r="S513" i="1" a="1"/>
  <c r="S513" i="1" s="1"/>
  <c r="T513" i="1" a="1"/>
  <c r="T513" i="1" s="1"/>
  <c r="U513" i="1" a="1"/>
  <c r="U513" i="1" s="1"/>
  <c r="V513" i="1" a="1"/>
  <c r="V513" i="1" s="1"/>
  <c r="W513" i="1" a="1"/>
  <c r="W513" i="1" s="1"/>
  <c r="X513" i="1" a="1"/>
  <c r="X513" i="1" s="1"/>
  <c r="Y513" i="1" a="1"/>
  <c r="Y513" i="1" s="1"/>
  <c r="Z513" i="1" a="1"/>
  <c r="Z513" i="1" s="1"/>
  <c r="S514" i="1" a="1"/>
  <c r="S514" i="1" s="1"/>
  <c r="T514" i="1" a="1"/>
  <c r="T514" i="1" s="1"/>
  <c r="U514" i="1" a="1"/>
  <c r="U514" i="1" s="1"/>
  <c r="V514" i="1" a="1"/>
  <c r="V514" i="1" s="1"/>
  <c r="W514" i="1" a="1"/>
  <c r="W514" i="1" s="1"/>
  <c r="X514" i="1" a="1"/>
  <c r="X514" i="1" s="1"/>
  <c r="Y514" i="1" a="1"/>
  <c r="Y514" i="1" s="1"/>
  <c r="Z514" i="1" a="1"/>
  <c r="Z514" i="1" s="1"/>
  <c r="S515" i="1" a="1"/>
  <c r="S515" i="1" s="1"/>
  <c r="T515" i="1" a="1"/>
  <c r="T515" i="1" s="1"/>
  <c r="U515" i="1" a="1"/>
  <c r="U515" i="1" s="1"/>
  <c r="V515" i="1" a="1"/>
  <c r="V515" i="1" s="1"/>
  <c r="W515" i="1" a="1"/>
  <c r="W515" i="1" s="1"/>
  <c r="X515" i="1" a="1"/>
  <c r="X515" i="1" s="1"/>
  <c r="Y515" i="1" a="1"/>
  <c r="Y515" i="1" s="1"/>
  <c r="Z515" i="1" a="1"/>
  <c r="Z515" i="1" s="1"/>
  <c r="S516" i="1" a="1"/>
  <c r="S516" i="1" s="1"/>
  <c r="T516" i="1" a="1"/>
  <c r="T516" i="1" s="1"/>
  <c r="U516" i="1" a="1"/>
  <c r="U516" i="1" s="1"/>
  <c r="V516" i="1" a="1"/>
  <c r="V516" i="1" s="1"/>
  <c r="W516" i="1" a="1"/>
  <c r="W516" i="1" s="1"/>
  <c r="X516" i="1" a="1"/>
  <c r="X516" i="1" s="1"/>
  <c r="Y516" i="1" a="1"/>
  <c r="Y516" i="1" s="1"/>
  <c r="Z516" i="1" a="1"/>
  <c r="Z516" i="1" s="1"/>
  <c r="S517" i="1" a="1"/>
  <c r="S517" i="1" s="1"/>
  <c r="T517" i="1" a="1"/>
  <c r="T517" i="1" s="1"/>
  <c r="U517" i="1" a="1"/>
  <c r="U517" i="1" s="1"/>
  <c r="V517" i="1" a="1"/>
  <c r="V517" i="1" s="1"/>
  <c r="W517" i="1" a="1"/>
  <c r="W517" i="1" s="1"/>
  <c r="X517" i="1" a="1"/>
  <c r="X517" i="1" s="1"/>
  <c r="Y517" i="1" a="1"/>
  <c r="Y517" i="1" s="1"/>
  <c r="Z517" i="1" a="1"/>
  <c r="Z517" i="1" s="1"/>
  <c r="S518" i="1" a="1"/>
  <c r="S518" i="1" s="1"/>
  <c r="T518" i="1" a="1"/>
  <c r="T518" i="1" s="1"/>
  <c r="U518" i="1" a="1"/>
  <c r="U518" i="1" s="1"/>
  <c r="V518" i="1" a="1"/>
  <c r="V518" i="1" s="1"/>
  <c r="W518" i="1" a="1"/>
  <c r="W518" i="1" s="1"/>
  <c r="X518" i="1" a="1"/>
  <c r="X518" i="1" s="1"/>
  <c r="Y518" i="1" a="1"/>
  <c r="Y518" i="1" s="1"/>
  <c r="Z518" i="1" a="1"/>
  <c r="Z518" i="1" s="1"/>
  <c r="S519" i="1" a="1"/>
  <c r="S519" i="1" s="1"/>
  <c r="T519" i="1" a="1"/>
  <c r="T519" i="1" s="1"/>
  <c r="U519" i="1" a="1"/>
  <c r="U519" i="1" s="1"/>
  <c r="V519" i="1" a="1"/>
  <c r="V519" i="1" s="1"/>
  <c r="W519" i="1" a="1"/>
  <c r="W519" i="1" s="1"/>
  <c r="X519" i="1" a="1"/>
  <c r="X519" i="1" s="1"/>
  <c r="Y519" i="1" a="1"/>
  <c r="Y519" i="1" s="1"/>
  <c r="Z519" i="1" a="1"/>
  <c r="Z519" i="1" s="1"/>
  <c r="S520" i="1" a="1"/>
  <c r="S520" i="1" s="1"/>
  <c r="T520" i="1" a="1"/>
  <c r="T520" i="1" s="1"/>
  <c r="U520" i="1" a="1"/>
  <c r="U520" i="1" s="1"/>
  <c r="V520" i="1" a="1"/>
  <c r="V520" i="1" s="1"/>
  <c r="W520" i="1" a="1"/>
  <c r="W520" i="1" s="1"/>
  <c r="X520" i="1" a="1"/>
  <c r="X520" i="1" s="1"/>
  <c r="Y520" i="1" a="1"/>
  <c r="Y520" i="1" s="1"/>
  <c r="Z520" i="1" a="1"/>
  <c r="Z520" i="1" s="1"/>
  <c r="S521" i="1" a="1"/>
  <c r="S521" i="1" s="1"/>
  <c r="T521" i="1" a="1"/>
  <c r="T521" i="1" s="1"/>
  <c r="U521" i="1" a="1"/>
  <c r="U521" i="1" s="1"/>
  <c r="V521" i="1" a="1"/>
  <c r="V521" i="1" s="1"/>
  <c r="W521" i="1" a="1"/>
  <c r="W521" i="1" s="1"/>
  <c r="X521" i="1" a="1"/>
  <c r="X521" i="1" s="1"/>
  <c r="Y521" i="1" a="1"/>
  <c r="Y521" i="1" s="1"/>
  <c r="Z521" i="1" a="1"/>
  <c r="Z521" i="1" s="1"/>
  <c r="S522" i="1" a="1"/>
  <c r="S522" i="1" s="1"/>
  <c r="T522" i="1" a="1"/>
  <c r="T522" i="1" s="1"/>
  <c r="U522" i="1" a="1"/>
  <c r="U522" i="1" s="1"/>
  <c r="V522" i="1" a="1"/>
  <c r="V522" i="1" s="1"/>
  <c r="W522" i="1" a="1"/>
  <c r="W522" i="1" s="1"/>
  <c r="X522" i="1" a="1"/>
  <c r="X522" i="1" s="1"/>
  <c r="Y522" i="1" a="1"/>
  <c r="Y522" i="1" s="1"/>
  <c r="Z522" i="1" a="1"/>
  <c r="Z522" i="1" s="1"/>
  <c r="S523" i="1" a="1"/>
  <c r="S523" i="1" s="1"/>
  <c r="T523" i="1" a="1"/>
  <c r="T523" i="1" s="1"/>
  <c r="U523" i="1" a="1"/>
  <c r="U523" i="1" s="1"/>
  <c r="V523" i="1" a="1"/>
  <c r="V523" i="1" s="1"/>
  <c r="W523" i="1" a="1"/>
  <c r="W523" i="1" s="1"/>
  <c r="X523" i="1" a="1"/>
  <c r="X523" i="1" s="1"/>
  <c r="Y523" i="1" a="1"/>
  <c r="Y523" i="1" s="1"/>
  <c r="Z523" i="1" a="1"/>
  <c r="Z523" i="1" s="1"/>
  <c r="S524" i="1" a="1"/>
  <c r="S524" i="1" s="1"/>
  <c r="T524" i="1" a="1"/>
  <c r="T524" i="1" s="1"/>
  <c r="U524" i="1" a="1"/>
  <c r="U524" i="1" s="1"/>
  <c r="V524" i="1" a="1"/>
  <c r="V524" i="1" s="1"/>
  <c r="W524" i="1" a="1"/>
  <c r="W524" i="1" s="1"/>
  <c r="X524" i="1" a="1"/>
  <c r="X524" i="1" s="1"/>
  <c r="Y524" i="1" a="1"/>
  <c r="Y524" i="1" s="1"/>
  <c r="Z524" i="1" a="1"/>
  <c r="Z524" i="1" s="1"/>
  <c r="S525" i="1" a="1"/>
  <c r="S525" i="1" s="1"/>
  <c r="T525" i="1" a="1"/>
  <c r="T525" i="1" s="1"/>
  <c r="U525" i="1" a="1"/>
  <c r="U525" i="1" s="1"/>
  <c r="V525" i="1" a="1"/>
  <c r="V525" i="1" s="1"/>
  <c r="W525" i="1" a="1"/>
  <c r="W525" i="1" s="1"/>
  <c r="X525" i="1" a="1"/>
  <c r="X525" i="1" s="1"/>
  <c r="Y525" i="1" a="1"/>
  <c r="Y525" i="1" s="1"/>
  <c r="Z525" i="1" a="1"/>
  <c r="Z525" i="1" s="1"/>
  <c r="S526" i="1" a="1"/>
  <c r="S526" i="1" s="1"/>
  <c r="T526" i="1" a="1"/>
  <c r="T526" i="1" s="1"/>
  <c r="U526" i="1" a="1"/>
  <c r="U526" i="1" s="1"/>
  <c r="V526" i="1" a="1"/>
  <c r="V526" i="1" s="1"/>
  <c r="W526" i="1" a="1"/>
  <c r="W526" i="1" s="1"/>
  <c r="X526" i="1" a="1"/>
  <c r="X526" i="1" s="1"/>
  <c r="Y526" i="1" a="1"/>
  <c r="Y526" i="1" s="1"/>
  <c r="Z526" i="1" a="1"/>
  <c r="Z526" i="1" s="1"/>
  <c r="S527" i="1" a="1"/>
  <c r="S527" i="1" s="1"/>
  <c r="T527" i="1" a="1"/>
  <c r="T527" i="1" s="1"/>
  <c r="U527" i="1" a="1"/>
  <c r="U527" i="1" s="1"/>
  <c r="V527" i="1" a="1"/>
  <c r="V527" i="1" s="1"/>
  <c r="W527" i="1" a="1"/>
  <c r="W527" i="1" s="1"/>
  <c r="X527" i="1" a="1"/>
  <c r="X527" i="1" s="1"/>
  <c r="Y527" i="1" a="1"/>
  <c r="Y527" i="1" s="1"/>
  <c r="Z527" i="1" a="1"/>
  <c r="Z527" i="1" s="1"/>
  <c r="S528" i="1" a="1"/>
  <c r="S528" i="1" s="1"/>
  <c r="T528" i="1" a="1"/>
  <c r="T528" i="1" s="1"/>
  <c r="U528" i="1" a="1"/>
  <c r="U528" i="1" s="1"/>
  <c r="V528" i="1" a="1"/>
  <c r="V528" i="1" s="1"/>
  <c r="W528" i="1" a="1"/>
  <c r="W528" i="1" s="1"/>
  <c r="X528" i="1" a="1"/>
  <c r="X528" i="1" s="1"/>
  <c r="Y528" i="1" a="1"/>
  <c r="Y528" i="1" s="1"/>
  <c r="Z528" i="1" a="1"/>
  <c r="Z528" i="1" s="1"/>
  <c r="S529" i="1" a="1"/>
  <c r="S529" i="1" s="1"/>
  <c r="T529" i="1" a="1"/>
  <c r="T529" i="1" s="1"/>
  <c r="U529" i="1" a="1"/>
  <c r="U529" i="1" s="1"/>
  <c r="V529" i="1" a="1"/>
  <c r="V529" i="1" s="1"/>
  <c r="W529" i="1" a="1"/>
  <c r="W529" i="1" s="1"/>
  <c r="X529" i="1" a="1"/>
  <c r="X529" i="1" s="1"/>
  <c r="Y529" i="1" a="1"/>
  <c r="Y529" i="1" s="1"/>
  <c r="Z529" i="1" a="1"/>
  <c r="Z529" i="1" s="1"/>
  <c r="S530" i="1" a="1"/>
  <c r="S530" i="1" s="1"/>
  <c r="T530" i="1" a="1"/>
  <c r="T530" i="1" s="1"/>
  <c r="U530" i="1" a="1"/>
  <c r="U530" i="1" s="1"/>
  <c r="V530" i="1" a="1"/>
  <c r="V530" i="1" s="1"/>
  <c r="W530" i="1" a="1"/>
  <c r="W530" i="1" s="1"/>
  <c r="X530" i="1" a="1"/>
  <c r="X530" i="1" s="1"/>
  <c r="Y530" i="1" a="1"/>
  <c r="Y530" i="1" s="1"/>
  <c r="Z530" i="1" a="1"/>
  <c r="Z530" i="1" s="1"/>
  <c r="S531" i="1" a="1"/>
  <c r="S531" i="1" s="1"/>
  <c r="T531" i="1" a="1"/>
  <c r="T531" i="1" s="1"/>
  <c r="U531" i="1" a="1"/>
  <c r="U531" i="1" s="1"/>
  <c r="V531" i="1" a="1"/>
  <c r="V531" i="1" s="1"/>
  <c r="W531" i="1" a="1"/>
  <c r="W531" i="1" s="1"/>
  <c r="X531" i="1" a="1"/>
  <c r="X531" i="1" s="1"/>
  <c r="Y531" i="1" a="1"/>
  <c r="Y531" i="1" s="1"/>
  <c r="Z531" i="1" a="1"/>
  <c r="Z531" i="1" s="1"/>
  <c r="S532" i="1" a="1"/>
  <c r="S532" i="1" s="1"/>
  <c r="T532" i="1" a="1"/>
  <c r="T532" i="1" s="1"/>
  <c r="U532" i="1" a="1"/>
  <c r="U532" i="1" s="1"/>
  <c r="V532" i="1" a="1"/>
  <c r="V532" i="1" s="1"/>
  <c r="W532" i="1" a="1"/>
  <c r="W532" i="1" s="1"/>
  <c r="X532" i="1" a="1"/>
  <c r="X532" i="1" s="1"/>
  <c r="Y532" i="1" a="1"/>
  <c r="Y532" i="1" s="1"/>
  <c r="Z532" i="1" a="1"/>
  <c r="Z532" i="1" s="1"/>
  <c r="S533" i="1" a="1"/>
  <c r="S533" i="1" s="1"/>
  <c r="T533" i="1" a="1"/>
  <c r="T533" i="1" s="1"/>
  <c r="U533" i="1" a="1"/>
  <c r="U533" i="1" s="1"/>
  <c r="V533" i="1" a="1"/>
  <c r="V533" i="1" s="1"/>
  <c r="W533" i="1" a="1"/>
  <c r="W533" i="1" s="1"/>
  <c r="X533" i="1" a="1"/>
  <c r="X533" i="1" s="1"/>
  <c r="Y533" i="1" a="1"/>
  <c r="Y533" i="1" s="1"/>
  <c r="Z533" i="1" a="1"/>
  <c r="Z533" i="1" s="1"/>
  <c r="S534" i="1" a="1"/>
  <c r="S534" i="1" s="1"/>
  <c r="T534" i="1" a="1"/>
  <c r="T534" i="1" s="1"/>
  <c r="U534" i="1" a="1"/>
  <c r="U534" i="1" s="1"/>
  <c r="V534" i="1" a="1"/>
  <c r="V534" i="1" s="1"/>
  <c r="W534" i="1" a="1"/>
  <c r="W534" i="1" s="1"/>
  <c r="X534" i="1" a="1"/>
  <c r="X534" i="1" s="1"/>
  <c r="Y534" i="1" a="1"/>
  <c r="Y534" i="1" s="1"/>
  <c r="Z534" i="1" a="1"/>
  <c r="Z534" i="1" s="1"/>
  <c r="S535" i="1" a="1"/>
  <c r="S535" i="1" s="1"/>
  <c r="T535" i="1" a="1"/>
  <c r="T535" i="1" s="1"/>
  <c r="U535" i="1" a="1"/>
  <c r="U535" i="1" s="1"/>
  <c r="V535" i="1" a="1"/>
  <c r="V535" i="1" s="1"/>
  <c r="W535" i="1" a="1"/>
  <c r="W535" i="1" s="1"/>
  <c r="X535" i="1" a="1"/>
  <c r="X535" i="1" s="1"/>
  <c r="Y535" i="1" a="1"/>
  <c r="Y535" i="1" s="1"/>
  <c r="Z535" i="1" a="1"/>
  <c r="Z535" i="1" s="1"/>
  <c r="S536" i="1" a="1"/>
  <c r="S536" i="1" s="1"/>
  <c r="T536" i="1" a="1"/>
  <c r="T536" i="1" s="1"/>
  <c r="U536" i="1" a="1"/>
  <c r="U536" i="1" s="1"/>
  <c r="V536" i="1" a="1"/>
  <c r="V536" i="1" s="1"/>
  <c r="W536" i="1" a="1"/>
  <c r="W536" i="1" s="1"/>
  <c r="X536" i="1" a="1"/>
  <c r="X536" i="1" s="1"/>
  <c r="Y536" i="1" a="1"/>
  <c r="Y536" i="1" s="1"/>
  <c r="Z536" i="1" a="1"/>
  <c r="Z536" i="1" s="1"/>
  <c r="S537" i="1" a="1"/>
  <c r="S537" i="1" s="1"/>
  <c r="T537" i="1" a="1"/>
  <c r="T537" i="1" s="1"/>
  <c r="U537" i="1" a="1"/>
  <c r="U537" i="1" s="1"/>
  <c r="V537" i="1" a="1"/>
  <c r="V537" i="1" s="1"/>
  <c r="W537" i="1" a="1"/>
  <c r="W537" i="1" s="1"/>
  <c r="X537" i="1" a="1"/>
  <c r="X537" i="1" s="1"/>
  <c r="Y537" i="1" a="1"/>
  <c r="Y537" i="1" s="1"/>
  <c r="Z537" i="1" a="1"/>
  <c r="Z537" i="1" s="1"/>
  <c r="S538" i="1" a="1"/>
  <c r="S538" i="1" s="1"/>
  <c r="T538" i="1" a="1"/>
  <c r="T538" i="1" s="1"/>
  <c r="U538" i="1" a="1"/>
  <c r="U538" i="1" s="1"/>
  <c r="V538" i="1" a="1"/>
  <c r="V538" i="1" s="1"/>
  <c r="W538" i="1" a="1"/>
  <c r="W538" i="1" s="1"/>
  <c r="X538" i="1" a="1"/>
  <c r="X538" i="1" s="1"/>
  <c r="Y538" i="1" a="1"/>
  <c r="Y538" i="1" s="1"/>
  <c r="Z538" i="1" a="1"/>
  <c r="Z538" i="1" s="1"/>
  <c r="S539" i="1" a="1"/>
  <c r="S539" i="1" s="1"/>
  <c r="T539" i="1" a="1"/>
  <c r="T539" i="1" s="1"/>
  <c r="U539" i="1" a="1"/>
  <c r="U539" i="1" s="1"/>
  <c r="V539" i="1" a="1"/>
  <c r="V539" i="1" s="1"/>
  <c r="W539" i="1" a="1"/>
  <c r="W539" i="1" s="1"/>
  <c r="X539" i="1" a="1"/>
  <c r="X539" i="1" s="1"/>
  <c r="Y539" i="1" a="1"/>
  <c r="Y539" i="1" s="1"/>
  <c r="Z539" i="1" a="1"/>
  <c r="Z539" i="1" s="1"/>
  <c r="S540" i="1" a="1"/>
  <c r="S540" i="1" s="1"/>
  <c r="T540" i="1" a="1"/>
  <c r="T540" i="1" s="1"/>
  <c r="U540" i="1" a="1"/>
  <c r="U540" i="1" s="1"/>
  <c r="V540" i="1" a="1"/>
  <c r="V540" i="1" s="1"/>
  <c r="W540" i="1" a="1"/>
  <c r="W540" i="1" s="1"/>
  <c r="X540" i="1" a="1"/>
  <c r="X540" i="1" s="1"/>
  <c r="Y540" i="1" a="1"/>
  <c r="Y540" i="1" s="1"/>
  <c r="Z540" i="1" a="1"/>
  <c r="Z540" i="1" s="1"/>
  <c r="S541" i="1" a="1"/>
  <c r="S541" i="1" s="1"/>
  <c r="T541" i="1" a="1"/>
  <c r="T541" i="1" s="1"/>
  <c r="U541" i="1" a="1"/>
  <c r="U541" i="1" s="1"/>
  <c r="V541" i="1" a="1"/>
  <c r="V541" i="1" s="1"/>
  <c r="W541" i="1" a="1"/>
  <c r="W541" i="1" s="1"/>
  <c r="X541" i="1" a="1"/>
  <c r="X541" i="1" s="1"/>
  <c r="Y541" i="1" a="1"/>
  <c r="Y541" i="1" s="1"/>
  <c r="Z541" i="1" a="1"/>
  <c r="Z541" i="1" s="1"/>
  <c r="S542" i="1" a="1"/>
  <c r="S542" i="1" s="1"/>
  <c r="T542" i="1" a="1"/>
  <c r="T542" i="1" s="1"/>
  <c r="U542" i="1" a="1"/>
  <c r="U542" i="1" s="1"/>
  <c r="V542" i="1" a="1"/>
  <c r="V542" i="1" s="1"/>
  <c r="W542" i="1" a="1"/>
  <c r="W542" i="1" s="1"/>
  <c r="X542" i="1" a="1"/>
  <c r="X542" i="1" s="1"/>
  <c r="Y542" i="1" a="1"/>
  <c r="Y542" i="1" s="1"/>
  <c r="Z542" i="1" a="1"/>
  <c r="Z542" i="1" s="1"/>
  <c r="S543" i="1" a="1"/>
  <c r="S543" i="1" s="1"/>
  <c r="T543" i="1" a="1"/>
  <c r="T543" i="1" s="1"/>
  <c r="U543" i="1" a="1"/>
  <c r="U543" i="1" s="1"/>
  <c r="V543" i="1" a="1"/>
  <c r="V543" i="1" s="1"/>
  <c r="W543" i="1" a="1"/>
  <c r="W543" i="1" s="1"/>
  <c r="X543" i="1" a="1"/>
  <c r="X543" i="1" s="1"/>
  <c r="Y543" i="1" a="1"/>
  <c r="Y543" i="1" s="1"/>
  <c r="Z543" i="1" a="1"/>
  <c r="Z543" i="1" s="1"/>
  <c r="S544" i="1" a="1"/>
  <c r="S544" i="1" s="1"/>
  <c r="T544" i="1" a="1"/>
  <c r="T544" i="1" s="1"/>
  <c r="U544" i="1" a="1"/>
  <c r="U544" i="1" s="1"/>
  <c r="V544" i="1" a="1"/>
  <c r="V544" i="1" s="1"/>
  <c r="W544" i="1" a="1"/>
  <c r="W544" i="1" s="1"/>
  <c r="X544" i="1" a="1"/>
  <c r="X544" i="1" s="1"/>
  <c r="Y544" i="1" a="1"/>
  <c r="Y544" i="1" s="1"/>
  <c r="Z544" i="1" a="1"/>
  <c r="Z544" i="1" s="1"/>
  <c r="S545" i="1" a="1"/>
  <c r="S545" i="1" s="1"/>
  <c r="T545" i="1" a="1"/>
  <c r="T545" i="1" s="1"/>
  <c r="U545" i="1" a="1"/>
  <c r="U545" i="1" s="1"/>
  <c r="V545" i="1" a="1"/>
  <c r="V545" i="1" s="1"/>
  <c r="W545" i="1" a="1"/>
  <c r="W545" i="1" s="1"/>
  <c r="X545" i="1" a="1"/>
  <c r="X545" i="1" s="1"/>
  <c r="Y545" i="1" a="1"/>
  <c r="Y545" i="1" s="1"/>
  <c r="Z545" i="1" a="1"/>
  <c r="Z545" i="1" s="1"/>
  <c r="S546" i="1" a="1"/>
  <c r="S546" i="1" s="1"/>
  <c r="T546" i="1" a="1"/>
  <c r="T546" i="1" s="1"/>
  <c r="U546" i="1" a="1"/>
  <c r="U546" i="1" s="1"/>
  <c r="V546" i="1" a="1"/>
  <c r="V546" i="1" s="1"/>
  <c r="W546" i="1" a="1"/>
  <c r="W546" i="1" s="1"/>
  <c r="X546" i="1" a="1"/>
  <c r="X546" i="1" s="1"/>
  <c r="Y546" i="1" a="1"/>
  <c r="Y546" i="1" s="1"/>
  <c r="Z546" i="1" a="1"/>
  <c r="Z546" i="1" s="1"/>
  <c r="S547" i="1" a="1"/>
  <c r="S547" i="1" s="1"/>
  <c r="T547" i="1" a="1"/>
  <c r="T547" i="1" s="1"/>
  <c r="U547" i="1" a="1"/>
  <c r="U547" i="1" s="1"/>
  <c r="V547" i="1" a="1"/>
  <c r="V547" i="1" s="1"/>
  <c r="W547" i="1" a="1"/>
  <c r="W547" i="1" s="1"/>
  <c r="X547" i="1" a="1"/>
  <c r="X547" i="1" s="1"/>
  <c r="Y547" i="1" a="1"/>
  <c r="Y547" i="1" s="1"/>
  <c r="Z547" i="1" a="1"/>
  <c r="Z547" i="1" s="1"/>
  <c r="S548" i="1" a="1"/>
  <c r="S548" i="1" s="1"/>
  <c r="T548" i="1" a="1"/>
  <c r="T548" i="1" s="1"/>
  <c r="U548" i="1" a="1"/>
  <c r="U548" i="1" s="1"/>
  <c r="V548" i="1" a="1"/>
  <c r="V548" i="1" s="1"/>
  <c r="W548" i="1" a="1"/>
  <c r="W548" i="1" s="1"/>
  <c r="X548" i="1" a="1"/>
  <c r="X548" i="1" s="1"/>
  <c r="Y548" i="1" a="1"/>
  <c r="Y548" i="1" s="1"/>
  <c r="Z548" i="1" a="1"/>
  <c r="Z548" i="1" s="1"/>
  <c r="S549" i="1" a="1"/>
  <c r="S549" i="1" s="1"/>
  <c r="T549" i="1" a="1"/>
  <c r="T549" i="1" s="1"/>
  <c r="U549" i="1" a="1"/>
  <c r="U549" i="1" s="1"/>
  <c r="V549" i="1" a="1"/>
  <c r="V549" i="1" s="1"/>
  <c r="W549" i="1" a="1"/>
  <c r="W549" i="1" s="1"/>
  <c r="X549" i="1" a="1"/>
  <c r="X549" i="1" s="1"/>
  <c r="Y549" i="1" a="1"/>
  <c r="Y549" i="1" s="1"/>
  <c r="Z549" i="1" a="1"/>
  <c r="Z549" i="1" s="1"/>
  <c r="S550" i="1" a="1"/>
  <c r="S550" i="1" s="1"/>
  <c r="T550" i="1" a="1"/>
  <c r="T550" i="1" s="1"/>
  <c r="U550" i="1" a="1"/>
  <c r="U550" i="1" s="1"/>
  <c r="V550" i="1" a="1"/>
  <c r="V550" i="1" s="1"/>
  <c r="W550" i="1" a="1"/>
  <c r="W550" i="1" s="1"/>
  <c r="X550" i="1" a="1"/>
  <c r="X550" i="1" s="1"/>
  <c r="Y550" i="1" a="1"/>
  <c r="Y550" i="1" s="1"/>
  <c r="Z550" i="1" a="1"/>
  <c r="Z550" i="1" s="1"/>
  <c r="S551" i="1" a="1"/>
  <c r="S551" i="1" s="1"/>
  <c r="T551" i="1" a="1"/>
  <c r="T551" i="1" s="1"/>
  <c r="U551" i="1" a="1"/>
  <c r="U551" i="1" s="1"/>
  <c r="V551" i="1" a="1"/>
  <c r="V551" i="1" s="1"/>
  <c r="W551" i="1" a="1"/>
  <c r="W551" i="1" s="1"/>
  <c r="X551" i="1" a="1"/>
  <c r="X551" i="1" s="1"/>
  <c r="Y551" i="1" a="1"/>
  <c r="Y551" i="1" s="1"/>
  <c r="Z551" i="1" a="1"/>
  <c r="Z551" i="1" s="1"/>
  <c r="S552" i="1" a="1"/>
  <c r="S552" i="1" s="1"/>
  <c r="T552" i="1" a="1"/>
  <c r="T552" i="1" s="1"/>
  <c r="U552" i="1" a="1"/>
  <c r="U552" i="1" s="1"/>
  <c r="V552" i="1" a="1"/>
  <c r="V552" i="1" s="1"/>
  <c r="W552" i="1" a="1"/>
  <c r="W552" i="1" s="1"/>
  <c r="X552" i="1" a="1"/>
  <c r="X552" i="1" s="1"/>
  <c r="Y552" i="1" a="1"/>
  <c r="Y552" i="1" s="1"/>
  <c r="Z552" i="1" a="1"/>
  <c r="Z552" i="1" s="1"/>
  <c r="S553" i="1" a="1"/>
  <c r="S553" i="1" s="1"/>
  <c r="T553" i="1" a="1"/>
  <c r="T553" i="1" s="1"/>
  <c r="U553" i="1" a="1"/>
  <c r="U553" i="1" s="1"/>
  <c r="V553" i="1" a="1"/>
  <c r="V553" i="1" s="1"/>
  <c r="W553" i="1" a="1"/>
  <c r="W553" i="1" s="1"/>
  <c r="X553" i="1" a="1"/>
  <c r="X553" i="1" s="1"/>
  <c r="Y553" i="1" a="1"/>
  <c r="Y553" i="1" s="1"/>
  <c r="Z553" i="1" a="1"/>
  <c r="Z553" i="1" s="1"/>
  <c r="S554" i="1" a="1"/>
  <c r="S554" i="1" s="1"/>
  <c r="T554" i="1" a="1"/>
  <c r="T554" i="1" s="1"/>
  <c r="U554" i="1" a="1"/>
  <c r="U554" i="1" s="1"/>
  <c r="V554" i="1" a="1"/>
  <c r="V554" i="1" s="1"/>
  <c r="W554" i="1" a="1"/>
  <c r="W554" i="1" s="1"/>
  <c r="X554" i="1" a="1"/>
  <c r="X554" i="1" s="1"/>
  <c r="Y554" i="1" a="1"/>
  <c r="Y554" i="1" s="1"/>
  <c r="Z554" i="1" a="1"/>
  <c r="Z554" i="1" s="1"/>
  <c r="S555" i="1" a="1"/>
  <c r="S555" i="1" s="1"/>
  <c r="T555" i="1" a="1"/>
  <c r="T555" i="1" s="1"/>
  <c r="U555" i="1" a="1"/>
  <c r="U555" i="1" s="1"/>
  <c r="V555" i="1" a="1"/>
  <c r="V555" i="1" s="1"/>
  <c r="W555" i="1" a="1"/>
  <c r="W555" i="1" s="1"/>
  <c r="X555" i="1" a="1"/>
  <c r="X555" i="1" s="1"/>
  <c r="Y555" i="1" a="1"/>
  <c r="Y555" i="1" s="1"/>
  <c r="Z555" i="1" a="1"/>
  <c r="Z555" i="1" s="1"/>
  <c r="S556" i="1" a="1"/>
  <c r="S556" i="1" s="1"/>
  <c r="T556" i="1" a="1"/>
  <c r="T556" i="1" s="1"/>
  <c r="U556" i="1" a="1"/>
  <c r="U556" i="1" s="1"/>
  <c r="V556" i="1" a="1"/>
  <c r="V556" i="1" s="1"/>
  <c r="W556" i="1" a="1"/>
  <c r="W556" i="1" s="1"/>
  <c r="X556" i="1" a="1"/>
  <c r="X556" i="1" s="1"/>
  <c r="Y556" i="1" a="1"/>
  <c r="Y556" i="1" s="1"/>
  <c r="Z556" i="1" a="1"/>
  <c r="Z556" i="1" s="1"/>
  <c r="S557" i="1" a="1"/>
  <c r="S557" i="1" s="1"/>
  <c r="T557" i="1" a="1"/>
  <c r="T557" i="1" s="1"/>
  <c r="U557" i="1" a="1"/>
  <c r="U557" i="1" s="1"/>
  <c r="V557" i="1" a="1"/>
  <c r="V557" i="1" s="1"/>
  <c r="W557" i="1" a="1"/>
  <c r="W557" i="1" s="1"/>
  <c r="X557" i="1" a="1"/>
  <c r="X557" i="1" s="1"/>
  <c r="Y557" i="1" a="1"/>
  <c r="Y557" i="1" s="1"/>
  <c r="Z557" i="1" a="1"/>
  <c r="Z557" i="1" s="1"/>
  <c r="S558" i="1" a="1"/>
  <c r="S558" i="1" s="1"/>
  <c r="T558" i="1" a="1"/>
  <c r="T558" i="1" s="1"/>
  <c r="U558" i="1" a="1"/>
  <c r="U558" i="1" s="1"/>
  <c r="V558" i="1" a="1"/>
  <c r="V558" i="1" s="1"/>
  <c r="W558" i="1" a="1"/>
  <c r="W558" i="1" s="1"/>
  <c r="X558" i="1" a="1"/>
  <c r="X558" i="1" s="1"/>
  <c r="Y558" i="1" a="1"/>
  <c r="Y558" i="1" s="1"/>
  <c r="Z558" i="1" a="1"/>
  <c r="Z558" i="1" s="1"/>
  <c r="S559" i="1" a="1"/>
  <c r="S559" i="1" s="1"/>
  <c r="T559" i="1" a="1"/>
  <c r="T559" i="1" s="1"/>
  <c r="U559" i="1" a="1"/>
  <c r="U559" i="1" s="1"/>
  <c r="V559" i="1" a="1"/>
  <c r="V559" i="1" s="1"/>
  <c r="W559" i="1" a="1"/>
  <c r="W559" i="1" s="1"/>
  <c r="X559" i="1" a="1"/>
  <c r="X559" i="1" s="1"/>
  <c r="Y559" i="1" a="1"/>
  <c r="Y559" i="1" s="1"/>
  <c r="Z559" i="1" a="1"/>
  <c r="Z559" i="1" s="1"/>
  <c r="S560" i="1" a="1"/>
  <c r="S560" i="1" s="1"/>
  <c r="T560" i="1" a="1"/>
  <c r="T560" i="1" s="1"/>
  <c r="U560" i="1" a="1"/>
  <c r="U560" i="1" s="1"/>
  <c r="V560" i="1" a="1"/>
  <c r="V560" i="1" s="1"/>
  <c r="W560" i="1" a="1"/>
  <c r="W560" i="1" s="1"/>
  <c r="X560" i="1" a="1"/>
  <c r="X560" i="1" s="1"/>
  <c r="Y560" i="1" a="1"/>
  <c r="Y560" i="1" s="1"/>
  <c r="Z560" i="1" a="1"/>
  <c r="Z560" i="1" s="1"/>
  <c r="S561" i="1" a="1"/>
  <c r="S561" i="1" s="1"/>
  <c r="T561" i="1" a="1"/>
  <c r="T561" i="1" s="1"/>
  <c r="U561" i="1" a="1"/>
  <c r="U561" i="1" s="1"/>
  <c r="V561" i="1" a="1"/>
  <c r="V561" i="1" s="1"/>
  <c r="W561" i="1" a="1"/>
  <c r="W561" i="1" s="1"/>
  <c r="X561" i="1" a="1"/>
  <c r="X561" i="1" s="1"/>
  <c r="Y561" i="1" a="1"/>
  <c r="Y561" i="1" s="1"/>
  <c r="Z561" i="1" a="1"/>
  <c r="Z561" i="1" s="1"/>
  <c r="S562" i="1" a="1"/>
  <c r="S562" i="1" s="1"/>
  <c r="T562" i="1" a="1"/>
  <c r="T562" i="1" s="1"/>
  <c r="U562" i="1" a="1"/>
  <c r="U562" i="1" s="1"/>
  <c r="V562" i="1" a="1"/>
  <c r="V562" i="1" s="1"/>
  <c r="W562" i="1" a="1"/>
  <c r="W562" i="1" s="1"/>
  <c r="X562" i="1" a="1"/>
  <c r="X562" i="1" s="1"/>
  <c r="Y562" i="1" a="1"/>
  <c r="Y562" i="1" s="1"/>
  <c r="Z562" i="1" a="1"/>
  <c r="Z562" i="1" s="1"/>
  <c r="S563" i="1" a="1"/>
  <c r="S563" i="1" s="1"/>
  <c r="T563" i="1" a="1"/>
  <c r="T563" i="1" s="1"/>
  <c r="U563" i="1" a="1"/>
  <c r="U563" i="1" s="1"/>
  <c r="V563" i="1" a="1"/>
  <c r="V563" i="1" s="1"/>
  <c r="W563" i="1" a="1"/>
  <c r="W563" i="1" s="1"/>
  <c r="X563" i="1" a="1"/>
  <c r="X563" i="1" s="1"/>
  <c r="Y563" i="1" a="1"/>
  <c r="Y563" i="1" s="1"/>
  <c r="Z563" i="1" a="1"/>
  <c r="Z563" i="1" s="1"/>
  <c r="S564" i="1" a="1"/>
  <c r="S564" i="1" s="1"/>
  <c r="T564" i="1" a="1"/>
  <c r="T564" i="1" s="1"/>
  <c r="U564" i="1" a="1"/>
  <c r="U564" i="1" s="1"/>
  <c r="V564" i="1" a="1"/>
  <c r="V564" i="1" s="1"/>
  <c r="W564" i="1" a="1"/>
  <c r="W564" i="1" s="1"/>
  <c r="X564" i="1" a="1"/>
  <c r="X564" i="1" s="1"/>
  <c r="Y564" i="1" a="1"/>
  <c r="Y564" i="1" s="1"/>
  <c r="Z564" i="1" a="1"/>
  <c r="Z564" i="1" s="1"/>
  <c r="S565" i="1" a="1"/>
  <c r="S565" i="1" s="1"/>
  <c r="T565" i="1" a="1"/>
  <c r="T565" i="1" s="1"/>
  <c r="U565" i="1" a="1"/>
  <c r="U565" i="1" s="1"/>
  <c r="V565" i="1" a="1"/>
  <c r="V565" i="1" s="1"/>
  <c r="W565" i="1" a="1"/>
  <c r="W565" i="1" s="1"/>
  <c r="X565" i="1" a="1"/>
  <c r="X565" i="1" s="1"/>
  <c r="Y565" i="1" a="1"/>
  <c r="Y565" i="1" s="1"/>
  <c r="Z565" i="1" a="1"/>
  <c r="Z565" i="1" s="1"/>
  <c r="S566" i="1" a="1"/>
  <c r="S566" i="1" s="1"/>
  <c r="T566" i="1" a="1"/>
  <c r="T566" i="1" s="1"/>
  <c r="U566" i="1" a="1"/>
  <c r="U566" i="1" s="1"/>
  <c r="V566" i="1" a="1"/>
  <c r="V566" i="1" s="1"/>
  <c r="W566" i="1" a="1"/>
  <c r="W566" i="1" s="1"/>
  <c r="X566" i="1" a="1"/>
  <c r="X566" i="1" s="1"/>
  <c r="Y566" i="1" a="1"/>
  <c r="Y566" i="1" s="1"/>
  <c r="Z566" i="1" a="1"/>
  <c r="Z566" i="1" s="1"/>
  <c r="S567" i="1" a="1"/>
  <c r="S567" i="1" s="1"/>
  <c r="T567" i="1" a="1"/>
  <c r="T567" i="1" s="1"/>
  <c r="U567" i="1" a="1"/>
  <c r="U567" i="1" s="1"/>
  <c r="V567" i="1" a="1"/>
  <c r="V567" i="1" s="1"/>
  <c r="W567" i="1" a="1"/>
  <c r="W567" i="1" s="1"/>
  <c r="X567" i="1" a="1"/>
  <c r="X567" i="1" s="1"/>
  <c r="Y567" i="1" a="1"/>
  <c r="Y567" i="1" s="1"/>
  <c r="Z567" i="1" a="1"/>
  <c r="Z567" i="1" s="1"/>
  <c r="S568" i="1" a="1"/>
  <c r="S568" i="1" s="1"/>
  <c r="T568" i="1" a="1"/>
  <c r="T568" i="1" s="1"/>
  <c r="U568" i="1" a="1"/>
  <c r="U568" i="1" s="1"/>
  <c r="V568" i="1" a="1"/>
  <c r="V568" i="1" s="1"/>
  <c r="W568" i="1" a="1"/>
  <c r="W568" i="1" s="1"/>
  <c r="X568" i="1" a="1"/>
  <c r="X568" i="1" s="1"/>
  <c r="Y568" i="1" a="1"/>
  <c r="Y568" i="1" s="1"/>
  <c r="Z568" i="1" a="1"/>
  <c r="Z568" i="1" s="1"/>
  <c r="S569" i="1" a="1"/>
  <c r="S569" i="1" s="1"/>
  <c r="T569" i="1" a="1"/>
  <c r="T569" i="1" s="1"/>
  <c r="U569" i="1" a="1"/>
  <c r="U569" i="1" s="1"/>
  <c r="V569" i="1" a="1"/>
  <c r="V569" i="1" s="1"/>
  <c r="W569" i="1" a="1"/>
  <c r="W569" i="1" s="1"/>
  <c r="X569" i="1" a="1"/>
  <c r="X569" i="1" s="1"/>
  <c r="Y569" i="1" a="1"/>
  <c r="Y569" i="1" s="1"/>
  <c r="Z569" i="1" a="1"/>
  <c r="Z569" i="1" s="1"/>
  <c r="S570" i="1" a="1"/>
  <c r="S570" i="1" s="1"/>
  <c r="T570" i="1" a="1"/>
  <c r="T570" i="1" s="1"/>
  <c r="U570" i="1" a="1"/>
  <c r="U570" i="1" s="1"/>
  <c r="V570" i="1" a="1"/>
  <c r="V570" i="1" s="1"/>
  <c r="W570" i="1" a="1"/>
  <c r="W570" i="1" s="1"/>
  <c r="X570" i="1" a="1"/>
  <c r="X570" i="1" s="1"/>
  <c r="Y570" i="1" a="1"/>
  <c r="Y570" i="1" s="1"/>
  <c r="Z570" i="1" a="1"/>
  <c r="Z570" i="1" s="1"/>
  <c r="S571" i="1" a="1"/>
  <c r="S571" i="1" s="1"/>
  <c r="T571" i="1" a="1"/>
  <c r="T571" i="1" s="1"/>
  <c r="U571" i="1" a="1"/>
  <c r="U571" i="1" s="1"/>
  <c r="V571" i="1" a="1"/>
  <c r="V571" i="1" s="1"/>
  <c r="W571" i="1" a="1"/>
  <c r="W571" i="1" s="1"/>
  <c r="X571" i="1" a="1"/>
  <c r="X571" i="1" s="1"/>
  <c r="Y571" i="1" a="1"/>
  <c r="Y571" i="1" s="1"/>
  <c r="Z571" i="1" a="1"/>
  <c r="Z571" i="1" s="1"/>
  <c r="S572" i="1" a="1"/>
  <c r="S572" i="1" s="1"/>
  <c r="T572" i="1" a="1"/>
  <c r="T572" i="1" s="1"/>
  <c r="U572" i="1" a="1"/>
  <c r="U572" i="1" s="1"/>
  <c r="V572" i="1" a="1"/>
  <c r="V572" i="1" s="1"/>
  <c r="W572" i="1" a="1"/>
  <c r="W572" i="1" s="1"/>
  <c r="X572" i="1" a="1"/>
  <c r="X572" i="1" s="1"/>
  <c r="Y572" i="1" a="1"/>
  <c r="Y572" i="1" s="1"/>
  <c r="Z572" i="1" a="1"/>
  <c r="Z572" i="1" s="1"/>
  <c r="S573" i="1" a="1"/>
  <c r="S573" i="1" s="1"/>
  <c r="T573" i="1" a="1"/>
  <c r="T573" i="1" s="1"/>
  <c r="U573" i="1" a="1"/>
  <c r="U573" i="1" s="1"/>
  <c r="V573" i="1" a="1"/>
  <c r="V573" i="1" s="1"/>
  <c r="W573" i="1" a="1"/>
  <c r="W573" i="1" s="1"/>
  <c r="X573" i="1" a="1"/>
  <c r="X573" i="1" s="1"/>
  <c r="Y573" i="1" a="1"/>
  <c r="Y573" i="1" s="1"/>
  <c r="Z573" i="1" a="1"/>
  <c r="Z573" i="1" s="1"/>
  <c r="S574" i="1" a="1"/>
  <c r="S574" i="1" s="1"/>
  <c r="T574" i="1" a="1"/>
  <c r="T574" i="1" s="1"/>
  <c r="U574" i="1" a="1"/>
  <c r="U574" i="1" s="1"/>
  <c r="V574" i="1" a="1"/>
  <c r="V574" i="1" s="1"/>
  <c r="W574" i="1" a="1"/>
  <c r="W574" i="1" s="1"/>
  <c r="X574" i="1" a="1"/>
  <c r="X574" i="1" s="1"/>
  <c r="Y574" i="1" a="1"/>
  <c r="Y574" i="1" s="1"/>
  <c r="Z574" i="1" a="1"/>
  <c r="Z574" i="1" s="1"/>
  <c r="S575" i="1" a="1"/>
  <c r="S575" i="1" s="1"/>
  <c r="T575" i="1" a="1"/>
  <c r="T575" i="1" s="1"/>
  <c r="U575" i="1" a="1"/>
  <c r="U575" i="1" s="1"/>
  <c r="V575" i="1" a="1"/>
  <c r="V575" i="1" s="1"/>
  <c r="W575" i="1" a="1"/>
  <c r="W575" i="1" s="1"/>
  <c r="X575" i="1" a="1"/>
  <c r="X575" i="1" s="1"/>
  <c r="Y575" i="1" a="1"/>
  <c r="Y575" i="1" s="1"/>
  <c r="Z575" i="1" a="1"/>
  <c r="Z575" i="1" s="1"/>
  <c r="S576" i="1" a="1"/>
  <c r="S576" i="1" s="1"/>
  <c r="T576" i="1" a="1"/>
  <c r="T576" i="1" s="1"/>
  <c r="U576" i="1" a="1"/>
  <c r="U576" i="1" s="1"/>
  <c r="V576" i="1" a="1"/>
  <c r="V576" i="1" s="1"/>
  <c r="W576" i="1" a="1"/>
  <c r="W576" i="1" s="1"/>
  <c r="X576" i="1" a="1"/>
  <c r="X576" i="1" s="1"/>
  <c r="Y576" i="1" a="1"/>
  <c r="Y576" i="1" s="1"/>
  <c r="Z576" i="1" a="1"/>
  <c r="Z576" i="1" s="1"/>
  <c r="S577" i="1" a="1"/>
  <c r="S577" i="1" s="1"/>
  <c r="T577" i="1" a="1"/>
  <c r="T577" i="1" s="1"/>
  <c r="U577" i="1" a="1"/>
  <c r="U577" i="1" s="1"/>
  <c r="V577" i="1" a="1"/>
  <c r="V577" i="1" s="1"/>
  <c r="W577" i="1" a="1"/>
  <c r="W577" i="1" s="1"/>
  <c r="X577" i="1" a="1"/>
  <c r="X577" i="1" s="1"/>
  <c r="Y577" i="1" a="1"/>
  <c r="Y577" i="1" s="1"/>
  <c r="Z577" i="1" a="1"/>
  <c r="Z577" i="1" s="1"/>
  <c r="S578" i="1" a="1"/>
  <c r="S578" i="1" s="1"/>
  <c r="T578" i="1" a="1"/>
  <c r="T578" i="1" s="1"/>
  <c r="U578" i="1" a="1"/>
  <c r="U578" i="1" s="1"/>
  <c r="V578" i="1" a="1"/>
  <c r="V578" i="1" s="1"/>
  <c r="W578" i="1" a="1"/>
  <c r="W578" i="1" s="1"/>
  <c r="X578" i="1" a="1"/>
  <c r="X578" i="1" s="1"/>
  <c r="Y578" i="1" a="1"/>
  <c r="Y578" i="1" s="1"/>
  <c r="Z578" i="1" a="1"/>
  <c r="Z578" i="1" s="1"/>
  <c r="S579" i="1" a="1"/>
  <c r="S579" i="1" s="1"/>
  <c r="T579" i="1" a="1"/>
  <c r="T579" i="1" s="1"/>
  <c r="U579" i="1" a="1"/>
  <c r="U579" i="1" s="1"/>
  <c r="V579" i="1" a="1"/>
  <c r="V579" i="1" s="1"/>
  <c r="W579" i="1" a="1"/>
  <c r="W579" i="1" s="1"/>
  <c r="X579" i="1" a="1"/>
  <c r="X579" i="1" s="1"/>
  <c r="Y579" i="1" a="1"/>
  <c r="Y579" i="1" s="1"/>
  <c r="Z579" i="1" a="1"/>
  <c r="Z579" i="1" s="1"/>
  <c r="S580" i="1" a="1"/>
  <c r="S580" i="1" s="1"/>
  <c r="T580" i="1" a="1"/>
  <c r="T580" i="1" s="1"/>
  <c r="U580" i="1" a="1"/>
  <c r="U580" i="1" s="1"/>
  <c r="V580" i="1" a="1"/>
  <c r="V580" i="1" s="1"/>
  <c r="W580" i="1" a="1"/>
  <c r="W580" i="1" s="1"/>
  <c r="X580" i="1" a="1"/>
  <c r="X580" i="1" s="1"/>
  <c r="Y580" i="1" a="1"/>
  <c r="Y580" i="1" s="1"/>
  <c r="Z580" i="1" a="1"/>
  <c r="Z580" i="1" s="1"/>
  <c r="S581" i="1" a="1"/>
  <c r="S581" i="1" s="1"/>
  <c r="T581" i="1" a="1"/>
  <c r="T581" i="1" s="1"/>
  <c r="U581" i="1" a="1"/>
  <c r="U581" i="1" s="1"/>
  <c r="V581" i="1" a="1"/>
  <c r="V581" i="1" s="1"/>
  <c r="W581" i="1" a="1"/>
  <c r="W581" i="1" s="1"/>
  <c r="X581" i="1" a="1"/>
  <c r="X581" i="1" s="1"/>
  <c r="Y581" i="1" a="1"/>
  <c r="Y581" i="1" s="1"/>
  <c r="Z581" i="1" a="1"/>
  <c r="Z581" i="1" s="1"/>
  <c r="S582" i="1" a="1"/>
  <c r="S582" i="1" s="1"/>
  <c r="T582" i="1" a="1"/>
  <c r="T582" i="1" s="1"/>
  <c r="U582" i="1" a="1"/>
  <c r="U582" i="1" s="1"/>
  <c r="V582" i="1" a="1"/>
  <c r="V582" i="1" s="1"/>
  <c r="W582" i="1" a="1"/>
  <c r="W582" i="1" s="1"/>
  <c r="X582" i="1" a="1"/>
  <c r="X582" i="1" s="1"/>
  <c r="Y582" i="1" a="1"/>
  <c r="Y582" i="1" s="1"/>
  <c r="Z582" i="1" a="1"/>
  <c r="Z582" i="1" s="1"/>
  <c r="S583" i="1" a="1"/>
  <c r="S583" i="1" s="1"/>
  <c r="T583" i="1" a="1"/>
  <c r="T583" i="1" s="1"/>
  <c r="U583" i="1" a="1"/>
  <c r="U583" i="1" s="1"/>
  <c r="V583" i="1" a="1"/>
  <c r="V583" i="1" s="1"/>
  <c r="W583" i="1" a="1"/>
  <c r="W583" i="1" s="1"/>
  <c r="X583" i="1" a="1"/>
  <c r="X583" i="1" s="1"/>
  <c r="Y583" i="1" a="1"/>
  <c r="Y583" i="1" s="1"/>
  <c r="Z583" i="1" a="1"/>
  <c r="Z583" i="1" s="1"/>
  <c r="S584" i="1" a="1"/>
  <c r="S584" i="1" s="1"/>
  <c r="T584" i="1" a="1"/>
  <c r="T584" i="1" s="1"/>
  <c r="U584" i="1" a="1"/>
  <c r="U584" i="1" s="1"/>
  <c r="V584" i="1" a="1"/>
  <c r="V584" i="1" s="1"/>
  <c r="W584" i="1" a="1"/>
  <c r="W584" i="1" s="1"/>
  <c r="X584" i="1" a="1"/>
  <c r="X584" i="1" s="1"/>
  <c r="Y584" i="1" a="1"/>
  <c r="Y584" i="1" s="1"/>
  <c r="Z584" i="1" a="1"/>
  <c r="Z584" i="1" s="1"/>
  <c r="S585" i="1" a="1"/>
  <c r="S585" i="1" s="1"/>
  <c r="T585" i="1" a="1"/>
  <c r="T585" i="1" s="1"/>
  <c r="U585" i="1" a="1"/>
  <c r="U585" i="1" s="1"/>
  <c r="V585" i="1" a="1"/>
  <c r="V585" i="1" s="1"/>
  <c r="W585" i="1" a="1"/>
  <c r="W585" i="1" s="1"/>
  <c r="X585" i="1" a="1"/>
  <c r="X585" i="1" s="1"/>
  <c r="Y585" i="1" a="1"/>
  <c r="Y585" i="1" s="1"/>
  <c r="Z585" i="1" a="1"/>
  <c r="Z585" i="1" s="1"/>
  <c r="S586" i="1" a="1"/>
  <c r="S586" i="1" s="1"/>
  <c r="T586" i="1" a="1"/>
  <c r="T586" i="1" s="1"/>
  <c r="U586" i="1" a="1"/>
  <c r="U586" i="1" s="1"/>
  <c r="V586" i="1" a="1"/>
  <c r="V586" i="1" s="1"/>
  <c r="W586" i="1" a="1"/>
  <c r="W586" i="1" s="1"/>
  <c r="X586" i="1" a="1"/>
  <c r="X586" i="1" s="1"/>
  <c r="Y586" i="1" a="1"/>
  <c r="Y586" i="1" s="1"/>
  <c r="Z586" i="1" a="1"/>
  <c r="Z586" i="1" s="1"/>
  <c r="S587" i="1" a="1"/>
  <c r="S587" i="1" s="1"/>
  <c r="T587" i="1" a="1"/>
  <c r="T587" i="1" s="1"/>
  <c r="U587" i="1" a="1"/>
  <c r="U587" i="1" s="1"/>
  <c r="V587" i="1" a="1"/>
  <c r="V587" i="1" s="1"/>
  <c r="W587" i="1" a="1"/>
  <c r="W587" i="1" s="1"/>
  <c r="X587" i="1" a="1"/>
  <c r="X587" i="1" s="1"/>
  <c r="Y587" i="1" a="1"/>
  <c r="Y587" i="1" s="1"/>
  <c r="Z587" i="1" a="1"/>
  <c r="Z587" i="1" s="1"/>
  <c r="S588" i="1" a="1"/>
  <c r="S588" i="1" s="1"/>
  <c r="T588" i="1" a="1"/>
  <c r="T588" i="1" s="1"/>
  <c r="U588" i="1" a="1"/>
  <c r="U588" i="1" s="1"/>
  <c r="V588" i="1" a="1"/>
  <c r="V588" i="1" s="1"/>
  <c r="W588" i="1" a="1"/>
  <c r="W588" i="1" s="1"/>
  <c r="X588" i="1" a="1"/>
  <c r="X588" i="1" s="1"/>
  <c r="Y588" i="1" a="1"/>
  <c r="Y588" i="1" s="1"/>
  <c r="Z588" i="1" a="1"/>
  <c r="Z588" i="1" s="1"/>
  <c r="S589" i="1" a="1"/>
  <c r="S589" i="1" s="1"/>
  <c r="T589" i="1" a="1"/>
  <c r="T589" i="1" s="1"/>
  <c r="U589" i="1" a="1"/>
  <c r="U589" i="1" s="1"/>
  <c r="V589" i="1" a="1"/>
  <c r="V589" i="1" s="1"/>
  <c r="W589" i="1" a="1"/>
  <c r="W589" i="1" s="1"/>
  <c r="X589" i="1" a="1"/>
  <c r="X589" i="1" s="1"/>
  <c r="Y589" i="1" a="1"/>
  <c r="Y589" i="1" s="1"/>
  <c r="Z589" i="1" a="1"/>
  <c r="Z589" i="1" s="1"/>
  <c r="S590" i="1" a="1"/>
  <c r="S590" i="1" s="1"/>
  <c r="T590" i="1" a="1"/>
  <c r="T590" i="1" s="1"/>
  <c r="U590" i="1" a="1"/>
  <c r="U590" i="1" s="1"/>
  <c r="V590" i="1" a="1"/>
  <c r="V590" i="1" s="1"/>
  <c r="W590" i="1" a="1"/>
  <c r="W590" i="1" s="1"/>
  <c r="X590" i="1" a="1"/>
  <c r="X590" i="1" s="1"/>
  <c r="Y590" i="1" a="1"/>
  <c r="Y590" i="1" s="1"/>
  <c r="Z590" i="1" a="1"/>
  <c r="Z590" i="1" s="1"/>
  <c r="S591" i="1" a="1"/>
  <c r="S591" i="1" s="1"/>
  <c r="T591" i="1" a="1"/>
  <c r="T591" i="1" s="1"/>
  <c r="U591" i="1" a="1"/>
  <c r="U591" i="1" s="1"/>
  <c r="V591" i="1" a="1"/>
  <c r="V591" i="1" s="1"/>
  <c r="W591" i="1" a="1"/>
  <c r="W591" i="1" s="1"/>
  <c r="X591" i="1" a="1"/>
  <c r="X591" i="1" s="1"/>
  <c r="Y591" i="1" a="1"/>
  <c r="Y591" i="1" s="1"/>
  <c r="Z591" i="1" a="1"/>
  <c r="Z591" i="1" s="1"/>
  <c r="S592" i="1" a="1"/>
  <c r="S592" i="1" s="1"/>
  <c r="T592" i="1" a="1"/>
  <c r="T592" i="1" s="1"/>
  <c r="U592" i="1" a="1"/>
  <c r="U592" i="1" s="1"/>
  <c r="V592" i="1" a="1"/>
  <c r="V592" i="1" s="1"/>
  <c r="W592" i="1" a="1"/>
  <c r="W592" i="1" s="1"/>
  <c r="X592" i="1" a="1"/>
  <c r="X592" i="1" s="1"/>
  <c r="Y592" i="1" a="1"/>
  <c r="Y592" i="1" s="1"/>
  <c r="Z592" i="1" a="1"/>
  <c r="Z592" i="1" s="1"/>
  <c r="S593" i="1" a="1"/>
  <c r="S593" i="1" s="1"/>
  <c r="T593" i="1" a="1"/>
  <c r="T593" i="1" s="1"/>
  <c r="U593" i="1" a="1"/>
  <c r="U593" i="1" s="1"/>
  <c r="V593" i="1" a="1"/>
  <c r="V593" i="1" s="1"/>
  <c r="W593" i="1" a="1"/>
  <c r="W593" i="1" s="1"/>
  <c r="X593" i="1" a="1"/>
  <c r="X593" i="1" s="1"/>
  <c r="Y593" i="1" a="1"/>
  <c r="Y593" i="1" s="1"/>
  <c r="Z593" i="1" a="1"/>
  <c r="Z593" i="1" s="1"/>
  <c r="S594" i="1" a="1"/>
  <c r="S594" i="1" s="1"/>
  <c r="T594" i="1" a="1"/>
  <c r="T594" i="1" s="1"/>
  <c r="U594" i="1" a="1"/>
  <c r="U594" i="1" s="1"/>
  <c r="V594" i="1" a="1"/>
  <c r="V594" i="1" s="1"/>
  <c r="W594" i="1" a="1"/>
  <c r="W594" i="1" s="1"/>
  <c r="X594" i="1" a="1"/>
  <c r="X594" i="1" s="1"/>
  <c r="Y594" i="1" a="1"/>
  <c r="Y594" i="1" s="1"/>
  <c r="Z594" i="1" a="1"/>
  <c r="Z594" i="1" s="1"/>
  <c r="S595" i="1" a="1"/>
  <c r="S595" i="1" s="1"/>
  <c r="T595" i="1" a="1"/>
  <c r="T595" i="1" s="1"/>
  <c r="U595" i="1" a="1"/>
  <c r="U595" i="1" s="1"/>
  <c r="V595" i="1" a="1"/>
  <c r="V595" i="1" s="1"/>
  <c r="W595" i="1" a="1"/>
  <c r="W595" i="1" s="1"/>
  <c r="X595" i="1" a="1"/>
  <c r="X595" i="1" s="1"/>
  <c r="Y595" i="1" a="1"/>
  <c r="Y595" i="1" s="1"/>
  <c r="Z595" i="1" a="1"/>
  <c r="Z595" i="1" s="1"/>
  <c r="S596" i="1" a="1"/>
  <c r="S596" i="1" s="1"/>
  <c r="T596" i="1" a="1"/>
  <c r="T596" i="1" s="1"/>
  <c r="U596" i="1" a="1"/>
  <c r="U596" i="1" s="1"/>
  <c r="V596" i="1" a="1"/>
  <c r="V596" i="1" s="1"/>
  <c r="W596" i="1" a="1"/>
  <c r="W596" i="1" s="1"/>
  <c r="X596" i="1" a="1"/>
  <c r="X596" i="1" s="1"/>
  <c r="Y596" i="1" a="1"/>
  <c r="Y596" i="1" s="1"/>
  <c r="Z596" i="1" a="1"/>
  <c r="Z596" i="1" s="1"/>
  <c r="S597" i="1" a="1"/>
  <c r="S597" i="1" s="1"/>
  <c r="T597" i="1" a="1"/>
  <c r="T597" i="1" s="1"/>
  <c r="U597" i="1" a="1"/>
  <c r="U597" i="1" s="1"/>
  <c r="V597" i="1" a="1"/>
  <c r="V597" i="1" s="1"/>
  <c r="W597" i="1" a="1"/>
  <c r="W597" i="1" s="1"/>
  <c r="X597" i="1" a="1"/>
  <c r="X597" i="1" s="1"/>
  <c r="Y597" i="1" a="1"/>
  <c r="Y597" i="1" s="1"/>
  <c r="Z597" i="1" a="1"/>
  <c r="Z597" i="1" s="1"/>
  <c r="S598" i="1" a="1"/>
  <c r="S598" i="1" s="1"/>
  <c r="T598" i="1" a="1"/>
  <c r="T598" i="1" s="1"/>
  <c r="U598" i="1" a="1"/>
  <c r="U598" i="1" s="1"/>
  <c r="V598" i="1" a="1"/>
  <c r="V598" i="1" s="1"/>
  <c r="W598" i="1" a="1"/>
  <c r="W598" i="1" s="1"/>
  <c r="X598" i="1" a="1"/>
  <c r="X598" i="1" s="1"/>
  <c r="Y598" i="1" a="1"/>
  <c r="Y598" i="1" s="1"/>
  <c r="Z598" i="1" a="1"/>
  <c r="Z598" i="1" s="1"/>
  <c r="S599" i="1" a="1"/>
  <c r="S599" i="1" s="1"/>
  <c r="T599" i="1" a="1"/>
  <c r="T599" i="1" s="1"/>
  <c r="U599" i="1" a="1"/>
  <c r="U599" i="1" s="1"/>
  <c r="V599" i="1" a="1"/>
  <c r="V599" i="1" s="1"/>
  <c r="W599" i="1" a="1"/>
  <c r="W599" i="1" s="1"/>
  <c r="X599" i="1" a="1"/>
  <c r="X599" i="1" s="1"/>
  <c r="Y599" i="1" a="1"/>
  <c r="Y599" i="1" s="1"/>
  <c r="Z599" i="1" a="1"/>
  <c r="Z599" i="1" s="1"/>
  <c r="S600" i="1" a="1"/>
  <c r="S600" i="1" s="1"/>
  <c r="T600" i="1" a="1"/>
  <c r="T600" i="1" s="1"/>
  <c r="U600" i="1" a="1"/>
  <c r="U600" i="1" s="1"/>
  <c r="V600" i="1" a="1"/>
  <c r="V600" i="1" s="1"/>
  <c r="W600" i="1" a="1"/>
  <c r="W600" i="1" s="1"/>
  <c r="X600" i="1" a="1"/>
  <c r="X600" i="1" s="1"/>
  <c r="Y600" i="1" a="1"/>
  <c r="Y600" i="1" s="1"/>
  <c r="Z600" i="1" a="1"/>
  <c r="Z600" i="1" s="1"/>
  <c r="S601" i="1" a="1"/>
  <c r="S601" i="1" s="1"/>
  <c r="T601" i="1" a="1"/>
  <c r="T601" i="1" s="1"/>
  <c r="U601" i="1" a="1"/>
  <c r="U601" i="1" s="1"/>
  <c r="V601" i="1" a="1"/>
  <c r="V601" i="1" s="1"/>
  <c r="W601" i="1" a="1"/>
  <c r="W601" i="1" s="1"/>
  <c r="X601" i="1" a="1"/>
  <c r="X601" i="1" s="1"/>
  <c r="Y601" i="1" a="1"/>
  <c r="Y601" i="1" s="1"/>
  <c r="Z601" i="1" a="1"/>
  <c r="Z601" i="1" s="1"/>
  <c r="S602" i="1" a="1"/>
  <c r="S602" i="1" s="1"/>
  <c r="T602" i="1" a="1"/>
  <c r="T602" i="1" s="1"/>
  <c r="U602" i="1" a="1"/>
  <c r="U602" i="1" s="1"/>
  <c r="V602" i="1" a="1"/>
  <c r="V602" i="1" s="1"/>
  <c r="W602" i="1" a="1"/>
  <c r="W602" i="1" s="1"/>
  <c r="X602" i="1" a="1"/>
  <c r="X602" i="1" s="1"/>
  <c r="Y602" i="1" a="1"/>
  <c r="Y602" i="1" s="1"/>
  <c r="Z602" i="1" a="1"/>
  <c r="Z602" i="1" s="1"/>
  <c r="S603" i="1" a="1"/>
  <c r="S603" i="1" s="1"/>
  <c r="T603" i="1" a="1"/>
  <c r="T603" i="1" s="1"/>
  <c r="U603" i="1" a="1"/>
  <c r="U603" i="1" s="1"/>
  <c r="V603" i="1" a="1"/>
  <c r="V603" i="1" s="1"/>
  <c r="W603" i="1" a="1"/>
  <c r="W603" i="1" s="1"/>
  <c r="X603" i="1" a="1"/>
  <c r="X603" i="1" s="1"/>
  <c r="Y603" i="1" a="1"/>
  <c r="Y603" i="1" s="1"/>
  <c r="Z603" i="1" a="1"/>
  <c r="Z603" i="1" s="1"/>
  <c r="S604" i="1" a="1"/>
  <c r="S604" i="1" s="1"/>
  <c r="T604" i="1" a="1"/>
  <c r="T604" i="1" s="1"/>
  <c r="U604" i="1" a="1"/>
  <c r="U604" i="1" s="1"/>
  <c r="V604" i="1" a="1"/>
  <c r="V604" i="1" s="1"/>
  <c r="W604" i="1" a="1"/>
  <c r="W604" i="1" s="1"/>
  <c r="X604" i="1" a="1"/>
  <c r="X604" i="1" s="1"/>
  <c r="Y604" i="1" a="1"/>
  <c r="Y604" i="1" s="1"/>
  <c r="Z604" i="1" a="1"/>
  <c r="Z604" i="1" s="1"/>
  <c r="S605" i="1" a="1"/>
  <c r="S605" i="1" s="1"/>
  <c r="T605" i="1" a="1"/>
  <c r="T605" i="1" s="1"/>
  <c r="U605" i="1" a="1"/>
  <c r="U605" i="1" s="1"/>
  <c r="V605" i="1" a="1"/>
  <c r="V605" i="1" s="1"/>
  <c r="W605" i="1" a="1"/>
  <c r="W605" i="1" s="1"/>
  <c r="X605" i="1" a="1"/>
  <c r="X605" i="1" s="1"/>
  <c r="Y605" i="1" a="1"/>
  <c r="Y605" i="1" s="1"/>
  <c r="Z605" i="1" a="1"/>
  <c r="Z605" i="1" s="1"/>
  <c r="S606" i="1" a="1"/>
  <c r="S606" i="1" s="1"/>
  <c r="T606" i="1" a="1"/>
  <c r="T606" i="1" s="1"/>
  <c r="U606" i="1" a="1"/>
  <c r="U606" i="1" s="1"/>
  <c r="V606" i="1" a="1"/>
  <c r="V606" i="1" s="1"/>
  <c r="W606" i="1" a="1"/>
  <c r="W606" i="1" s="1"/>
  <c r="X606" i="1" a="1"/>
  <c r="X606" i="1" s="1"/>
  <c r="Y606" i="1" a="1"/>
  <c r="Y606" i="1" s="1"/>
  <c r="Z606" i="1" a="1"/>
  <c r="Z606" i="1" s="1"/>
  <c r="S607" i="1" a="1"/>
  <c r="S607" i="1" s="1"/>
  <c r="T607" i="1" a="1"/>
  <c r="T607" i="1" s="1"/>
  <c r="U607" i="1" a="1"/>
  <c r="U607" i="1" s="1"/>
  <c r="V607" i="1" a="1"/>
  <c r="V607" i="1" s="1"/>
  <c r="W607" i="1" a="1"/>
  <c r="W607" i="1" s="1"/>
  <c r="X607" i="1" a="1"/>
  <c r="X607" i="1" s="1"/>
  <c r="Y607" i="1" a="1"/>
  <c r="Y607" i="1" s="1"/>
  <c r="Z607" i="1" a="1"/>
  <c r="Z607" i="1" s="1"/>
  <c r="S608" i="1" a="1"/>
  <c r="S608" i="1" s="1"/>
  <c r="T608" i="1" a="1"/>
  <c r="T608" i="1" s="1"/>
  <c r="U608" i="1" a="1"/>
  <c r="U608" i="1" s="1"/>
  <c r="V608" i="1" a="1"/>
  <c r="V608" i="1" s="1"/>
  <c r="W608" i="1" a="1"/>
  <c r="W608" i="1" s="1"/>
  <c r="X608" i="1" a="1"/>
  <c r="X608" i="1" s="1"/>
  <c r="Y608" i="1" a="1"/>
  <c r="Y608" i="1" s="1"/>
  <c r="Z608" i="1" a="1"/>
  <c r="Z608" i="1" s="1"/>
  <c r="S609" i="1" a="1"/>
  <c r="S609" i="1" s="1"/>
  <c r="T609" i="1" a="1"/>
  <c r="T609" i="1" s="1"/>
  <c r="U609" i="1" a="1"/>
  <c r="U609" i="1" s="1"/>
  <c r="V609" i="1" a="1"/>
  <c r="V609" i="1" s="1"/>
  <c r="W609" i="1" a="1"/>
  <c r="W609" i="1" s="1"/>
  <c r="X609" i="1" a="1"/>
  <c r="X609" i="1" s="1"/>
  <c r="Y609" i="1" a="1"/>
  <c r="Y609" i="1" s="1"/>
  <c r="Z609" i="1" a="1"/>
  <c r="Z609" i="1" s="1"/>
  <c r="S610" i="1" a="1"/>
  <c r="S610" i="1" s="1"/>
  <c r="T610" i="1" a="1"/>
  <c r="T610" i="1" s="1"/>
  <c r="U610" i="1" a="1"/>
  <c r="U610" i="1" s="1"/>
  <c r="V610" i="1" a="1"/>
  <c r="V610" i="1" s="1"/>
  <c r="W610" i="1" a="1"/>
  <c r="W610" i="1" s="1"/>
  <c r="X610" i="1" a="1"/>
  <c r="X610" i="1" s="1"/>
  <c r="Y610" i="1" a="1"/>
  <c r="Y610" i="1" s="1"/>
  <c r="Z610" i="1" a="1"/>
  <c r="Z610" i="1" s="1"/>
  <c r="S611" i="1" a="1"/>
  <c r="S611" i="1" s="1"/>
  <c r="T611" i="1" a="1"/>
  <c r="T611" i="1" s="1"/>
  <c r="U611" i="1" a="1"/>
  <c r="U611" i="1" s="1"/>
  <c r="V611" i="1" a="1"/>
  <c r="V611" i="1" s="1"/>
  <c r="W611" i="1" a="1"/>
  <c r="W611" i="1" s="1"/>
  <c r="X611" i="1" a="1"/>
  <c r="X611" i="1" s="1"/>
  <c r="Y611" i="1" a="1"/>
  <c r="Y611" i="1" s="1"/>
  <c r="Z611" i="1" a="1"/>
  <c r="Z611" i="1" s="1"/>
  <c r="S612" i="1" a="1"/>
  <c r="S612" i="1" s="1"/>
  <c r="T612" i="1" a="1"/>
  <c r="T612" i="1" s="1"/>
  <c r="U612" i="1" a="1"/>
  <c r="U612" i="1" s="1"/>
  <c r="V612" i="1" a="1"/>
  <c r="V612" i="1" s="1"/>
  <c r="W612" i="1" a="1"/>
  <c r="W612" i="1" s="1"/>
  <c r="X612" i="1" a="1"/>
  <c r="X612" i="1" s="1"/>
  <c r="Y612" i="1" a="1"/>
  <c r="Y612" i="1" s="1"/>
  <c r="Z612" i="1" a="1"/>
  <c r="Z612" i="1" s="1"/>
  <c r="S613" i="1" a="1"/>
  <c r="S613" i="1" s="1"/>
  <c r="T613" i="1" a="1"/>
  <c r="T613" i="1" s="1"/>
  <c r="U613" i="1" a="1"/>
  <c r="U613" i="1" s="1"/>
  <c r="V613" i="1" a="1"/>
  <c r="V613" i="1" s="1"/>
  <c r="W613" i="1" a="1"/>
  <c r="W613" i="1" s="1"/>
  <c r="X613" i="1" a="1"/>
  <c r="X613" i="1" s="1"/>
  <c r="Y613" i="1" a="1"/>
  <c r="Y613" i="1" s="1"/>
  <c r="Z613" i="1" a="1"/>
  <c r="Z613" i="1" s="1"/>
  <c r="S614" i="1" a="1"/>
  <c r="S614" i="1" s="1"/>
  <c r="T614" i="1" a="1"/>
  <c r="T614" i="1" s="1"/>
  <c r="U614" i="1" a="1"/>
  <c r="U614" i="1" s="1"/>
  <c r="V614" i="1" a="1"/>
  <c r="V614" i="1" s="1"/>
  <c r="W614" i="1" a="1"/>
  <c r="W614" i="1" s="1"/>
  <c r="X614" i="1" a="1"/>
  <c r="X614" i="1" s="1"/>
  <c r="Y614" i="1" a="1"/>
  <c r="Y614" i="1" s="1"/>
  <c r="Z614" i="1" a="1"/>
  <c r="Z614" i="1" s="1"/>
  <c r="S615" i="1" a="1"/>
  <c r="S615" i="1" s="1"/>
  <c r="T615" i="1" a="1"/>
  <c r="T615" i="1" s="1"/>
  <c r="U615" i="1" a="1"/>
  <c r="U615" i="1" s="1"/>
  <c r="V615" i="1" a="1"/>
  <c r="V615" i="1" s="1"/>
  <c r="W615" i="1" a="1"/>
  <c r="W615" i="1" s="1"/>
  <c r="X615" i="1" a="1"/>
  <c r="X615" i="1" s="1"/>
  <c r="Y615" i="1" a="1"/>
  <c r="Y615" i="1" s="1"/>
  <c r="Z615" i="1" a="1"/>
  <c r="Z615" i="1" s="1"/>
  <c r="S616" i="1" a="1"/>
  <c r="S616" i="1" s="1"/>
  <c r="T616" i="1" a="1"/>
  <c r="T616" i="1" s="1"/>
  <c r="U616" i="1" a="1"/>
  <c r="U616" i="1" s="1"/>
  <c r="V616" i="1" a="1"/>
  <c r="V616" i="1" s="1"/>
  <c r="W616" i="1" a="1"/>
  <c r="W616" i="1" s="1"/>
  <c r="X616" i="1" a="1"/>
  <c r="X616" i="1" s="1"/>
  <c r="Y616" i="1" a="1"/>
  <c r="Y616" i="1" s="1"/>
  <c r="Z616" i="1" a="1"/>
  <c r="Z616" i="1" s="1"/>
  <c r="S617" i="1" a="1"/>
  <c r="S617" i="1" s="1"/>
  <c r="T617" i="1" a="1"/>
  <c r="T617" i="1" s="1"/>
  <c r="U617" i="1" a="1"/>
  <c r="U617" i="1" s="1"/>
  <c r="V617" i="1" a="1"/>
  <c r="V617" i="1" s="1"/>
  <c r="W617" i="1" a="1"/>
  <c r="W617" i="1" s="1"/>
  <c r="X617" i="1" a="1"/>
  <c r="X617" i="1" s="1"/>
  <c r="Y617" i="1" a="1"/>
  <c r="Y617" i="1" s="1"/>
  <c r="Z617" i="1" a="1"/>
  <c r="Z617" i="1" s="1"/>
  <c r="S618" i="1" a="1"/>
  <c r="S618" i="1" s="1"/>
  <c r="T618" i="1" a="1"/>
  <c r="T618" i="1" s="1"/>
  <c r="U618" i="1" a="1"/>
  <c r="U618" i="1" s="1"/>
  <c r="V618" i="1" a="1"/>
  <c r="V618" i="1" s="1"/>
  <c r="W618" i="1" a="1"/>
  <c r="W618" i="1" s="1"/>
  <c r="X618" i="1" a="1"/>
  <c r="X618" i="1" s="1"/>
  <c r="Y618" i="1" a="1"/>
  <c r="Y618" i="1" s="1"/>
  <c r="Z618" i="1" a="1"/>
  <c r="Z618" i="1" s="1"/>
  <c r="S619" i="1" a="1"/>
  <c r="S619" i="1" s="1"/>
  <c r="T619" i="1" a="1"/>
  <c r="T619" i="1" s="1"/>
  <c r="U619" i="1" a="1"/>
  <c r="U619" i="1" s="1"/>
  <c r="V619" i="1" a="1"/>
  <c r="V619" i="1" s="1"/>
  <c r="W619" i="1" a="1"/>
  <c r="W619" i="1" s="1"/>
  <c r="X619" i="1" a="1"/>
  <c r="X619" i="1" s="1"/>
  <c r="Y619" i="1" a="1"/>
  <c r="Y619" i="1" s="1"/>
  <c r="Z619" i="1" a="1"/>
  <c r="Z619" i="1" s="1"/>
  <c r="S620" i="1" a="1"/>
  <c r="S620" i="1" s="1"/>
  <c r="T620" i="1" a="1"/>
  <c r="T620" i="1" s="1"/>
  <c r="U620" i="1" a="1"/>
  <c r="U620" i="1" s="1"/>
  <c r="V620" i="1" a="1"/>
  <c r="V620" i="1" s="1"/>
  <c r="W620" i="1" a="1"/>
  <c r="W620" i="1" s="1"/>
  <c r="X620" i="1" a="1"/>
  <c r="X620" i="1" s="1"/>
  <c r="Y620" i="1" a="1"/>
  <c r="Y620" i="1" s="1"/>
  <c r="Z620" i="1" a="1"/>
  <c r="Z620" i="1" s="1"/>
  <c r="S621" i="1" a="1"/>
  <c r="S621" i="1" s="1"/>
  <c r="T621" i="1" a="1"/>
  <c r="T621" i="1" s="1"/>
  <c r="U621" i="1" a="1"/>
  <c r="U621" i="1" s="1"/>
  <c r="V621" i="1" a="1"/>
  <c r="V621" i="1" s="1"/>
  <c r="W621" i="1" a="1"/>
  <c r="W621" i="1" s="1"/>
  <c r="X621" i="1" a="1"/>
  <c r="X621" i="1" s="1"/>
  <c r="Y621" i="1" a="1"/>
  <c r="Y621" i="1" s="1"/>
  <c r="Z621" i="1" a="1"/>
  <c r="Z621" i="1" s="1"/>
  <c r="S622" i="1" a="1"/>
  <c r="S622" i="1" s="1"/>
  <c r="T622" i="1" a="1"/>
  <c r="T622" i="1" s="1"/>
  <c r="U622" i="1" a="1"/>
  <c r="U622" i="1" s="1"/>
  <c r="V622" i="1" a="1"/>
  <c r="V622" i="1" s="1"/>
  <c r="W622" i="1" a="1"/>
  <c r="W622" i="1" s="1"/>
  <c r="X622" i="1" a="1"/>
  <c r="X622" i="1" s="1"/>
  <c r="Y622" i="1" a="1"/>
  <c r="Y622" i="1" s="1"/>
  <c r="Z622" i="1" a="1"/>
  <c r="Z622" i="1" s="1"/>
  <c r="S623" i="1" a="1"/>
  <c r="S623" i="1" s="1"/>
  <c r="T623" i="1" a="1"/>
  <c r="T623" i="1" s="1"/>
  <c r="U623" i="1" a="1"/>
  <c r="U623" i="1" s="1"/>
  <c r="V623" i="1" a="1"/>
  <c r="V623" i="1" s="1"/>
  <c r="W623" i="1" a="1"/>
  <c r="W623" i="1" s="1"/>
  <c r="X623" i="1" a="1"/>
  <c r="X623" i="1" s="1"/>
  <c r="Y623" i="1" a="1"/>
  <c r="Y623" i="1" s="1"/>
  <c r="Z623" i="1" a="1"/>
  <c r="Z623" i="1" s="1"/>
  <c r="S624" i="1" a="1"/>
  <c r="S624" i="1" s="1"/>
  <c r="T624" i="1" a="1"/>
  <c r="T624" i="1" s="1"/>
  <c r="U624" i="1" a="1"/>
  <c r="U624" i="1" s="1"/>
  <c r="V624" i="1" a="1"/>
  <c r="V624" i="1" s="1"/>
  <c r="W624" i="1" a="1"/>
  <c r="W624" i="1" s="1"/>
  <c r="X624" i="1" a="1"/>
  <c r="X624" i="1" s="1"/>
  <c r="Y624" i="1" a="1"/>
  <c r="Y624" i="1" s="1"/>
  <c r="Z624" i="1" a="1"/>
  <c r="Z624" i="1" s="1"/>
  <c r="S625" i="1" a="1"/>
  <c r="S625" i="1" s="1"/>
  <c r="T625" i="1" a="1"/>
  <c r="T625" i="1" s="1"/>
  <c r="U625" i="1" a="1"/>
  <c r="U625" i="1" s="1"/>
  <c r="V625" i="1" a="1"/>
  <c r="V625" i="1" s="1"/>
  <c r="W625" i="1" a="1"/>
  <c r="W625" i="1" s="1"/>
  <c r="X625" i="1" a="1"/>
  <c r="X625" i="1" s="1"/>
  <c r="Y625" i="1" a="1"/>
  <c r="Y625" i="1" s="1"/>
  <c r="Z625" i="1" a="1"/>
  <c r="Z625" i="1" s="1"/>
  <c r="S626" i="1" a="1"/>
  <c r="S626" i="1" s="1"/>
  <c r="T626" i="1" a="1"/>
  <c r="T626" i="1" s="1"/>
  <c r="U626" i="1" a="1"/>
  <c r="U626" i="1" s="1"/>
  <c r="V626" i="1" a="1"/>
  <c r="V626" i="1" s="1"/>
  <c r="W626" i="1" a="1"/>
  <c r="W626" i="1" s="1"/>
  <c r="X626" i="1" a="1"/>
  <c r="X626" i="1" s="1"/>
  <c r="Y626" i="1" a="1"/>
  <c r="Y626" i="1" s="1"/>
  <c r="Z626" i="1" a="1"/>
  <c r="Z626" i="1" s="1"/>
  <c r="S627" i="1" a="1"/>
  <c r="S627" i="1" s="1"/>
  <c r="T627" i="1" a="1"/>
  <c r="T627" i="1" s="1"/>
  <c r="U627" i="1" a="1"/>
  <c r="U627" i="1" s="1"/>
  <c r="V627" i="1" a="1"/>
  <c r="V627" i="1" s="1"/>
  <c r="W627" i="1" a="1"/>
  <c r="W627" i="1" s="1"/>
  <c r="X627" i="1" a="1"/>
  <c r="X627" i="1" s="1"/>
  <c r="Y627" i="1" a="1"/>
  <c r="Y627" i="1" s="1"/>
  <c r="Z627" i="1" a="1"/>
  <c r="Z627" i="1" s="1"/>
  <c r="S628" i="1" a="1"/>
  <c r="S628" i="1" s="1"/>
  <c r="T628" i="1" a="1"/>
  <c r="T628" i="1" s="1"/>
  <c r="U628" i="1" a="1"/>
  <c r="U628" i="1" s="1"/>
  <c r="V628" i="1" a="1"/>
  <c r="V628" i="1" s="1"/>
  <c r="W628" i="1" a="1"/>
  <c r="W628" i="1" s="1"/>
  <c r="X628" i="1" a="1"/>
  <c r="X628" i="1" s="1"/>
  <c r="Y628" i="1" a="1"/>
  <c r="Y628" i="1" s="1"/>
  <c r="Z628" i="1" a="1"/>
  <c r="Z628" i="1" s="1"/>
  <c r="S629" i="1" a="1"/>
  <c r="S629" i="1" s="1"/>
  <c r="T629" i="1" a="1"/>
  <c r="T629" i="1" s="1"/>
  <c r="U629" i="1" a="1"/>
  <c r="U629" i="1" s="1"/>
  <c r="V629" i="1" a="1"/>
  <c r="V629" i="1" s="1"/>
  <c r="W629" i="1" a="1"/>
  <c r="W629" i="1" s="1"/>
  <c r="X629" i="1" a="1"/>
  <c r="X629" i="1" s="1"/>
  <c r="Y629" i="1" a="1"/>
  <c r="Y629" i="1" s="1"/>
  <c r="Z629" i="1" a="1"/>
  <c r="Z629" i="1" s="1"/>
  <c r="S630" i="1" a="1"/>
  <c r="S630" i="1" s="1"/>
  <c r="T630" i="1" a="1"/>
  <c r="T630" i="1" s="1"/>
  <c r="U630" i="1" a="1"/>
  <c r="U630" i="1" s="1"/>
  <c r="V630" i="1" a="1"/>
  <c r="V630" i="1" s="1"/>
  <c r="W630" i="1" a="1"/>
  <c r="W630" i="1" s="1"/>
  <c r="X630" i="1" a="1"/>
  <c r="X630" i="1" s="1"/>
  <c r="Y630" i="1" a="1"/>
  <c r="Y630" i="1" s="1"/>
  <c r="Z630" i="1" a="1"/>
  <c r="Z630" i="1" s="1"/>
  <c r="S631" i="1" a="1"/>
  <c r="S631" i="1" s="1"/>
  <c r="T631" i="1" a="1"/>
  <c r="T631" i="1" s="1"/>
  <c r="U631" i="1" a="1"/>
  <c r="U631" i="1" s="1"/>
  <c r="V631" i="1" a="1"/>
  <c r="V631" i="1" s="1"/>
  <c r="W631" i="1" a="1"/>
  <c r="W631" i="1" s="1"/>
  <c r="X631" i="1" a="1"/>
  <c r="X631" i="1" s="1"/>
  <c r="Y631" i="1" a="1"/>
  <c r="Y631" i="1" s="1"/>
  <c r="Z631" i="1" a="1"/>
  <c r="Z631" i="1" s="1"/>
  <c r="S632" i="1" a="1"/>
  <c r="S632" i="1" s="1"/>
  <c r="T632" i="1" a="1"/>
  <c r="T632" i="1" s="1"/>
  <c r="U632" i="1" a="1"/>
  <c r="U632" i="1" s="1"/>
  <c r="V632" i="1" a="1"/>
  <c r="V632" i="1" s="1"/>
  <c r="W632" i="1" a="1"/>
  <c r="W632" i="1" s="1"/>
  <c r="X632" i="1" a="1"/>
  <c r="X632" i="1" s="1"/>
  <c r="Y632" i="1" a="1"/>
  <c r="Y632" i="1" s="1"/>
  <c r="Z632" i="1" a="1"/>
  <c r="Z632" i="1" s="1"/>
  <c r="S633" i="1" a="1"/>
  <c r="S633" i="1" s="1"/>
  <c r="T633" i="1" a="1"/>
  <c r="T633" i="1" s="1"/>
  <c r="U633" i="1" a="1"/>
  <c r="U633" i="1" s="1"/>
  <c r="V633" i="1" a="1"/>
  <c r="V633" i="1" s="1"/>
  <c r="W633" i="1" a="1"/>
  <c r="W633" i="1" s="1"/>
  <c r="X633" i="1" a="1"/>
  <c r="X633" i="1" s="1"/>
  <c r="Y633" i="1" a="1"/>
  <c r="Y633" i="1" s="1"/>
  <c r="Z633" i="1" a="1"/>
  <c r="Z633" i="1" s="1"/>
  <c r="S634" i="1" a="1"/>
  <c r="S634" i="1" s="1"/>
  <c r="T634" i="1" a="1"/>
  <c r="T634" i="1" s="1"/>
  <c r="U634" i="1" a="1"/>
  <c r="U634" i="1" s="1"/>
  <c r="V634" i="1" a="1"/>
  <c r="V634" i="1" s="1"/>
  <c r="W634" i="1" a="1"/>
  <c r="W634" i="1" s="1"/>
  <c r="X634" i="1" a="1"/>
  <c r="X634" i="1" s="1"/>
  <c r="Y634" i="1" a="1"/>
  <c r="Y634" i="1" s="1"/>
  <c r="Z634" i="1" a="1"/>
  <c r="Z634" i="1" s="1"/>
  <c r="S635" i="1" a="1"/>
  <c r="S635" i="1" s="1"/>
  <c r="T635" i="1" a="1"/>
  <c r="T635" i="1" s="1"/>
  <c r="U635" i="1" a="1"/>
  <c r="U635" i="1" s="1"/>
  <c r="V635" i="1" a="1"/>
  <c r="V635" i="1" s="1"/>
  <c r="W635" i="1" a="1"/>
  <c r="W635" i="1" s="1"/>
  <c r="X635" i="1" a="1"/>
  <c r="X635" i="1" s="1"/>
  <c r="Y635" i="1" a="1"/>
  <c r="Y635" i="1" s="1"/>
  <c r="Z635" i="1" a="1"/>
  <c r="Z635" i="1" s="1"/>
  <c r="S636" i="1" a="1"/>
  <c r="S636" i="1" s="1"/>
  <c r="T636" i="1" a="1"/>
  <c r="T636" i="1" s="1"/>
  <c r="U636" i="1" a="1"/>
  <c r="U636" i="1" s="1"/>
  <c r="V636" i="1" a="1"/>
  <c r="V636" i="1" s="1"/>
  <c r="W636" i="1" a="1"/>
  <c r="W636" i="1" s="1"/>
  <c r="X636" i="1" a="1"/>
  <c r="X636" i="1" s="1"/>
  <c r="Y636" i="1" a="1"/>
  <c r="Y636" i="1" s="1"/>
  <c r="Z636" i="1" a="1"/>
  <c r="Z636" i="1" s="1"/>
  <c r="S637" i="1" a="1"/>
  <c r="S637" i="1" s="1"/>
  <c r="T637" i="1" a="1"/>
  <c r="T637" i="1" s="1"/>
  <c r="U637" i="1" a="1"/>
  <c r="U637" i="1" s="1"/>
  <c r="V637" i="1" a="1"/>
  <c r="V637" i="1" s="1"/>
  <c r="W637" i="1" a="1"/>
  <c r="W637" i="1" s="1"/>
  <c r="X637" i="1" a="1"/>
  <c r="X637" i="1" s="1"/>
  <c r="Y637" i="1" a="1"/>
  <c r="Y637" i="1" s="1"/>
  <c r="Z637" i="1" a="1"/>
  <c r="Z637" i="1" s="1"/>
  <c r="S638" i="1" a="1"/>
  <c r="S638" i="1" s="1"/>
  <c r="T638" i="1" a="1"/>
  <c r="T638" i="1" s="1"/>
  <c r="U638" i="1" a="1"/>
  <c r="U638" i="1" s="1"/>
  <c r="V638" i="1" a="1"/>
  <c r="V638" i="1" s="1"/>
  <c r="W638" i="1" a="1"/>
  <c r="W638" i="1" s="1"/>
  <c r="X638" i="1" a="1"/>
  <c r="X638" i="1" s="1"/>
  <c r="Y638" i="1" a="1"/>
  <c r="Y638" i="1" s="1"/>
  <c r="Z638" i="1" a="1"/>
  <c r="Z638" i="1" s="1"/>
  <c r="S639" i="1" a="1"/>
  <c r="S639" i="1" s="1"/>
  <c r="T639" i="1" a="1"/>
  <c r="T639" i="1" s="1"/>
  <c r="U639" i="1" a="1"/>
  <c r="U639" i="1" s="1"/>
  <c r="V639" i="1" a="1"/>
  <c r="V639" i="1" s="1"/>
  <c r="W639" i="1" a="1"/>
  <c r="W639" i="1" s="1"/>
  <c r="X639" i="1" a="1"/>
  <c r="X639" i="1" s="1"/>
  <c r="Y639" i="1" a="1"/>
  <c r="Y639" i="1" s="1"/>
  <c r="Z639" i="1" a="1"/>
  <c r="Z639" i="1" s="1"/>
  <c r="S640" i="1" a="1"/>
  <c r="S640" i="1" s="1"/>
  <c r="T640" i="1" a="1"/>
  <c r="T640" i="1" s="1"/>
  <c r="U640" i="1" a="1"/>
  <c r="U640" i="1" s="1"/>
  <c r="V640" i="1" a="1"/>
  <c r="V640" i="1" s="1"/>
  <c r="W640" i="1" a="1"/>
  <c r="W640" i="1" s="1"/>
  <c r="X640" i="1" a="1"/>
  <c r="X640" i="1" s="1"/>
  <c r="Y640" i="1" a="1"/>
  <c r="Y640" i="1" s="1"/>
  <c r="Z640" i="1" a="1"/>
  <c r="Z640" i="1" s="1"/>
  <c r="S641" i="1" a="1"/>
  <c r="S641" i="1" s="1"/>
  <c r="T641" i="1" a="1"/>
  <c r="T641" i="1" s="1"/>
  <c r="U641" i="1" a="1"/>
  <c r="U641" i="1" s="1"/>
  <c r="V641" i="1" a="1"/>
  <c r="V641" i="1" s="1"/>
  <c r="W641" i="1" a="1"/>
  <c r="W641" i="1" s="1"/>
  <c r="X641" i="1" a="1"/>
  <c r="X641" i="1" s="1"/>
  <c r="Y641" i="1" a="1"/>
  <c r="Y641" i="1" s="1"/>
  <c r="Z641" i="1" a="1"/>
  <c r="Z641" i="1" s="1"/>
  <c r="S642" i="1" a="1"/>
  <c r="S642" i="1" s="1"/>
  <c r="T642" i="1" a="1"/>
  <c r="T642" i="1" s="1"/>
  <c r="U642" i="1" a="1"/>
  <c r="U642" i="1" s="1"/>
  <c r="V642" i="1" a="1"/>
  <c r="V642" i="1" s="1"/>
  <c r="W642" i="1" a="1"/>
  <c r="W642" i="1" s="1"/>
  <c r="X642" i="1" a="1"/>
  <c r="X642" i="1" s="1"/>
  <c r="Y642" i="1" a="1"/>
  <c r="Y642" i="1" s="1"/>
  <c r="Z642" i="1" a="1"/>
  <c r="Z642" i="1" s="1"/>
  <c r="S643" i="1" a="1"/>
  <c r="S643" i="1" s="1"/>
  <c r="T643" i="1" a="1"/>
  <c r="T643" i="1" s="1"/>
  <c r="U643" i="1" a="1"/>
  <c r="U643" i="1" s="1"/>
  <c r="V643" i="1" a="1"/>
  <c r="V643" i="1" s="1"/>
  <c r="W643" i="1" a="1"/>
  <c r="W643" i="1" s="1"/>
  <c r="X643" i="1" a="1"/>
  <c r="X643" i="1" s="1"/>
  <c r="Y643" i="1" a="1"/>
  <c r="Y643" i="1" s="1"/>
  <c r="Z643" i="1" a="1"/>
  <c r="Z643" i="1" s="1"/>
  <c r="S644" i="1" a="1"/>
  <c r="S644" i="1" s="1"/>
  <c r="T644" i="1" a="1"/>
  <c r="T644" i="1" s="1"/>
  <c r="U644" i="1" a="1"/>
  <c r="U644" i="1" s="1"/>
  <c r="V644" i="1" a="1"/>
  <c r="V644" i="1" s="1"/>
  <c r="W644" i="1" a="1"/>
  <c r="W644" i="1" s="1"/>
  <c r="X644" i="1" a="1"/>
  <c r="X644" i="1" s="1"/>
  <c r="Y644" i="1" a="1"/>
  <c r="Y644" i="1" s="1"/>
  <c r="Z644" i="1" a="1"/>
  <c r="Z644" i="1" s="1"/>
  <c r="S645" i="1" a="1"/>
  <c r="S645" i="1" s="1"/>
  <c r="T645" i="1" a="1"/>
  <c r="T645" i="1" s="1"/>
  <c r="U645" i="1" a="1"/>
  <c r="U645" i="1" s="1"/>
  <c r="V645" i="1" a="1"/>
  <c r="V645" i="1" s="1"/>
  <c r="W645" i="1" a="1"/>
  <c r="W645" i="1" s="1"/>
  <c r="X645" i="1" a="1"/>
  <c r="X645" i="1" s="1"/>
  <c r="Y645" i="1" a="1"/>
  <c r="Y645" i="1" s="1"/>
  <c r="Z645" i="1" a="1"/>
  <c r="Z645" i="1" s="1"/>
  <c r="S646" i="1" a="1"/>
  <c r="S646" i="1" s="1"/>
  <c r="T646" i="1" a="1"/>
  <c r="T646" i="1" s="1"/>
  <c r="U646" i="1" a="1"/>
  <c r="U646" i="1" s="1"/>
  <c r="V646" i="1" a="1"/>
  <c r="V646" i="1" s="1"/>
  <c r="W646" i="1" a="1"/>
  <c r="W646" i="1" s="1"/>
  <c r="X646" i="1" a="1"/>
  <c r="X646" i="1" s="1"/>
  <c r="Y646" i="1" a="1"/>
  <c r="Y646" i="1" s="1"/>
  <c r="Z646" i="1" a="1"/>
  <c r="Z646" i="1" s="1"/>
  <c r="S647" i="1" a="1"/>
  <c r="S647" i="1" s="1"/>
  <c r="T647" i="1" a="1"/>
  <c r="T647" i="1" s="1"/>
  <c r="U647" i="1" a="1"/>
  <c r="U647" i="1" s="1"/>
  <c r="V647" i="1" a="1"/>
  <c r="V647" i="1" s="1"/>
  <c r="W647" i="1" a="1"/>
  <c r="W647" i="1" s="1"/>
  <c r="X647" i="1" a="1"/>
  <c r="X647" i="1" s="1"/>
  <c r="Y647" i="1" a="1"/>
  <c r="Y647" i="1" s="1"/>
  <c r="Z647" i="1" a="1"/>
  <c r="Z647" i="1" s="1"/>
  <c r="S648" i="1" a="1"/>
  <c r="S648" i="1" s="1"/>
  <c r="T648" i="1" a="1"/>
  <c r="T648" i="1" s="1"/>
  <c r="U648" i="1" a="1"/>
  <c r="U648" i="1" s="1"/>
  <c r="V648" i="1" a="1"/>
  <c r="V648" i="1" s="1"/>
  <c r="W648" i="1" a="1"/>
  <c r="W648" i="1" s="1"/>
  <c r="X648" i="1" a="1"/>
  <c r="X648" i="1" s="1"/>
  <c r="Y648" i="1" a="1"/>
  <c r="Y648" i="1" s="1"/>
  <c r="Z648" i="1" a="1"/>
  <c r="Z648" i="1" s="1"/>
  <c r="S649" i="1" a="1"/>
  <c r="S649" i="1" s="1"/>
  <c r="T649" i="1" a="1"/>
  <c r="T649" i="1" s="1"/>
  <c r="U649" i="1" a="1"/>
  <c r="U649" i="1" s="1"/>
  <c r="V649" i="1" a="1"/>
  <c r="V649" i="1" s="1"/>
  <c r="W649" i="1" a="1"/>
  <c r="W649" i="1" s="1"/>
  <c r="X649" i="1" a="1"/>
  <c r="X649" i="1" s="1"/>
  <c r="Y649" i="1" a="1"/>
  <c r="Y649" i="1" s="1"/>
  <c r="Z649" i="1" a="1"/>
  <c r="Z649" i="1" s="1"/>
  <c r="S650" i="1" a="1"/>
  <c r="S650" i="1" s="1"/>
  <c r="T650" i="1" a="1"/>
  <c r="T650" i="1" s="1"/>
  <c r="U650" i="1" a="1"/>
  <c r="U650" i="1" s="1"/>
  <c r="V650" i="1" a="1"/>
  <c r="V650" i="1" s="1"/>
  <c r="W650" i="1" a="1"/>
  <c r="W650" i="1" s="1"/>
  <c r="X650" i="1" a="1"/>
  <c r="X650" i="1" s="1"/>
  <c r="Y650" i="1" a="1"/>
  <c r="Y650" i="1" s="1"/>
  <c r="Z650" i="1" a="1"/>
  <c r="Z650" i="1" s="1"/>
  <c r="S651" i="1" a="1"/>
  <c r="S651" i="1" s="1"/>
  <c r="T651" i="1" a="1"/>
  <c r="T651" i="1" s="1"/>
  <c r="U651" i="1" a="1"/>
  <c r="U651" i="1" s="1"/>
  <c r="V651" i="1" a="1"/>
  <c r="V651" i="1" s="1"/>
  <c r="W651" i="1" a="1"/>
  <c r="W651" i="1" s="1"/>
  <c r="X651" i="1" a="1"/>
  <c r="X651" i="1" s="1"/>
  <c r="Y651" i="1" a="1"/>
  <c r="Y651" i="1" s="1"/>
  <c r="Z651" i="1" a="1"/>
  <c r="Z651" i="1" s="1"/>
  <c r="S652" i="1" a="1"/>
  <c r="S652" i="1" s="1"/>
  <c r="T652" i="1" a="1"/>
  <c r="T652" i="1" s="1"/>
  <c r="U652" i="1" a="1"/>
  <c r="U652" i="1" s="1"/>
  <c r="V652" i="1" a="1"/>
  <c r="V652" i="1" s="1"/>
  <c r="W652" i="1" a="1"/>
  <c r="W652" i="1" s="1"/>
  <c r="X652" i="1" a="1"/>
  <c r="X652" i="1" s="1"/>
  <c r="Y652" i="1" a="1"/>
  <c r="Y652" i="1" s="1"/>
  <c r="Z652" i="1" a="1"/>
  <c r="Z652" i="1" s="1"/>
  <c r="S653" i="1" a="1"/>
  <c r="S653" i="1" s="1"/>
  <c r="T653" i="1" a="1"/>
  <c r="T653" i="1" s="1"/>
  <c r="U653" i="1" a="1"/>
  <c r="U653" i="1" s="1"/>
  <c r="V653" i="1" a="1"/>
  <c r="V653" i="1" s="1"/>
  <c r="W653" i="1" a="1"/>
  <c r="W653" i="1" s="1"/>
  <c r="X653" i="1" a="1"/>
  <c r="X653" i="1" s="1"/>
  <c r="Y653" i="1" a="1"/>
  <c r="Y653" i="1" s="1"/>
  <c r="Z653" i="1" a="1"/>
  <c r="Z653" i="1" s="1"/>
  <c r="S654" i="1" a="1"/>
  <c r="S654" i="1" s="1"/>
  <c r="T654" i="1" a="1"/>
  <c r="T654" i="1" s="1"/>
  <c r="U654" i="1" a="1"/>
  <c r="U654" i="1" s="1"/>
  <c r="V654" i="1" a="1"/>
  <c r="V654" i="1" s="1"/>
  <c r="W654" i="1" a="1"/>
  <c r="W654" i="1" s="1"/>
  <c r="X654" i="1" a="1"/>
  <c r="X654" i="1" s="1"/>
  <c r="Y654" i="1" a="1"/>
  <c r="Y654" i="1" s="1"/>
  <c r="Z654" i="1" a="1"/>
  <c r="Z654" i="1" s="1"/>
  <c r="S655" i="1" a="1"/>
  <c r="S655" i="1" s="1"/>
  <c r="T655" i="1" a="1"/>
  <c r="T655" i="1" s="1"/>
  <c r="U655" i="1" a="1"/>
  <c r="U655" i="1" s="1"/>
  <c r="V655" i="1" a="1"/>
  <c r="V655" i="1" s="1"/>
  <c r="W655" i="1" a="1"/>
  <c r="W655" i="1" s="1"/>
  <c r="X655" i="1" a="1"/>
  <c r="X655" i="1" s="1"/>
  <c r="Y655" i="1" a="1"/>
  <c r="Y655" i="1" s="1"/>
  <c r="Z655" i="1" a="1"/>
  <c r="Z655" i="1" s="1"/>
  <c r="S656" i="1" a="1"/>
  <c r="S656" i="1" s="1"/>
  <c r="T656" i="1" a="1"/>
  <c r="T656" i="1" s="1"/>
  <c r="U656" i="1" a="1"/>
  <c r="U656" i="1" s="1"/>
  <c r="V656" i="1" a="1"/>
  <c r="V656" i="1" s="1"/>
  <c r="W656" i="1" a="1"/>
  <c r="W656" i="1" s="1"/>
  <c r="X656" i="1" a="1"/>
  <c r="X656" i="1" s="1"/>
  <c r="Y656" i="1" a="1"/>
  <c r="Y656" i="1" s="1"/>
  <c r="Z656" i="1" a="1"/>
  <c r="Z656" i="1" s="1"/>
  <c r="S657" i="1" a="1"/>
  <c r="S657" i="1" s="1"/>
  <c r="T657" i="1" a="1"/>
  <c r="T657" i="1" s="1"/>
  <c r="U657" i="1" a="1"/>
  <c r="U657" i="1" s="1"/>
  <c r="V657" i="1" a="1"/>
  <c r="V657" i="1" s="1"/>
  <c r="W657" i="1" a="1"/>
  <c r="W657" i="1" s="1"/>
  <c r="X657" i="1" a="1"/>
  <c r="X657" i="1" s="1"/>
  <c r="Y657" i="1" a="1"/>
  <c r="Y657" i="1" s="1"/>
  <c r="Z657" i="1" a="1"/>
  <c r="Z657" i="1" s="1"/>
  <c r="S658" i="1" a="1"/>
  <c r="S658" i="1" s="1"/>
  <c r="T658" i="1" a="1"/>
  <c r="T658" i="1" s="1"/>
  <c r="U658" i="1" a="1"/>
  <c r="U658" i="1" s="1"/>
  <c r="V658" i="1" a="1"/>
  <c r="V658" i="1" s="1"/>
  <c r="W658" i="1" a="1"/>
  <c r="W658" i="1" s="1"/>
  <c r="X658" i="1" a="1"/>
  <c r="X658" i="1" s="1"/>
  <c r="Y658" i="1" a="1"/>
  <c r="Y658" i="1" s="1"/>
  <c r="Z658" i="1" a="1"/>
  <c r="Z658" i="1" s="1"/>
  <c r="S659" i="1" a="1"/>
  <c r="S659" i="1" s="1"/>
  <c r="T659" i="1" a="1"/>
  <c r="T659" i="1" s="1"/>
  <c r="U659" i="1" a="1"/>
  <c r="U659" i="1" s="1"/>
  <c r="V659" i="1" a="1"/>
  <c r="V659" i="1" s="1"/>
  <c r="W659" i="1" a="1"/>
  <c r="W659" i="1" s="1"/>
  <c r="X659" i="1" a="1"/>
  <c r="X659" i="1" s="1"/>
  <c r="Y659" i="1" a="1"/>
  <c r="Y659" i="1" s="1"/>
  <c r="Z659" i="1" a="1"/>
  <c r="Z659" i="1" s="1"/>
  <c r="S660" i="1" a="1"/>
  <c r="S660" i="1" s="1"/>
  <c r="T660" i="1" a="1"/>
  <c r="T660" i="1" s="1"/>
  <c r="U660" i="1" a="1"/>
  <c r="U660" i="1" s="1"/>
  <c r="V660" i="1" a="1"/>
  <c r="V660" i="1" s="1"/>
  <c r="W660" i="1" a="1"/>
  <c r="W660" i="1" s="1"/>
  <c r="X660" i="1" a="1"/>
  <c r="X660" i="1" s="1"/>
  <c r="Y660" i="1" a="1"/>
  <c r="Y660" i="1" s="1"/>
  <c r="Z660" i="1" a="1"/>
  <c r="Z660" i="1" s="1"/>
  <c r="S661" i="1" a="1"/>
  <c r="S661" i="1" s="1"/>
  <c r="T661" i="1" a="1"/>
  <c r="T661" i="1" s="1"/>
  <c r="U661" i="1" a="1"/>
  <c r="U661" i="1" s="1"/>
  <c r="V661" i="1" a="1"/>
  <c r="V661" i="1" s="1"/>
  <c r="W661" i="1" a="1"/>
  <c r="W661" i="1" s="1"/>
  <c r="X661" i="1" a="1"/>
  <c r="X661" i="1" s="1"/>
  <c r="Y661" i="1" a="1"/>
  <c r="Y661" i="1" s="1"/>
  <c r="Z661" i="1" a="1"/>
  <c r="Z661" i="1" s="1"/>
  <c r="S662" i="1" a="1"/>
  <c r="S662" i="1" s="1"/>
  <c r="T662" i="1" a="1"/>
  <c r="T662" i="1" s="1"/>
  <c r="U662" i="1" a="1"/>
  <c r="U662" i="1" s="1"/>
  <c r="V662" i="1" a="1"/>
  <c r="V662" i="1" s="1"/>
  <c r="W662" i="1" a="1"/>
  <c r="W662" i="1" s="1"/>
  <c r="X662" i="1" a="1"/>
  <c r="X662" i="1" s="1"/>
  <c r="Y662" i="1" a="1"/>
  <c r="Y662" i="1" s="1"/>
  <c r="Z662" i="1" a="1"/>
  <c r="Z662" i="1" s="1"/>
  <c r="S663" i="1" a="1"/>
  <c r="S663" i="1" s="1"/>
  <c r="T663" i="1" a="1"/>
  <c r="T663" i="1" s="1"/>
  <c r="U663" i="1" a="1"/>
  <c r="U663" i="1" s="1"/>
  <c r="V663" i="1" a="1"/>
  <c r="V663" i="1" s="1"/>
  <c r="W663" i="1" a="1"/>
  <c r="W663" i="1" s="1"/>
  <c r="X663" i="1" a="1"/>
  <c r="X663" i="1" s="1"/>
  <c r="Y663" i="1" a="1"/>
  <c r="Y663" i="1" s="1"/>
  <c r="Z663" i="1" a="1"/>
  <c r="Z663" i="1" s="1"/>
  <c r="S664" i="1" a="1"/>
  <c r="S664" i="1" s="1"/>
  <c r="T664" i="1" a="1"/>
  <c r="T664" i="1" s="1"/>
  <c r="U664" i="1" a="1"/>
  <c r="U664" i="1" s="1"/>
  <c r="V664" i="1" a="1"/>
  <c r="V664" i="1" s="1"/>
  <c r="W664" i="1" a="1"/>
  <c r="W664" i="1" s="1"/>
  <c r="X664" i="1" a="1"/>
  <c r="X664" i="1" s="1"/>
  <c r="Y664" i="1" a="1"/>
  <c r="Y664" i="1" s="1"/>
  <c r="Z664" i="1" a="1"/>
  <c r="Z664" i="1" s="1"/>
  <c r="S665" i="1" a="1"/>
  <c r="S665" i="1" s="1"/>
  <c r="T665" i="1" a="1"/>
  <c r="T665" i="1" s="1"/>
  <c r="U665" i="1" a="1"/>
  <c r="U665" i="1" s="1"/>
  <c r="V665" i="1" a="1"/>
  <c r="V665" i="1" s="1"/>
  <c r="W665" i="1" a="1"/>
  <c r="W665" i="1" s="1"/>
  <c r="X665" i="1" a="1"/>
  <c r="X665" i="1" s="1"/>
  <c r="Y665" i="1" a="1"/>
  <c r="Y665" i="1" s="1"/>
  <c r="Z665" i="1" a="1"/>
  <c r="Z665" i="1" s="1"/>
  <c r="S666" i="1" a="1"/>
  <c r="S666" i="1" s="1"/>
  <c r="T666" i="1" a="1"/>
  <c r="T666" i="1" s="1"/>
  <c r="U666" i="1" a="1"/>
  <c r="U666" i="1" s="1"/>
  <c r="V666" i="1" a="1"/>
  <c r="V666" i="1" s="1"/>
  <c r="W666" i="1" a="1"/>
  <c r="W666" i="1" s="1"/>
  <c r="X666" i="1" a="1"/>
  <c r="X666" i="1" s="1"/>
  <c r="Y666" i="1" a="1"/>
  <c r="Y666" i="1" s="1"/>
  <c r="Z666" i="1" a="1"/>
  <c r="Z666" i="1" s="1"/>
  <c r="S667" i="1" a="1"/>
  <c r="S667" i="1" s="1"/>
  <c r="T667" i="1" a="1"/>
  <c r="T667" i="1" s="1"/>
  <c r="U667" i="1" a="1"/>
  <c r="U667" i="1" s="1"/>
  <c r="V667" i="1" a="1"/>
  <c r="V667" i="1" s="1"/>
  <c r="W667" i="1" a="1"/>
  <c r="W667" i="1" s="1"/>
  <c r="X667" i="1" a="1"/>
  <c r="X667" i="1" s="1"/>
  <c r="Y667" i="1" a="1"/>
  <c r="Y667" i="1" s="1"/>
  <c r="Z667" i="1" a="1"/>
  <c r="Z667" i="1" s="1"/>
  <c r="S668" i="1" a="1"/>
  <c r="S668" i="1" s="1"/>
  <c r="T668" i="1" a="1"/>
  <c r="T668" i="1" s="1"/>
  <c r="U668" i="1" a="1"/>
  <c r="U668" i="1" s="1"/>
  <c r="V668" i="1" a="1"/>
  <c r="V668" i="1" s="1"/>
  <c r="W668" i="1" a="1"/>
  <c r="W668" i="1" s="1"/>
  <c r="X668" i="1" a="1"/>
  <c r="X668" i="1" s="1"/>
  <c r="Y668" i="1" a="1"/>
  <c r="Y668" i="1" s="1"/>
  <c r="Z668" i="1" a="1"/>
  <c r="Z668" i="1" s="1"/>
  <c r="S669" i="1" a="1"/>
  <c r="S669" i="1" s="1"/>
  <c r="T669" i="1" a="1"/>
  <c r="T669" i="1" s="1"/>
  <c r="U669" i="1" a="1"/>
  <c r="U669" i="1" s="1"/>
  <c r="V669" i="1" a="1"/>
  <c r="V669" i="1" s="1"/>
  <c r="W669" i="1" a="1"/>
  <c r="W669" i="1" s="1"/>
  <c r="X669" i="1" a="1"/>
  <c r="X669" i="1" s="1"/>
  <c r="Y669" i="1" a="1"/>
  <c r="Y669" i="1" s="1"/>
  <c r="Z669" i="1" a="1"/>
  <c r="Z669" i="1" s="1"/>
  <c r="S670" i="1" a="1"/>
  <c r="S670" i="1" s="1"/>
  <c r="T670" i="1" a="1"/>
  <c r="T670" i="1" s="1"/>
  <c r="U670" i="1" a="1"/>
  <c r="U670" i="1" s="1"/>
  <c r="V670" i="1" a="1"/>
  <c r="V670" i="1" s="1"/>
  <c r="W670" i="1" a="1"/>
  <c r="W670" i="1" s="1"/>
  <c r="X670" i="1" a="1"/>
  <c r="X670" i="1" s="1"/>
  <c r="Y670" i="1" a="1"/>
  <c r="Y670" i="1" s="1"/>
  <c r="Z670" i="1" a="1"/>
  <c r="Z670" i="1" s="1"/>
  <c r="S671" i="1" a="1"/>
  <c r="S671" i="1" s="1"/>
  <c r="T671" i="1" a="1"/>
  <c r="T671" i="1" s="1"/>
  <c r="U671" i="1" a="1"/>
  <c r="U671" i="1" s="1"/>
  <c r="V671" i="1" a="1"/>
  <c r="V671" i="1" s="1"/>
  <c r="W671" i="1" a="1"/>
  <c r="W671" i="1" s="1"/>
  <c r="X671" i="1" a="1"/>
  <c r="X671" i="1" s="1"/>
  <c r="Y671" i="1" a="1"/>
  <c r="Y671" i="1" s="1"/>
  <c r="Z671" i="1" a="1"/>
  <c r="Z671" i="1" s="1"/>
  <c r="S672" i="1" a="1"/>
  <c r="S672" i="1" s="1"/>
  <c r="T672" i="1" a="1"/>
  <c r="T672" i="1" s="1"/>
  <c r="U672" i="1" a="1"/>
  <c r="U672" i="1" s="1"/>
  <c r="V672" i="1" a="1"/>
  <c r="V672" i="1" s="1"/>
  <c r="W672" i="1" a="1"/>
  <c r="W672" i="1" s="1"/>
  <c r="X672" i="1" a="1"/>
  <c r="X672" i="1" s="1"/>
  <c r="Y672" i="1" a="1"/>
  <c r="Y672" i="1" s="1"/>
  <c r="Z672" i="1" a="1"/>
  <c r="Z672" i="1" s="1"/>
  <c r="S673" i="1" a="1"/>
  <c r="S673" i="1" s="1"/>
  <c r="T673" i="1" a="1"/>
  <c r="T673" i="1" s="1"/>
  <c r="U673" i="1" a="1"/>
  <c r="U673" i="1" s="1"/>
  <c r="V673" i="1" a="1"/>
  <c r="V673" i="1" s="1"/>
  <c r="W673" i="1" a="1"/>
  <c r="W673" i="1" s="1"/>
  <c r="X673" i="1" a="1"/>
  <c r="X673" i="1" s="1"/>
  <c r="Y673" i="1" a="1"/>
  <c r="Y673" i="1" s="1"/>
  <c r="Z673" i="1" a="1"/>
  <c r="Z673" i="1" s="1"/>
  <c r="S674" i="1" a="1"/>
  <c r="S674" i="1" s="1"/>
  <c r="T674" i="1" a="1"/>
  <c r="T674" i="1" s="1"/>
  <c r="U674" i="1" a="1"/>
  <c r="U674" i="1" s="1"/>
  <c r="V674" i="1" a="1"/>
  <c r="V674" i="1" s="1"/>
  <c r="W674" i="1" a="1"/>
  <c r="W674" i="1" s="1"/>
  <c r="X674" i="1" a="1"/>
  <c r="X674" i="1" s="1"/>
  <c r="Y674" i="1" a="1"/>
  <c r="Y674" i="1" s="1"/>
  <c r="Z674" i="1" a="1"/>
  <c r="Z674" i="1" s="1"/>
  <c r="S675" i="1" a="1"/>
  <c r="S675" i="1" s="1"/>
  <c r="T675" i="1" a="1"/>
  <c r="T675" i="1" s="1"/>
  <c r="U675" i="1" a="1"/>
  <c r="U675" i="1" s="1"/>
  <c r="V675" i="1" a="1"/>
  <c r="V675" i="1" s="1"/>
  <c r="W675" i="1" a="1"/>
  <c r="W675" i="1" s="1"/>
  <c r="X675" i="1" a="1"/>
  <c r="X675" i="1" s="1"/>
  <c r="Y675" i="1" a="1"/>
  <c r="Y675" i="1" s="1"/>
  <c r="Z675" i="1" a="1"/>
  <c r="Z675" i="1" s="1"/>
  <c r="S676" i="1" a="1"/>
  <c r="S676" i="1" s="1"/>
  <c r="T676" i="1" a="1"/>
  <c r="T676" i="1" s="1"/>
  <c r="U676" i="1" a="1"/>
  <c r="U676" i="1" s="1"/>
  <c r="V676" i="1" a="1"/>
  <c r="V676" i="1" s="1"/>
  <c r="W676" i="1" a="1"/>
  <c r="W676" i="1" s="1"/>
  <c r="X676" i="1" a="1"/>
  <c r="X676" i="1" s="1"/>
  <c r="Y676" i="1" a="1"/>
  <c r="Y676" i="1" s="1"/>
  <c r="Z676" i="1" a="1"/>
  <c r="Z676" i="1" s="1"/>
  <c r="S677" i="1" a="1"/>
  <c r="S677" i="1" s="1"/>
  <c r="T677" i="1" a="1"/>
  <c r="T677" i="1" s="1"/>
  <c r="U677" i="1" a="1"/>
  <c r="U677" i="1" s="1"/>
  <c r="V677" i="1" a="1"/>
  <c r="V677" i="1" s="1"/>
  <c r="W677" i="1" a="1"/>
  <c r="W677" i="1" s="1"/>
  <c r="X677" i="1" a="1"/>
  <c r="X677" i="1" s="1"/>
  <c r="Y677" i="1" a="1"/>
  <c r="Y677" i="1" s="1"/>
  <c r="Z677" i="1" a="1"/>
  <c r="Z677" i="1" s="1"/>
  <c r="S678" i="1" a="1"/>
  <c r="S678" i="1" s="1"/>
  <c r="T678" i="1" a="1"/>
  <c r="T678" i="1" s="1"/>
  <c r="U678" i="1" a="1"/>
  <c r="U678" i="1" s="1"/>
  <c r="V678" i="1" a="1"/>
  <c r="V678" i="1" s="1"/>
  <c r="W678" i="1" a="1"/>
  <c r="W678" i="1" s="1"/>
  <c r="X678" i="1" a="1"/>
  <c r="X678" i="1" s="1"/>
  <c r="Y678" i="1" a="1"/>
  <c r="Y678" i="1" s="1"/>
  <c r="Z678" i="1" a="1"/>
  <c r="Z678" i="1" s="1"/>
  <c r="S679" i="1" a="1"/>
  <c r="S679" i="1" s="1"/>
  <c r="T679" i="1" a="1"/>
  <c r="T679" i="1" s="1"/>
  <c r="U679" i="1" a="1"/>
  <c r="U679" i="1" s="1"/>
  <c r="V679" i="1" a="1"/>
  <c r="V679" i="1" s="1"/>
  <c r="W679" i="1" a="1"/>
  <c r="W679" i="1" s="1"/>
  <c r="X679" i="1" a="1"/>
  <c r="X679" i="1" s="1"/>
  <c r="Y679" i="1" a="1"/>
  <c r="Y679" i="1" s="1"/>
  <c r="Z679" i="1" a="1"/>
  <c r="Z679" i="1" s="1"/>
  <c r="S680" i="1" a="1"/>
  <c r="S680" i="1" s="1"/>
  <c r="T680" i="1" a="1"/>
  <c r="T680" i="1" s="1"/>
  <c r="U680" i="1" a="1"/>
  <c r="U680" i="1" s="1"/>
  <c r="V680" i="1" a="1"/>
  <c r="V680" i="1" s="1"/>
  <c r="W680" i="1" a="1"/>
  <c r="W680" i="1" s="1"/>
  <c r="X680" i="1" a="1"/>
  <c r="X680" i="1" s="1"/>
  <c r="Y680" i="1" a="1"/>
  <c r="Y680" i="1" s="1"/>
  <c r="Z680" i="1" a="1"/>
  <c r="Z680" i="1" s="1"/>
  <c r="S681" i="1" a="1"/>
  <c r="S681" i="1" s="1"/>
  <c r="T681" i="1" a="1"/>
  <c r="T681" i="1" s="1"/>
  <c r="U681" i="1" a="1"/>
  <c r="U681" i="1" s="1"/>
  <c r="V681" i="1" a="1"/>
  <c r="V681" i="1" s="1"/>
  <c r="W681" i="1" a="1"/>
  <c r="W681" i="1" s="1"/>
  <c r="X681" i="1" a="1"/>
  <c r="X681" i="1" s="1"/>
  <c r="Y681" i="1" a="1"/>
  <c r="Y681" i="1" s="1"/>
  <c r="Z681" i="1" a="1"/>
  <c r="Z681" i="1" s="1"/>
  <c r="S682" i="1" a="1"/>
  <c r="S682" i="1" s="1"/>
  <c r="T682" i="1" a="1"/>
  <c r="T682" i="1" s="1"/>
  <c r="U682" i="1" a="1"/>
  <c r="U682" i="1" s="1"/>
  <c r="V682" i="1" a="1"/>
  <c r="V682" i="1" s="1"/>
  <c r="W682" i="1" a="1"/>
  <c r="W682" i="1" s="1"/>
  <c r="X682" i="1" a="1"/>
  <c r="X682" i="1" s="1"/>
  <c r="Y682" i="1" a="1"/>
  <c r="Y682" i="1" s="1"/>
  <c r="Z682" i="1" a="1"/>
  <c r="Z682" i="1" s="1"/>
  <c r="S683" i="1" a="1"/>
  <c r="S683" i="1" s="1"/>
  <c r="T683" i="1" a="1"/>
  <c r="T683" i="1" s="1"/>
  <c r="U683" i="1" a="1"/>
  <c r="U683" i="1" s="1"/>
  <c r="V683" i="1" a="1"/>
  <c r="V683" i="1" s="1"/>
  <c r="W683" i="1" a="1"/>
  <c r="W683" i="1" s="1"/>
  <c r="X683" i="1" a="1"/>
  <c r="X683" i="1" s="1"/>
  <c r="Y683" i="1" a="1"/>
  <c r="Y683" i="1" s="1"/>
  <c r="Z683" i="1" a="1"/>
  <c r="Z683" i="1" s="1"/>
  <c r="S684" i="1" a="1"/>
  <c r="S684" i="1" s="1"/>
  <c r="T684" i="1" a="1"/>
  <c r="T684" i="1" s="1"/>
  <c r="U684" i="1" a="1"/>
  <c r="U684" i="1" s="1"/>
  <c r="V684" i="1" a="1"/>
  <c r="V684" i="1" s="1"/>
  <c r="W684" i="1" a="1"/>
  <c r="W684" i="1" s="1"/>
  <c r="X684" i="1" a="1"/>
  <c r="X684" i="1" s="1"/>
  <c r="Y684" i="1" a="1"/>
  <c r="Y684" i="1" s="1"/>
  <c r="Z684" i="1" a="1"/>
  <c r="Z684" i="1" s="1"/>
  <c r="S685" i="1" a="1"/>
  <c r="S685" i="1" s="1"/>
  <c r="T685" i="1" a="1"/>
  <c r="T685" i="1" s="1"/>
  <c r="U685" i="1" a="1"/>
  <c r="U685" i="1" s="1"/>
  <c r="V685" i="1" a="1"/>
  <c r="V685" i="1" s="1"/>
  <c r="W685" i="1" a="1"/>
  <c r="W685" i="1" s="1"/>
  <c r="X685" i="1" a="1"/>
  <c r="X685" i="1" s="1"/>
  <c r="Y685" i="1" a="1"/>
  <c r="Y685" i="1" s="1"/>
  <c r="Z685" i="1" a="1"/>
  <c r="Z685" i="1" s="1"/>
  <c r="S686" i="1" a="1"/>
  <c r="S686" i="1" s="1"/>
  <c r="T686" i="1" a="1"/>
  <c r="T686" i="1" s="1"/>
  <c r="U686" i="1" a="1"/>
  <c r="U686" i="1" s="1"/>
  <c r="V686" i="1" a="1"/>
  <c r="V686" i="1" s="1"/>
  <c r="W686" i="1" a="1"/>
  <c r="W686" i="1" s="1"/>
  <c r="X686" i="1" a="1"/>
  <c r="X686" i="1" s="1"/>
  <c r="Y686" i="1" a="1"/>
  <c r="Y686" i="1" s="1"/>
  <c r="Z686" i="1" a="1"/>
  <c r="Z686" i="1" s="1"/>
  <c r="S687" i="1" a="1"/>
  <c r="S687" i="1" s="1"/>
  <c r="T687" i="1" a="1"/>
  <c r="T687" i="1" s="1"/>
  <c r="U687" i="1" a="1"/>
  <c r="U687" i="1" s="1"/>
  <c r="V687" i="1" a="1"/>
  <c r="V687" i="1" s="1"/>
  <c r="W687" i="1" a="1"/>
  <c r="W687" i="1" s="1"/>
  <c r="X687" i="1" a="1"/>
  <c r="X687" i="1" s="1"/>
  <c r="Y687" i="1" a="1"/>
  <c r="Y687" i="1" s="1"/>
  <c r="Z687" i="1" a="1"/>
  <c r="Z687" i="1" s="1"/>
  <c r="S688" i="1" a="1"/>
  <c r="S688" i="1" s="1"/>
  <c r="T688" i="1" a="1"/>
  <c r="T688" i="1" s="1"/>
  <c r="U688" i="1" a="1"/>
  <c r="U688" i="1" s="1"/>
  <c r="V688" i="1" a="1"/>
  <c r="V688" i="1" s="1"/>
  <c r="W688" i="1" a="1"/>
  <c r="W688" i="1" s="1"/>
  <c r="X688" i="1" a="1"/>
  <c r="X688" i="1" s="1"/>
  <c r="Y688" i="1" a="1"/>
  <c r="Y688" i="1" s="1"/>
  <c r="Z688" i="1" a="1"/>
  <c r="Z688" i="1" s="1"/>
  <c r="S689" i="1" a="1"/>
  <c r="S689" i="1" s="1"/>
  <c r="T689" i="1" a="1"/>
  <c r="T689" i="1" s="1"/>
  <c r="U689" i="1" a="1"/>
  <c r="U689" i="1" s="1"/>
  <c r="V689" i="1" a="1"/>
  <c r="V689" i="1" s="1"/>
  <c r="W689" i="1" a="1"/>
  <c r="W689" i="1" s="1"/>
  <c r="X689" i="1" a="1"/>
  <c r="X689" i="1" s="1"/>
  <c r="Y689" i="1" a="1"/>
  <c r="Y689" i="1" s="1"/>
  <c r="Z689" i="1" a="1"/>
  <c r="Z689" i="1" s="1"/>
  <c r="S690" i="1" a="1"/>
  <c r="S690" i="1" s="1"/>
  <c r="T690" i="1" a="1"/>
  <c r="T690" i="1" s="1"/>
  <c r="U690" i="1" a="1"/>
  <c r="U690" i="1" s="1"/>
  <c r="V690" i="1" a="1"/>
  <c r="V690" i="1" s="1"/>
  <c r="W690" i="1" a="1"/>
  <c r="W690" i="1" s="1"/>
  <c r="X690" i="1" a="1"/>
  <c r="X690" i="1" s="1"/>
  <c r="Y690" i="1" a="1"/>
  <c r="Y690" i="1" s="1"/>
  <c r="Z690" i="1" a="1"/>
  <c r="Z690" i="1" s="1"/>
  <c r="S691" i="1" a="1"/>
  <c r="S691" i="1" s="1"/>
  <c r="T691" i="1" a="1"/>
  <c r="T691" i="1" s="1"/>
  <c r="U691" i="1" a="1"/>
  <c r="U691" i="1" s="1"/>
  <c r="V691" i="1" a="1"/>
  <c r="V691" i="1" s="1"/>
  <c r="W691" i="1" a="1"/>
  <c r="W691" i="1" s="1"/>
  <c r="X691" i="1" a="1"/>
  <c r="X691" i="1" s="1"/>
  <c r="Y691" i="1" a="1"/>
  <c r="Y691" i="1" s="1"/>
  <c r="Z691" i="1" a="1"/>
  <c r="Z691" i="1" s="1"/>
  <c r="S692" i="1" a="1"/>
  <c r="S692" i="1" s="1"/>
  <c r="T692" i="1" a="1"/>
  <c r="T692" i="1" s="1"/>
  <c r="U692" i="1" a="1"/>
  <c r="U692" i="1" s="1"/>
  <c r="V692" i="1" a="1"/>
  <c r="V692" i="1" s="1"/>
  <c r="W692" i="1" a="1"/>
  <c r="W692" i="1" s="1"/>
  <c r="X692" i="1" a="1"/>
  <c r="X692" i="1" s="1"/>
  <c r="Y692" i="1" a="1"/>
  <c r="Y692" i="1" s="1"/>
  <c r="Z692" i="1" a="1"/>
  <c r="Z692" i="1" s="1"/>
  <c r="S693" i="1" a="1"/>
  <c r="S693" i="1" s="1"/>
  <c r="T693" i="1" a="1"/>
  <c r="T693" i="1" s="1"/>
  <c r="U693" i="1" a="1"/>
  <c r="U693" i="1" s="1"/>
  <c r="V693" i="1" a="1"/>
  <c r="V693" i="1" s="1"/>
  <c r="W693" i="1" a="1"/>
  <c r="W693" i="1" s="1"/>
  <c r="X693" i="1" a="1"/>
  <c r="X693" i="1" s="1"/>
  <c r="Y693" i="1" a="1"/>
  <c r="Y693" i="1" s="1"/>
  <c r="Z693" i="1" a="1"/>
  <c r="Z693" i="1" s="1"/>
  <c r="S694" i="1" a="1"/>
  <c r="S694" i="1" s="1"/>
  <c r="T694" i="1" a="1"/>
  <c r="T694" i="1" s="1"/>
  <c r="U694" i="1" a="1"/>
  <c r="U694" i="1" s="1"/>
  <c r="V694" i="1" a="1"/>
  <c r="V694" i="1" s="1"/>
  <c r="W694" i="1" a="1"/>
  <c r="W694" i="1" s="1"/>
  <c r="X694" i="1" a="1"/>
  <c r="X694" i="1" s="1"/>
  <c r="Y694" i="1" a="1"/>
  <c r="Y694" i="1" s="1"/>
  <c r="Z694" i="1" a="1"/>
  <c r="Z694" i="1" s="1"/>
  <c r="S695" i="1" a="1"/>
  <c r="S695" i="1" s="1"/>
  <c r="T695" i="1" a="1"/>
  <c r="T695" i="1" s="1"/>
  <c r="U695" i="1" a="1"/>
  <c r="U695" i="1" s="1"/>
  <c r="V695" i="1" a="1"/>
  <c r="V695" i="1" s="1"/>
  <c r="W695" i="1" a="1"/>
  <c r="W695" i="1" s="1"/>
  <c r="X695" i="1" a="1"/>
  <c r="X695" i="1" s="1"/>
  <c r="Y695" i="1" a="1"/>
  <c r="Y695" i="1" s="1"/>
  <c r="Z695" i="1" a="1"/>
  <c r="Z695" i="1" s="1"/>
  <c r="S696" i="1" a="1"/>
  <c r="S696" i="1" s="1"/>
  <c r="T696" i="1" a="1"/>
  <c r="T696" i="1" s="1"/>
  <c r="U696" i="1" a="1"/>
  <c r="U696" i="1" s="1"/>
  <c r="V696" i="1" a="1"/>
  <c r="V696" i="1" s="1"/>
  <c r="W696" i="1" a="1"/>
  <c r="W696" i="1" s="1"/>
  <c r="X696" i="1" a="1"/>
  <c r="X696" i="1" s="1"/>
  <c r="Y696" i="1" a="1"/>
  <c r="Y696" i="1" s="1"/>
  <c r="Z696" i="1" a="1"/>
  <c r="Z696" i="1" s="1"/>
  <c r="S697" i="1" a="1"/>
  <c r="S697" i="1" s="1"/>
  <c r="T697" i="1" a="1"/>
  <c r="T697" i="1" s="1"/>
  <c r="U697" i="1" a="1"/>
  <c r="U697" i="1" s="1"/>
  <c r="V697" i="1" a="1"/>
  <c r="V697" i="1" s="1"/>
  <c r="W697" i="1" a="1"/>
  <c r="W697" i="1" s="1"/>
  <c r="X697" i="1" a="1"/>
  <c r="X697" i="1" s="1"/>
  <c r="Y697" i="1" a="1"/>
  <c r="Y697" i="1" s="1"/>
  <c r="Z697" i="1" a="1"/>
  <c r="Z697" i="1" s="1"/>
  <c r="S698" i="1" a="1"/>
  <c r="S698" i="1" s="1"/>
  <c r="T698" i="1" a="1"/>
  <c r="T698" i="1" s="1"/>
  <c r="U698" i="1" a="1"/>
  <c r="U698" i="1" s="1"/>
  <c r="V698" i="1" a="1"/>
  <c r="V698" i="1" s="1"/>
  <c r="W698" i="1" a="1"/>
  <c r="W698" i="1" s="1"/>
  <c r="X698" i="1" a="1"/>
  <c r="X698" i="1" s="1"/>
  <c r="Y698" i="1" a="1"/>
  <c r="Y698" i="1" s="1"/>
  <c r="Z698" i="1" a="1"/>
  <c r="Z698" i="1" s="1"/>
  <c r="S699" i="1" a="1"/>
  <c r="S699" i="1" s="1"/>
  <c r="T699" i="1" a="1"/>
  <c r="T699" i="1" s="1"/>
  <c r="U699" i="1" a="1"/>
  <c r="U699" i="1" s="1"/>
  <c r="V699" i="1" a="1"/>
  <c r="V699" i="1" s="1"/>
  <c r="W699" i="1" a="1"/>
  <c r="W699" i="1" s="1"/>
  <c r="X699" i="1" a="1"/>
  <c r="X699" i="1" s="1"/>
  <c r="Y699" i="1" a="1"/>
  <c r="Y699" i="1" s="1"/>
  <c r="Z699" i="1" a="1"/>
  <c r="Z699" i="1" s="1"/>
  <c r="S700" i="1" a="1"/>
  <c r="S700" i="1" s="1"/>
  <c r="T700" i="1" a="1"/>
  <c r="T700" i="1" s="1"/>
  <c r="U700" i="1" a="1"/>
  <c r="U700" i="1" s="1"/>
  <c r="V700" i="1" a="1"/>
  <c r="V700" i="1" s="1"/>
  <c r="W700" i="1" a="1"/>
  <c r="W700" i="1" s="1"/>
  <c r="X700" i="1" a="1"/>
  <c r="X700" i="1" s="1"/>
  <c r="Y700" i="1" a="1"/>
  <c r="Y700" i="1" s="1"/>
  <c r="Z700" i="1" a="1"/>
  <c r="Z700" i="1" s="1"/>
  <c r="S701" i="1" a="1"/>
  <c r="S701" i="1" s="1"/>
  <c r="T701" i="1" a="1"/>
  <c r="T701" i="1" s="1"/>
  <c r="U701" i="1" a="1"/>
  <c r="U701" i="1" s="1"/>
  <c r="V701" i="1" a="1"/>
  <c r="V701" i="1" s="1"/>
  <c r="W701" i="1" a="1"/>
  <c r="W701" i="1" s="1"/>
  <c r="X701" i="1" a="1"/>
  <c r="X701" i="1" s="1"/>
  <c r="Y701" i="1" a="1"/>
  <c r="Y701" i="1" s="1"/>
  <c r="Z701" i="1" a="1"/>
  <c r="Z701" i="1" s="1"/>
  <c r="S702" i="1" a="1"/>
  <c r="S702" i="1" s="1"/>
  <c r="T702" i="1" a="1"/>
  <c r="T702" i="1" s="1"/>
  <c r="U702" i="1" a="1"/>
  <c r="U702" i="1" s="1"/>
  <c r="V702" i="1" a="1"/>
  <c r="V702" i="1" s="1"/>
  <c r="W702" i="1" a="1"/>
  <c r="W702" i="1" s="1"/>
  <c r="X702" i="1" a="1"/>
  <c r="X702" i="1" s="1"/>
  <c r="Y702" i="1" a="1"/>
  <c r="Y702" i="1" s="1"/>
  <c r="Z702" i="1" a="1"/>
  <c r="Z702" i="1" s="1"/>
  <c r="S703" i="1" a="1"/>
  <c r="S703" i="1" s="1"/>
  <c r="T703" i="1" a="1"/>
  <c r="T703" i="1" s="1"/>
  <c r="U703" i="1" a="1"/>
  <c r="U703" i="1" s="1"/>
  <c r="V703" i="1" a="1"/>
  <c r="V703" i="1" s="1"/>
  <c r="W703" i="1" a="1"/>
  <c r="W703" i="1" s="1"/>
  <c r="X703" i="1" a="1"/>
  <c r="X703" i="1" s="1"/>
  <c r="Y703" i="1" a="1"/>
  <c r="Y703" i="1" s="1"/>
  <c r="Z703" i="1" a="1"/>
  <c r="Z703" i="1" s="1"/>
  <c r="S704" i="1" a="1"/>
  <c r="S704" i="1" s="1"/>
  <c r="T704" i="1" a="1"/>
  <c r="T704" i="1" s="1"/>
  <c r="U704" i="1" a="1"/>
  <c r="U704" i="1" s="1"/>
  <c r="V704" i="1" a="1"/>
  <c r="V704" i="1" s="1"/>
  <c r="W704" i="1" a="1"/>
  <c r="W704" i="1" s="1"/>
  <c r="X704" i="1" a="1"/>
  <c r="X704" i="1" s="1"/>
  <c r="Y704" i="1" a="1"/>
  <c r="Y704" i="1" s="1"/>
  <c r="Z704" i="1" a="1"/>
  <c r="Z704" i="1" s="1"/>
  <c r="S705" i="1" a="1"/>
  <c r="S705" i="1" s="1"/>
  <c r="T705" i="1" a="1"/>
  <c r="T705" i="1" s="1"/>
  <c r="U705" i="1" a="1"/>
  <c r="U705" i="1" s="1"/>
  <c r="V705" i="1" a="1"/>
  <c r="V705" i="1" s="1"/>
  <c r="W705" i="1" a="1"/>
  <c r="W705" i="1" s="1"/>
  <c r="X705" i="1" a="1"/>
  <c r="X705" i="1" s="1"/>
  <c r="Y705" i="1" a="1"/>
  <c r="Y705" i="1" s="1"/>
  <c r="Z705" i="1" a="1"/>
  <c r="Z705" i="1" s="1"/>
  <c r="S706" i="1" a="1"/>
  <c r="S706" i="1" s="1"/>
  <c r="T706" i="1" a="1"/>
  <c r="T706" i="1" s="1"/>
  <c r="U706" i="1" a="1"/>
  <c r="U706" i="1" s="1"/>
  <c r="V706" i="1" a="1"/>
  <c r="V706" i="1" s="1"/>
  <c r="W706" i="1" a="1"/>
  <c r="W706" i="1" s="1"/>
  <c r="X706" i="1" a="1"/>
  <c r="X706" i="1" s="1"/>
  <c r="Y706" i="1" a="1"/>
  <c r="Y706" i="1" s="1"/>
  <c r="Z706" i="1" a="1"/>
  <c r="Z706" i="1" s="1"/>
  <c r="S707" i="1" a="1"/>
  <c r="S707" i="1" s="1"/>
  <c r="T707" i="1" a="1"/>
  <c r="T707" i="1" s="1"/>
  <c r="U707" i="1" a="1"/>
  <c r="U707" i="1" s="1"/>
  <c r="V707" i="1" a="1"/>
  <c r="V707" i="1" s="1"/>
  <c r="W707" i="1" a="1"/>
  <c r="W707" i="1" s="1"/>
  <c r="X707" i="1" a="1"/>
  <c r="X707" i="1" s="1"/>
  <c r="Y707" i="1" a="1"/>
  <c r="Y707" i="1" s="1"/>
  <c r="Z707" i="1" a="1"/>
  <c r="Z707" i="1" s="1"/>
  <c r="S708" i="1" a="1"/>
  <c r="S708" i="1" s="1"/>
  <c r="T708" i="1" a="1"/>
  <c r="T708" i="1" s="1"/>
  <c r="U708" i="1" a="1"/>
  <c r="U708" i="1" s="1"/>
  <c r="V708" i="1" a="1"/>
  <c r="V708" i="1" s="1"/>
  <c r="W708" i="1" a="1"/>
  <c r="W708" i="1" s="1"/>
  <c r="X708" i="1" a="1"/>
  <c r="X708" i="1" s="1"/>
  <c r="Y708" i="1" a="1"/>
  <c r="Y708" i="1" s="1"/>
  <c r="Z708" i="1" a="1"/>
  <c r="Z708" i="1" s="1"/>
  <c r="S709" i="1" a="1"/>
  <c r="S709" i="1" s="1"/>
  <c r="T709" i="1" a="1"/>
  <c r="T709" i="1" s="1"/>
  <c r="U709" i="1" a="1"/>
  <c r="U709" i="1" s="1"/>
  <c r="V709" i="1" a="1"/>
  <c r="V709" i="1" s="1"/>
  <c r="W709" i="1" a="1"/>
  <c r="W709" i="1" s="1"/>
  <c r="X709" i="1" a="1"/>
  <c r="X709" i="1" s="1"/>
  <c r="Y709" i="1" a="1"/>
  <c r="Y709" i="1" s="1"/>
  <c r="Z709" i="1" a="1"/>
  <c r="Z709" i="1" s="1"/>
  <c r="S710" i="1" a="1"/>
  <c r="S710" i="1" s="1"/>
  <c r="T710" i="1" a="1"/>
  <c r="T710" i="1" s="1"/>
  <c r="U710" i="1" a="1"/>
  <c r="U710" i="1" s="1"/>
  <c r="V710" i="1" a="1"/>
  <c r="V710" i="1" s="1"/>
  <c r="W710" i="1" a="1"/>
  <c r="W710" i="1" s="1"/>
  <c r="X710" i="1" a="1"/>
  <c r="X710" i="1" s="1"/>
  <c r="Y710" i="1" a="1"/>
  <c r="Y710" i="1" s="1"/>
  <c r="Z710" i="1" a="1"/>
  <c r="Z710" i="1" s="1"/>
  <c r="S711" i="1" a="1"/>
  <c r="S711" i="1" s="1"/>
  <c r="T711" i="1" a="1"/>
  <c r="T711" i="1" s="1"/>
  <c r="U711" i="1" a="1"/>
  <c r="U711" i="1" s="1"/>
  <c r="V711" i="1" a="1"/>
  <c r="V711" i="1" s="1"/>
  <c r="W711" i="1" a="1"/>
  <c r="W711" i="1" s="1"/>
  <c r="X711" i="1" a="1"/>
  <c r="X711" i="1" s="1"/>
  <c r="Y711" i="1" a="1"/>
  <c r="Y711" i="1" s="1"/>
  <c r="Z711" i="1" a="1"/>
  <c r="Z711" i="1" s="1"/>
  <c r="S712" i="1" a="1"/>
  <c r="S712" i="1" s="1"/>
  <c r="T712" i="1" a="1"/>
  <c r="T712" i="1" s="1"/>
  <c r="U712" i="1" a="1"/>
  <c r="U712" i="1" s="1"/>
  <c r="V712" i="1" a="1"/>
  <c r="V712" i="1" s="1"/>
  <c r="W712" i="1" a="1"/>
  <c r="W712" i="1" s="1"/>
  <c r="X712" i="1" a="1"/>
  <c r="X712" i="1" s="1"/>
  <c r="Y712" i="1" a="1"/>
  <c r="Y712" i="1" s="1"/>
  <c r="Z712" i="1" a="1"/>
  <c r="Z712" i="1" s="1"/>
  <c r="S713" i="1" a="1"/>
  <c r="S713" i="1" s="1"/>
  <c r="T713" i="1" a="1"/>
  <c r="T713" i="1" s="1"/>
  <c r="U713" i="1" a="1"/>
  <c r="U713" i="1" s="1"/>
  <c r="V713" i="1" a="1"/>
  <c r="V713" i="1" s="1"/>
  <c r="W713" i="1" a="1"/>
  <c r="W713" i="1" s="1"/>
  <c r="X713" i="1" a="1"/>
  <c r="X713" i="1" s="1"/>
  <c r="Y713" i="1" a="1"/>
  <c r="Y713" i="1" s="1"/>
  <c r="Z713" i="1" a="1"/>
  <c r="Z713" i="1" s="1"/>
  <c r="S714" i="1" a="1"/>
  <c r="S714" i="1" s="1"/>
  <c r="T714" i="1" a="1"/>
  <c r="T714" i="1" s="1"/>
  <c r="U714" i="1" a="1"/>
  <c r="U714" i="1" s="1"/>
  <c r="V714" i="1" a="1"/>
  <c r="V714" i="1" s="1"/>
  <c r="W714" i="1" a="1"/>
  <c r="W714" i="1" s="1"/>
  <c r="X714" i="1" a="1"/>
  <c r="X714" i="1" s="1"/>
  <c r="Y714" i="1" a="1"/>
  <c r="Y714" i="1" s="1"/>
  <c r="Z714" i="1" a="1"/>
  <c r="Z714" i="1" s="1"/>
  <c r="S715" i="1" a="1"/>
  <c r="S715" i="1" s="1"/>
  <c r="T715" i="1" a="1"/>
  <c r="T715" i="1" s="1"/>
  <c r="U715" i="1" a="1"/>
  <c r="U715" i="1" s="1"/>
  <c r="V715" i="1" a="1"/>
  <c r="V715" i="1" s="1"/>
  <c r="W715" i="1" a="1"/>
  <c r="W715" i="1" s="1"/>
  <c r="X715" i="1" a="1"/>
  <c r="X715" i="1" s="1"/>
  <c r="Y715" i="1" a="1"/>
  <c r="Y715" i="1" s="1"/>
  <c r="Z715" i="1" a="1"/>
  <c r="Z715" i="1" s="1"/>
  <c r="S716" i="1" a="1"/>
  <c r="S716" i="1" s="1"/>
  <c r="T716" i="1" a="1"/>
  <c r="T716" i="1" s="1"/>
  <c r="U716" i="1" a="1"/>
  <c r="U716" i="1" s="1"/>
  <c r="V716" i="1" a="1"/>
  <c r="V716" i="1" s="1"/>
  <c r="W716" i="1" a="1"/>
  <c r="W716" i="1" s="1"/>
  <c r="X716" i="1" a="1"/>
  <c r="X716" i="1" s="1"/>
  <c r="Y716" i="1" a="1"/>
  <c r="Y716" i="1" s="1"/>
  <c r="Z716" i="1" a="1"/>
  <c r="Z716" i="1" s="1"/>
  <c r="S717" i="1" a="1"/>
  <c r="S717" i="1" s="1"/>
  <c r="T717" i="1" a="1"/>
  <c r="T717" i="1" s="1"/>
  <c r="U717" i="1" a="1"/>
  <c r="U717" i="1" s="1"/>
  <c r="V717" i="1" a="1"/>
  <c r="V717" i="1" s="1"/>
  <c r="W717" i="1" a="1"/>
  <c r="W717" i="1" s="1"/>
  <c r="X717" i="1" a="1"/>
  <c r="X717" i="1" s="1"/>
  <c r="Y717" i="1" a="1"/>
  <c r="Y717" i="1" s="1"/>
  <c r="Z717" i="1" a="1"/>
  <c r="Z717" i="1" s="1"/>
  <c r="S718" i="1" a="1"/>
  <c r="S718" i="1" s="1"/>
  <c r="T718" i="1" a="1"/>
  <c r="T718" i="1" s="1"/>
  <c r="U718" i="1" a="1"/>
  <c r="U718" i="1" s="1"/>
  <c r="V718" i="1" a="1"/>
  <c r="V718" i="1" s="1"/>
  <c r="W718" i="1" a="1"/>
  <c r="W718" i="1" s="1"/>
  <c r="X718" i="1" a="1"/>
  <c r="X718" i="1" s="1"/>
  <c r="Y718" i="1" a="1"/>
  <c r="Y718" i="1" s="1"/>
  <c r="Z718" i="1" a="1"/>
  <c r="Z718" i="1" s="1"/>
  <c r="S719" i="1" a="1"/>
  <c r="S719" i="1" s="1"/>
  <c r="T719" i="1" a="1"/>
  <c r="T719" i="1" s="1"/>
  <c r="U719" i="1" a="1"/>
  <c r="U719" i="1" s="1"/>
  <c r="V719" i="1" a="1"/>
  <c r="V719" i="1" s="1"/>
  <c r="W719" i="1" a="1"/>
  <c r="W719" i="1" s="1"/>
  <c r="X719" i="1" a="1"/>
  <c r="X719" i="1" s="1"/>
  <c r="Y719" i="1" a="1"/>
  <c r="Y719" i="1" s="1"/>
  <c r="Z719" i="1" a="1"/>
  <c r="Z719" i="1" s="1"/>
  <c r="S720" i="1" a="1"/>
  <c r="S720" i="1" s="1"/>
  <c r="T720" i="1" a="1"/>
  <c r="T720" i="1" s="1"/>
  <c r="U720" i="1" a="1"/>
  <c r="U720" i="1" s="1"/>
  <c r="V720" i="1" a="1"/>
  <c r="V720" i="1" s="1"/>
  <c r="W720" i="1" a="1"/>
  <c r="W720" i="1" s="1"/>
  <c r="X720" i="1" a="1"/>
  <c r="X720" i="1" s="1"/>
  <c r="Y720" i="1" a="1"/>
  <c r="Y720" i="1" s="1"/>
  <c r="Z720" i="1" a="1"/>
  <c r="Z720" i="1" s="1"/>
  <c r="S721" i="1" a="1"/>
  <c r="S721" i="1" s="1"/>
  <c r="T721" i="1" a="1"/>
  <c r="T721" i="1" s="1"/>
  <c r="U721" i="1" a="1"/>
  <c r="U721" i="1" s="1"/>
  <c r="V721" i="1" a="1"/>
  <c r="V721" i="1" s="1"/>
  <c r="W721" i="1" a="1"/>
  <c r="W721" i="1" s="1"/>
  <c r="X721" i="1" a="1"/>
  <c r="X721" i="1" s="1"/>
  <c r="Y721" i="1" a="1"/>
  <c r="Y721" i="1" s="1"/>
  <c r="Z721" i="1" a="1"/>
  <c r="Z721" i="1" s="1"/>
  <c r="S722" i="1" a="1"/>
  <c r="S722" i="1" s="1"/>
  <c r="T722" i="1" a="1"/>
  <c r="T722" i="1" s="1"/>
  <c r="U722" i="1" a="1"/>
  <c r="U722" i="1" s="1"/>
  <c r="V722" i="1" a="1"/>
  <c r="V722" i="1" s="1"/>
  <c r="W722" i="1" a="1"/>
  <c r="W722" i="1" s="1"/>
  <c r="X722" i="1" a="1"/>
  <c r="X722" i="1" s="1"/>
  <c r="Y722" i="1" a="1"/>
  <c r="Y722" i="1" s="1"/>
  <c r="Z722" i="1" a="1"/>
  <c r="Z722" i="1" s="1"/>
  <c r="S723" i="1" a="1"/>
  <c r="S723" i="1" s="1"/>
  <c r="T723" i="1" a="1"/>
  <c r="T723" i="1" s="1"/>
  <c r="U723" i="1" a="1"/>
  <c r="U723" i="1" s="1"/>
  <c r="V723" i="1" a="1"/>
  <c r="V723" i="1" s="1"/>
  <c r="W723" i="1" a="1"/>
  <c r="W723" i="1" s="1"/>
  <c r="X723" i="1" a="1"/>
  <c r="X723" i="1" s="1"/>
  <c r="Y723" i="1" a="1"/>
  <c r="Y723" i="1" s="1"/>
  <c r="Z723" i="1" a="1"/>
  <c r="Z723" i="1" s="1"/>
  <c r="S724" i="1" a="1"/>
  <c r="S724" i="1" s="1"/>
  <c r="T724" i="1" a="1"/>
  <c r="T724" i="1" s="1"/>
  <c r="U724" i="1" a="1"/>
  <c r="U724" i="1" s="1"/>
  <c r="V724" i="1" a="1"/>
  <c r="V724" i="1" s="1"/>
  <c r="W724" i="1" a="1"/>
  <c r="W724" i="1" s="1"/>
  <c r="X724" i="1" a="1"/>
  <c r="X724" i="1" s="1"/>
  <c r="Y724" i="1" a="1"/>
  <c r="Y724" i="1" s="1"/>
  <c r="Z724" i="1" a="1"/>
  <c r="Z724" i="1" s="1"/>
  <c r="S725" i="1" a="1"/>
  <c r="S725" i="1" s="1"/>
  <c r="T725" i="1" a="1"/>
  <c r="T725" i="1" s="1"/>
  <c r="U725" i="1" a="1"/>
  <c r="U725" i="1" s="1"/>
  <c r="V725" i="1" a="1"/>
  <c r="V725" i="1" s="1"/>
  <c r="W725" i="1" a="1"/>
  <c r="W725" i="1" s="1"/>
  <c r="X725" i="1" a="1"/>
  <c r="X725" i="1" s="1"/>
  <c r="Y725" i="1" a="1"/>
  <c r="Y725" i="1" s="1"/>
  <c r="Z725" i="1" a="1"/>
  <c r="Z725" i="1" s="1"/>
  <c r="S726" i="1" a="1"/>
  <c r="S726" i="1" s="1"/>
  <c r="T726" i="1" a="1"/>
  <c r="T726" i="1" s="1"/>
  <c r="U726" i="1" a="1"/>
  <c r="U726" i="1" s="1"/>
  <c r="V726" i="1" a="1"/>
  <c r="V726" i="1" s="1"/>
  <c r="W726" i="1" a="1"/>
  <c r="W726" i="1" s="1"/>
  <c r="X726" i="1" a="1"/>
  <c r="X726" i="1" s="1"/>
  <c r="Y726" i="1" a="1"/>
  <c r="Y726" i="1" s="1"/>
  <c r="Z726" i="1" a="1"/>
  <c r="Z726" i="1" s="1"/>
  <c r="S727" i="1" a="1"/>
  <c r="S727" i="1" s="1"/>
  <c r="T727" i="1" a="1"/>
  <c r="T727" i="1" s="1"/>
  <c r="U727" i="1" a="1"/>
  <c r="U727" i="1" s="1"/>
  <c r="V727" i="1" a="1"/>
  <c r="V727" i="1" s="1"/>
  <c r="W727" i="1" a="1"/>
  <c r="W727" i="1" s="1"/>
  <c r="X727" i="1" a="1"/>
  <c r="X727" i="1" s="1"/>
  <c r="Y727" i="1" a="1"/>
  <c r="Y727" i="1" s="1"/>
  <c r="Z727" i="1" a="1"/>
  <c r="Z727" i="1" s="1"/>
  <c r="S728" i="1" a="1"/>
  <c r="S728" i="1" s="1"/>
  <c r="T728" i="1" a="1"/>
  <c r="T728" i="1" s="1"/>
  <c r="U728" i="1" a="1"/>
  <c r="U728" i="1" s="1"/>
  <c r="V728" i="1" a="1"/>
  <c r="V728" i="1" s="1"/>
  <c r="W728" i="1" a="1"/>
  <c r="W728" i="1" s="1"/>
  <c r="X728" i="1" a="1"/>
  <c r="X728" i="1" s="1"/>
  <c r="Y728" i="1" a="1"/>
  <c r="Y728" i="1" s="1"/>
  <c r="Z728" i="1" a="1"/>
  <c r="Z728" i="1" s="1"/>
  <c r="S729" i="1" a="1"/>
  <c r="S729" i="1" s="1"/>
  <c r="T729" i="1" a="1"/>
  <c r="T729" i="1" s="1"/>
  <c r="U729" i="1" a="1"/>
  <c r="U729" i="1" s="1"/>
  <c r="V729" i="1" a="1"/>
  <c r="V729" i="1" s="1"/>
  <c r="W729" i="1" a="1"/>
  <c r="W729" i="1" s="1"/>
  <c r="X729" i="1" a="1"/>
  <c r="X729" i="1" s="1"/>
  <c r="Y729" i="1" a="1"/>
  <c r="Y729" i="1" s="1"/>
  <c r="Z729" i="1" a="1"/>
  <c r="Z729" i="1" s="1"/>
  <c r="S730" i="1" a="1"/>
  <c r="S730" i="1" s="1"/>
  <c r="T730" i="1" a="1"/>
  <c r="T730" i="1" s="1"/>
  <c r="U730" i="1" a="1"/>
  <c r="U730" i="1" s="1"/>
  <c r="V730" i="1" a="1"/>
  <c r="V730" i="1" s="1"/>
  <c r="W730" i="1" a="1"/>
  <c r="W730" i="1" s="1"/>
  <c r="X730" i="1" a="1"/>
  <c r="X730" i="1" s="1"/>
  <c r="Y730" i="1" a="1"/>
  <c r="Y730" i="1" s="1"/>
  <c r="Z730" i="1" a="1"/>
  <c r="Z730" i="1" s="1"/>
  <c r="S731" i="1" a="1"/>
  <c r="S731" i="1" s="1"/>
  <c r="T731" i="1" a="1"/>
  <c r="T731" i="1" s="1"/>
  <c r="U731" i="1" a="1"/>
  <c r="U731" i="1" s="1"/>
  <c r="V731" i="1" a="1"/>
  <c r="V731" i="1" s="1"/>
  <c r="W731" i="1" a="1"/>
  <c r="W731" i="1" s="1"/>
  <c r="X731" i="1" a="1"/>
  <c r="X731" i="1" s="1"/>
  <c r="Y731" i="1" a="1"/>
  <c r="Y731" i="1" s="1"/>
  <c r="Z731" i="1" a="1"/>
  <c r="Z731" i="1" s="1"/>
  <c r="S732" i="1" a="1"/>
  <c r="S732" i="1" s="1"/>
  <c r="T732" i="1" a="1"/>
  <c r="T732" i="1" s="1"/>
  <c r="U732" i="1" a="1"/>
  <c r="U732" i="1" s="1"/>
  <c r="V732" i="1" a="1"/>
  <c r="V732" i="1" s="1"/>
  <c r="W732" i="1" a="1"/>
  <c r="W732" i="1" s="1"/>
  <c r="X732" i="1" a="1"/>
  <c r="X732" i="1" s="1"/>
  <c r="Y732" i="1" a="1"/>
  <c r="Y732" i="1" s="1"/>
  <c r="Z732" i="1" a="1"/>
  <c r="Z732" i="1" s="1"/>
  <c r="S733" i="1" a="1"/>
  <c r="S733" i="1" s="1"/>
  <c r="T733" i="1" a="1"/>
  <c r="T733" i="1" s="1"/>
  <c r="U733" i="1" a="1"/>
  <c r="U733" i="1" s="1"/>
  <c r="V733" i="1" a="1"/>
  <c r="V733" i="1" s="1"/>
  <c r="W733" i="1" a="1"/>
  <c r="W733" i="1" s="1"/>
  <c r="X733" i="1" a="1"/>
  <c r="X733" i="1" s="1"/>
  <c r="Y733" i="1" a="1"/>
  <c r="Y733" i="1" s="1"/>
  <c r="Z733" i="1" a="1"/>
  <c r="Z733" i="1" s="1"/>
  <c r="S734" i="1" a="1"/>
  <c r="S734" i="1" s="1"/>
  <c r="T734" i="1" a="1"/>
  <c r="T734" i="1" s="1"/>
  <c r="U734" i="1" a="1"/>
  <c r="U734" i="1" s="1"/>
  <c r="V734" i="1" a="1"/>
  <c r="V734" i="1" s="1"/>
  <c r="W734" i="1" a="1"/>
  <c r="W734" i="1" s="1"/>
  <c r="X734" i="1" a="1"/>
  <c r="X734" i="1" s="1"/>
  <c r="Y734" i="1" a="1"/>
  <c r="Y734" i="1" s="1"/>
  <c r="Z734" i="1" a="1"/>
  <c r="Z734" i="1" s="1"/>
  <c r="S735" i="1" a="1"/>
  <c r="S735" i="1" s="1"/>
  <c r="T735" i="1" a="1"/>
  <c r="T735" i="1" s="1"/>
  <c r="U735" i="1" a="1"/>
  <c r="U735" i="1" s="1"/>
  <c r="V735" i="1" a="1"/>
  <c r="V735" i="1" s="1"/>
  <c r="W735" i="1" a="1"/>
  <c r="W735" i="1" s="1"/>
  <c r="X735" i="1" a="1"/>
  <c r="X735" i="1" s="1"/>
  <c r="Y735" i="1" a="1"/>
  <c r="Y735" i="1" s="1"/>
  <c r="Z735" i="1" a="1"/>
  <c r="Z735" i="1" s="1"/>
  <c r="S736" i="1" a="1"/>
  <c r="S736" i="1" s="1"/>
  <c r="T736" i="1" a="1"/>
  <c r="T736" i="1" s="1"/>
  <c r="U736" i="1" a="1"/>
  <c r="U736" i="1" s="1"/>
  <c r="V736" i="1" a="1"/>
  <c r="V736" i="1" s="1"/>
  <c r="W736" i="1" a="1"/>
  <c r="W736" i="1" s="1"/>
  <c r="X736" i="1" a="1"/>
  <c r="X736" i="1" s="1"/>
  <c r="Y736" i="1" a="1"/>
  <c r="Y736" i="1" s="1"/>
  <c r="Z736" i="1" a="1"/>
  <c r="Z736" i="1" s="1"/>
  <c r="S737" i="1" a="1"/>
  <c r="S737" i="1" s="1"/>
  <c r="T737" i="1" a="1"/>
  <c r="T737" i="1" s="1"/>
  <c r="U737" i="1" a="1"/>
  <c r="U737" i="1" s="1"/>
  <c r="V737" i="1" a="1"/>
  <c r="V737" i="1" s="1"/>
  <c r="W737" i="1" a="1"/>
  <c r="W737" i="1" s="1"/>
  <c r="X737" i="1" a="1"/>
  <c r="X737" i="1" s="1"/>
  <c r="Y737" i="1" a="1"/>
  <c r="Y737" i="1" s="1"/>
  <c r="Z737" i="1" a="1"/>
  <c r="Z737" i="1" s="1"/>
  <c r="S738" i="1" a="1"/>
  <c r="S738" i="1" s="1"/>
  <c r="T738" i="1" a="1"/>
  <c r="T738" i="1" s="1"/>
  <c r="U738" i="1" a="1"/>
  <c r="U738" i="1" s="1"/>
  <c r="V738" i="1" a="1"/>
  <c r="V738" i="1" s="1"/>
  <c r="W738" i="1" a="1"/>
  <c r="W738" i="1" s="1"/>
  <c r="X738" i="1" a="1"/>
  <c r="X738" i="1" s="1"/>
  <c r="Y738" i="1" a="1"/>
  <c r="Y738" i="1" s="1"/>
  <c r="Z738" i="1" a="1"/>
  <c r="Z738" i="1" s="1"/>
  <c r="S739" i="1" a="1"/>
  <c r="S739" i="1" s="1"/>
  <c r="T739" i="1" a="1"/>
  <c r="T739" i="1" s="1"/>
  <c r="U739" i="1" a="1"/>
  <c r="U739" i="1" s="1"/>
  <c r="V739" i="1" a="1"/>
  <c r="V739" i="1" s="1"/>
  <c r="W739" i="1" a="1"/>
  <c r="W739" i="1" s="1"/>
  <c r="X739" i="1" a="1"/>
  <c r="X739" i="1" s="1"/>
  <c r="Y739" i="1" a="1"/>
  <c r="Y739" i="1" s="1"/>
  <c r="Z739" i="1" a="1"/>
  <c r="Z739" i="1" s="1"/>
  <c r="S740" i="1" a="1"/>
  <c r="S740" i="1" s="1"/>
  <c r="T740" i="1" a="1"/>
  <c r="T740" i="1" s="1"/>
  <c r="U740" i="1" a="1"/>
  <c r="U740" i="1" s="1"/>
  <c r="V740" i="1" a="1"/>
  <c r="V740" i="1" s="1"/>
  <c r="W740" i="1" a="1"/>
  <c r="W740" i="1" s="1"/>
  <c r="X740" i="1" a="1"/>
  <c r="X740" i="1" s="1"/>
  <c r="Y740" i="1" a="1"/>
  <c r="Y740" i="1" s="1"/>
  <c r="Z740" i="1" a="1"/>
  <c r="Z740" i="1" s="1"/>
  <c r="S741" i="1" a="1"/>
  <c r="S741" i="1" s="1"/>
  <c r="T741" i="1" a="1"/>
  <c r="T741" i="1" s="1"/>
  <c r="U741" i="1" a="1"/>
  <c r="U741" i="1" s="1"/>
  <c r="V741" i="1" a="1"/>
  <c r="V741" i="1" s="1"/>
  <c r="W741" i="1" a="1"/>
  <c r="W741" i="1" s="1"/>
  <c r="X741" i="1" a="1"/>
  <c r="X741" i="1" s="1"/>
  <c r="Y741" i="1" a="1"/>
  <c r="Y741" i="1" s="1"/>
  <c r="Z741" i="1" a="1"/>
  <c r="Z741" i="1" s="1"/>
  <c r="S742" i="1" a="1"/>
  <c r="S742" i="1" s="1"/>
  <c r="T742" i="1" a="1"/>
  <c r="T742" i="1" s="1"/>
  <c r="U742" i="1" a="1"/>
  <c r="U742" i="1" s="1"/>
  <c r="V742" i="1" a="1"/>
  <c r="V742" i="1" s="1"/>
  <c r="W742" i="1" a="1"/>
  <c r="W742" i="1" s="1"/>
  <c r="X742" i="1" a="1"/>
  <c r="X742" i="1" s="1"/>
  <c r="Y742" i="1" a="1"/>
  <c r="Y742" i="1" s="1"/>
  <c r="Z742" i="1" a="1"/>
  <c r="Z742" i="1" s="1"/>
  <c r="S743" i="1" a="1"/>
  <c r="S743" i="1" s="1"/>
  <c r="T743" i="1" a="1"/>
  <c r="T743" i="1" s="1"/>
  <c r="U743" i="1" a="1"/>
  <c r="U743" i="1" s="1"/>
  <c r="V743" i="1" a="1"/>
  <c r="V743" i="1" s="1"/>
  <c r="W743" i="1" a="1"/>
  <c r="W743" i="1" s="1"/>
  <c r="X743" i="1" a="1"/>
  <c r="X743" i="1" s="1"/>
  <c r="Y743" i="1" a="1"/>
  <c r="Y743" i="1" s="1"/>
  <c r="Z743" i="1" a="1"/>
  <c r="Z743" i="1" s="1"/>
  <c r="S744" i="1" a="1"/>
  <c r="S744" i="1" s="1"/>
  <c r="T744" i="1" a="1"/>
  <c r="T744" i="1" s="1"/>
  <c r="U744" i="1" a="1"/>
  <c r="U744" i="1" s="1"/>
  <c r="V744" i="1" a="1"/>
  <c r="V744" i="1" s="1"/>
  <c r="W744" i="1" a="1"/>
  <c r="W744" i="1" s="1"/>
  <c r="X744" i="1" a="1"/>
  <c r="X744" i="1" s="1"/>
  <c r="Y744" i="1" a="1"/>
  <c r="Y744" i="1" s="1"/>
  <c r="Z744" i="1" a="1"/>
  <c r="Z744" i="1" s="1"/>
  <c r="S745" i="1" a="1"/>
  <c r="S745" i="1" s="1"/>
  <c r="T745" i="1" a="1"/>
  <c r="T745" i="1" s="1"/>
  <c r="U745" i="1" a="1"/>
  <c r="U745" i="1" s="1"/>
  <c r="V745" i="1" a="1"/>
  <c r="V745" i="1" s="1"/>
  <c r="W745" i="1" a="1"/>
  <c r="W745" i="1" s="1"/>
  <c r="X745" i="1" a="1"/>
  <c r="X745" i="1" s="1"/>
  <c r="Y745" i="1" a="1"/>
  <c r="Y745" i="1" s="1"/>
  <c r="Z745" i="1" a="1"/>
  <c r="Z745" i="1" s="1"/>
  <c r="S746" i="1" a="1"/>
  <c r="S746" i="1" s="1"/>
  <c r="T746" i="1" a="1"/>
  <c r="T746" i="1" s="1"/>
  <c r="U746" i="1" a="1"/>
  <c r="U746" i="1" s="1"/>
  <c r="V746" i="1" a="1"/>
  <c r="V746" i="1" s="1"/>
  <c r="W746" i="1" a="1"/>
  <c r="W746" i="1" s="1"/>
  <c r="X746" i="1" a="1"/>
  <c r="X746" i="1" s="1"/>
  <c r="Y746" i="1" a="1"/>
  <c r="Y746" i="1" s="1"/>
  <c r="Z746" i="1" a="1"/>
  <c r="Z746" i="1" s="1"/>
  <c r="S747" i="1" a="1"/>
  <c r="S747" i="1" s="1"/>
  <c r="T747" i="1" a="1"/>
  <c r="T747" i="1" s="1"/>
  <c r="U747" i="1" a="1"/>
  <c r="U747" i="1" s="1"/>
  <c r="V747" i="1" a="1"/>
  <c r="V747" i="1" s="1"/>
  <c r="W747" i="1" a="1"/>
  <c r="W747" i="1" s="1"/>
  <c r="X747" i="1" a="1"/>
  <c r="X747" i="1" s="1"/>
  <c r="Y747" i="1" a="1"/>
  <c r="Y747" i="1" s="1"/>
  <c r="Z747" i="1" a="1"/>
  <c r="Z747" i="1" s="1"/>
  <c r="S748" i="1" a="1"/>
  <c r="S748" i="1" s="1"/>
  <c r="T748" i="1" a="1"/>
  <c r="T748" i="1" s="1"/>
  <c r="U748" i="1" a="1"/>
  <c r="U748" i="1" s="1"/>
  <c r="V748" i="1" a="1"/>
  <c r="V748" i="1" s="1"/>
  <c r="W748" i="1" a="1"/>
  <c r="W748" i="1" s="1"/>
  <c r="X748" i="1" a="1"/>
  <c r="X748" i="1" s="1"/>
  <c r="Y748" i="1" a="1"/>
  <c r="Y748" i="1" s="1"/>
  <c r="Z748" i="1" a="1"/>
  <c r="Z748" i="1" s="1"/>
  <c r="S749" i="1" a="1"/>
  <c r="S749" i="1" s="1"/>
  <c r="T749" i="1" a="1"/>
  <c r="T749" i="1" s="1"/>
  <c r="U749" i="1" a="1"/>
  <c r="U749" i="1" s="1"/>
  <c r="V749" i="1" a="1"/>
  <c r="V749" i="1" s="1"/>
  <c r="W749" i="1" a="1"/>
  <c r="W749" i="1" s="1"/>
  <c r="X749" i="1" a="1"/>
  <c r="X749" i="1" s="1"/>
  <c r="Y749" i="1" a="1"/>
  <c r="Y749" i="1" s="1"/>
  <c r="Z749" i="1" a="1"/>
  <c r="Z749" i="1" s="1"/>
  <c r="S750" i="1" a="1"/>
  <c r="S750" i="1" s="1"/>
  <c r="T750" i="1" a="1"/>
  <c r="T750" i="1" s="1"/>
  <c r="U750" i="1" a="1"/>
  <c r="U750" i="1" s="1"/>
  <c r="V750" i="1" a="1"/>
  <c r="V750" i="1" s="1"/>
  <c r="W750" i="1" a="1"/>
  <c r="W750" i="1" s="1"/>
  <c r="X750" i="1" a="1"/>
  <c r="X750" i="1" s="1"/>
  <c r="Y750" i="1" a="1"/>
  <c r="Y750" i="1" s="1"/>
  <c r="Z750" i="1" a="1"/>
  <c r="Z750" i="1" s="1"/>
  <c r="S751" i="1" a="1"/>
  <c r="S751" i="1" s="1"/>
  <c r="T751" i="1" a="1"/>
  <c r="T751" i="1" s="1"/>
  <c r="U751" i="1" a="1"/>
  <c r="U751" i="1" s="1"/>
  <c r="V751" i="1" a="1"/>
  <c r="V751" i="1" s="1"/>
  <c r="W751" i="1" a="1"/>
  <c r="W751" i="1" s="1"/>
  <c r="X751" i="1" a="1"/>
  <c r="X751" i="1" s="1"/>
  <c r="Y751" i="1" a="1"/>
  <c r="Y751" i="1" s="1"/>
  <c r="Z751" i="1" a="1"/>
  <c r="Z751" i="1" s="1"/>
  <c r="S752" i="1" a="1"/>
  <c r="S752" i="1" s="1"/>
  <c r="T752" i="1" a="1"/>
  <c r="T752" i="1" s="1"/>
  <c r="U752" i="1" a="1"/>
  <c r="U752" i="1" s="1"/>
  <c r="V752" i="1" a="1"/>
  <c r="V752" i="1" s="1"/>
  <c r="W752" i="1" a="1"/>
  <c r="W752" i="1" s="1"/>
  <c r="X752" i="1" a="1"/>
  <c r="X752" i="1" s="1"/>
  <c r="Y752" i="1" a="1"/>
  <c r="Y752" i="1" s="1"/>
  <c r="Z752" i="1" a="1"/>
  <c r="Z752" i="1" s="1"/>
  <c r="S753" i="1" a="1"/>
  <c r="S753" i="1" s="1"/>
  <c r="T753" i="1" a="1"/>
  <c r="T753" i="1" s="1"/>
  <c r="U753" i="1" a="1"/>
  <c r="U753" i="1" s="1"/>
  <c r="V753" i="1" a="1"/>
  <c r="V753" i="1" s="1"/>
  <c r="W753" i="1" a="1"/>
  <c r="W753" i="1" s="1"/>
  <c r="X753" i="1" a="1"/>
  <c r="X753" i="1" s="1"/>
  <c r="Y753" i="1" a="1"/>
  <c r="Y753" i="1" s="1"/>
  <c r="Z753" i="1" a="1"/>
  <c r="Z753" i="1" s="1"/>
  <c r="S754" i="1" a="1"/>
  <c r="S754" i="1" s="1"/>
  <c r="T754" i="1" a="1"/>
  <c r="T754" i="1" s="1"/>
  <c r="U754" i="1" a="1"/>
  <c r="U754" i="1" s="1"/>
  <c r="V754" i="1" a="1"/>
  <c r="V754" i="1" s="1"/>
  <c r="W754" i="1" a="1"/>
  <c r="W754" i="1" s="1"/>
  <c r="X754" i="1" a="1"/>
  <c r="X754" i="1" s="1"/>
  <c r="Y754" i="1" a="1"/>
  <c r="Y754" i="1" s="1"/>
  <c r="Z754" i="1" a="1"/>
  <c r="Z754" i="1" s="1"/>
  <c r="S755" i="1" a="1"/>
  <c r="S755" i="1" s="1"/>
  <c r="T755" i="1" a="1"/>
  <c r="T755" i="1" s="1"/>
  <c r="U755" i="1" a="1"/>
  <c r="U755" i="1" s="1"/>
  <c r="V755" i="1" a="1"/>
  <c r="V755" i="1" s="1"/>
  <c r="W755" i="1" a="1"/>
  <c r="W755" i="1" s="1"/>
  <c r="X755" i="1" a="1"/>
  <c r="X755" i="1" s="1"/>
  <c r="Y755" i="1" a="1"/>
  <c r="Y755" i="1" s="1"/>
  <c r="Z755" i="1" a="1"/>
  <c r="Z755" i="1" s="1"/>
  <c r="S756" i="1" a="1"/>
  <c r="S756" i="1" s="1"/>
  <c r="T756" i="1" a="1"/>
  <c r="T756" i="1" s="1"/>
  <c r="U756" i="1" a="1"/>
  <c r="U756" i="1" s="1"/>
  <c r="V756" i="1" a="1"/>
  <c r="V756" i="1" s="1"/>
  <c r="W756" i="1" a="1"/>
  <c r="W756" i="1" s="1"/>
  <c r="X756" i="1" a="1"/>
  <c r="X756" i="1" s="1"/>
  <c r="Y756" i="1" a="1"/>
  <c r="Y756" i="1" s="1"/>
  <c r="Z756" i="1" a="1"/>
  <c r="Z756" i="1" s="1"/>
  <c r="S757" i="1" a="1"/>
  <c r="S757" i="1" s="1"/>
  <c r="T757" i="1" a="1"/>
  <c r="T757" i="1" s="1"/>
  <c r="U757" i="1" a="1"/>
  <c r="U757" i="1" s="1"/>
  <c r="V757" i="1" a="1"/>
  <c r="V757" i="1" s="1"/>
  <c r="W757" i="1" a="1"/>
  <c r="W757" i="1" s="1"/>
  <c r="X757" i="1" a="1"/>
  <c r="X757" i="1" s="1"/>
  <c r="Y757" i="1" a="1"/>
  <c r="Y757" i="1" s="1"/>
  <c r="Z757" i="1" a="1"/>
  <c r="Z757" i="1" s="1"/>
  <c r="S758" i="1" a="1"/>
  <c r="S758" i="1" s="1"/>
  <c r="T758" i="1" a="1"/>
  <c r="T758" i="1" s="1"/>
  <c r="U758" i="1" a="1"/>
  <c r="U758" i="1" s="1"/>
  <c r="V758" i="1" a="1"/>
  <c r="V758" i="1" s="1"/>
  <c r="W758" i="1" a="1"/>
  <c r="W758" i="1" s="1"/>
  <c r="X758" i="1" a="1"/>
  <c r="X758" i="1" s="1"/>
  <c r="Y758" i="1" a="1"/>
  <c r="Y758" i="1" s="1"/>
  <c r="Z758" i="1" a="1"/>
  <c r="Z758" i="1" s="1"/>
  <c r="S759" i="1" a="1"/>
  <c r="S759" i="1" s="1"/>
  <c r="T759" i="1" a="1"/>
  <c r="T759" i="1" s="1"/>
  <c r="U759" i="1" a="1"/>
  <c r="U759" i="1" s="1"/>
  <c r="V759" i="1" a="1"/>
  <c r="V759" i="1" s="1"/>
  <c r="W759" i="1" a="1"/>
  <c r="W759" i="1" s="1"/>
  <c r="X759" i="1" a="1"/>
  <c r="X759" i="1" s="1"/>
  <c r="Y759" i="1" a="1"/>
  <c r="Y759" i="1" s="1"/>
  <c r="Z759" i="1" a="1"/>
  <c r="Z759" i="1" s="1"/>
  <c r="S760" i="1" a="1"/>
  <c r="S760" i="1" s="1"/>
  <c r="T760" i="1" a="1"/>
  <c r="T760" i="1" s="1"/>
  <c r="U760" i="1" a="1"/>
  <c r="U760" i="1" s="1"/>
  <c r="V760" i="1" a="1"/>
  <c r="V760" i="1" s="1"/>
  <c r="W760" i="1" a="1"/>
  <c r="W760" i="1" s="1"/>
  <c r="X760" i="1" a="1"/>
  <c r="X760" i="1" s="1"/>
  <c r="Y760" i="1" a="1"/>
  <c r="Y760" i="1" s="1"/>
  <c r="Z760" i="1" a="1"/>
  <c r="Z760" i="1" s="1"/>
  <c r="S761" i="1" a="1"/>
  <c r="S761" i="1" s="1"/>
  <c r="T761" i="1" a="1"/>
  <c r="T761" i="1" s="1"/>
  <c r="U761" i="1" a="1"/>
  <c r="U761" i="1" s="1"/>
  <c r="V761" i="1" a="1"/>
  <c r="V761" i="1" s="1"/>
  <c r="W761" i="1" a="1"/>
  <c r="W761" i="1" s="1"/>
  <c r="X761" i="1" a="1"/>
  <c r="X761" i="1" s="1"/>
  <c r="Y761" i="1" a="1"/>
  <c r="Y761" i="1" s="1"/>
  <c r="Z761" i="1" a="1"/>
  <c r="Z761" i="1" s="1"/>
  <c r="S762" i="1" a="1"/>
  <c r="S762" i="1" s="1"/>
  <c r="T762" i="1" a="1"/>
  <c r="T762" i="1" s="1"/>
  <c r="U762" i="1" a="1"/>
  <c r="U762" i="1" s="1"/>
  <c r="V762" i="1" a="1"/>
  <c r="V762" i="1" s="1"/>
  <c r="W762" i="1" a="1"/>
  <c r="W762" i="1" s="1"/>
  <c r="X762" i="1" a="1"/>
  <c r="X762" i="1" s="1"/>
  <c r="Y762" i="1" a="1"/>
  <c r="Y762" i="1" s="1"/>
  <c r="Z762" i="1" a="1"/>
  <c r="Z762" i="1" s="1"/>
  <c r="S763" i="1" a="1"/>
  <c r="S763" i="1" s="1"/>
  <c r="T763" i="1" a="1"/>
  <c r="T763" i="1" s="1"/>
  <c r="U763" i="1" a="1"/>
  <c r="U763" i="1" s="1"/>
  <c r="V763" i="1" a="1"/>
  <c r="V763" i="1" s="1"/>
  <c r="W763" i="1" a="1"/>
  <c r="W763" i="1" s="1"/>
  <c r="X763" i="1" a="1"/>
  <c r="X763" i="1" s="1"/>
  <c r="Y763" i="1" a="1"/>
  <c r="Y763" i="1" s="1"/>
  <c r="Z763" i="1" a="1"/>
  <c r="Z763" i="1" s="1"/>
  <c r="S764" i="1" a="1"/>
  <c r="S764" i="1" s="1"/>
  <c r="T764" i="1" a="1"/>
  <c r="T764" i="1" s="1"/>
  <c r="U764" i="1" a="1"/>
  <c r="U764" i="1" s="1"/>
  <c r="V764" i="1" a="1"/>
  <c r="V764" i="1" s="1"/>
  <c r="W764" i="1" a="1"/>
  <c r="W764" i="1" s="1"/>
  <c r="X764" i="1" a="1"/>
  <c r="X764" i="1" s="1"/>
  <c r="Y764" i="1" a="1"/>
  <c r="Y764" i="1" s="1"/>
  <c r="Z764" i="1" a="1"/>
  <c r="Z764" i="1" s="1"/>
  <c r="S765" i="1" a="1"/>
  <c r="S765" i="1" s="1"/>
  <c r="T765" i="1" a="1"/>
  <c r="T765" i="1" s="1"/>
  <c r="U765" i="1" a="1"/>
  <c r="U765" i="1" s="1"/>
  <c r="V765" i="1" a="1"/>
  <c r="V765" i="1" s="1"/>
  <c r="W765" i="1" a="1"/>
  <c r="W765" i="1" s="1"/>
  <c r="X765" i="1" a="1"/>
  <c r="X765" i="1" s="1"/>
  <c r="Y765" i="1" a="1"/>
  <c r="Y765" i="1" s="1"/>
  <c r="Z765" i="1" a="1"/>
  <c r="Z765" i="1" s="1"/>
  <c r="S766" i="1" a="1"/>
  <c r="S766" i="1" s="1"/>
  <c r="T766" i="1" a="1"/>
  <c r="T766" i="1" s="1"/>
  <c r="U766" i="1" a="1"/>
  <c r="U766" i="1" s="1"/>
  <c r="V766" i="1" a="1"/>
  <c r="V766" i="1" s="1"/>
  <c r="W766" i="1" a="1"/>
  <c r="W766" i="1" s="1"/>
  <c r="X766" i="1" a="1"/>
  <c r="X766" i="1" s="1"/>
  <c r="Y766" i="1" a="1"/>
  <c r="Y766" i="1" s="1"/>
  <c r="Z766" i="1" a="1"/>
  <c r="Z766" i="1" s="1"/>
  <c r="S767" i="1" a="1"/>
  <c r="S767" i="1" s="1"/>
  <c r="T767" i="1" a="1"/>
  <c r="T767" i="1" s="1"/>
  <c r="U767" i="1" a="1"/>
  <c r="U767" i="1" s="1"/>
  <c r="V767" i="1" a="1"/>
  <c r="V767" i="1" s="1"/>
  <c r="W767" i="1" a="1"/>
  <c r="W767" i="1" s="1"/>
  <c r="X767" i="1" a="1"/>
  <c r="X767" i="1" s="1"/>
  <c r="Y767" i="1" a="1"/>
  <c r="Y767" i="1" s="1"/>
  <c r="Z767" i="1" a="1"/>
  <c r="Z767" i="1" s="1"/>
  <c r="S768" i="1" a="1"/>
  <c r="S768" i="1" s="1"/>
  <c r="T768" i="1" a="1"/>
  <c r="T768" i="1" s="1"/>
  <c r="U768" i="1" a="1"/>
  <c r="U768" i="1" s="1"/>
  <c r="V768" i="1" a="1"/>
  <c r="V768" i="1" s="1"/>
  <c r="W768" i="1" a="1"/>
  <c r="W768" i="1" s="1"/>
  <c r="X768" i="1" a="1"/>
  <c r="X768" i="1" s="1"/>
  <c r="Y768" i="1" a="1"/>
  <c r="Y768" i="1" s="1"/>
  <c r="Z768" i="1" a="1"/>
  <c r="Z768" i="1" s="1"/>
  <c r="S769" i="1" a="1"/>
  <c r="S769" i="1" s="1"/>
  <c r="T769" i="1" a="1"/>
  <c r="T769" i="1" s="1"/>
  <c r="U769" i="1" a="1"/>
  <c r="U769" i="1" s="1"/>
  <c r="V769" i="1" a="1"/>
  <c r="V769" i="1" s="1"/>
  <c r="W769" i="1" a="1"/>
  <c r="W769" i="1" s="1"/>
  <c r="X769" i="1" a="1"/>
  <c r="X769" i="1" s="1"/>
  <c r="Y769" i="1" a="1"/>
  <c r="Y769" i="1" s="1"/>
  <c r="Z769" i="1" a="1"/>
  <c r="Z769" i="1" s="1"/>
  <c r="S770" i="1" a="1"/>
  <c r="S770" i="1" s="1"/>
  <c r="T770" i="1" a="1"/>
  <c r="T770" i="1" s="1"/>
  <c r="U770" i="1" a="1"/>
  <c r="U770" i="1" s="1"/>
  <c r="V770" i="1" a="1"/>
  <c r="V770" i="1" s="1"/>
  <c r="W770" i="1" a="1"/>
  <c r="W770" i="1" s="1"/>
  <c r="X770" i="1" a="1"/>
  <c r="X770" i="1" s="1"/>
  <c r="Y770" i="1" a="1"/>
  <c r="Y770" i="1" s="1"/>
  <c r="Z770" i="1" a="1"/>
  <c r="Z770" i="1" s="1"/>
  <c r="S771" i="1" a="1"/>
  <c r="S771" i="1" s="1"/>
  <c r="T771" i="1" a="1"/>
  <c r="T771" i="1" s="1"/>
  <c r="U771" i="1" a="1"/>
  <c r="U771" i="1" s="1"/>
  <c r="V771" i="1" a="1"/>
  <c r="V771" i="1" s="1"/>
  <c r="W771" i="1" a="1"/>
  <c r="W771" i="1" s="1"/>
  <c r="X771" i="1" a="1"/>
  <c r="X771" i="1" s="1"/>
  <c r="Y771" i="1" a="1"/>
  <c r="Y771" i="1" s="1"/>
  <c r="Z771" i="1" a="1"/>
  <c r="Z771" i="1" s="1"/>
  <c r="S772" i="1" a="1"/>
  <c r="S772" i="1" s="1"/>
  <c r="T772" i="1" a="1"/>
  <c r="T772" i="1" s="1"/>
  <c r="U772" i="1" a="1"/>
  <c r="U772" i="1" s="1"/>
  <c r="V772" i="1" a="1"/>
  <c r="V772" i="1" s="1"/>
  <c r="W772" i="1" a="1"/>
  <c r="W772" i="1" s="1"/>
  <c r="X772" i="1" a="1"/>
  <c r="X772" i="1" s="1"/>
  <c r="Y772" i="1" a="1"/>
  <c r="Y772" i="1" s="1"/>
  <c r="Z772" i="1" a="1"/>
  <c r="Z772" i="1" s="1"/>
  <c r="S773" i="1" a="1"/>
  <c r="S773" i="1" s="1"/>
  <c r="T773" i="1" a="1"/>
  <c r="T773" i="1" s="1"/>
  <c r="U773" i="1" a="1"/>
  <c r="U773" i="1" s="1"/>
  <c r="V773" i="1" a="1"/>
  <c r="V773" i="1" s="1"/>
  <c r="W773" i="1" a="1"/>
  <c r="W773" i="1" s="1"/>
  <c r="X773" i="1" a="1"/>
  <c r="X773" i="1" s="1"/>
  <c r="Y773" i="1" a="1"/>
  <c r="Y773" i="1" s="1"/>
  <c r="Z773" i="1" a="1"/>
  <c r="Z773" i="1" s="1"/>
  <c r="S774" i="1" a="1"/>
  <c r="S774" i="1" s="1"/>
  <c r="T774" i="1" a="1"/>
  <c r="T774" i="1" s="1"/>
  <c r="U774" i="1" a="1"/>
  <c r="U774" i="1" s="1"/>
  <c r="V774" i="1" a="1"/>
  <c r="V774" i="1" s="1"/>
  <c r="W774" i="1" a="1"/>
  <c r="W774" i="1" s="1"/>
  <c r="X774" i="1" a="1"/>
  <c r="X774" i="1" s="1"/>
  <c r="Y774" i="1" a="1"/>
  <c r="Y774" i="1" s="1"/>
  <c r="Z774" i="1" a="1"/>
  <c r="Z774" i="1" s="1"/>
  <c r="S775" i="1" a="1"/>
  <c r="S775" i="1" s="1"/>
  <c r="T775" i="1" a="1"/>
  <c r="T775" i="1" s="1"/>
  <c r="U775" i="1" a="1"/>
  <c r="U775" i="1" s="1"/>
  <c r="V775" i="1" a="1"/>
  <c r="V775" i="1" s="1"/>
  <c r="W775" i="1" a="1"/>
  <c r="W775" i="1" s="1"/>
  <c r="X775" i="1" a="1"/>
  <c r="X775" i="1" s="1"/>
  <c r="Y775" i="1" a="1"/>
  <c r="Y775" i="1" s="1"/>
  <c r="Z775" i="1" a="1"/>
  <c r="Z775" i="1" s="1"/>
  <c r="S776" i="1" a="1"/>
  <c r="S776" i="1" s="1"/>
  <c r="T776" i="1" a="1"/>
  <c r="T776" i="1" s="1"/>
  <c r="U776" i="1" a="1"/>
  <c r="U776" i="1" s="1"/>
  <c r="V776" i="1" a="1"/>
  <c r="V776" i="1" s="1"/>
  <c r="W776" i="1" a="1"/>
  <c r="W776" i="1" s="1"/>
  <c r="X776" i="1" a="1"/>
  <c r="X776" i="1" s="1"/>
  <c r="Y776" i="1" a="1"/>
  <c r="Y776" i="1" s="1"/>
  <c r="Z776" i="1" a="1"/>
  <c r="Z776" i="1" s="1"/>
  <c r="S777" i="1" a="1"/>
  <c r="S777" i="1" s="1"/>
  <c r="T777" i="1" a="1"/>
  <c r="T777" i="1" s="1"/>
  <c r="U777" i="1" a="1"/>
  <c r="U777" i="1" s="1"/>
  <c r="V777" i="1" a="1"/>
  <c r="V777" i="1" s="1"/>
  <c r="W777" i="1" a="1"/>
  <c r="W777" i="1" s="1"/>
  <c r="X777" i="1" a="1"/>
  <c r="X777" i="1" s="1"/>
  <c r="Y777" i="1" a="1"/>
  <c r="Y777" i="1" s="1"/>
  <c r="Z777" i="1" a="1"/>
  <c r="Z777" i="1" s="1"/>
  <c r="S778" i="1" a="1"/>
  <c r="S778" i="1" s="1"/>
  <c r="T778" i="1" a="1"/>
  <c r="T778" i="1" s="1"/>
  <c r="U778" i="1" a="1"/>
  <c r="U778" i="1" s="1"/>
  <c r="V778" i="1" a="1"/>
  <c r="V778" i="1" s="1"/>
  <c r="W778" i="1" a="1"/>
  <c r="W778" i="1" s="1"/>
  <c r="X778" i="1" a="1"/>
  <c r="X778" i="1" s="1"/>
  <c r="Y778" i="1" a="1"/>
  <c r="Y778" i="1" s="1"/>
  <c r="Z778" i="1" a="1"/>
  <c r="Z778" i="1" s="1"/>
  <c r="S779" i="1" a="1"/>
  <c r="S779" i="1" s="1"/>
  <c r="T779" i="1" a="1"/>
  <c r="T779" i="1" s="1"/>
  <c r="U779" i="1" a="1"/>
  <c r="U779" i="1" s="1"/>
  <c r="V779" i="1" a="1"/>
  <c r="V779" i="1" s="1"/>
  <c r="W779" i="1" a="1"/>
  <c r="W779" i="1" s="1"/>
  <c r="X779" i="1" a="1"/>
  <c r="X779" i="1" s="1"/>
  <c r="Y779" i="1" a="1"/>
  <c r="Y779" i="1" s="1"/>
  <c r="Z779" i="1" a="1"/>
  <c r="Z779" i="1" s="1"/>
  <c r="S780" i="1" a="1"/>
  <c r="S780" i="1" s="1"/>
  <c r="T780" i="1" a="1"/>
  <c r="T780" i="1" s="1"/>
  <c r="U780" i="1" a="1"/>
  <c r="U780" i="1" s="1"/>
  <c r="V780" i="1" a="1"/>
  <c r="V780" i="1" s="1"/>
  <c r="W780" i="1" a="1"/>
  <c r="W780" i="1" s="1"/>
  <c r="X780" i="1" a="1"/>
  <c r="X780" i="1" s="1"/>
  <c r="Y780" i="1" a="1"/>
  <c r="Y780" i="1" s="1"/>
  <c r="Z780" i="1" a="1"/>
  <c r="Z780" i="1" s="1"/>
  <c r="S781" i="1" a="1"/>
  <c r="S781" i="1" s="1"/>
  <c r="T781" i="1" a="1"/>
  <c r="T781" i="1" s="1"/>
  <c r="U781" i="1" a="1"/>
  <c r="U781" i="1" s="1"/>
  <c r="V781" i="1" a="1"/>
  <c r="V781" i="1" s="1"/>
  <c r="W781" i="1" a="1"/>
  <c r="W781" i="1" s="1"/>
  <c r="X781" i="1" a="1"/>
  <c r="X781" i="1" s="1"/>
  <c r="Y781" i="1" a="1"/>
  <c r="Y781" i="1" s="1"/>
  <c r="Z781" i="1" a="1"/>
  <c r="Z781" i="1" s="1"/>
  <c r="S782" i="1" a="1"/>
  <c r="S782" i="1" s="1"/>
  <c r="T782" i="1" a="1"/>
  <c r="T782" i="1" s="1"/>
  <c r="U782" i="1" a="1"/>
  <c r="U782" i="1" s="1"/>
  <c r="V782" i="1" a="1"/>
  <c r="V782" i="1" s="1"/>
  <c r="W782" i="1" a="1"/>
  <c r="W782" i="1" s="1"/>
  <c r="X782" i="1" a="1"/>
  <c r="X782" i="1" s="1"/>
  <c r="Y782" i="1" a="1"/>
  <c r="Y782" i="1" s="1"/>
  <c r="Z782" i="1" a="1"/>
  <c r="Z782" i="1" s="1"/>
  <c r="S783" i="1" a="1"/>
  <c r="S783" i="1" s="1"/>
  <c r="T783" i="1" a="1"/>
  <c r="T783" i="1" s="1"/>
  <c r="U783" i="1" a="1"/>
  <c r="U783" i="1" s="1"/>
  <c r="V783" i="1" a="1"/>
  <c r="V783" i="1" s="1"/>
  <c r="W783" i="1" a="1"/>
  <c r="W783" i="1" s="1"/>
  <c r="X783" i="1" a="1"/>
  <c r="X783" i="1" s="1"/>
  <c r="Y783" i="1" a="1"/>
  <c r="Y783" i="1" s="1"/>
  <c r="Z783" i="1" a="1"/>
  <c r="Z783" i="1" s="1"/>
  <c r="S784" i="1" a="1"/>
  <c r="S784" i="1" s="1"/>
  <c r="T784" i="1" a="1"/>
  <c r="T784" i="1" s="1"/>
  <c r="U784" i="1" a="1"/>
  <c r="U784" i="1" s="1"/>
  <c r="V784" i="1" a="1"/>
  <c r="V784" i="1" s="1"/>
  <c r="W784" i="1" a="1"/>
  <c r="W784" i="1" s="1"/>
  <c r="X784" i="1" a="1"/>
  <c r="X784" i="1" s="1"/>
  <c r="Y784" i="1" a="1"/>
  <c r="Y784" i="1" s="1"/>
  <c r="Z784" i="1" a="1"/>
  <c r="Z784" i="1" s="1"/>
  <c r="S785" i="1" a="1"/>
  <c r="S785" i="1" s="1"/>
  <c r="T785" i="1" a="1"/>
  <c r="T785" i="1" s="1"/>
  <c r="U785" i="1" a="1"/>
  <c r="U785" i="1" s="1"/>
  <c r="V785" i="1" a="1"/>
  <c r="V785" i="1" s="1"/>
  <c r="W785" i="1" a="1"/>
  <c r="W785" i="1" s="1"/>
  <c r="X785" i="1" a="1"/>
  <c r="X785" i="1" s="1"/>
  <c r="Y785" i="1" a="1"/>
  <c r="Y785" i="1" s="1"/>
  <c r="Z785" i="1" a="1"/>
  <c r="Z785" i="1" s="1"/>
  <c r="S786" i="1" a="1"/>
  <c r="S786" i="1" s="1"/>
  <c r="T786" i="1" a="1"/>
  <c r="T786" i="1" s="1"/>
  <c r="U786" i="1" a="1"/>
  <c r="U786" i="1" s="1"/>
  <c r="V786" i="1" a="1"/>
  <c r="V786" i="1" s="1"/>
  <c r="W786" i="1" a="1"/>
  <c r="W786" i="1" s="1"/>
  <c r="X786" i="1" a="1"/>
  <c r="X786" i="1" s="1"/>
  <c r="Y786" i="1" a="1"/>
  <c r="Y786" i="1" s="1"/>
  <c r="Z786" i="1" a="1"/>
  <c r="Z786" i="1" s="1"/>
  <c r="S787" i="1" a="1"/>
  <c r="S787" i="1" s="1"/>
  <c r="T787" i="1" a="1"/>
  <c r="T787" i="1" s="1"/>
  <c r="U787" i="1" a="1"/>
  <c r="U787" i="1" s="1"/>
  <c r="V787" i="1" a="1"/>
  <c r="V787" i="1" s="1"/>
  <c r="W787" i="1" a="1"/>
  <c r="W787" i="1" s="1"/>
  <c r="X787" i="1" a="1"/>
  <c r="X787" i="1" s="1"/>
  <c r="Y787" i="1" a="1"/>
  <c r="Y787" i="1" s="1"/>
  <c r="Z787" i="1" a="1"/>
  <c r="Z787" i="1" s="1"/>
  <c r="S788" i="1" a="1"/>
  <c r="S788" i="1" s="1"/>
  <c r="T788" i="1" a="1"/>
  <c r="T788" i="1" s="1"/>
  <c r="U788" i="1" a="1"/>
  <c r="U788" i="1" s="1"/>
  <c r="V788" i="1" a="1"/>
  <c r="V788" i="1" s="1"/>
  <c r="W788" i="1" a="1"/>
  <c r="W788" i="1" s="1"/>
  <c r="X788" i="1" a="1"/>
  <c r="X788" i="1" s="1"/>
  <c r="Y788" i="1" a="1"/>
  <c r="Y788" i="1" s="1"/>
  <c r="Z788" i="1" a="1"/>
  <c r="Z788" i="1" s="1"/>
  <c r="S789" i="1" a="1"/>
  <c r="S789" i="1" s="1"/>
  <c r="T789" i="1" a="1"/>
  <c r="T789" i="1" s="1"/>
  <c r="U789" i="1" a="1"/>
  <c r="U789" i="1" s="1"/>
  <c r="V789" i="1" a="1"/>
  <c r="V789" i="1" s="1"/>
  <c r="W789" i="1" a="1"/>
  <c r="W789" i="1" s="1"/>
  <c r="X789" i="1" a="1"/>
  <c r="X789" i="1" s="1"/>
  <c r="Y789" i="1" a="1"/>
  <c r="Y789" i="1" s="1"/>
  <c r="Z789" i="1" a="1"/>
  <c r="Z789" i="1" s="1"/>
  <c r="S790" i="1" a="1"/>
  <c r="S790" i="1" s="1"/>
  <c r="T790" i="1" a="1"/>
  <c r="T790" i="1" s="1"/>
  <c r="U790" i="1" a="1"/>
  <c r="U790" i="1" s="1"/>
  <c r="V790" i="1" a="1"/>
  <c r="V790" i="1" s="1"/>
  <c r="W790" i="1" a="1"/>
  <c r="W790" i="1" s="1"/>
  <c r="X790" i="1" a="1"/>
  <c r="X790" i="1" s="1"/>
  <c r="Y790" i="1" a="1"/>
  <c r="Y790" i="1" s="1"/>
  <c r="Z790" i="1" a="1"/>
  <c r="Z790" i="1" s="1"/>
  <c r="S791" i="1" a="1"/>
  <c r="S791" i="1" s="1"/>
  <c r="T791" i="1" a="1"/>
  <c r="T791" i="1" s="1"/>
  <c r="U791" i="1" a="1"/>
  <c r="U791" i="1" s="1"/>
  <c r="V791" i="1" a="1"/>
  <c r="V791" i="1" s="1"/>
  <c r="W791" i="1" a="1"/>
  <c r="W791" i="1" s="1"/>
  <c r="X791" i="1" a="1"/>
  <c r="X791" i="1" s="1"/>
  <c r="Y791" i="1" a="1"/>
  <c r="Y791" i="1" s="1"/>
  <c r="Z791" i="1" a="1"/>
  <c r="Z791" i="1" s="1"/>
  <c r="S792" i="1" a="1"/>
  <c r="S792" i="1" s="1"/>
  <c r="T792" i="1" a="1"/>
  <c r="T792" i="1" s="1"/>
  <c r="U792" i="1" a="1"/>
  <c r="U792" i="1" s="1"/>
  <c r="V792" i="1" a="1"/>
  <c r="V792" i="1" s="1"/>
  <c r="W792" i="1" a="1"/>
  <c r="W792" i="1" s="1"/>
  <c r="X792" i="1" a="1"/>
  <c r="X792" i="1" s="1"/>
  <c r="Y792" i="1" a="1"/>
  <c r="Y792" i="1" s="1"/>
  <c r="Z792" i="1" a="1"/>
  <c r="Z792" i="1" s="1"/>
  <c r="S793" i="1" a="1"/>
  <c r="S793" i="1" s="1"/>
  <c r="T793" i="1" a="1"/>
  <c r="T793" i="1" s="1"/>
  <c r="U793" i="1" a="1"/>
  <c r="U793" i="1" s="1"/>
  <c r="V793" i="1" a="1"/>
  <c r="V793" i="1" s="1"/>
  <c r="W793" i="1" a="1"/>
  <c r="W793" i="1" s="1"/>
  <c r="X793" i="1" a="1"/>
  <c r="X793" i="1" s="1"/>
  <c r="Y793" i="1" a="1"/>
  <c r="Y793" i="1" s="1"/>
  <c r="Z793" i="1" a="1"/>
  <c r="Z793" i="1" s="1"/>
  <c r="S794" i="1" a="1"/>
  <c r="S794" i="1" s="1"/>
  <c r="T794" i="1" a="1"/>
  <c r="T794" i="1" s="1"/>
  <c r="U794" i="1" a="1"/>
  <c r="U794" i="1" s="1"/>
  <c r="V794" i="1" a="1"/>
  <c r="V794" i="1" s="1"/>
  <c r="W794" i="1" a="1"/>
  <c r="W794" i="1" s="1"/>
  <c r="X794" i="1" a="1"/>
  <c r="X794" i="1" s="1"/>
  <c r="Y794" i="1" a="1"/>
  <c r="Y794" i="1" s="1"/>
  <c r="Z794" i="1" a="1"/>
  <c r="Z794" i="1" s="1"/>
  <c r="S795" i="1" a="1"/>
  <c r="S795" i="1" s="1"/>
  <c r="T795" i="1" a="1"/>
  <c r="T795" i="1" s="1"/>
  <c r="U795" i="1" a="1"/>
  <c r="U795" i="1" s="1"/>
  <c r="V795" i="1" a="1"/>
  <c r="V795" i="1" s="1"/>
  <c r="W795" i="1" a="1"/>
  <c r="W795" i="1" s="1"/>
  <c r="X795" i="1" a="1"/>
  <c r="X795" i="1" s="1"/>
  <c r="Y795" i="1" a="1"/>
  <c r="Y795" i="1" s="1"/>
  <c r="Z795" i="1" a="1"/>
  <c r="Z795" i="1" s="1"/>
  <c r="S796" i="1" a="1"/>
  <c r="S796" i="1" s="1"/>
  <c r="T796" i="1" a="1"/>
  <c r="T796" i="1" s="1"/>
  <c r="U796" i="1" a="1"/>
  <c r="U796" i="1" s="1"/>
  <c r="V796" i="1" a="1"/>
  <c r="V796" i="1" s="1"/>
  <c r="W796" i="1" a="1"/>
  <c r="W796" i="1" s="1"/>
  <c r="X796" i="1" a="1"/>
  <c r="X796" i="1" s="1"/>
  <c r="Y796" i="1" a="1"/>
  <c r="Y796" i="1" s="1"/>
  <c r="Z796" i="1" a="1"/>
  <c r="Z796" i="1" s="1"/>
  <c r="S797" i="1" a="1"/>
  <c r="S797" i="1" s="1"/>
  <c r="T797" i="1" a="1"/>
  <c r="T797" i="1" s="1"/>
  <c r="U797" i="1" a="1"/>
  <c r="U797" i="1" s="1"/>
  <c r="V797" i="1" a="1"/>
  <c r="V797" i="1" s="1"/>
  <c r="W797" i="1" a="1"/>
  <c r="W797" i="1" s="1"/>
  <c r="X797" i="1" a="1"/>
  <c r="X797" i="1" s="1"/>
  <c r="Y797" i="1" a="1"/>
  <c r="Y797" i="1" s="1"/>
  <c r="Z797" i="1" a="1"/>
  <c r="Z797" i="1" s="1"/>
  <c r="S798" i="1" a="1"/>
  <c r="S798" i="1" s="1"/>
  <c r="T798" i="1" a="1"/>
  <c r="T798" i="1" s="1"/>
  <c r="U798" i="1" a="1"/>
  <c r="U798" i="1" s="1"/>
  <c r="V798" i="1" a="1"/>
  <c r="V798" i="1" s="1"/>
  <c r="W798" i="1" a="1"/>
  <c r="W798" i="1" s="1"/>
  <c r="X798" i="1" a="1"/>
  <c r="X798" i="1" s="1"/>
  <c r="Y798" i="1" a="1"/>
  <c r="Y798" i="1" s="1"/>
  <c r="Z798" i="1" a="1"/>
  <c r="Z798" i="1" s="1"/>
  <c r="S799" i="1" a="1"/>
  <c r="S799" i="1" s="1"/>
  <c r="T799" i="1" a="1"/>
  <c r="T799" i="1" s="1"/>
  <c r="U799" i="1" a="1"/>
  <c r="U799" i="1" s="1"/>
  <c r="V799" i="1" a="1"/>
  <c r="V799" i="1" s="1"/>
  <c r="W799" i="1" a="1"/>
  <c r="W799" i="1" s="1"/>
  <c r="X799" i="1" a="1"/>
  <c r="X799" i="1" s="1"/>
  <c r="Y799" i="1" a="1"/>
  <c r="Y799" i="1" s="1"/>
  <c r="Z799" i="1" a="1"/>
  <c r="Z799" i="1" s="1"/>
  <c r="S800" i="1" a="1"/>
  <c r="S800" i="1" s="1"/>
  <c r="T800" i="1" a="1"/>
  <c r="T800" i="1" s="1"/>
  <c r="U800" i="1" a="1"/>
  <c r="U800" i="1" s="1"/>
  <c r="V800" i="1" a="1"/>
  <c r="V800" i="1" s="1"/>
  <c r="W800" i="1" a="1"/>
  <c r="W800" i="1" s="1"/>
  <c r="X800" i="1" a="1"/>
  <c r="X800" i="1" s="1"/>
  <c r="Y800" i="1" a="1"/>
  <c r="Y800" i="1" s="1"/>
  <c r="Z800" i="1" a="1"/>
  <c r="Z800" i="1" s="1"/>
  <c r="S801" i="1" a="1"/>
  <c r="S801" i="1" s="1"/>
  <c r="T801" i="1" a="1"/>
  <c r="T801" i="1" s="1"/>
  <c r="U801" i="1" a="1"/>
  <c r="U801" i="1" s="1"/>
  <c r="V801" i="1" a="1"/>
  <c r="V801" i="1" s="1"/>
  <c r="W801" i="1" a="1"/>
  <c r="W801" i="1" s="1"/>
  <c r="X801" i="1" a="1"/>
  <c r="X801" i="1" s="1"/>
  <c r="Y801" i="1" a="1"/>
  <c r="Y801" i="1" s="1"/>
  <c r="Z801" i="1" a="1"/>
  <c r="Z801" i="1" s="1"/>
  <c r="S802" i="1" a="1"/>
  <c r="S802" i="1" s="1"/>
  <c r="T802" i="1" a="1"/>
  <c r="T802" i="1" s="1"/>
  <c r="U802" i="1" a="1"/>
  <c r="U802" i="1" s="1"/>
  <c r="V802" i="1" a="1"/>
  <c r="V802" i="1" s="1"/>
  <c r="W802" i="1" a="1"/>
  <c r="W802" i="1" s="1"/>
  <c r="X802" i="1" a="1"/>
  <c r="X802" i="1" s="1"/>
  <c r="Y802" i="1" a="1"/>
  <c r="Y802" i="1" s="1"/>
  <c r="Z802" i="1" a="1"/>
  <c r="Z802" i="1" s="1"/>
  <c r="S803" i="1" a="1"/>
  <c r="S803" i="1" s="1"/>
  <c r="T803" i="1" a="1"/>
  <c r="T803" i="1" s="1"/>
  <c r="U803" i="1" a="1"/>
  <c r="U803" i="1" s="1"/>
  <c r="V803" i="1" a="1"/>
  <c r="V803" i="1" s="1"/>
  <c r="W803" i="1" a="1"/>
  <c r="W803" i="1" s="1"/>
  <c r="X803" i="1" a="1"/>
  <c r="X803" i="1" s="1"/>
  <c r="Y803" i="1" a="1"/>
  <c r="Y803" i="1" s="1"/>
  <c r="Z803" i="1" a="1"/>
  <c r="Z803" i="1" s="1"/>
  <c r="S804" i="1" a="1"/>
  <c r="S804" i="1" s="1"/>
  <c r="T804" i="1" a="1"/>
  <c r="T804" i="1" s="1"/>
  <c r="U804" i="1" a="1"/>
  <c r="U804" i="1" s="1"/>
  <c r="V804" i="1" a="1"/>
  <c r="V804" i="1" s="1"/>
  <c r="W804" i="1" a="1"/>
  <c r="W804" i="1" s="1"/>
  <c r="X804" i="1" a="1"/>
  <c r="X804" i="1" s="1"/>
  <c r="Y804" i="1" a="1"/>
  <c r="Y804" i="1" s="1"/>
  <c r="Z804" i="1" a="1"/>
  <c r="Z804" i="1" s="1"/>
  <c r="S805" i="1" a="1"/>
  <c r="S805" i="1" s="1"/>
  <c r="T805" i="1" a="1"/>
  <c r="T805" i="1" s="1"/>
  <c r="U805" i="1" a="1"/>
  <c r="U805" i="1" s="1"/>
  <c r="V805" i="1" a="1"/>
  <c r="V805" i="1" s="1"/>
  <c r="W805" i="1" a="1"/>
  <c r="W805" i="1" s="1"/>
  <c r="X805" i="1" a="1"/>
  <c r="X805" i="1" s="1"/>
  <c r="Y805" i="1" a="1"/>
  <c r="Y805" i="1" s="1"/>
  <c r="Z805" i="1" a="1"/>
  <c r="Z805" i="1" s="1"/>
  <c r="S806" i="1" a="1"/>
  <c r="S806" i="1" s="1"/>
  <c r="T806" i="1" a="1"/>
  <c r="T806" i="1" s="1"/>
  <c r="U806" i="1" a="1"/>
  <c r="U806" i="1" s="1"/>
  <c r="V806" i="1" a="1"/>
  <c r="V806" i="1" s="1"/>
  <c r="W806" i="1" a="1"/>
  <c r="W806" i="1" s="1"/>
  <c r="X806" i="1" a="1"/>
  <c r="X806" i="1" s="1"/>
  <c r="Y806" i="1" a="1"/>
  <c r="Y806" i="1" s="1"/>
  <c r="Z806" i="1" a="1"/>
  <c r="Z806" i="1" s="1"/>
  <c r="S807" i="1" a="1"/>
  <c r="S807" i="1" s="1"/>
  <c r="T807" i="1" a="1"/>
  <c r="T807" i="1" s="1"/>
  <c r="U807" i="1" a="1"/>
  <c r="U807" i="1" s="1"/>
  <c r="V807" i="1" a="1"/>
  <c r="V807" i="1" s="1"/>
  <c r="W807" i="1" a="1"/>
  <c r="W807" i="1" s="1"/>
  <c r="X807" i="1" a="1"/>
  <c r="X807" i="1" s="1"/>
  <c r="Y807" i="1" a="1"/>
  <c r="Y807" i="1" s="1"/>
  <c r="Z807" i="1" a="1"/>
  <c r="Z807" i="1" s="1"/>
  <c r="S808" i="1" a="1"/>
  <c r="S808" i="1" s="1"/>
  <c r="T808" i="1" a="1"/>
  <c r="T808" i="1" s="1"/>
  <c r="U808" i="1" a="1"/>
  <c r="U808" i="1" s="1"/>
  <c r="V808" i="1" a="1"/>
  <c r="V808" i="1" s="1"/>
  <c r="W808" i="1" a="1"/>
  <c r="W808" i="1" s="1"/>
  <c r="X808" i="1" a="1"/>
  <c r="X808" i="1" s="1"/>
  <c r="Y808" i="1" a="1"/>
  <c r="Y808" i="1" s="1"/>
  <c r="Z808" i="1" a="1"/>
  <c r="Z808" i="1" s="1"/>
  <c r="S809" i="1" a="1"/>
  <c r="S809" i="1" s="1"/>
  <c r="T809" i="1" a="1"/>
  <c r="T809" i="1" s="1"/>
  <c r="U809" i="1" a="1"/>
  <c r="U809" i="1" s="1"/>
  <c r="V809" i="1" a="1"/>
  <c r="V809" i="1" s="1"/>
  <c r="W809" i="1" a="1"/>
  <c r="W809" i="1" s="1"/>
  <c r="X809" i="1" a="1"/>
  <c r="X809" i="1" s="1"/>
  <c r="Y809" i="1" a="1"/>
  <c r="Y809" i="1" s="1"/>
  <c r="Z809" i="1" a="1"/>
  <c r="Z809" i="1" s="1"/>
  <c r="S810" i="1" a="1"/>
  <c r="S810" i="1" s="1"/>
  <c r="T810" i="1" a="1"/>
  <c r="T810" i="1" s="1"/>
  <c r="U810" i="1" a="1"/>
  <c r="U810" i="1" s="1"/>
  <c r="V810" i="1" a="1"/>
  <c r="V810" i="1" s="1"/>
  <c r="W810" i="1" a="1"/>
  <c r="W810" i="1" s="1"/>
  <c r="X810" i="1" a="1"/>
  <c r="X810" i="1" s="1"/>
  <c r="Y810" i="1" a="1"/>
  <c r="Y810" i="1" s="1"/>
  <c r="Z810" i="1" a="1"/>
  <c r="Z810" i="1" s="1"/>
  <c r="S811" i="1" a="1"/>
  <c r="S811" i="1" s="1"/>
  <c r="T811" i="1" a="1"/>
  <c r="T811" i="1" s="1"/>
  <c r="U811" i="1" a="1"/>
  <c r="U811" i="1" s="1"/>
  <c r="V811" i="1" a="1"/>
  <c r="V811" i="1" s="1"/>
  <c r="W811" i="1" a="1"/>
  <c r="W811" i="1" s="1"/>
  <c r="X811" i="1" a="1"/>
  <c r="X811" i="1" s="1"/>
  <c r="Y811" i="1" a="1"/>
  <c r="Y811" i="1" s="1"/>
  <c r="Z811" i="1" a="1"/>
  <c r="Z811" i="1" s="1"/>
  <c r="S812" i="1" a="1"/>
  <c r="S812" i="1" s="1"/>
  <c r="T812" i="1" a="1"/>
  <c r="T812" i="1" s="1"/>
  <c r="U812" i="1" a="1"/>
  <c r="U812" i="1" s="1"/>
  <c r="V812" i="1" a="1"/>
  <c r="V812" i="1" s="1"/>
  <c r="W812" i="1" a="1"/>
  <c r="W812" i="1" s="1"/>
  <c r="X812" i="1" a="1"/>
  <c r="X812" i="1" s="1"/>
  <c r="Y812" i="1" a="1"/>
  <c r="Y812" i="1" s="1"/>
  <c r="Z812" i="1" a="1"/>
  <c r="Z812" i="1" s="1"/>
  <c r="S813" i="1" a="1"/>
  <c r="S813" i="1" s="1"/>
  <c r="T813" i="1" a="1"/>
  <c r="T813" i="1" s="1"/>
  <c r="U813" i="1" a="1"/>
  <c r="U813" i="1" s="1"/>
  <c r="V813" i="1" a="1"/>
  <c r="V813" i="1" s="1"/>
  <c r="W813" i="1" a="1"/>
  <c r="W813" i="1" s="1"/>
  <c r="X813" i="1" a="1"/>
  <c r="X813" i="1" s="1"/>
  <c r="Y813" i="1" a="1"/>
  <c r="Y813" i="1" s="1"/>
  <c r="Z813" i="1" a="1"/>
  <c r="Z813" i="1" s="1"/>
  <c r="S814" i="1" a="1"/>
  <c r="S814" i="1" s="1"/>
  <c r="T814" i="1" a="1"/>
  <c r="T814" i="1" s="1"/>
  <c r="U814" i="1" a="1"/>
  <c r="U814" i="1" s="1"/>
  <c r="V814" i="1" a="1"/>
  <c r="V814" i="1" s="1"/>
  <c r="W814" i="1" a="1"/>
  <c r="W814" i="1" s="1"/>
  <c r="X814" i="1" a="1"/>
  <c r="X814" i="1" s="1"/>
  <c r="Y814" i="1" a="1"/>
  <c r="Y814" i="1" s="1"/>
  <c r="Z814" i="1" a="1"/>
  <c r="Z814" i="1" s="1"/>
  <c r="S815" i="1" a="1"/>
  <c r="S815" i="1" s="1"/>
  <c r="T815" i="1" a="1"/>
  <c r="T815" i="1" s="1"/>
  <c r="U815" i="1" a="1"/>
  <c r="U815" i="1" s="1"/>
  <c r="V815" i="1" a="1"/>
  <c r="V815" i="1" s="1"/>
  <c r="W815" i="1" a="1"/>
  <c r="W815" i="1" s="1"/>
  <c r="X815" i="1" a="1"/>
  <c r="X815" i="1" s="1"/>
  <c r="Y815" i="1" a="1"/>
  <c r="Y815" i="1" s="1"/>
  <c r="Z815" i="1" a="1"/>
  <c r="Z815" i="1" s="1"/>
  <c r="S816" i="1" a="1"/>
  <c r="S816" i="1" s="1"/>
  <c r="T816" i="1" a="1"/>
  <c r="T816" i="1" s="1"/>
  <c r="U816" i="1" a="1"/>
  <c r="U816" i="1" s="1"/>
  <c r="V816" i="1" a="1"/>
  <c r="V816" i="1" s="1"/>
  <c r="W816" i="1" a="1"/>
  <c r="W816" i="1" s="1"/>
  <c r="X816" i="1" a="1"/>
  <c r="X816" i="1" s="1"/>
  <c r="Y816" i="1" a="1"/>
  <c r="Y816" i="1" s="1"/>
  <c r="Z816" i="1" a="1"/>
  <c r="Z816" i="1" s="1"/>
  <c r="S817" i="1" a="1"/>
  <c r="S817" i="1" s="1"/>
  <c r="T817" i="1" a="1"/>
  <c r="T817" i="1" s="1"/>
  <c r="U817" i="1" a="1"/>
  <c r="U817" i="1" s="1"/>
  <c r="V817" i="1" a="1"/>
  <c r="V817" i="1" s="1"/>
  <c r="W817" i="1" a="1"/>
  <c r="W817" i="1" s="1"/>
  <c r="X817" i="1" a="1"/>
  <c r="X817" i="1" s="1"/>
  <c r="Y817" i="1" a="1"/>
  <c r="Y817" i="1" s="1"/>
  <c r="Z817" i="1" a="1"/>
  <c r="Z817" i="1" s="1"/>
  <c r="S818" i="1" a="1"/>
  <c r="S818" i="1" s="1"/>
  <c r="T818" i="1" a="1"/>
  <c r="T818" i="1" s="1"/>
  <c r="U818" i="1" a="1"/>
  <c r="U818" i="1" s="1"/>
  <c r="V818" i="1" a="1"/>
  <c r="V818" i="1" s="1"/>
  <c r="W818" i="1" a="1"/>
  <c r="W818" i="1" s="1"/>
  <c r="X818" i="1" a="1"/>
  <c r="X818" i="1" s="1"/>
  <c r="Y818" i="1" a="1"/>
  <c r="Y818" i="1" s="1"/>
  <c r="Z818" i="1" a="1"/>
  <c r="Z818" i="1" s="1"/>
  <c r="S819" i="1" a="1"/>
  <c r="S819" i="1" s="1"/>
  <c r="T819" i="1" a="1"/>
  <c r="T819" i="1" s="1"/>
  <c r="U819" i="1" a="1"/>
  <c r="U819" i="1" s="1"/>
  <c r="V819" i="1" a="1"/>
  <c r="V819" i="1" s="1"/>
  <c r="W819" i="1" a="1"/>
  <c r="W819" i="1" s="1"/>
  <c r="X819" i="1" a="1"/>
  <c r="X819" i="1" s="1"/>
  <c r="Y819" i="1" a="1"/>
  <c r="Y819" i="1" s="1"/>
  <c r="Z819" i="1" a="1"/>
  <c r="Z819" i="1" s="1"/>
  <c r="S820" i="1" a="1"/>
  <c r="S820" i="1" s="1"/>
  <c r="T820" i="1" a="1"/>
  <c r="T820" i="1" s="1"/>
  <c r="U820" i="1" a="1"/>
  <c r="U820" i="1" s="1"/>
  <c r="V820" i="1" a="1"/>
  <c r="V820" i="1" s="1"/>
  <c r="W820" i="1" a="1"/>
  <c r="W820" i="1" s="1"/>
  <c r="X820" i="1" a="1"/>
  <c r="X820" i="1" s="1"/>
  <c r="Y820" i="1" a="1"/>
  <c r="Y820" i="1" s="1"/>
  <c r="Z820" i="1" a="1"/>
  <c r="Z820" i="1" s="1"/>
  <c r="S821" i="1" a="1"/>
  <c r="S821" i="1" s="1"/>
  <c r="T821" i="1" a="1"/>
  <c r="T821" i="1" s="1"/>
  <c r="U821" i="1" a="1"/>
  <c r="U821" i="1" s="1"/>
  <c r="V821" i="1" a="1"/>
  <c r="V821" i="1" s="1"/>
  <c r="W821" i="1" a="1"/>
  <c r="W821" i="1" s="1"/>
  <c r="X821" i="1" a="1"/>
  <c r="X821" i="1" s="1"/>
  <c r="Y821" i="1" a="1"/>
  <c r="Y821" i="1" s="1"/>
  <c r="Z821" i="1" a="1"/>
  <c r="Z821" i="1" s="1"/>
  <c r="S822" i="1" a="1"/>
  <c r="S822" i="1" s="1"/>
  <c r="T822" i="1" a="1"/>
  <c r="T822" i="1" s="1"/>
  <c r="U822" i="1" a="1"/>
  <c r="U822" i="1" s="1"/>
  <c r="V822" i="1" a="1"/>
  <c r="V822" i="1" s="1"/>
  <c r="W822" i="1" a="1"/>
  <c r="W822" i="1" s="1"/>
  <c r="X822" i="1" a="1"/>
  <c r="X822" i="1" s="1"/>
  <c r="Y822" i="1" a="1"/>
  <c r="Y822" i="1" s="1"/>
  <c r="Z822" i="1" a="1"/>
  <c r="Z822" i="1" s="1"/>
  <c r="S823" i="1" a="1"/>
  <c r="S823" i="1" s="1"/>
  <c r="T823" i="1" a="1"/>
  <c r="T823" i="1" s="1"/>
  <c r="U823" i="1" a="1"/>
  <c r="U823" i="1" s="1"/>
  <c r="V823" i="1" a="1"/>
  <c r="V823" i="1" s="1"/>
  <c r="W823" i="1" a="1"/>
  <c r="W823" i="1" s="1"/>
  <c r="X823" i="1" a="1"/>
  <c r="X823" i="1" s="1"/>
  <c r="Y823" i="1" a="1"/>
  <c r="Y823" i="1" s="1"/>
  <c r="Z823" i="1" a="1"/>
  <c r="Z823" i="1" s="1"/>
  <c r="S824" i="1" a="1"/>
  <c r="S824" i="1" s="1"/>
  <c r="T824" i="1" a="1"/>
  <c r="T824" i="1" s="1"/>
  <c r="U824" i="1" a="1"/>
  <c r="U824" i="1" s="1"/>
  <c r="V824" i="1" a="1"/>
  <c r="V824" i="1" s="1"/>
  <c r="W824" i="1" a="1"/>
  <c r="W824" i="1" s="1"/>
  <c r="X824" i="1" a="1"/>
  <c r="X824" i="1" s="1"/>
  <c r="Y824" i="1" a="1"/>
  <c r="Y824" i="1" s="1"/>
  <c r="Z824" i="1" a="1"/>
  <c r="Z824" i="1" s="1"/>
  <c r="S825" i="1" a="1"/>
  <c r="S825" i="1" s="1"/>
  <c r="T825" i="1" a="1"/>
  <c r="T825" i="1" s="1"/>
  <c r="U825" i="1" a="1"/>
  <c r="U825" i="1" s="1"/>
  <c r="V825" i="1" a="1"/>
  <c r="V825" i="1" s="1"/>
  <c r="W825" i="1" a="1"/>
  <c r="W825" i="1" s="1"/>
  <c r="X825" i="1" a="1"/>
  <c r="X825" i="1" s="1"/>
  <c r="Y825" i="1" a="1"/>
  <c r="Y825" i="1" s="1"/>
  <c r="Z825" i="1" a="1"/>
  <c r="Z825" i="1" s="1"/>
  <c r="S826" i="1" a="1"/>
  <c r="S826" i="1" s="1"/>
  <c r="T826" i="1" a="1"/>
  <c r="T826" i="1" s="1"/>
  <c r="U826" i="1" a="1"/>
  <c r="U826" i="1" s="1"/>
  <c r="V826" i="1" a="1"/>
  <c r="V826" i="1" s="1"/>
  <c r="W826" i="1" a="1"/>
  <c r="W826" i="1" s="1"/>
  <c r="X826" i="1" a="1"/>
  <c r="X826" i="1" s="1"/>
  <c r="Y826" i="1" a="1"/>
  <c r="Y826" i="1" s="1"/>
  <c r="Z826" i="1" a="1"/>
  <c r="Z826" i="1" s="1"/>
  <c r="S827" i="1" a="1"/>
  <c r="S827" i="1" s="1"/>
  <c r="T827" i="1" a="1"/>
  <c r="T827" i="1" s="1"/>
  <c r="U827" i="1" a="1"/>
  <c r="U827" i="1" s="1"/>
  <c r="V827" i="1" a="1"/>
  <c r="V827" i="1" s="1"/>
  <c r="W827" i="1" a="1"/>
  <c r="W827" i="1" s="1"/>
  <c r="X827" i="1" a="1"/>
  <c r="X827" i="1" s="1"/>
  <c r="Y827" i="1" a="1"/>
  <c r="Y827" i="1" s="1"/>
  <c r="Z827" i="1" a="1"/>
  <c r="Z827" i="1" s="1"/>
  <c r="S828" i="1" a="1"/>
  <c r="S828" i="1" s="1"/>
  <c r="T828" i="1" a="1"/>
  <c r="T828" i="1" s="1"/>
  <c r="U828" i="1" a="1"/>
  <c r="U828" i="1" s="1"/>
  <c r="V828" i="1" a="1"/>
  <c r="V828" i="1" s="1"/>
  <c r="W828" i="1" a="1"/>
  <c r="W828" i="1" s="1"/>
  <c r="X828" i="1" a="1"/>
  <c r="X828" i="1" s="1"/>
  <c r="Y828" i="1" a="1"/>
  <c r="Y828" i="1" s="1"/>
  <c r="Z828" i="1" a="1"/>
  <c r="Z828" i="1" s="1"/>
  <c r="S829" i="1" a="1"/>
  <c r="S829" i="1" s="1"/>
  <c r="T829" i="1" a="1"/>
  <c r="T829" i="1" s="1"/>
  <c r="U829" i="1" a="1"/>
  <c r="U829" i="1" s="1"/>
  <c r="V829" i="1" a="1"/>
  <c r="V829" i="1" s="1"/>
  <c r="W829" i="1" a="1"/>
  <c r="W829" i="1" s="1"/>
  <c r="X829" i="1" a="1"/>
  <c r="X829" i="1" s="1"/>
  <c r="Y829" i="1" a="1"/>
  <c r="Y829" i="1" s="1"/>
  <c r="Z829" i="1" a="1"/>
  <c r="Z829" i="1" s="1"/>
  <c r="S830" i="1" a="1"/>
  <c r="S830" i="1" s="1"/>
  <c r="T830" i="1" a="1"/>
  <c r="T830" i="1" s="1"/>
  <c r="U830" i="1" a="1"/>
  <c r="U830" i="1" s="1"/>
  <c r="V830" i="1" a="1"/>
  <c r="V830" i="1" s="1"/>
  <c r="W830" i="1" a="1"/>
  <c r="W830" i="1" s="1"/>
  <c r="X830" i="1" a="1"/>
  <c r="X830" i="1" s="1"/>
  <c r="Y830" i="1" a="1"/>
  <c r="Y830" i="1" s="1"/>
  <c r="Z830" i="1" a="1"/>
  <c r="Z830" i="1" s="1"/>
  <c r="S831" i="1" a="1"/>
  <c r="S831" i="1" s="1"/>
  <c r="T831" i="1" a="1"/>
  <c r="T831" i="1" s="1"/>
  <c r="U831" i="1" a="1"/>
  <c r="U831" i="1" s="1"/>
  <c r="V831" i="1" a="1"/>
  <c r="V831" i="1" s="1"/>
  <c r="W831" i="1" a="1"/>
  <c r="W831" i="1" s="1"/>
  <c r="X831" i="1" a="1"/>
  <c r="X831" i="1" s="1"/>
  <c r="Y831" i="1" a="1"/>
  <c r="Y831" i="1" s="1"/>
  <c r="Z831" i="1" a="1"/>
  <c r="Z831" i="1" s="1"/>
  <c r="S832" i="1" a="1"/>
  <c r="S832" i="1" s="1"/>
  <c r="T832" i="1" a="1"/>
  <c r="T832" i="1" s="1"/>
  <c r="U832" i="1" a="1"/>
  <c r="U832" i="1" s="1"/>
  <c r="V832" i="1" a="1"/>
  <c r="V832" i="1" s="1"/>
  <c r="W832" i="1" a="1"/>
  <c r="W832" i="1" s="1"/>
  <c r="X832" i="1" a="1"/>
  <c r="X832" i="1" s="1"/>
  <c r="Y832" i="1" a="1"/>
  <c r="Y832" i="1" s="1"/>
  <c r="Z832" i="1" a="1"/>
  <c r="Z832" i="1" s="1"/>
  <c r="S833" i="1" a="1"/>
  <c r="S833" i="1" s="1"/>
  <c r="T833" i="1" a="1"/>
  <c r="T833" i="1" s="1"/>
  <c r="U833" i="1" a="1"/>
  <c r="U833" i="1" s="1"/>
  <c r="V833" i="1" a="1"/>
  <c r="V833" i="1" s="1"/>
  <c r="W833" i="1" a="1"/>
  <c r="W833" i="1" s="1"/>
  <c r="X833" i="1" a="1"/>
  <c r="X833" i="1" s="1"/>
  <c r="Y833" i="1" a="1"/>
  <c r="Y833" i="1" s="1"/>
  <c r="Z833" i="1" a="1"/>
  <c r="Z833" i="1" s="1"/>
  <c r="S834" i="1" a="1"/>
  <c r="S834" i="1" s="1"/>
  <c r="T834" i="1" a="1"/>
  <c r="T834" i="1" s="1"/>
  <c r="U834" i="1" a="1"/>
  <c r="U834" i="1" s="1"/>
  <c r="V834" i="1" a="1"/>
  <c r="V834" i="1" s="1"/>
  <c r="W834" i="1" a="1"/>
  <c r="W834" i="1" s="1"/>
  <c r="X834" i="1" a="1"/>
  <c r="X834" i="1" s="1"/>
  <c r="Y834" i="1" a="1"/>
  <c r="Y834" i="1" s="1"/>
  <c r="Z834" i="1" a="1"/>
  <c r="Z834" i="1" s="1"/>
  <c r="S835" i="1" a="1"/>
  <c r="S835" i="1" s="1"/>
  <c r="T835" i="1" a="1"/>
  <c r="T835" i="1" s="1"/>
  <c r="U835" i="1" a="1"/>
  <c r="U835" i="1" s="1"/>
  <c r="V835" i="1" a="1"/>
  <c r="V835" i="1" s="1"/>
  <c r="W835" i="1" a="1"/>
  <c r="W835" i="1" s="1"/>
  <c r="X835" i="1" a="1"/>
  <c r="X835" i="1" s="1"/>
  <c r="Y835" i="1" a="1"/>
  <c r="Y835" i="1" s="1"/>
  <c r="Z835" i="1" a="1"/>
  <c r="Z835" i="1" s="1"/>
  <c r="S836" i="1" a="1"/>
  <c r="S836" i="1" s="1"/>
  <c r="T836" i="1" a="1"/>
  <c r="T836" i="1" s="1"/>
  <c r="U836" i="1" a="1"/>
  <c r="U836" i="1" s="1"/>
  <c r="V836" i="1" a="1"/>
  <c r="V836" i="1" s="1"/>
  <c r="W836" i="1" a="1"/>
  <c r="W836" i="1" s="1"/>
  <c r="X836" i="1" a="1"/>
  <c r="X836" i="1" s="1"/>
  <c r="Y836" i="1" a="1"/>
  <c r="Y836" i="1" s="1"/>
  <c r="Z836" i="1" a="1"/>
  <c r="Z836" i="1" s="1"/>
  <c r="S837" i="1" a="1"/>
  <c r="S837" i="1" s="1"/>
  <c r="T837" i="1" a="1"/>
  <c r="T837" i="1" s="1"/>
  <c r="U837" i="1" a="1"/>
  <c r="U837" i="1" s="1"/>
  <c r="V837" i="1" a="1"/>
  <c r="V837" i="1" s="1"/>
  <c r="W837" i="1" a="1"/>
  <c r="W837" i="1" s="1"/>
  <c r="X837" i="1" a="1"/>
  <c r="X837" i="1" s="1"/>
  <c r="Y837" i="1" a="1"/>
  <c r="Y837" i="1" s="1"/>
  <c r="Z837" i="1" a="1"/>
  <c r="Z837" i="1" s="1"/>
  <c r="S838" i="1" a="1"/>
  <c r="S838" i="1" s="1"/>
  <c r="T838" i="1" a="1"/>
  <c r="T838" i="1" s="1"/>
  <c r="U838" i="1" a="1"/>
  <c r="U838" i="1" s="1"/>
  <c r="V838" i="1" a="1"/>
  <c r="V838" i="1" s="1"/>
  <c r="W838" i="1" a="1"/>
  <c r="W838" i="1" s="1"/>
  <c r="X838" i="1" a="1"/>
  <c r="X838" i="1" s="1"/>
  <c r="Y838" i="1" a="1"/>
  <c r="Y838" i="1" s="1"/>
  <c r="Z838" i="1" a="1"/>
  <c r="Z838" i="1" s="1"/>
  <c r="S839" i="1" a="1"/>
  <c r="S839" i="1" s="1"/>
  <c r="T839" i="1" a="1"/>
  <c r="T839" i="1" s="1"/>
  <c r="U839" i="1" a="1"/>
  <c r="U839" i="1" s="1"/>
  <c r="V839" i="1" a="1"/>
  <c r="V839" i="1" s="1"/>
  <c r="W839" i="1" a="1"/>
  <c r="W839" i="1" s="1"/>
  <c r="X839" i="1" a="1"/>
  <c r="X839" i="1" s="1"/>
  <c r="Y839" i="1" a="1"/>
  <c r="Y839" i="1" s="1"/>
  <c r="Z839" i="1" a="1"/>
  <c r="Z839" i="1" s="1"/>
  <c r="S840" i="1" a="1"/>
  <c r="S840" i="1" s="1"/>
  <c r="T840" i="1" a="1"/>
  <c r="T840" i="1" s="1"/>
  <c r="U840" i="1" a="1"/>
  <c r="U840" i="1" s="1"/>
  <c r="V840" i="1" a="1"/>
  <c r="V840" i="1" s="1"/>
  <c r="W840" i="1" a="1"/>
  <c r="W840" i="1" s="1"/>
  <c r="X840" i="1" a="1"/>
  <c r="X840" i="1" s="1"/>
  <c r="Y840" i="1" a="1"/>
  <c r="Y840" i="1" s="1"/>
  <c r="Z840" i="1" a="1"/>
  <c r="Z840" i="1" s="1"/>
  <c r="S841" i="1" a="1"/>
  <c r="S841" i="1" s="1"/>
  <c r="T841" i="1" a="1"/>
  <c r="T841" i="1" s="1"/>
  <c r="U841" i="1" a="1"/>
  <c r="U841" i="1" s="1"/>
  <c r="V841" i="1" a="1"/>
  <c r="V841" i="1" s="1"/>
  <c r="W841" i="1" a="1"/>
  <c r="W841" i="1" s="1"/>
  <c r="X841" i="1" a="1"/>
  <c r="X841" i="1" s="1"/>
  <c r="Y841" i="1" a="1"/>
  <c r="Y841" i="1" s="1"/>
  <c r="Z841" i="1" a="1"/>
  <c r="Z841" i="1" s="1"/>
  <c r="S842" i="1" a="1"/>
  <c r="S842" i="1" s="1"/>
  <c r="T842" i="1" a="1"/>
  <c r="T842" i="1" s="1"/>
  <c r="U842" i="1" a="1"/>
  <c r="U842" i="1" s="1"/>
  <c r="V842" i="1" a="1"/>
  <c r="V842" i="1" s="1"/>
  <c r="W842" i="1" a="1"/>
  <c r="W842" i="1" s="1"/>
  <c r="X842" i="1" a="1"/>
  <c r="X842" i="1" s="1"/>
  <c r="Y842" i="1" a="1"/>
  <c r="Y842" i="1" s="1"/>
  <c r="Z842" i="1" a="1"/>
  <c r="Z842" i="1" s="1"/>
  <c r="S843" i="1" a="1"/>
  <c r="S843" i="1" s="1"/>
  <c r="T843" i="1" a="1"/>
  <c r="T843" i="1" s="1"/>
  <c r="U843" i="1" a="1"/>
  <c r="U843" i="1" s="1"/>
  <c r="V843" i="1" a="1"/>
  <c r="V843" i="1" s="1"/>
  <c r="W843" i="1" a="1"/>
  <c r="W843" i="1" s="1"/>
  <c r="X843" i="1" a="1"/>
  <c r="X843" i="1" s="1"/>
  <c r="Y843" i="1" a="1"/>
  <c r="Y843" i="1" s="1"/>
  <c r="Z843" i="1" a="1"/>
  <c r="Z843" i="1" s="1"/>
  <c r="S844" i="1" a="1"/>
  <c r="S844" i="1" s="1"/>
  <c r="T844" i="1" a="1"/>
  <c r="T844" i="1" s="1"/>
  <c r="U844" i="1" a="1"/>
  <c r="U844" i="1" s="1"/>
  <c r="V844" i="1" a="1"/>
  <c r="V844" i="1" s="1"/>
  <c r="W844" i="1" a="1"/>
  <c r="W844" i="1" s="1"/>
  <c r="X844" i="1" a="1"/>
  <c r="X844" i="1" s="1"/>
  <c r="Y844" i="1" a="1"/>
  <c r="Y844" i="1" s="1"/>
  <c r="Z844" i="1" a="1"/>
  <c r="Z844" i="1" s="1"/>
  <c r="S845" i="1" a="1"/>
  <c r="S845" i="1" s="1"/>
  <c r="T845" i="1" a="1"/>
  <c r="T845" i="1" s="1"/>
  <c r="U845" i="1" a="1"/>
  <c r="U845" i="1" s="1"/>
  <c r="V845" i="1" a="1"/>
  <c r="V845" i="1" s="1"/>
  <c r="W845" i="1" a="1"/>
  <c r="W845" i="1" s="1"/>
  <c r="X845" i="1" a="1"/>
  <c r="X845" i="1" s="1"/>
  <c r="Y845" i="1" a="1"/>
  <c r="Y845" i="1" s="1"/>
  <c r="Z845" i="1" a="1"/>
  <c r="Z845" i="1" s="1"/>
  <c r="S846" i="1" a="1"/>
  <c r="S846" i="1" s="1"/>
  <c r="T846" i="1" a="1"/>
  <c r="T846" i="1" s="1"/>
  <c r="U846" i="1" a="1"/>
  <c r="U846" i="1" s="1"/>
  <c r="V846" i="1" a="1"/>
  <c r="V846" i="1" s="1"/>
  <c r="W846" i="1" a="1"/>
  <c r="W846" i="1" s="1"/>
  <c r="X846" i="1" a="1"/>
  <c r="X846" i="1" s="1"/>
  <c r="Y846" i="1" a="1"/>
  <c r="Y846" i="1" s="1"/>
  <c r="Z846" i="1" a="1"/>
  <c r="Z846" i="1" s="1"/>
  <c r="S847" i="1" a="1"/>
  <c r="S847" i="1" s="1"/>
  <c r="T847" i="1" a="1"/>
  <c r="T847" i="1" s="1"/>
  <c r="U847" i="1" a="1"/>
  <c r="U847" i="1" s="1"/>
  <c r="V847" i="1" a="1"/>
  <c r="V847" i="1" s="1"/>
  <c r="W847" i="1" a="1"/>
  <c r="W847" i="1" s="1"/>
  <c r="X847" i="1" a="1"/>
  <c r="X847" i="1" s="1"/>
  <c r="Y847" i="1" a="1"/>
  <c r="Y847" i="1" s="1"/>
  <c r="Z847" i="1" a="1"/>
  <c r="Z847" i="1" s="1"/>
  <c r="S848" i="1" a="1"/>
  <c r="S848" i="1" s="1"/>
  <c r="T848" i="1" a="1"/>
  <c r="T848" i="1" s="1"/>
  <c r="U848" i="1" a="1"/>
  <c r="U848" i="1" s="1"/>
  <c r="V848" i="1" a="1"/>
  <c r="V848" i="1" s="1"/>
  <c r="W848" i="1" a="1"/>
  <c r="W848" i="1" s="1"/>
  <c r="X848" i="1" a="1"/>
  <c r="X848" i="1" s="1"/>
  <c r="Y848" i="1" a="1"/>
  <c r="Y848" i="1" s="1"/>
  <c r="Z848" i="1" a="1"/>
  <c r="Z848" i="1" s="1"/>
  <c r="S849" i="1" a="1"/>
  <c r="S849" i="1" s="1"/>
  <c r="T849" i="1" a="1"/>
  <c r="T849" i="1" s="1"/>
  <c r="U849" i="1" a="1"/>
  <c r="U849" i="1" s="1"/>
  <c r="V849" i="1" a="1"/>
  <c r="V849" i="1" s="1"/>
  <c r="W849" i="1" a="1"/>
  <c r="W849" i="1" s="1"/>
  <c r="X849" i="1" a="1"/>
  <c r="X849" i="1" s="1"/>
  <c r="Y849" i="1" a="1"/>
  <c r="Y849" i="1" s="1"/>
  <c r="Z849" i="1" a="1"/>
  <c r="Z849" i="1" s="1"/>
  <c r="S850" i="1" a="1"/>
  <c r="S850" i="1" s="1"/>
  <c r="T850" i="1" a="1"/>
  <c r="T850" i="1" s="1"/>
  <c r="U850" i="1" a="1"/>
  <c r="U850" i="1" s="1"/>
  <c r="V850" i="1" a="1"/>
  <c r="V850" i="1" s="1"/>
  <c r="W850" i="1" a="1"/>
  <c r="W850" i="1" s="1"/>
  <c r="X850" i="1" a="1"/>
  <c r="X850" i="1" s="1"/>
  <c r="Y850" i="1" a="1"/>
  <c r="Y850" i="1" s="1"/>
  <c r="Z850" i="1" a="1"/>
  <c r="Z850" i="1" s="1"/>
  <c r="S851" i="1" a="1"/>
  <c r="S851" i="1" s="1"/>
  <c r="T851" i="1" a="1"/>
  <c r="T851" i="1" s="1"/>
  <c r="U851" i="1" a="1"/>
  <c r="U851" i="1" s="1"/>
  <c r="V851" i="1" a="1"/>
  <c r="V851" i="1" s="1"/>
  <c r="W851" i="1" a="1"/>
  <c r="W851" i="1" s="1"/>
  <c r="X851" i="1" a="1"/>
  <c r="X851" i="1" s="1"/>
  <c r="Y851" i="1" a="1"/>
  <c r="Y851" i="1" s="1"/>
  <c r="Z851" i="1" a="1"/>
  <c r="Z851" i="1" s="1"/>
  <c r="S852" i="1" a="1"/>
  <c r="S852" i="1" s="1"/>
  <c r="T852" i="1" a="1"/>
  <c r="T852" i="1" s="1"/>
  <c r="U852" i="1" a="1"/>
  <c r="U852" i="1" s="1"/>
  <c r="V852" i="1" a="1"/>
  <c r="V852" i="1" s="1"/>
  <c r="W852" i="1" a="1"/>
  <c r="W852" i="1" s="1"/>
  <c r="X852" i="1" a="1"/>
  <c r="X852" i="1" s="1"/>
  <c r="Y852" i="1" a="1"/>
  <c r="Y852" i="1" s="1"/>
  <c r="Z852" i="1" a="1"/>
  <c r="Z852" i="1" s="1"/>
  <c r="S853" i="1" a="1"/>
  <c r="S853" i="1" s="1"/>
  <c r="T853" i="1" a="1"/>
  <c r="T853" i="1" s="1"/>
  <c r="U853" i="1" a="1"/>
  <c r="U853" i="1" s="1"/>
  <c r="V853" i="1" a="1"/>
  <c r="V853" i="1" s="1"/>
  <c r="W853" i="1" a="1"/>
  <c r="W853" i="1" s="1"/>
  <c r="X853" i="1" a="1"/>
  <c r="X853" i="1" s="1"/>
  <c r="Y853" i="1" a="1"/>
  <c r="Y853" i="1" s="1"/>
  <c r="Z853" i="1" a="1"/>
  <c r="Z853" i="1" s="1"/>
  <c r="S854" i="1" a="1"/>
  <c r="S854" i="1" s="1"/>
  <c r="T854" i="1" a="1"/>
  <c r="T854" i="1" s="1"/>
  <c r="U854" i="1" a="1"/>
  <c r="U854" i="1" s="1"/>
  <c r="V854" i="1" a="1"/>
  <c r="V854" i="1" s="1"/>
  <c r="W854" i="1" a="1"/>
  <c r="W854" i="1" s="1"/>
  <c r="X854" i="1" a="1"/>
  <c r="X854" i="1" s="1"/>
  <c r="Y854" i="1" a="1"/>
  <c r="Y854" i="1" s="1"/>
  <c r="Z854" i="1" a="1"/>
  <c r="Z854" i="1" s="1"/>
  <c r="S855" i="1" a="1"/>
  <c r="S855" i="1" s="1"/>
  <c r="T855" i="1" a="1"/>
  <c r="T855" i="1" s="1"/>
  <c r="U855" i="1" a="1"/>
  <c r="U855" i="1" s="1"/>
  <c r="V855" i="1" a="1"/>
  <c r="V855" i="1" s="1"/>
  <c r="W855" i="1" a="1"/>
  <c r="W855" i="1" s="1"/>
  <c r="X855" i="1" a="1"/>
  <c r="X855" i="1" s="1"/>
  <c r="Y855" i="1" a="1"/>
  <c r="Y855" i="1" s="1"/>
  <c r="Z855" i="1" a="1"/>
  <c r="Z855" i="1" s="1"/>
  <c r="S856" i="1" a="1"/>
  <c r="S856" i="1" s="1"/>
  <c r="T856" i="1" a="1"/>
  <c r="T856" i="1" s="1"/>
  <c r="U856" i="1" a="1"/>
  <c r="U856" i="1" s="1"/>
  <c r="V856" i="1" a="1"/>
  <c r="V856" i="1" s="1"/>
  <c r="W856" i="1" a="1"/>
  <c r="W856" i="1" s="1"/>
  <c r="X856" i="1" a="1"/>
  <c r="X856" i="1" s="1"/>
  <c r="Y856" i="1" a="1"/>
  <c r="Y856" i="1" s="1"/>
  <c r="Z856" i="1" a="1"/>
  <c r="Z856" i="1" s="1"/>
  <c r="S857" i="1" a="1"/>
  <c r="S857" i="1" s="1"/>
  <c r="T857" i="1" a="1"/>
  <c r="T857" i="1" s="1"/>
  <c r="U857" i="1" a="1"/>
  <c r="U857" i="1" s="1"/>
  <c r="V857" i="1" a="1"/>
  <c r="V857" i="1" s="1"/>
  <c r="W857" i="1" a="1"/>
  <c r="W857" i="1" s="1"/>
  <c r="X857" i="1" a="1"/>
  <c r="X857" i="1" s="1"/>
  <c r="Y857" i="1" a="1"/>
  <c r="Y857" i="1" s="1"/>
  <c r="Z857" i="1" a="1"/>
  <c r="Z857" i="1" s="1"/>
  <c r="S858" i="1" a="1"/>
  <c r="S858" i="1" s="1"/>
  <c r="T858" i="1" a="1"/>
  <c r="T858" i="1" s="1"/>
  <c r="U858" i="1" a="1"/>
  <c r="U858" i="1" s="1"/>
  <c r="V858" i="1" a="1"/>
  <c r="V858" i="1" s="1"/>
  <c r="W858" i="1" a="1"/>
  <c r="W858" i="1" s="1"/>
  <c r="X858" i="1" a="1"/>
  <c r="X858" i="1" s="1"/>
  <c r="Y858" i="1" a="1"/>
  <c r="Y858" i="1" s="1"/>
  <c r="Z858" i="1" a="1"/>
  <c r="Z858" i="1" s="1"/>
  <c r="S859" i="1" a="1"/>
  <c r="S859" i="1" s="1"/>
  <c r="T859" i="1" a="1"/>
  <c r="T859" i="1" s="1"/>
  <c r="U859" i="1" a="1"/>
  <c r="U859" i="1" s="1"/>
  <c r="V859" i="1" a="1"/>
  <c r="V859" i="1" s="1"/>
  <c r="W859" i="1" a="1"/>
  <c r="W859" i="1" s="1"/>
  <c r="X859" i="1" a="1"/>
  <c r="X859" i="1" s="1"/>
  <c r="Y859" i="1" a="1"/>
  <c r="Y859" i="1" s="1"/>
  <c r="Z859" i="1" a="1"/>
  <c r="Z859" i="1" s="1"/>
  <c r="S860" i="1" a="1"/>
  <c r="S860" i="1" s="1"/>
  <c r="T860" i="1" a="1"/>
  <c r="T860" i="1" s="1"/>
  <c r="U860" i="1" a="1"/>
  <c r="U860" i="1" s="1"/>
  <c r="V860" i="1" a="1"/>
  <c r="V860" i="1" s="1"/>
  <c r="W860" i="1" a="1"/>
  <c r="W860" i="1" s="1"/>
  <c r="X860" i="1" a="1"/>
  <c r="X860" i="1" s="1"/>
  <c r="Y860" i="1" a="1"/>
  <c r="Y860" i="1" s="1"/>
  <c r="Z860" i="1" a="1"/>
  <c r="Z860" i="1" s="1"/>
  <c r="S861" i="1" a="1"/>
  <c r="S861" i="1" s="1"/>
  <c r="T861" i="1" a="1"/>
  <c r="T861" i="1" s="1"/>
  <c r="U861" i="1" a="1"/>
  <c r="U861" i="1" s="1"/>
  <c r="V861" i="1" a="1"/>
  <c r="V861" i="1" s="1"/>
  <c r="W861" i="1" a="1"/>
  <c r="W861" i="1" s="1"/>
  <c r="X861" i="1" a="1"/>
  <c r="X861" i="1" s="1"/>
  <c r="Y861" i="1" a="1"/>
  <c r="Y861" i="1" s="1"/>
  <c r="Z861" i="1" a="1"/>
  <c r="Z861" i="1" s="1"/>
  <c r="S862" i="1" a="1"/>
  <c r="S862" i="1" s="1"/>
  <c r="T862" i="1" a="1"/>
  <c r="T862" i="1" s="1"/>
  <c r="U862" i="1" a="1"/>
  <c r="U862" i="1" s="1"/>
  <c r="V862" i="1" a="1"/>
  <c r="V862" i="1" s="1"/>
  <c r="W862" i="1" a="1"/>
  <c r="W862" i="1" s="1"/>
  <c r="X862" i="1" a="1"/>
  <c r="X862" i="1" s="1"/>
  <c r="Y862" i="1" a="1"/>
  <c r="Y862" i="1" s="1"/>
  <c r="Z862" i="1" a="1"/>
  <c r="Z862" i="1" s="1"/>
  <c r="S863" i="1" a="1"/>
  <c r="S863" i="1" s="1"/>
  <c r="T863" i="1" a="1"/>
  <c r="T863" i="1" s="1"/>
  <c r="U863" i="1" a="1"/>
  <c r="U863" i="1" s="1"/>
  <c r="V863" i="1" a="1"/>
  <c r="V863" i="1" s="1"/>
  <c r="W863" i="1" a="1"/>
  <c r="W863" i="1" s="1"/>
  <c r="X863" i="1" a="1"/>
  <c r="X863" i="1" s="1"/>
  <c r="Y863" i="1" a="1"/>
  <c r="Y863" i="1" s="1"/>
  <c r="Z863" i="1" a="1"/>
  <c r="Z863" i="1" s="1"/>
  <c r="S864" i="1" a="1"/>
  <c r="S864" i="1" s="1"/>
  <c r="T864" i="1" a="1"/>
  <c r="T864" i="1" s="1"/>
  <c r="U864" i="1" a="1"/>
  <c r="U864" i="1" s="1"/>
  <c r="V864" i="1" a="1"/>
  <c r="V864" i="1" s="1"/>
  <c r="W864" i="1" a="1"/>
  <c r="W864" i="1" s="1"/>
  <c r="X864" i="1" a="1"/>
  <c r="X864" i="1" s="1"/>
  <c r="Y864" i="1" a="1"/>
  <c r="Y864" i="1" s="1"/>
  <c r="Z864" i="1" a="1"/>
  <c r="Z864" i="1" s="1"/>
  <c r="S865" i="1" a="1"/>
  <c r="S865" i="1" s="1"/>
  <c r="T865" i="1" a="1"/>
  <c r="T865" i="1" s="1"/>
  <c r="U865" i="1" a="1"/>
  <c r="U865" i="1" s="1"/>
  <c r="V865" i="1" a="1"/>
  <c r="V865" i="1" s="1"/>
  <c r="W865" i="1" a="1"/>
  <c r="W865" i="1" s="1"/>
  <c r="X865" i="1" a="1"/>
  <c r="X865" i="1" s="1"/>
  <c r="Y865" i="1" a="1"/>
  <c r="Y865" i="1" s="1"/>
  <c r="Z865" i="1" a="1"/>
  <c r="Z865" i="1" s="1"/>
  <c r="S866" i="1" a="1"/>
  <c r="S866" i="1" s="1"/>
  <c r="T866" i="1" a="1"/>
  <c r="T866" i="1" s="1"/>
  <c r="U866" i="1" a="1"/>
  <c r="U866" i="1" s="1"/>
  <c r="V866" i="1" a="1"/>
  <c r="V866" i="1" s="1"/>
  <c r="W866" i="1" a="1"/>
  <c r="W866" i="1" s="1"/>
  <c r="X866" i="1" a="1"/>
  <c r="X866" i="1" s="1"/>
  <c r="Y866" i="1" a="1"/>
  <c r="Y866" i="1" s="1"/>
  <c r="Z866" i="1" a="1"/>
  <c r="Z866" i="1" s="1"/>
  <c r="S867" i="1" a="1"/>
  <c r="S867" i="1" s="1"/>
  <c r="T867" i="1" a="1"/>
  <c r="T867" i="1" s="1"/>
  <c r="U867" i="1" a="1"/>
  <c r="U867" i="1" s="1"/>
  <c r="V867" i="1" a="1"/>
  <c r="V867" i="1" s="1"/>
  <c r="W867" i="1" a="1"/>
  <c r="W867" i="1" s="1"/>
  <c r="X867" i="1" a="1"/>
  <c r="X867" i="1" s="1"/>
  <c r="Y867" i="1" a="1"/>
  <c r="Y867" i="1" s="1"/>
  <c r="Z867" i="1" a="1"/>
  <c r="Z867" i="1" s="1"/>
  <c r="S868" i="1" a="1"/>
  <c r="S868" i="1" s="1"/>
  <c r="T868" i="1" a="1"/>
  <c r="T868" i="1" s="1"/>
  <c r="U868" i="1" a="1"/>
  <c r="U868" i="1" s="1"/>
  <c r="V868" i="1" a="1"/>
  <c r="V868" i="1" s="1"/>
  <c r="W868" i="1" a="1"/>
  <c r="W868" i="1" s="1"/>
  <c r="X868" i="1" a="1"/>
  <c r="X868" i="1" s="1"/>
  <c r="Y868" i="1" a="1"/>
  <c r="Y868" i="1" s="1"/>
  <c r="Z868" i="1" a="1"/>
  <c r="Z868" i="1" s="1"/>
  <c r="S869" i="1" a="1"/>
  <c r="S869" i="1" s="1"/>
  <c r="T869" i="1" a="1"/>
  <c r="T869" i="1" s="1"/>
  <c r="U869" i="1" a="1"/>
  <c r="U869" i="1" s="1"/>
  <c r="V869" i="1" a="1"/>
  <c r="V869" i="1" s="1"/>
  <c r="W869" i="1" a="1"/>
  <c r="W869" i="1" s="1"/>
  <c r="X869" i="1" a="1"/>
  <c r="X869" i="1" s="1"/>
  <c r="Y869" i="1" a="1"/>
  <c r="Y869" i="1" s="1"/>
  <c r="Z869" i="1" a="1"/>
  <c r="Z869" i="1" s="1"/>
  <c r="S870" i="1" a="1"/>
  <c r="S870" i="1" s="1"/>
  <c r="T870" i="1" a="1"/>
  <c r="T870" i="1" s="1"/>
  <c r="U870" i="1" a="1"/>
  <c r="U870" i="1" s="1"/>
  <c r="V870" i="1" a="1"/>
  <c r="V870" i="1" s="1"/>
  <c r="W870" i="1" a="1"/>
  <c r="W870" i="1" s="1"/>
  <c r="X870" i="1" a="1"/>
  <c r="X870" i="1" s="1"/>
  <c r="Y870" i="1" a="1"/>
  <c r="Y870" i="1" s="1"/>
  <c r="Z870" i="1" a="1"/>
  <c r="Z870" i="1" s="1"/>
  <c r="S871" i="1" a="1"/>
  <c r="S871" i="1" s="1"/>
  <c r="T871" i="1" a="1"/>
  <c r="T871" i="1" s="1"/>
  <c r="U871" i="1" a="1"/>
  <c r="U871" i="1" s="1"/>
  <c r="V871" i="1" a="1"/>
  <c r="V871" i="1" s="1"/>
  <c r="W871" i="1" a="1"/>
  <c r="W871" i="1" s="1"/>
  <c r="X871" i="1" a="1"/>
  <c r="X871" i="1" s="1"/>
  <c r="Y871" i="1" a="1"/>
  <c r="Y871" i="1" s="1"/>
  <c r="Z871" i="1" a="1"/>
  <c r="Z871" i="1" s="1"/>
  <c r="S872" i="1" a="1"/>
  <c r="S872" i="1" s="1"/>
  <c r="T872" i="1" a="1"/>
  <c r="T872" i="1" s="1"/>
  <c r="U872" i="1" a="1"/>
  <c r="U872" i="1" s="1"/>
  <c r="V872" i="1" a="1"/>
  <c r="V872" i="1" s="1"/>
  <c r="W872" i="1" a="1"/>
  <c r="W872" i="1" s="1"/>
  <c r="X872" i="1" a="1"/>
  <c r="X872" i="1" s="1"/>
  <c r="Y872" i="1" a="1"/>
  <c r="Y872" i="1" s="1"/>
  <c r="Z872" i="1" a="1"/>
  <c r="Z872" i="1" s="1"/>
  <c r="S873" i="1" a="1"/>
  <c r="S873" i="1" s="1"/>
  <c r="T873" i="1" a="1"/>
  <c r="T873" i="1" s="1"/>
  <c r="U873" i="1" a="1"/>
  <c r="U873" i="1" s="1"/>
  <c r="V873" i="1" a="1"/>
  <c r="V873" i="1" s="1"/>
  <c r="W873" i="1" a="1"/>
  <c r="W873" i="1" s="1"/>
  <c r="X873" i="1" a="1"/>
  <c r="X873" i="1" s="1"/>
  <c r="Y873" i="1" a="1"/>
  <c r="Y873" i="1" s="1"/>
  <c r="Z873" i="1" a="1"/>
  <c r="Z873" i="1" s="1"/>
  <c r="S874" i="1" a="1"/>
  <c r="S874" i="1" s="1"/>
  <c r="T874" i="1" a="1"/>
  <c r="T874" i="1" s="1"/>
  <c r="U874" i="1" a="1"/>
  <c r="U874" i="1" s="1"/>
  <c r="V874" i="1" a="1"/>
  <c r="V874" i="1" s="1"/>
  <c r="W874" i="1" a="1"/>
  <c r="W874" i="1" s="1"/>
  <c r="X874" i="1" a="1"/>
  <c r="X874" i="1" s="1"/>
  <c r="Y874" i="1" a="1"/>
  <c r="Y874" i="1" s="1"/>
  <c r="Z874" i="1" a="1"/>
  <c r="Z874" i="1" s="1"/>
  <c r="S875" i="1" a="1"/>
  <c r="S875" i="1" s="1"/>
  <c r="T875" i="1" a="1"/>
  <c r="T875" i="1" s="1"/>
  <c r="U875" i="1" a="1"/>
  <c r="U875" i="1" s="1"/>
  <c r="V875" i="1" a="1"/>
  <c r="V875" i="1" s="1"/>
  <c r="W875" i="1" a="1"/>
  <c r="W875" i="1" s="1"/>
  <c r="X875" i="1" a="1"/>
  <c r="X875" i="1" s="1"/>
  <c r="Y875" i="1" a="1"/>
  <c r="Y875" i="1" s="1"/>
  <c r="Z875" i="1" a="1"/>
  <c r="Z875" i="1" s="1"/>
  <c r="S876" i="1" a="1"/>
  <c r="S876" i="1" s="1"/>
  <c r="T876" i="1" a="1"/>
  <c r="T876" i="1" s="1"/>
  <c r="U876" i="1" a="1"/>
  <c r="U876" i="1" s="1"/>
  <c r="V876" i="1" a="1"/>
  <c r="V876" i="1" s="1"/>
  <c r="W876" i="1" a="1"/>
  <c r="W876" i="1" s="1"/>
  <c r="X876" i="1" a="1"/>
  <c r="X876" i="1" s="1"/>
  <c r="Y876" i="1" a="1"/>
  <c r="Y876" i="1" s="1"/>
  <c r="Z876" i="1" a="1"/>
  <c r="Z876" i="1" s="1"/>
  <c r="S877" i="1" a="1"/>
  <c r="S877" i="1" s="1"/>
  <c r="T877" i="1" a="1"/>
  <c r="T877" i="1" s="1"/>
  <c r="U877" i="1" a="1"/>
  <c r="U877" i="1" s="1"/>
  <c r="V877" i="1" a="1"/>
  <c r="V877" i="1" s="1"/>
  <c r="W877" i="1" a="1"/>
  <c r="W877" i="1" s="1"/>
  <c r="X877" i="1" a="1"/>
  <c r="X877" i="1" s="1"/>
  <c r="Y877" i="1" a="1"/>
  <c r="Y877" i="1" s="1"/>
  <c r="Z877" i="1" a="1"/>
  <c r="Z877" i="1" s="1"/>
  <c r="S878" i="1" a="1"/>
  <c r="S878" i="1" s="1"/>
  <c r="T878" i="1" a="1"/>
  <c r="T878" i="1" s="1"/>
  <c r="U878" i="1" a="1"/>
  <c r="U878" i="1" s="1"/>
  <c r="V878" i="1" a="1"/>
  <c r="V878" i="1" s="1"/>
  <c r="W878" i="1" a="1"/>
  <c r="W878" i="1" s="1"/>
  <c r="X878" i="1" a="1"/>
  <c r="X878" i="1" s="1"/>
  <c r="Y878" i="1" a="1"/>
  <c r="Y878" i="1" s="1"/>
  <c r="Z878" i="1" a="1"/>
  <c r="Z878" i="1" s="1"/>
  <c r="S879" i="1" a="1"/>
  <c r="S879" i="1" s="1"/>
  <c r="T879" i="1" a="1"/>
  <c r="T879" i="1" s="1"/>
  <c r="U879" i="1" a="1"/>
  <c r="U879" i="1" s="1"/>
  <c r="V879" i="1" a="1"/>
  <c r="V879" i="1" s="1"/>
  <c r="W879" i="1" a="1"/>
  <c r="W879" i="1" s="1"/>
  <c r="X879" i="1" a="1"/>
  <c r="X879" i="1" s="1"/>
  <c r="Y879" i="1" a="1"/>
  <c r="Y879" i="1" s="1"/>
  <c r="Z879" i="1" a="1"/>
  <c r="Z879" i="1" s="1"/>
  <c r="S880" i="1" a="1"/>
  <c r="S880" i="1" s="1"/>
  <c r="T880" i="1" a="1"/>
  <c r="T880" i="1" s="1"/>
  <c r="U880" i="1" a="1"/>
  <c r="U880" i="1" s="1"/>
  <c r="V880" i="1" a="1"/>
  <c r="V880" i="1" s="1"/>
  <c r="W880" i="1" a="1"/>
  <c r="W880" i="1" s="1"/>
  <c r="X880" i="1" a="1"/>
  <c r="X880" i="1" s="1"/>
  <c r="Y880" i="1" a="1"/>
  <c r="Y880" i="1" s="1"/>
  <c r="Z880" i="1" a="1"/>
  <c r="Z880" i="1" s="1"/>
  <c r="S881" i="1" a="1"/>
  <c r="S881" i="1" s="1"/>
  <c r="T881" i="1" a="1"/>
  <c r="T881" i="1" s="1"/>
  <c r="U881" i="1" a="1"/>
  <c r="U881" i="1" s="1"/>
  <c r="V881" i="1" a="1"/>
  <c r="V881" i="1" s="1"/>
  <c r="W881" i="1" a="1"/>
  <c r="W881" i="1" s="1"/>
  <c r="X881" i="1" a="1"/>
  <c r="X881" i="1" s="1"/>
  <c r="Y881" i="1" a="1"/>
  <c r="Y881" i="1" s="1"/>
  <c r="Z881" i="1" a="1"/>
  <c r="Z881" i="1" s="1"/>
  <c r="S882" i="1" a="1"/>
  <c r="S882" i="1" s="1"/>
  <c r="T882" i="1" a="1"/>
  <c r="T882" i="1" s="1"/>
  <c r="U882" i="1" a="1"/>
  <c r="U882" i="1" s="1"/>
  <c r="V882" i="1" a="1"/>
  <c r="V882" i="1" s="1"/>
  <c r="W882" i="1" a="1"/>
  <c r="W882" i="1" s="1"/>
  <c r="X882" i="1" a="1"/>
  <c r="X882" i="1" s="1"/>
  <c r="Y882" i="1" a="1"/>
  <c r="Y882" i="1" s="1"/>
  <c r="Z882" i="1" a="1"/>
  <c r="Z882" i="1" s="1"/>
  <c r="S883" i="1" a="1"/>
  <c r="S883" i="1" s="1"/>
  <c r="T883" i="1" a="1"/>
  <c r="T883" i="1" s="1"/>
  <c r="U883" i="1" a="1"/>
  <c r="U883" i="1" s="1"/>
  <c r="V883" i="1" a="1"/>
  <c r="V883" i="1" s="1"/>
  <c r="W883" i="1" a="1"/>
  <c r="W883" i="1" s="1"/>
  <c r="X883" i="1" a="1"/>
  <c r="X883" i="1" s="1"/>
  <c r="Y883" i="1" a="1"/>
  <c r="Y883" i="1" s="1"/>
  <c r="Z883" i="1" a="1"/>
  <c r="Z883" i="1" s="1"/>
  <c r="S884" i="1" a="1"/>
  <c r="S884" i="1" s="1"/>
  <c r="T884" i="1" a="1"/>
  <c r="T884" i="1" s="1"/>
  <c r="U884" i="1" a="1"/>
  <c r="U884" i="1" s="1"/>
  <c r="V884" i="1" a="1"/>
  <c r="V884" i="1" s="1"/>
  <c r="W884" i="1" a="1"/>
  <c r="W884" i="1" s="1"/>
  <c r="X884" i="1" a="1"/>
  <c r="X884" i="1" s="1"/>
  <c r="Y884" i="1" a="1"/>
  <c r="Y884" i="1" s="1"/>
  <c r="Z884" i="1" a="1"/>
  <c r="Z884" i="1" s="1"/>
  <c r="S885" i="1" a="1"/>
  <c r="S885" i="1" s="1"/>
  <c r="T885" i="1" a="1"/>
  <c r="T885" i="1" s="1"/>
  <c r="U885" i="1" a="1"/>
  <c r="U885" i="1" s="1"/>
  <c r="V885" i="1" a="1"/>
  <c r="V885" i="1" s="1"/>
  <c r="W885" i="1" a="1"/>
  <c r="W885" i="1" s="1"/>
  <c r="X885" i="1" a="1"/>
  <c r="X885" i="1" s="1"/>
  <c r="Y885" i="1" a="1"/>
  <c r="Y885" i="1" s="1"/>
  <c r="Z885" i="1" a="1"/>
  <c r="Z885" i="1" s="1"/>
  <c r="S886" i="1" a="1"/>
  <c r="S886" i="1" s="1"/>
  <c r="T886" i="1" a="1"/>
  <c r="T886" i="1" s="1"/>
  <c r="U886" i="1" a="1"/>
  <c r="U886" i="1" s="1"/>
  <c r="V886" i="1" a="1"/>
  <c r="V886" i="1" s="1"/>
  <c r="W886" i="1" a="1"/>
  <c r="W886" i="1" s="1"/>
  <c r="X886" i="1" a="1"/>
  <c r="X886" i="1" s="1"/>
  <c r="Y886" i="1" a="1"/>
  <c r="Y886" i="1" s="1"/>
  <c r="Z886" i="1" a="1"/>
  <c r="Z886" i="1" s="1"/>
  <c r="S887" i="1" a="1"/>
  <c r="S887" i="1" s="1"/>
  <c r="T887" i="1" a="1"/>
  <c r="T887" i="1" s="1"/>
  <c r="U887" i="1" a="1"/>
  <c r="U887" i="1" s="1"/>
  <c r="V887" i="1" a="1"/>
  <c r="V887" i="1" s="1"/>
  <c r="W887" i="1" a="1"/>
  <c r="W887" i="1" s="1"/>
  <c r="X887" i="1" a="1"/>
  <c r="X887" i="1" s="1"/>
  <c r="Y887" i="1" a="1"/>
  <c r="Y887" i="1" s="1"/>
  <c r="Z887" i="1" a="1"/>
  <c r="Z887" i="1" s="1"/>
  <c r="S888" i="1" a="1"/>
  <c r="S888" i="1" s="1"/>
  <c r="T888" i="1" a="1"/>
  <c r="T888" i="1" s="1"/>
  <c r="U888" i="1" a="1"/>
  <c r="U888" i="1" s="1"/>
  <c r="V888" i="1" a="1"/>
  <c r="V888" i="1" s="1"/>
  <c r="W888" i="1" a="1"/>
  <c r="W888" i="1" s="1"/>
  <c r="X888" i="1" a="1"/>
  <c r="X888" i="1" s="1"/>
  <c r="Y888" i="1" a="1"/>
  <c r="Y888" i="1" s="1"/>
  <c r="Z888" i="1" a="1"/>
  <c r="Z888" i="1" s="1"/>
  <c r="S889" i="1" a="1"/>
  <c r="S889" i="1" s="1"/>
  <c r="T889" i="1" a="1"/>
  <c r="T889" i="1" s="1"/>
  <c r="U889" i="1" a="1"/>
  <c r="U889" i="1" s="1"/>
  <c r="V889" i="1" a="1"/>
  <c r="V889" i="1" s="1"/>
  <c r="W889" i="1" a="1"/>
  <c r="W889" i="1" s="1"/>
  <c r="X889" i="1" a="1"/>
  <c r="X889" i="1" s="1"/>
  <c r="Y889" i="1" a="1"/>
  <c r="Y889" i="1" s="1"/>
  <c r="Z889" i="1" a="1"/>
  <c r="Z889" i="1" s="1"/>
  <c r="S890" i="1" a="1"/>
  <c r="S890" i="1" s="1"/>
  <c r="T890" i="1" a="1"/>
  <c r="T890" i="1" s="1"/>
  <c r="U890" i="1" a="1"/>
  <c r="U890" i="1" s="1"/>
  <c r="V890" i="1" a="1"/>
  <c r="V890" i="1" s="1"/>
  <c r="W890" i="1" a="1"/>
  <c r="W890" i="1" s="1"/>
  <c r="X890" i="1" a="1"/>
  <c r="X890" i="1" s="1"/>
  <c r="Y890" i="1" a="1"/>
  <c r="Y890" i="1" s="1"/>
  <c r="Z890" i="1" a="1"/>
  <c r="Z890" i="1" s="1"/>
  <c r="S891" i="1" a="1"/>
  <c r="S891" i="1" s="1"/>
  <c r="T891" i="1" a="1"/>
  <c r="T891" i="1" s="1"/>
  <c r="U891" i="1" a="1"/>
  <c r="U891" i="1" s="1"/>
  <c r="V891" i="1" a="1"/>
  <c r="V891" i="1" s="1"/>
  <c r="W891" i="1" a="1"/>
  <c r="W891" i="1" s="1"/>
  <c r="X891" i="1" a="1"/>
  <c r="X891" i="1" s="1"/>
  <c r="Y891" i="1" a="1"/>
  <c r="Y891" i="1" s="1"/>
  <c r="Z891" i="1" a="1"/>
  <c r="Z891" i="1" s="1"/>
  <c r="S892" i="1" a="1"/>
  <c r="S892" i="1" s="1"/>
  <c r="T892" i="1" a="1"/>
  <c r="T892" i="1" s="1"/>
  <c r="U892" i="1" a="1"/>
  <c r="U892" i="1" s="1"/>
  <c r="V892" i="1" a="1"/>
  <c r="V892" i="1" s="1"/>
  <c r="W892" i="1" a="1"/>
  <c r="W892" i="1" s="1"/>
  <c r="X892" i="1" a="1"/>
  <c r="X892" i="1" s="1"/>
  <c r="Y892" i="1" a="1"/>
  <c r="Y892" i="1" s="1"/>
  <c r="Z892" i="1" a="1"/>
  <c r="Z892" i="1" s="1"/>
  <c r="S893" i="1" a="1"/>
  <c r="S893" i="1" s="1"/>
  <c r="T893" i="1" a="1"/>
  <c r="T893" i="1" s="1"/>
  <c r="U893" i="1" a="1"/>
  <c r="U893" i="1" s="1"/>
  <c r="V893" i="1" a="1"/>
  <c r="V893" i="1" s="1"/>
  <c r="W893" i="1" a="1"/>
  <c r="W893" i="1" s="1"/>
  <c r="X893" i="1" a="1"/>
  <c r="X893" i="1" s="1"/>
  <c r="Y893" i="1" a="1"/>
  <c r="Y893" i="1" s="1"/>
  <c r="Z893" i="1" a="1"/>
  <c r="Z893" i="1" s="1"/>
  <c r="S894" i="1" a="1"/>
  <c r="S894" i="1" s="1"/>
  <c r="T894" i="1" a="1"/>
  <c r="T894" i="1" s="1"/>
  <c r="U894" i="1" a="1"/>
  <c r="U894" i="1" s="1"/>
  <c r="V894" i="1" a="1"/>
  <c r="V894" i="1" s="1"/>
  <c r="W894" i="1" a="1"/>
  <c r="W894" i="1" s="1"/>
  <c r="X894" i="1" a="1"/>
  <c r="X894" i="1" s="1"/>
  <c r="Y894" i="1" a="1"/>
  <c r="Y894" i="1" s="1"/>
  <c r="Z894" i="1" a="1"/>
  <c r="Z894" i="1" s="1"/>
  <c r="S895" i="1" a="1"/>
  <c r="S895" i="1" s="1"/>
  <c r="T895" i="1" a="1"/>
  <c r="T895" i="1" s="1"/>
  <c r="U895" i="1" a="1"/>
  <c r="U895" i="1" s="1"/>
  <c r="V895" i="1" a="1"/>
  <c r="V895" i="1" s="1"/>
  <c r="W895" i="1" a="1"/>
  <c r="W895" i="1" s="1"/>
  <c r="X895" i="1" a="1"/>
  <c r="X895" i="1" s="1"/>
  <c r="Y895" i="1" a="1"/>
  <c r="Y895" i="1" s="1"/>
  <c r="Z895" i="1" a="1"/>
  <c r="Z895" i="1" s="1"/>
  <c r="S896" i="1" a="1"/>
  <c r="S896" i="1" s="1"/>
  <c r="T896" i="1" a="1"/>
  <c r="T896" i="1" s="1"/>
  <c r="U896" i="1" a="1"/>
  <c r="U896" i="1" s="1"/>
  <c r="V896" i="1" a="1"/>
  <c r="V896" i="1" s="1"/>
  <c r="W896" i="1" a="1"/>
  <c r="W896" i="1" s="1"/>
  <c r="X896" i="1" a="1"/>
  <c r="X896" i="1" s="1"/>
  <c r="Y896" i="1" a="1"/>
  <c r="Y896" i="1" s="1"/>
  <c r="Z896" i="1" a="1"/>
  <c r="Z896" i="1" s="1"/>
  <c r="S897" i="1" a="1"/>
  <c r="S897" i="1" s="1"/>
  <c r="T897" i="1" a="1"/>
  <c r="T897" i="1" s="1"/>
  <c r="U897" i="1" a="1"/>
  <c r="U897" i="1" s="1"/>
  <c r="V897" i="1" a="1"/>
  <c r="V897" i="1" s="1"/>
  <c r="W897" i="1" a="1"/>
  <c r="W897" i="1" s="1"/>
  <c r="X897" i="1" a="1"/>
  <c r="X897" i="1" s="1"/>
  <c r="Y897" i="1" a="1"/>
  <c r="Y897" i="1" s="1"/>
  <c r="Z897" i="1" a="1"/>
  <c r="Z897" i="1" s="1"/>
  <c r="S898" i="1" a="1"/>
  <c r="S898" i="1" s="1"/>
  <c r="T898" i="1" a="1"/>
  <c r="T898" i="1" s="1"/>
  <c r="U898" i="1" a="1"/>
  <c r="U898" i="1" s="1"/>
  <c r="V898" i="1" a="1"/>
  <c r="V898" i="1" s="1"/>
  <c r="W898" i="1" a="1"/>
  <c r="W898" i="1" s="1"/>
  <c r="X898" i="1" a="1"/>
  <c r="X898" i="1" s="1"/>
  <c r="Y898" i="1" a="1"/>
  <c r="Y898" i="1" s="1"/>
  <c r="Z898" i="1" a="1"/>
  <c r="Z898" i="1" s="1"/>
  <c r="S899" i="1" a="1"/>
  <c r="S899" i="1" s="1"/>
  <c r="T899" i="1" a="1"/>
  <c r="T899" i="1" s="1"/>
  <c r="U899" i="1" a="1"/>
  <c r="U899" i="1" s="1"/>
  <c r="V899" i="1" a="1"/>
  <c r="V899" i="1" s="1"/>
  <c r="W899" i="1" a="1"/>
  <c r="W899" i="1" s="1"/>
  <c r="X899" i="1" a="1"/>
  <c r="X899" i="1" s="1"/>
  <c r="Y899" i="1" a="1"/>
  <c r="Y899" i="1" s="1"/>
  <c r="Z899" i="1" a="1"/>
  <c r="Z899" i="1" s="1"/>
  <c r="S900" i="1" a="1"/>
  <c r="S900" i="1" s="1"/>
  <c r="T900" i="1" a="1"/>
  <c r="T900" i="1" s="1"/>
  <c r="U900" i="1" a="1"/>
  <c r="U900" i="1" s="1"/>
  <c r="V900" i="1" a="1"/>
  <c r="V900" i="1" s="1"/>
  <c r="W900" i="1" a="1"/>
  <c r="W900" i="1" s="1"/>
  <c r="X900" i="1" a="1"/>
  <c r="X900" i="1" s="1"/>
  <c r="Y900" i="1" a="1"/>
  <c r="Y900" i="1" s="1"/>
  <c r="Z900" i="1" a="1"/>
  <c r="Z900" i="1" s="1"/>
  <c r="S901" i="1" a="1"/>
  <c r="S901" i="1" s="1"/>
  <c r="T901" i="1" a="1"/>
  <c r="T901" i="1" s="1"/>
  <c r="U901" i="1" a="1"/>
  <c r="U901" i="1" s="1"/>
  <c r="V901" i="1" a="1"/>
  <c r="V901" i="1" s="1"/>
  <c r="W901" i="1" a="1"/>
  <c r="W901" i="1" s="1"/>
  <c r="X901" i="1" a="1"/>
  <c r="X901" i="1" s="1"/>
  <c r="Y901" i="1" a="1"/>
  <c r="Y901" i="1" s="1"/>
  <c r="Z901" i="1" a="1"/>
  <c r="Z901" i="1" s="1"/>
  <c r="S902" i="1" a="1"/>
  <c r="S902" i="1" s="1"/>
  <c r="T902" i="1" a="1"/>
  <c r="T902" i="1" s="1"/>
  <c r="U902" i="1" a="1"/>
  <c r="U902" i="1" s="1"/>
  <c r="V902" i="1" a="1"/>
  <c r="V902" i="1" s="1"/>
  <c r="W902" i="1" a="1"/>
  <c r="W902" i="1" s="1"/>
  <c r="X902" i="1" a="1"/>
  <c r="X902" i="1" s="1"/>
  <c r="Y902" i="1" a="1"/>
  <c r="Y902" i="1" s="1"/>
  <c r="Z902" i="1" a="1"/>
  <c r="Z902" i="1" s="1"/>
  <c r="S903" i="1" a="1"/>
  <c r="S903" i="1" s="1"/>
  <c r="T903" i="1" a="1"/>
  <c r="T903" i="1" s="1"/>
  <c r="U903" i="1" a="1"/>
  <c r="U903" i="1" s="1"/>
  <c r="V903" i="1" a="1"/>
  <c r="V903" i="1" s="1"/>
  <c r="W903" i="1" a="1"/>
  <c r="W903" i="1" s="1"/>
  <c r="X903" i="1" a="1"/>
  <c r="X903" i="1" s="1"/>
  <c r="Y903" i="1" a="1"/>
  <c r="Y903" i="1" s="1"/>
  <c r="Z903" i="1" a="1"/>
  <c r="Z903" i="1" s="1"/>
  <c r="S904" i="1" a="1"/>
  <c r="S904" i="1" s="1"/>
  <c r="T904" i="1" a="1"/>
  <c r="T904" i="1" s="1"/>
  <c r="U904" i="1" a="1"/>
  <c r="U904" i="1" s="1"/>
  <c r="V904" i="1" a="1"/>
  <c r="V904" i="1" s="1"/>
  <c r="W904" i="1" a="1"/>
  <c r="W904" i="1" s="1"/>
  <c r="X904" i="1" a="1"/>
  <c r="X904" i="1" s="1"/>
  <c r="Y904" i="1" a="1"/>
  <c r="Y904" i="1" s="1"/>
  <c r="Z904" i="1" a="1"/>
  <c r="Z904" i="1" s="1"/>
  <c r="S905" i="1" a="1"/>
  <c r="S905" i="1" s="1"/>
  <c r="T905" i="1" a="1"/>
  <c r="T905" i="1" s="1"/>
  <c r="U905" i="1" a="1"/>
  <c r="U905" i="1" s="1"/>
  <c r="V905" i="1" a="1"/>
  <c r="V905" i="1" s="1"/>
  <c r="W905" i="1" a="1"/>
  <c r="W905" i="1" s="1"/>
  <c r="X905" i="1" a="1"/>
  <c r="X905" i="1" s="1"/>
  <c r="Y905" i="1" a="1"/>
  <c r="Y905" i="1" s="1"/>
  <c r="Z905" i="1" a="1"/>
  <c r="Z905" i="1" s="1"/>
  <c r="S906" i="1" a="1"/>
  <c r="S906" i="1" s="1"/>
  <c r="T906" i="1" a="1"/>
  <c r="T906" i="1" s="1"/>
  <c r="U906" i="1" a="1"/>
  <c r="U906" i="1" s="1"/>
  <c r="V906" i="1" a="1"/>
  <c r="V906" i="1" s="1"/>
  <c r="W906" i="1" a="1"/>
  <c r="W906" i="1" s="1"/>
  <c r="X906" i="1" a="1"/>
  <c r="X906" i="1" s="1"/>
  <c r="Y906" i="1" a="1"/>
  <c r="Y906" i="1" s="1"/>
  <c r="Z906" i="1" a="1"/>
  <c r="Z906" i="1" s="1"/>
  <c r="S907" i="1" a="1"/>
  <c r="S907" i="1" s="1"/>
  <c r="T907" i="1" a="1"/>
  <c r="T907" i="1" s="1"/>
  <c r="U907" i="1" a="1"/>
  <c r="U907" i="1" s="1"/>
  <c r="V907" i="1" a="1"/>
  <c r="V907" i="1" s="1"/>
  <c r="W907" i="1" a="1"/>
  <c r="W907" i="1" s="1"/>
  <c r="X907" i="1" a="1"/>
  <c r="X907" i="1" s="1"/>
  <c r="Y907" i="1" a="1"/>
  <c r="Y907" i="1" s="1"/>
  <c r="Z907" i="1" a="1"/>
  <c r="Z907" i="1" s="1"/>
  <c r="S908" i="1" a="1"/>
  <c r="S908" i="1" s="1"/>
  <c r="T908" i="1" a="1"/>
  <c r="T908" i="1" s="1"/>
  <c r="U908" i="1" a="1"/>
  <c r="U908" i="1" s="1"/>
  <c r="V908" i="1" a="1"/>
  <c r="V908" i="1" s="1"/>
  <c r="W908" i="1" a="1"/>
  <c r="W908" i="1" s="1"/>
  <c r="X908" i="1" a="1"/>
  <c r="X908" i="1" s="1"/>
  <c r="Y908" i="1" a="1"/>
  <c r="Y908" i="1" s="1"/>
  <c r="Z908" i="1" a="1"/>
  <c r="Z908" i="1" s="1"/>
  <c r="S909" i="1" a="1"/>
  <c r="S909" i="1" s="1"/>
  <c r="T909" i="1" a="1"/>
  <c r="T909" i="1" s="1"/>
  <c r="U909" i="1" a="1"/>
  <c r="U909" i="1" s="1"/>
  <c r="V909" i="1" a="1"/>
  <c r="V909" i="1" s="1"/>
  <c r="W909" i="1" a="1"/>
  <c r="W909" i="1" s="1"/>
  <c r="X909" i="1" a="1"/>
  <c r="X909" i="1" s="1"/>
  <c r="Y909" i="1" a="1"/>
  <c r="Y909" i="1" s="1"/>
  <c r="Z909" i="1" a="1"/>
  <c r="Z909" i="1" s="1"/>
  <c r="S910" i="1" a="1"/>
  <c r="S910" i="1" s="1"/>
  <c r="T910" i="1" a="1"/>
  <c r="T910" i="1" s="1"/>
  <c r="U910" i="1" a="1"/>
  <c r="U910" i="1" s="1"/>
  <c r="V910" i="1" a="1"/>
  <c r="V910" i="1" s="1"/>
  <c r="W910" i="1" a="1"/>
  <c r="W910" i="1" s="1"/>
  <c r="X910" i="1" a="1"/>
  <c r="X910" i="1" s="1"/>
  <c r="Y910" i="1" a="1"/>
  <c r="Y910" i="1" s="1"/>
  <c r="Z910" i="1" a="1"/>
  <c r="Z910" i="1" s="1"/>
  <c r="S911" i="1" a="1"/>
  <c r="S911" i="1" s="1"/>
  <c r="T911" i="1" a="1"/>
  <c r="T911" i="1" s="1"/>
  <c r="U911" i="1" a="1"/>
  <c r="U911" i="1" s="1"/>
  <c r="V911" i="1" a="1"/>
  <c r="V911" i="1" s="1"/>
  <c r="W911" i="1" a="1"/>
  <c r="W911" i="1" s="1"/>
  <c r="X911" i="1" a="1"/>
  <c r="X911" i="1" s="1"/>
  <c r="Y911" i="1" a="1"/>
  <c r="Y911" i="1" s="1"/>
  <c r="Z911" i="1" a="1"/>
  <c r="Z911" i="1" s="1"/>
  <c r="S912" i="1" a="1"/>
  <c r="S912" i="1" s="1"/>
  <c r="T912" i="1" a="1"/>
  <c r="T912" i="1" s="1"/>
  <c r="U912" i="1" a="1"/>
  <c r="U912" i="1" s="1"/>
  <c r="V912" i="1" a="1"/>
  <c r="V912" i="1" s="1"/>
  <c r="W912" i="1" a="1"/>
  <c r="W912" i="1" s="1"/>
  <c r="X912" i="1" a="1"/>
  <c r="X912" i="1" s="1"/>
  <c r="Y912" i="1" a="1"/>
  <c r="Y912" i="1" s="1"/>
  <c r="Z912" i="1" a="1"/>
  <c r="Z912" i="1" s="1"/>
  <c r="S913" i="1" a="1"/>
  <c r="S913" i="1" s="1"/>
  <c r="T913" i="1" a="1"/>
  <c r="T913" i="1" s="1"/>
  <c r="U913" i="1" a="1"/>
  <c r="U913" i="1" s="1"/>
  <c r="V913" i="1" a="1"/>
  <c r="V913" i="1" s="1"/>
  <c r="W913" i="1" a="1"/>
  <c r="W913" i="1" s="1"/>
  <c r="X913" i="1" a="1"/>
  <c r="X913" i="1" s="1"/>
  <c r="Y913" i="1" a="1"/>
  <c r="Y913" i="1" s="1"/>
  <c r="Z913" i="1" a="1"/>
  <c r="Z913" i="1" s="1"/>
  <c r="S914" i="1" a="1"/>
  <c r="S914" i="1" s="1"/>
  <c r="T914" i="1" a="1"/>
  <c r="T914" i="1" s="1"/>
  <c r="U914" i="1" a="1"/>
  <c r="U914" i="1" s="1"/>
  <c r="V914" i="1" a="1"/>
  <c r="V914" i="1" s="1"/>
  <c r="W914" i="1" a="1"/>
  <c r="W914" i="1" s="1"/>
  <c r="X914" i="1" a="1"/>
  <c r="X914" i="1" s="1"/>
  <c r="Y914" i="1" a="1"/>
  <c r="Y914" i="1" s="1"/>
  <c r="Z914" i="1" a="1"/>
  <c r="Z914" i="1" s="1"/>
  <c r="S915" i="1" a="1"/>
  <c r="S915" i="1" s="1"/>
  <c r="T915" i="1" a="1"/>
  <c r="T915" i="1" s="1"/>
  <c r="U915" i="1" a="1"/>
  <c r="U915" i="1" s="1"/>
  <c r="V915" i="1" a="1"/>
  <c r="V915" i="1" s="1"/>
  <c r="W915" i="1" a="1"/>
  <c r="W915" i="1" s="1"/>
  <c r="X915" i="1" a="1"/>
  <c r="X915" i="1" s="1"/>
  <c r="Y915" i="1" a="1"/>
  <c r="Y915" i="1" s="1"/>
  <c r="Z915" i="1" a="1"/>
  <c r="Z915" i="1" s="1"/>
  <c r="S916" i="1" a="1"/>
  <c r="S916" i="1" s="1"/>
  <c r="T916" i="1" a="1"/>
  <c r="T916" i="1" s="1"/>
  <c r="U916" i="1" a="1"/>
  <c r="U916" i="1" s="1"/>
  <c r="V916" i="1" a="1"/>
  <c r="V916" i="1" s="1"/>
  <c r="W916" i="1" a="1"/>
  <c r="W916" i="1" s="1"/>
  <c r="X916" i="1" a="1"/>
  <c r="X916" i="1" s="1"/>
  <c r="Y916" i="1" a="1"/>
  <c r="Y916" i="1" s="1"/>
  <c r="Z916" i="1" a="1"/>
  <c r="Z916" i="1" s="1"/>
  <c r="S917" i="1" a="1"/>
  <c r="S917" i="1" s="1"/>
  <c r="T917" i="1" a="1"/>
  <c r="T917" i="1" s="1"/>
  <c r="U917" i="1" a="1"/>
  <c r="U917" i="1" s="1"/>
  <c r="V917" i="1" a="1"/>
  <c r="V917" i="1" s="1"/>
  <c r="W917" i="1" a="1"/>
  <c r="W917" i="1" s="1"/>
  <c r="X917" i="1" a="1"/>
  <c r="X917" i="1" s="1"/>
  <c r="Y917" i="1" a="1"/>
  <c r="Y917" i="1" s="1"/>
  <c r="Z917" i="1" a="1"/>
  <c r="Z917" i="1" s="1"/>
  <c r="S918" i="1" a="1"/>
  <c r="S918" i="1" s="1"/>
  <c r="T918" i="1" a="1"/>
  <c r="T918" i="1" s="1"/>
  <c r="U918" i="1" a="1"/>
  <c r="U918" i="1" s="1"/>
  <c r="V918" i="1" a="1"/>
  <c r="V918" i="1" s="1"/>
  <c r="W918" i="1" a="1"/>
  <c r="W918" i="1" s="1"/>
  <c r="X918" i="1" a="1"/>
  <c r="X918" i="1" s="1"/>
  <c r="Y918" i="1" a="1"/>
  <c r="Y918" i="1" s="1"/>
  <c r="Z918" i="1" a="1"/>
  <c r="Z918" i="1" s="1"/>
  <c r="S919" i="1" a="1"/>
  <c r="S919" i="1" s="1"/>
  <c r="T919" i="1" a="1"/>
  <c r="T919" i="1" s="1"/>
  <c r="U919" i="1" a="1"/>
  <c r="U919" i="1" s="1"/>
  <c r="V919" i="1" a="1"/>
  <c r="V919" i="1" s="1"/>
  <c r="W919" i="1" a="1"/>
  <c r="W919" i="1" s="1"/>
  <c r="X919" i="1" a="1"/>
  <c r="X919" i="1" s="1"/>
  <c r="Y919" i="1" a="1"/>
  <c r="Y919" i="1" s="1"/>
  <c r="Z919" i="1" a="1"/>
  <c r="Z919" i="1" s="1"/>
  <c r="S920" i="1" a="1"/>
  <c r="S920" i="1" s="1"/>
  <c r="T920" i="1" a="1"/>
  <c r="T920" i="1" s="1"/>
  <c r="U920" i="1" a="1"/>
  <c r="U920" i="1" s="1"/>
  <c r="V920" i="1" a="1"/>
  <c r="V920" i="1" s="1"/>
  <c r="W920" i="1" a="1"/>
  <c r="W920" i="1" s="1"/>
  <c r="X920" i="1" a="1"/>
  <c r="X920" i="1" s="1"/>
  <c r="Y920" i="1" a="1"/>
  <c r="Y920" i="1" s="1"/>
  <c r="Z920" i="1" a="1"/>
  <c r="Z920" i="1" s="1"/>
  <c r="S921" i="1" a="1"/>
  <c r="S921" i="1" s="1"/>
  <c r="T921" i="1" a="1"/>
  <c r="T921" i="1" s="1"/>
  <c r="U921" i="1" a="1"/>
  <c r="U921" i="1" s="1"/>
  <c r="V921" i="1" a="1"/>
  <c r="V921" i="1" s="1"/>
  <c r="W921" i="1" a="1"/>
  <c r="W921" i="1" s="1"/>
  <c r="X921" i="1" a="1"/>
  <c r="X921" i="1" s="1"/>
  <c r="Y921" i="1" a="1"/>
  <c r="Y921" i="1" s="1"/>
  <c r="Z921" i="1" a="1"/>
  <c r="Z921" i="1" s="1"/>
  <c r="S922" i="1" a="1"/>
  <c r="S922" i="1" s="1"/>
  <c r="T922" i="1" a="1"/>
  <c r="T922" i="1" s="1"/>
  <c r="U922" i="1" a="1"/>
  <c r="U922" i="1" s="1"/>
  <c r="V922" i="1" a="1"/>
  <c r="V922" i="1" s="1"/>
  <c r="W922" i="1" a="1"/>
  <c r="W922" i="1" s="1"/>
  <c r="X922" i="1" a="1"/>
  <c r="X922" i="1" s="1"/>
  <c r="Y922" i="1" a="1"/>
  <c r="Y922" i="1" s="1"/>
  <c r="Z922" i="1" a="1"/>
  <c r="Z922" i="1" s="1"/>
  <c r="S923" i="1" a="1"/>
  <c r="S923" i="1" s="1"/>
  <c r="T923" i="1" a="1"/>
  <c r="T923" i="1" s="1"/>
  <c r="U923" i="1" a="1"/>
  <c r="U923" i="1" s="1"/>
  <c r="V923" i="1" a="1"/>
  <c r="V923" i="1" s="1"/>
  <c r="W923" i="1" a="1"/>
  <c r="W923" i="1" s="1"/>
  <c r="X923" i="1" a="1"/>
  <c r="X923" i="1" s="1"/>
  <c r="Y923" i="1" a="1"/>
  <c r="Y923" i="1" s="1"/>
  <c r="Z923" i="1" a="1"/>
  <c r="Z923" i="1" s="1"/>
  <c r="S924" i="1" a="1"/>
  <c r="S924" i="1" s="1"/>
  <c r="T924" i="1" a="1"/>
  <c r="T924" i="1" s="1"/>
  <c r="U924" i="1" a="1"/>
  <c r="U924" i="1" s="1"/>
  <c r="V924" i="1" a="1"/>
  <c r="V924" i="1" s="1"/>
  <c r="W924" i="1" a="1"/>
  <c r="W924" i="1" s="1"/>
  <c r="X924" i="1" a="1"/>
  <c r="X924" i="1" s="1"/>
  <c r="Y924" i="1" a="1"/>
  <c r="Y924" i="1" s="1"/>
  <c r="Z924" i="1" a="1"/>
  <c r="Z924" i="1" s="1"/>
  <c r="S925" i="1" a="1"/>
  <c r="S925" i="1" s="1"/>
  <c r="T925" i="1" a="1"/>
  <c r="T925" i="1" s="1"/>
  <c r="U925" i="1" a="1"/>
  <c r="U925" i="1" s="1"/>
  <c r="V925" i="1" a="1"/>
  <c r="V925" i="1" s="1"/>
  <c r="W925" i="1" a="1"/>
  <c r="W925" i="1" s="1"/>
  <c r="X925" i="1" a="1"/>
  <c r="X925" i="1" s="1"/>
  <c r="Y925" i="1" a="1"/>
  <c r="Y925" i="1" s="1"/>
  <c r="Z925" i="1" a="1"/>
  <c r="Z925" i="1" s="1"/>
  <c r="S926" i="1" a="1"/>
  <c r="S926" i="1" s="1"/>
  <c r="T926" i="1" a="1"/>
  <c r="T926" i="1" s="1"/>
  <c r="U926" i="1" a="1"/>
  <c r="U926" i="1" s="1"/>
  <c r="V926" i="1" a="1"/>
  <c r="V926" i="1" s="1"/>
  <c r="W926" i="1" a="1"/>
  <c r="W926" i="1" s="1"/>
  <c r="X926" i="1" a="1"/>
  <c r="X926" i="1" s="1"/>
  <c r="Y926" i="1" a="1"/>
  <c r="Y926" i="1" s="1"/>
  <c r="Z926" i="1" a="1"/>
  <c r="Z926" i="1" s="1"/>
  <c r="S927" i="1" a="1"/>
  <c r="S927" i="1" s="1"/>
  <c r="T927" i="1" a="1"/>
  <c r="T927" i="1" s="1"/>
  <c r="U927" i="1" a="1"/>
  <c r="U927" i="1" s="1"/>
  <c r="V927" i="1" a="1"/>
  <c r="V927" i="1" s="1"/>
  <c r="W927" i="1" a="1"/>
  <c r="W927" i="1" s="1"/>
  <c r="X927" i="1" a="1"/>
  <c r="X927" i="1" s="1"/>
  <c r="Y927" i="1" a="1"/>
  <c r="Y927" i="1" s="1"/>
  <c r="Z927" i="1" a="1"/>
  <c r="Z927" i="1" s="1"/>
  <c r="S928" i="1" a="1"/>
  <c r="S928" i="1" s="1"/>
  <c r="T928" i="1" a="1"/>
  <c r="T928" i="1" s="1"/>
  <c r="U928" i="1" a="1"/>
  <c r="U928" i="1" s="1"/>
  <c r="V928" i="1" a="1"/>
  <c r="V928" i="1" s="1"/>
  <c r="W928" i="1" a="1"/>
  <c r="W928" i="1" s="1"/>
  <c r="X928" i="1" a="1"/>
  <c r="X928" i="1" s="1"/>
  <c r="Y928" i="1" a="1"/>
  <c r="Y928" i="1" s="1"/>
  <c r="Z928" i="1" a="1"/>
  <c r="Z928" i="1" s="1"/>
  <c r="S929" i="1" a="1"/>
  <c r="S929" i="1" s="1"/>
  <c r="T929" i="1" a="1"/>
  <c r="T929" i="1" s="1"/>
  <c r="U929" i="1" a="1"/>
  <c r="U929" i="1" s="1"/>
  <c r="V929" i="1" a="1"/>
  <c r="V929" i="1" s="1"/>
  <c r="W929" i="1" a="1"/>
  <c r="W929" i="1" s="1"/>
  <c r="X929" i="1" a="1"/>
  <c r="X929" i="1" s="1"/>
  <c r="Y929" i="1" a="1"/>
  <c r="Y929" i="1" s="1"/>
  <c r="Z929" i="1" a="1"/>
  <c r="Z929" i="1" s="1"/>
  <c r="S930" i="1" a="1"/>
  <c r="S930" i="1" s="1"/>
  <c r="T930" i="1" a="1"/>
  <c r="T930" i="1" s="1"/>
  <c r="U930" i="1" a="1"/>
  <c r="U930" i="1" s="1"/>
  <c r="V930" i="1" a="1"/>
  <c r="V930" i="1" s="1"/>
  <c r="W930" i="1" a="1"/>
  <c r="W930" i="1" s="1"/>
  <c r="X930" i="1" a="1"/>
  <c r="X930" i="1" s="1"/>
  <c r="Y930" i="1" a="1"/>
  <c r="Y930" i="1" s="1"/>
  <c r="Z930" i="1" a="1"/>
  <c r="Z930" i="1" s="1"/>
  <c r="S931" i="1" a="1"/>
  <c r="S931" i="1" s="1"/>
  <c r="T931" i="1" a="1"/>
  <c r="T931" i="1" s="1"/>
  <c r="U931" i="1" a="1"/>
  <c r="U931" i="1" s="1"/>
  <c r="V931" i="1" a="1"/>
  <c r="V931" i="1" s="1"/>
  <c r="W931" i="1" a="1"/>
  <c r="W931" i="1" s="1"/>
  <c r="X931" i="1" a="1"/>
  <c r="X931" i="1" s="1"/>
  <c r="Y931" i="1" a="1"/>
  <c r="Y931" i="1" s="1"/>
  <c r="Z931" i="1" a="1"/>
  <c r="Z931" i="1" s="1"/>
  <c r="S932" i="1" a="1"/>
  <c r="S932" i="1" s="1"/>
  <c r="T932" i="1" a="1"/>
  <c r="T932" i="1" s="1"/>
  <c r="U932" i="1" a="1"/>
  <c r="U932" i="1" s="1"/>
  <c r="V932" i="1" a="1"/>
  <c r="V932" i="1" s="1"/>
  <c r="W932" i="1" a="1"/>
  <c r="W932" i="1" s="1"/>
  <c r="X932" i="1" a="1"/>
  <c r="X932" i="1" s="1"/>
  <c r="Y932" i="1" a="1"/>
  <c r="Y932" i="1" s="1"/>
  <c r="Z932" i="1" a="1"/>
  <c r="Z932" i="1" s="1"/>
  <c r="S933" i="1" a="1"/>
  <c r="S933" i="1" s="1"/>
  <c r="T933" i="1" a="1"/>
  <c r="T933" i="1" s="1"/>
  <c r="U933" i="1" a="1"/>
  <c r="U933" i="1" s="1"/>
  <c r="V933" i="1" a="1"/>
  <c r="V933" i="1" s="1"/>
  <c r="W933" i="1" a="1"/>
  <c r="W933" i="1" s="1"/>
  <c r="X933" i="1" a="1"/>
  <c r="X933" i="1" s="1"/>
  <c r="Y933" i="1" a="1"/>
  <c r="Y933" i="1" s="1"/>
  <c r="Z933" i="1" a="1"/>
  <c r="Z933" i="1" s="1"/>
  <c r="S934" i="1" a="1"/>
  <c r="S934" i="1" s="1"/>
  <c r="T934" i="1" a="1"/>
  <c r="T934" i="1" s="1"/>
  <c r="U934" i="1" a="1"/>
  <c r="U934" i="1" s="1"/>
  <c r="V934" i="1" a="1"/>
  <c r="V934" i="1" s="1"/>
  <c r="W934" i="1" a="1"/>
  <c r="W934" i="1" s="1"/>
  <c r="X934" i="1" a="1"/>
  <c r="X934" i="1" s="1"/>
  <c r="Y934" i="1" a="1"/>
  <c r="Y934" i="1" s="1"/>
  <c r="Z934" i="1" a="1"/>
  <c r="Z934" i="1" s="1"/>
  <c r="S935" i="1" a="1"/>
  <c r="S935" i="1" s="1"/>
  <c r="T935" i="1" a="1"/>
  <c r="T935" i="1" s="1"/>
  <c r="U935" i="1" a="1"/>
  <c r="U935" i="1" s="1"/>
  <c r="V935" i="1" a="1"/>
  <c r="V935" i="1" s="1"/>
  <c r="W935" i="1" a="1"/>
  <c r="W935" i="1" s="1"/>
  <c r="X935" i="1" a="1"/>
  <c r="X935" i="1" s="1"/>
  <c r="Y935" i="1" a="1"/>
  <c r="Y935" i="1" s="1"/>
  <c r="Z935" i="1" a="1"/>
  <c r="Z935" i="1" s="1"/>
  <c r="S936" i="1" a="1"/>
  <c r="S936" i="1" s="1"/>
  <c r="T936" i="1" a="1"/>
  <c r="T936" i="1" s="1"/>
  <c r="U936" i="1" a="1"/>
  <c r="U936" i="1" s="1"/>
  <c r="V936" i="1" a="1"/>
  <c r="V936" i="1" s="1"/>
  <c r="W936" i="1" a="1"/>
  <c r="W936" i="1" s="1"/>
  <c r="X936" i="1" a="1"/>
  <c r="X936" i="1" s="1"/>
  <c r="Y936" i="1" a="1"/>
  <c r="Y936" i="1" s="1"/>
  <c r="Z936" i="1" a="1"/>
  <c r="Z936" i="1" s="1"/>
  <c r="S937" i="1" a="1"/>
  <c r="S937" i="1" s="1"/>
  <c r="T937" i="1" a="1"/>
  <c r="T937" i="1" s="1"/>
  <c r="U937" i="1" a="1"/>
  <c r="U937" i="1" s="1"/>
  <c r="V937" i="1" a="1"/>
  <c r="V937" i="1" s="1"/>
  <c r="W937" i="1" a="1"/>
  <c r="W937" i="1" s="1"/>
  <c r="X937" i="1" a="1"/>
  <c r="X937" i="1" s="1"/>
  <c r="Y937" i="1" a="1"/>
  <c r="Y937" i="1" s="1"/>
  <c r="Z937" i="1" a="1"/>
  <c r="Z937" i="1" s="1"/>
  <c r="S938" i="1" a="1"/>
  <c r="S938" i="1" s="1"/>
  <c r="T938" i="1" a="1"/>
  <c r="T938" i="1" s="1"/>
  <c r="U938" i="1" a="1"/>
  <c r="U938" i="1" s="1"/>
  <c r="V938" i="1" a="1"/>
  <c r="V938" i="1" s="1"/>
  <c r="W938" i="1" a="1"/>
  <c r="W938" i="1" s="1"/>
  <c r="X938" i="1" a="1"/>
  <c r="X938" i="1" s="1"/>
  <c r="Y938" i="1" a="1"/>
  <c r="Y938" i="1" s="1"/>
  <c r="Z938" i="1" a="1"/>
  <c r="Z938" i="1" s="1"/>
  <c r="S939" i="1" a="1"/>
  <c r="S939" i="1" s="1"/>
  <c r="T939" i="1" a="1"/>
  <c r="T939" i="1" s="1"/>
  <c r="U939" i="1" a="1"/>
  <c r="U939" i="1" s="1"/>
  <c r="V939" i="1" a="1"/>
  <c r="V939" i="1" s="1"/>
  <c r="W939" i="1" a="1"/>
  <c r="W939" i="1" s="1"/>
  <c r="X939" i="1" a="1"/>
  <c r="X939" i="1" s="1"/>
  <c r="Y939" i="1" a="1"/>
  <c r="Y939" i="1" s="1"/>
  <c r="Z939" i="1" a="1"/>
  <c r="Z939" i="1" s="1"/>
  <c r="S940" i="1" a="1"/>
  <c r="S940" i="1" s="1"/>
  <c r="T940" i="1" a="1"/>
  <c r="T940" i="1" s="1"/>
  <c r="U940" i="1" a="1"/>
  <c r="U940" i="1" s="1"/>
  <c r="V940" i="1" a="1"/>
  <c r="V940" i="1" s="1"/>
  <c r="W940" i="1" a="1"/>
  <c r="W940" i="1" s="1"/>
  <c r="X940" i="1" a="1"/>
  <c r="X940" i="1" s="1"/>
  <c r="Y940" i="1" a="1"/>
  <c r="Y940" i="1" s="1"/>
  <c r="Z940" i="1" a="1"/>
  <c r="Z940" i="1" s="1"/>
  <c r="S941" i="1" a="1"/>
  <c r="S941" i="1" s="1"/>
  <c r="T941" i="1" a="1"/>
  <c r="T941" i="1" s="1"/>
  <c r="U941" i="1" a="1"/>
  <c r="U941" i="1" s="1"/>
  <c r="V941" i="1" a="1"/>
  <c r="V941" i="1" s="1"/>
  <c r="W941" i="1" a="1"/>
  <c r="W941" i="1" s="1"/>
  <c r="X941" i="1" a="1"/>
  <c r="X941" i="1" s="1"/>
  <c r="Y941" i="1" a="1"/>
  <c r="Y941" i="1" s="1"/>
  <c r="Z941" i="1" a="1"/>
  <c r="Z941" i="1" s="1"/>
  <c r="S942" i="1" a="1"/>
  <c r="S942" i="1" s="1"/>
  <c r="T942" i="1" a="1"/>
  <c r="T942" i="1" s="1"/>
  <c r="U942" i="1" a="1"/>
  <c r="U942" i="1" s="1"/>
  <c r="V942" i="1" a="1"/>
  <c r="V942" i="1" s="1"/>
  <c r="W942" i="1" a="1"/>
  <c r="W942" i="1" s="1"/>
  <c r="X942" i="1" a="1"/>
  <c r="X942" i="1" s="1"/>
  <c r="Y942" i="1" a="1"/>
  <c r="Y942" i="1" s="1"/>
  <c r="Z942" i="1" a="1"/>
  <c r="Z942" i="1" s="1"/>
  <c r="S943" i="1" a="1"/>
  <c r="S943" i="1" s="1"/>
  <c r="T943" i="1" a="1"/>
  <c r="T943" i="1" s="1"/>
  <c r="U943" i="1" a="1"/>
  <c r="U943" i="1" s="1"/>
  <c r="V943" i="1" a="1"/>
  <c r="V943" i="1" s="1"/>
  <c r="W943" i="1" a="1"/>
  <c r="W943" i="1" s="1"/>
  <c r="X943" i="1" a="1"/>
  <c r="X943" i="1" s="1"/>
  <c r="Y943" i="1" a="1"/>
  <c r="Y943" i="1" s="1"/>
  <c r="Z943" i="1" a="1"/>
  <c r="Z943" i="1" s="1"/>
  <c r="S944" i="1" a="1"/>
  <c r="S944" i="1" s="1"/>
  <c r="T944" i="1" a="1"/>
  <c r="T944" i="1" s="1"/>
  <c r="U944" i="1" a="1"/>
  <c r="U944" i="1" s="1"/>
  <c r="V944" i="1" a="1"/>
  <c r="V944" i="1" s="1"/>
  <c r="W944" i="1" a="1"/>
  <c r="W944" i="1" s="1"/>
  <c r="X944" i="1" a="1"/>
  <c r="X944" i="1" s="1"/>
  <c r="Y944" i="1" a="1"/>
  <c r="Y944" i="1" s="1"/>
  <c r="Z944" i="1" a="1"/>
  <c r="Z944" i="1" s="1"/>
  <c r="S945" i="1" a="1"/>
  <c r="S945" i="1" s="1"/>
  <c r="T945" i="1" a="1"/>
  <c r="T945" i="1" s="1"/>
  <c r="U945" i="1" a="1"/>
  <c r="U945" i="1" s="1"/>
  <c r="V945" i="1" a="1"/>
  <c r="V945" i="1" s="1"/>
  <c r="W945" i="1" a="1"/>
  <c r="W945" i="1" s="1"/>
  <c r="X945" i="1" a="1"/>
  <c r="X945" i="1" s="1"/>
  <c r="Y945" i="1" a="1"/>
  <c r="Y945" i="1" s="1"/>
  <c r="Z945" i="1" a="1"/>
  <c r="Z945" i="1" s="1"/>
  <c r="S946" i="1" a="1"/>
  <c r="S946" i="1" s="1"/>
  <c r="T946" i="1" a="1"/>
  <c r="T946" i="1" s="1"/>
  <c r="U946" i="1" a="1"/>
  <c r="U946" i="1" s="1"/>
  <c r="V946" i="1" a="1"/>
  <c r="V946" i="1" s="1"/>
  <c r="W946" i="1" a="1"/>
  <c r="W946" i="1" s="1"/>
  <c r="X946" i="1" a="1"/>
  <c r="X946" i="1" s="1"/>
  <c r="Y946" i="1" a="1"/>
  <c r="Y946" i="1" s="1"/>
  <c r="Z946" i="1" a="1"/>
  <c r="Z946" i="1" s="1"/>
  <c r="S947" i="1" a="1"/>
  <c r="S947" i="1" s="1"/>
  <c r="T947" i="1" a="1"/>
  <c r="T947" i="1" s="1"/>
  <c r="U947" i="1" a="1"/>
  <c r="U947" i="1" s="1"/>
  <c r="V947" i="1" a="1"/>
  <c r="V947" i="1" s="1"/>
  <c r="W947" i="1" a="1"/>
  <c r="W947" i="1" s="1"/>
  <c r="X947" i="1" a="1"/>
  <c r="X947" i="1" s="1"/>
  <c r="Y947" i="1" a="1"/>
  <c r="Y947" i="1" s="1"/>
  <c r="Z947" i="1" a="1"/>
  <c r="Z947" i="1" s="1"/>
  <c r="S948" i="1" a="1"/>
  <c r="S948" i="1" s="1"/>
  <c r="T948" i="1" a="1"/>
  <c r="T948" i="1" s="1"/>
  <c r="U948" i="1" a="1"/>
  <c r="U948" i="1" s="1"/>
  <c r="V948" i="1" a="1"/>
  <c r="V948" i="1" s="1"/>
  <c r="W948" i="1" a="1"/>
  <c r="W948" i="1" s="1"/>
  <c r="X948" i="1" a="1"/>
  <c r="X948" i="1" s="1"/>
  <c r="Y948" i="1" a="1"/>
  <c r="Y948" i="1" s="1"/>
  <c r="Z948" i="1" a="1"/>
  <c r="Z948" i="1" s="1"/>
  <c r="S949" i="1" a="1"/>
  <c r="S949" i="1" s="1"/>
  <c r="T949" i="1" a="1"/>
  <c r="T949" i="1" s="1"/>
  <c r="U949" i="1" a="1"/>
  <c r="U949" i="1" s="1"/>
  <c r="V949" i="1" a="1"/>
  <c r="V949" i="1" s="1"/>
  <c r="W949" i="1" a="1"/>
  <c r="W949" i="1" s="1"/>
  <c r="X949" i="1" a="1"/>
  <c r="X949" i="1" s="1"/>
  <c r="Y949" i="1" a="1"/>
  <c r="Y949" i="1" s="1"/>
  <c r="Z949" i="1" a="1"/>
  <c r="Z949" i="1" s="1"/>
  <c r="S950" i="1" a="1"/>
  <c r="S950" i="1" s="1"/>
  <c r="T950" i="1" a="1"/>
  <c r="T950" i="1" s="1"/>
  <c r="U950" i="1" a="1"/>
  <c r="U950" i="1" s="1"/>
  <c r="V950" i="1" a="1"/>
  <c r="V950" i="1" s="1"/>
  <c r="W950" i="1" a="1"/>
  <c r="W950" i="1" s="1"/>
  <c r="X950" i="1" a="1"/>
  <c r="X950" i="1" s="1"/>
  <c r="Y950" i="1" a="1"/>
  <c r="Y950" i="1" s="1"/>
  <c r="Z950" i="1" a="1"/>
  <c r="Z950" i="1" s="1"/>
  <c r="S951" i="1" a="1"/>
  <c r="S951" i="1" s="1"/>
  <c r="T951" i="1" a="1"/>
  <c r="T951" i="1" s="1"/>
  <c r="U951" i="1" a="1"/>
  <c r="U951" i="1" s="1"/>
  <c r="V951" i="1" a="1"/>
  <c r="V951" i="1" s="1"/>
  <c r="W951" i="1" a="1"/>
  <c r="W951" i="1" s="1"/>
  <c r="X951" i="1" a="1"/>
  <c r="X951" i="1" s="1"/>
  <c r="Y951" i="1" a="1"/>
  <c r="Y951" i="1" s="1"/>
  <c r="Z951" i="1" a="1"/>
  <c r="Z951" i="1" s="1"/>
  <c r="S952" i="1" a="1"/>
  <c r="S952" i="1" s="1"/>
  <c r="T952" i="1" a="1"/>
  <c r="T952" i="1" s="1"/>
  <c r="U952" i="1" a="1"/>
  <c r="U952" i="1" s="1"/>
  <c r="V952" i="1" a="1"/>
  <c r="V952" i="1" s="1"/>
  <c r="W952" i="1" a="1"/>
  <c r="W952" i="1" s="1"/>
  <c r="X952" i="1" a="1"/>
  <c r="X952" i="1" s="1"/>
  <c r="Y952" i="1" a="1"/>
  <c r="Y952" i="1" s="1"/>
  <c r="Z952" i="1" a="1"/>
  <c r="Z952" i="1" s="1"/>
  <c r="S953" i="1" a="1"/>
  <c r="S953" i="1" s="1"/>
  <c r="T953" i="1" a="1"/>
  <c r="T953" i="1" s="1"/>
  <c r="U953" i="1" a="1"/>
  <c r="U953" i="1" s="1"/>
  <c r="V953" i="1" a="1"/>
  <c r="V953" i="1" s="1"/>
  <c r="W953" i="1" a="1"/>
  <c r="W953" i="1" s="1"/>
  <c r="X953" i="1" a="1"/>
  <c r="X953" i="1" s="1"/>
  <c r="Y953" i="1" a="1"/>
  <c r="Y953" i="1" s="1"/>
  <c r="Z953" i="1" a="1"/>
  <c r="Z953" i="1" s="1"/>
  <c r="S954" i="1" a="1"/>
  <c r="S954" i="1" s="1"/>
  <c r="T954" i="1" a="1"/>
  <c r="T954" i="1" s="1"/>
  <c r="U954" i="1" a="1"/>
  <c r="U954" i="1" s="1"/>
  <c r="V954" i="1" a="1"/>
  <c r="V954" i="1" s="1"/>
  <c r="W954" i="1" a="1"/>
  <c r="W954" i="1" s="1"/>
  <c r="X954" i="1" a="1"/>
  <c r="X954" i="1" s="1"/>
  <c r="Y954" i="1" a="1"/>
  <c r="Y954" i="1" s="1"/>
  <c r="Z954" i="1" a="1"/>
  <c r="Z954" i="1" s="1"/>
  <c r="S955" i="1" a="1"/>
  <c r="S955" i="1" s="1"/>
  <c r="T955" i="1" a="1"/>
  <c r="T955" i="1" s="1"/>
  <c r="U955" i="1" a="1"/>
  <c r="U955" i="1" s="1"/>
  <c r="V955" i="1" a="1"/>
  <c r="V955" i="1" s="1"/>
  <c r="W955" i="1" a="1"/>
  <c r="W955" i="1" s="1"/>
  <c r="X955" i="1" a="1"/>
  <c r="X955" i="1" s="1"/>
  <c r="Y955" i="1" a="1"/>
  <c r="Y955" i="1" s="1"/>
  <c r="Z955" i="1" a="1"/>
  <c r="Z955" i="1" s="1"/>
  <c r="S956" i="1" a="1"/>
  <c r="S956" i="1" s="1"/>
  <c r="T956" i="1" a="1"/>
  <c r="T956" i="1" s="1"/>
  <c r="U956" i="1" a="1"/>
  <c r="U956" i="1" s="1"/>
  <c r="V956" i="1" a="1"/>
  <c r="V956" i="1" s="1"/>
  <c r="W956" i="1" a="1"/>
  <c r="W956" i="1" s="1"/>
  <c r="X956" i="1" a="1"/>
  <c r="X956" i="1" s="1"/>
  <c r="Y956" i="1" a="1"/>
  <c r="Y956" i="1" s="1"/>
  <c r="Z956" i="1" a="1"/>
  <c r="Z956" i="1" s="1"/>
  <c r="S957" i="1" a="1"/>
  <c r="S957" i="1" s="1"/>
  <c r="T957" i="1" a="1"/>
  <c r="T957" i="1" s="1"/>
  <c r="U957" i="1" a="1"/>
  <c r="U957" i="1" s="1"/>
  <c r="V957" i="1" a="1"/>
  <c r="V957" i="1" s="1"/>
  <c r="W957" i="1" a="1"/>
  <c r="W957" i="1" s="1"/>
  <c r="X957" i="1" a="1"/>
  <c r="X957" i="1" s="1"/>
  <c r="Y957" i="1" a="1"/>
  <c r="Y957" i="1" s="1"/>
  <c r="Z957" i="1" a="1"/>
  <c r="Z957" i="1" s="1"/>
  <c r="S958" i="1" a="1"/>
  <c r="S958" i="1" s="1"/>
  <c r="T958" i="1" a="1"/>
  <c r="T958" i="1" s="1"/>
  <c r="U958" i="1" a="1"/>
  <c r="U958" i="1" s="1"/>
  <c r="V958" i="1" a="1"/>
  <c r="V958" i="1" s="1"/>
  <c r="W958" i="1" a="1"/>
  <c r="W958" i="1" s="1"/>
  <c r="X958" i="1" a="1"/>
  <c r="X958" i="1" s="1"/>
  <c r="Y958" i="1" a="1"/>
  <c r="Y958" i="1" s="1"/>
  <c r="Z958" i="1" a="1"/>
  <c r="Z958" i="1" s="1"/>
  <c r="S959" i="1" a="1"/>
  <c r="S959" i="1" s="1"/>
  <c r="T959" i="1" a="1"/>
  <c r="T959" i="1" s="1"/>
  <c r="U959" i="1" a="1"/>
  <c r="U959" i="1" s="1"/>
  <c r="V959" i="1" a="1"/>
  <c r="V959" i="1" s="1"/>
  <c r="W959" i="1" a="1"/>
  <c r="W959" i="1" s="1"/>
  <c r="X959" i="1" a="1"/>
  <c r="X959" i="1" s="1"/>
  <c r="Y959" i="1" a="1"/>
  <c r="Y959" i="1" s="1"/>
  <c r="Z959" i="1" a="1"/>
  <c r="Z959" i="1" s="1"/>
  <c r="S960" i="1" a="1"/>
  <c r="S960" i="1" s="1"/>
  <c r="T960" i="1" a="1"/>
  <c r="T960" i="1" s="1"/>
  <c r="U960" i="1" a="1"/>
  <c r="U960" i="1" s="1"/>
  <c r="V960" i="1" a="1"/>
  <c r="V960" i="1" s="1"/>
  <c r="W960" i="1" a="1"/>
  <c r="W960" i="1" s="1"/>
  <c r="X960" i="1" a="1"/>
  <c r="X960" i="1" s="1"/>
  <c r="Y960" i="1" a="1"/>
  <c r="Y960" i="1" s="1"/>
  <c r="Z960" i="1" a="1"/>
  <c r="Z960" i="1" s="1"/>
  <c r="S961" i="1" a="1"/>
  <c r="S961" i="1" s="1"/>
  <c r="T961" i="1" a="1"/>
  <c r="T961" i="1" s="1"/>
  <c r="U961" i="1" a="1"/>
  <c r="U961" i="1" s="1"/>
  <c r="V961" i="1" a="1"/>
  <c r="V961" i="1" s="1"/>
  <c r="W961" i="1" a="1"/>
  <c r="W961" i="1" s="1"/>
  <c r="X961" i="1" a="1"/>
  <c r="X961" i="1" s="1"/>
  <c r="Y961" i="1" a="1"/>
  <c r="Y961" i="1" s="1"/>
  <c r="Z961" i="1" a="1"/>
  <c r="Z961" i="1" s="1"/>
  <c r="S962" i="1" a="1"/>
  <c r="S962" i="1" s="1"/>
  <c r="T962" i="1" a="1"/>
  <c r="T962" i="1" s="1"/>
  <c r="U962" i="1" a="1"/>
  <c r="U962" i="1" s="1"/>
  <c r="V962" i="1" a="1"/>
  <c r="V962" i="1" s="1"/>
  <c r="W962" i="1" a="1"/>
  <c r="W962" i="1" s="1"/>
  <c r="X962" i="1" a="1"/>
  <c r="X962" i="1" s="1"/>
  <c r="Y962" i="1" a="1"/>
  <c r="Y962" i="1" s="1"/>
  <c r="Z962" i="1" a="1"/>
  <c r="Z962" i="1" s="1"/>
  <c r="S963" i="1" a="1"/>
  <c r="S963" i="1" s="1"/>
  <c r="T963" i="1" a="1"/>
  <c r="T963" i="1" s="1"/>
  <c r="U963" i="1" a="1"/>
  <c r="U963" i="1" s="1"/>
  <c r="V963" i="1" a="1"/>
  <c r="V963" i="1" s="1"/>
  <c r="W963" i="1" a="1"/>
  <c r="W963" i="1" s="1"/>
  <c r="X963" i="1" a="1"/>
  <c r="X963" i="1" s="1"/>
  <c r="Y963" i="1" a="1"/>
  <c r="Y963" i="1" s="1"/>
  <c r="Z963" i="1" a="1"/>
  <c r="Z963" i="1" s="1"/>
  <c r="S964" i="1" a="1"/>
  <c r="S964" i="1" s="1"/>
  <c r="T964" i="1" a="1"/>
  <c r="T964" i="1" s="1"/>
  <c r="U964" i="1" a="1"/>
  <c r="U964" i="1" s="1"/>
  <c r="V964" i="1" a="1"/>
  <c r="V964" i="1" s="1"/>
  <c r="W964" i="1" a="1"/>
  <c r="W964" i="1" s="1"/>
  <c r="X964" i="1" a="1"/>
  <c r="X964" i="1" s="1"/>
  <c r="Y964" i="1" a="1"/>
  <c r="Y964" i="1" s="1"/>
  <c r="Z964" i="1" a="1"/>
  <c r="Z964" i="1" s="1"/>
  <c r="S965" i="1" a="1"/>
  <c r="S965" i="1" s="1"/>
  <c r="T965" i="1" a="1"/>
  <c r="T965" i="1" s="1"/>
  <c r="U965" i="1" a="1"/>
  <c r="U965" i="1" s="1"/>
  <c r="V965" i="1" a="1"/>
  <c r="V965" i="1" s="1"/>
  <c r="W965" i="1" a="1"/>
  <c r="W965" i="1" s="1"/>
  <c r="X965" i="1" a="1"/>
  <c r="X965" i="1" s="1"/>
  <c r="Y965" i="1" a="1"/>
  <c r="Y965" i="1" s="1"/>
  <c r="Z965" i="1" a="1"/>
  <c r="Z965" i="1" s="1"/>
  <c r="S966" i="1" a="1"/>
  <c r="S966" i="1" s="1"/>
  <c r="T966" i="1" a="1"/>
  <c r="T966" i="1" s="1"/>
  <c r="U966" i="1" a="1"/>
  <c r="U966" i="1" s="1"/>
  <c r="V966" i="1" a="1"/>
  <c r="V966" i="1" s="1"/>
  <c r="W966" i="1" a="1"/>
  <c r="W966" i="1" s="1"/>
  <c r="X966" i="1" a="1"/>
  <c r="X966" i="1" s="1"/>
  <c r="Y966" i="1" a="1"/>
  <c r="Y966" i="1" s="1"/>
  <c r="Z966" i="1" a="1"/>
  <c r="Z966" i="1" s="1"/>
  <c r="S967" i="1" a="1"/>
  <c r="S967" i="1" s="1"/>
  <c r="T967" i="1" a="1"/>
  <c r="T967" i="1" s="1"/>
  <c r="U967" i="1" a="1"/>
  <c r="U967" i="1" s="1"/>
  <c r="V967" i="1" a="1"/>
  <c r="V967" i="1" s="1"/>
  <c r="W967" i="1" a="1"/>
  <c r="W967" i="1" s="1"/>
  <c r="X967" i="1" a="1"/>
  <c r="X967" i="1" s="1"/>
  <c r="Y967" i="1" a="1"/>
  <c r="Y967" i="1" s="1"/>
  <c r="Z967" i="1" a="1"/>
  <c r="Z967" i="1" s="1"/>
  <c r="S968" i="1" a="1"/>
  <c r="S968" i="1" s="1"/>
  <c r="T968" i="1" a="1"/>
  <c r="T968" i="1" s="1"/>
  <c r="U968" i="1" a="1"/>
  <c r="U968" i="1" s="1"/>
  <c r="V968" i="1" a="1"/>
  <c r="V968" i="1" s="1"/>
  <c r="W968" i="1" a="1"/>
  <c r="W968" i="1" s="1"/>
  <c r="X968" i="1" a="1"/>
  <c r="X968" i="1" s="1"/>
  <c r="Y968" i="1" a="1"/>
  <c r="Y968" i="1" s="1"/>
  <c r="Z968" i="1" a="1"/>
  <c r="Z968" i="1" s="1"/>
  <c r="S969" i="1" a="1"/>
  <c r="S969" i="1" s="1"/>
  <c r="T969" i="1" a="1"/>
  <c r="T969" i="1" s="1"/>
  <c r="U969" i="1" a="1"/>
  <c r="U969" i="1" s="1"/>
  <c r="V969" i="1" a="1"/>
  <c r="V969" i="1" s="1"/>
  <c r="W969" i="1" a="1"/>
  <c r="W969" i="1" s="1"/>
  <c r="X969" i="1" a="1"/>
  <c r="X969" i="1" s="1"/>
  <c r="Y969" i="1" a="1"/>
  <c r="Y969" i="1" s="1"/>
  <c r="Z969" i="1" a="1"/>
  <c r="Z969" i="1" s="1"/>
  <c r="S970" i="1" a="1"/>
  <c r="S970" i="1" s="1"/>
  <c r="T970" i="1" a="1"/>
  <c r="T970" i="1" s="1"/>
  <c r="U970" i="1" a="1"/>
  <c r="U970" i="1" s="1"/>
  <c r="V970" i="1" a="1"/>
  <c r="V970" i="1" s="1"/>
  <c r="W970" i="1" a="1"/>
  <c r="W970" i="1" s="1"/>
  <c r="X970" i="1" a="1"/>
  <c r="X970" i="1" s="1"/>
  <c r="Y970" i="1" a="1"/>
  <c r="Y970" i="1" s="1"/>
  <c r="Z970" i="1" a="1"/>
  <c r="Z970" i="1" s="1"/>
  <c r="S971" i="1" a="1"/>
  <c r="S971" i="1" s="1"/>
  <c r="T971" i="1" a="1"/>
  <c r="T971" i="1" s="1"/>
  <c r="U971" i="1" a="1"/>
  <c r="U971" i="1" s="1"/>
  <c r="V971" i="1" a="1"/>
  <c r="V971" i="1" s="1"/>
  <c r="W971" i="1" a="1"/>
  <c r="W971" i="1" s="1"/>
  <c r="X971" i="1" a="1"/>
  <c r="X971" i="1" s="1"/>
  <c r="Y971" i="1" a="1"/>
  <c r="Y971" i="1" s="1"/>
  <c r="Z971" i="1" a="1"/>
  <c r="Z971" i="1" s="1"/>
  <c r="S972" i="1" a="1"/>
  <c r="S972" i="1" s="1"/>
  <c r="T972" i="1" a="1"/>
  <c r="T972" i="1" s="1"/>
  <c r="U972" i="1" a="1"/>
  <c r="U972" i="1" s="1"/>
  <c r="V972" i="1" a="1"/>
  <c r="V972" i="1" s="1"/>
  <c r="W972" i="1" a="1"/>
  <c r="W972" i="1" s="1"/>
  <c r="X972" i="1" a="1"/>
  <c r="X972" i="1" s="1"/>
  <c r="Y972" i="1" a="1"/>
  <c r="Y972" i="1" s="1"/>
  <c r="Z972" i="1" a="1"/>
  <c r="Z972" i="1" s="1"/>
  <c r="S973" i="1" a="1"/>
  <c r="S973" i="1" s="1"/>
  <c r="T973" i="1" a="1"/>
  <c r="T973" i="1" s="1"/>
  <c r="U973" i="1" a="1"/>
  <c r="U973" i="1" s="1"/>
  <c r="V973" i="1" a="1"/>
  <c r="V973" i="1" s="1"/>
  <c r="W973" i="1" a="1"/>
  <c r="W973" i="1" s="1"/>
  <c r="X973" i="1" a="1"/>
  <c r="X973" i="1" s="1"/>
  <c r="Y973" i="1" a="1"/>
  <c r="Y973" i="1" s="1"/>
  <c r="Z973" i="1" a="1"/>
  <c r="Z973" i="1" s="1"/>
  <c r="S974" i="1" a="1"/>
  <c r="S974" i="1" s="1"/>
  <c r="T974" i="1" a="1"/>
  <c r="T974" i="1" s="1"/>
  <c r="U974" i="1" a="1"/>
  <c r="U974" i="1" s="1"/>
  <c r="V974" i="1" a="1"/>
  <c r="V974" i="1" s="1"/>
  <c r="W974" i="1" a="1"/>
  <c r="W974" i="1" s="1"/>
  <c r="X974" i="1" a="1"/>
  <c r="X974" i="1" s="1"/>
  <c r="Y974" i="1" a="1"/>
  <c r="Y974" i="1" s="1"/>
  <c r="Z974" i="1" a="1"/>
  <c r="Z974" i="1" s="1"/>
  <c r="S975" i="1" a="1"/>
  <c r="S975" i="1" s="1"/>
  <c r="T975" i="1" a="1"/>
  <c r="T975" i="1" s="1"/>
  <c r="U975" i="1" a="1"/>
  <c r="U975" i="1" s="1"/>
  <c r="V975" i="1" a="1"/>
  <c r="V975" i="1" s="1"/>
  <c r="W975" i="1" a="1"/>
  <c r="W975" i="1" s="1"/>
  <c r="X975" i="1" a="1"/>
  <c r="X975" i="1" s="1"/>
  <c r="Y975" i="1" a="1"/>
  <c r="Y975" i="1" s="1"/>
  <c r="Z975" i="1" a="1"/>
  <c r="Z975" i="1" s="1"/>
  <c r="S976" i="1" a="1"/>
  <c r="S976" i="1" s="1"/>
  <c r="T976" i="1" a="1"/>
  <c r="T976" i="1" s="1"/>
  <c r="U976" i="1" a="1"/>
  <c r="U976" i="1" s="1"/>
  <c r="V976" i="1" a="1"/>
  <c r="V976" i="1" s="1"/>
  <c r="W976" i="1" a="1"/>
  <c r="W976" i="1" s="1"/>
  <c r="X976" i="1" a="1"/>
  <c r="X976" i="1" s="1"/>
  <c r="Y976" i="1" a="1"/>
  <c r="Y976" i="1" s="1"/>
  <c r="Z976" i="1" a="1"/>
  <c r="Z976" i="1" s="1"/>
  <c r="S977" i="1" a="1"/>
  <c r="S977" i="1" s="1"/>
  <c r="T977" i="1" a="1"/>
  <c r="T977" i="1" s="1"/>
  <c r="U977" i="1" a="1"/>
  <c r="U977" i="1" s="1"/>
  <c r="V977" i="1" a="1"/>
  <c r="V977" i="1" s="1"/>
  <c r="W977" i="1" a="1"/>
  <c r="W977" i="1" s="1"/>
  <c r="X977" i="1" a="1"/>
  <c r="X977" i="1" s="1"/>
  <c r="Y977" i="1" a="1"/>
  <c r="Y977" i="1" s="1"/>
  <c r="Z977" i="1" a="1"/>
  <c r="Z977" i="1" s="1"/>
  <c r="S978" i="1" a="1"/>
  <c r="S978" i="1" s="1"/>
  <c r="T978" i="1" a="1"/>
  <c r="T978" i="1" s="1"/>
  <c r="U978" i="1" a="1"/>
  <c r="U978" i="1" s="1"/>
  <c r="V978" i="1" a="1"/>
  <c r="V978" i="1" s="1"/>
  <c r="W978" i="1" a="1"/>
  <c r="W978" i="1" s="1"/>
  <c r="X978" i="1" a="1"/>
  <c r="X978" i="1" s="1"/>
  <c r="Y978" i="1" a="1"/>
  <c r="Y978" i="1" s="1"/>
  <c r="Z978" i="1" a="1"/>
  <c r="Z978" i="1" s="1"/>
  <c r="S979" i="1" a="1"/>
  <c r="S979" i="1" s="1"/>
  <c r="T979" i="1" a="1"/>
  <c r="T979" i="1" s="1"/>
  <c r="U979" i="1" a="1"/>
  <c r="U979" i="1" s="1"/>
  <c r="V979" i="1" a="1"/>
  <c r="V979" i="1" s="1"/>
  <c r="W979" i="1" a="1"/>
  <c r="W979" i="1" s="1"/>
  <c r="X979" i="1" a="1"/>
  <c r="X979" i="1" s="1"/>
  <c r="Y979" i="1" a="1"/>
  <c r="Y979" i="1" s="1"/>
  <c r="Z979" i="1" a="1"/>
  <c r="Z979" i="1" s="1"/>
  <c r="S980" i="1" a="1"/>
  <c r="S980" i="1" s="1"/>
  <c r="T980" i="1" a="1"/>
  <c r="T980" i="1" s="1"/>
  <c r="U980" i="1" a="1"/>
  <c r="U980" i="1" s="1"/>
  <c r="V980" i="1" a="1"/>
  <c r="V980" i="1" s="1"/>
  <c r="W980" i="1" a="1"/>
  <c r="W980" i="1" s="1"/>
  <c r="X980" i="1" a="1"/>
  <c r="X980" i="1" s="1"/>
  <c r="Y980" i="1" a="1"/>
  <c r="Y980" i="1" s="1"/>
  <c r="Z980" i="1" a="1"/>
  <c r="Z980" i="1" s="1"/>
  <c r="S981" i="1" a="1"/>
  <c r="S981" i="1" s="1"/>
  <c r="T981" i="1" a="1"/>
  <c r="T981" i="1" s="1"/>
  <c r="U981" i="1" a="1"/>
  <c r="U981" i="1" s="1"/>
  <c r="V981" i="1" a="1"/>
  <c r="V981" i="1" s="1"/>
  <c r="W981" i="1" a="1"/>
  <c r="W981" i="1" s="1"/>
  <c r="X981" i="1" a="1"/>
  <c r="X981" i="1" s="1"/>
  <c r="Y981" i="1" a="1"/>
  <c r="Y981" i="1" s="1"/>
  <c r="Z981" i="1" a="1"/>
  <c r="Z981" i="1" s="1"/>
  <c r="S982" i="1" a="1"/>
  <c r="S982" i="1" s="1"/>
  <c r="T982" i="1" a="1"/>
  <c r="T982" i="1" s="1"/>
  <c r="U982" i="1" a="1"/>
  <c r="U982" i="1" s="1"/>
  <c r="V982" i="1" a="1"/>
  <c r="V982" i="1" s="1"/>
  <c r="W982" i="1" a="1"/>
  <c r="W982" i="1" s="1"/>
  <c r="X982" i="1" a="1"/>
  <c r="X982" i="1" s="1"/>
  <c r="Y982" i="1" a="1"/>
  <c r="Y982" i="1" s="1"/>
  <c r="Z982" i="1" a="1"/>
  <c r="Z982" i="1" s="1"/>
  <c r="S983" i="1" a="1"/>
  <c r="S983" i="1" s="1"/>
  <c r="T983" i="1" a="1"/>
  <c r="T983" i="1" s="1"/>
  <c r="U983" i="1" a="1"/>
  <c r="U983" i="1" s="1"/>
  <c r="V983" i="1" a="1"/>
  <c r="V983" i="1" s="1"/>
  <c r="W983" i="1" a="1"/>
  <c r="W983" i="1" s="1"/>
  <c r="X983" i="1" a="1"/>
  <c r="X983" i="1" s="1"/>
  <c r="Y983" i="1" a="1"/>
  <c r="Y983" i="1" s="1"/>
  <c r="Z983" i="1" a="1"/>
  <c r="Z983" i="1" s="1"/>
  <c r="S984" i="1" a="1"/>
  <c r="S984" i="1" s="1"/>
  <c r="T984" i="1" a="1"/>
  <c r="T984" i="1" s="1"/>
  <c r="U984" i="1" a="1"/>
  <c r="U984" i="1" s="1"/>
  <c r="V984" i="1" a="1"/>
  <c r="V984" i="1" s="1"/>
  <c r="W984" i="1" a="1"/>
  <c r="W984" i="1" s="1"/>
  <c r="X984" i="1" a="1"/>
  <c r="X984" i="1" s="1"/>
  <c r="Y984" i="1" a="1"/>
  <c r="Y984" i="1" s="1"/>
  <c r="Z984" i="1" a="1"/>
  <c r="Z984" i="1" s="1"/>
  <c r="S985" i="1" a="1"/>
  <c r="S985" i="1" s="1"/>
  <c r="T985" i="1" a="1"/>
  <c r="T985" i="1" s="1"/>
  <c r="U985" i="1" a="1"/>
  <c r="U985" i="1" s="1"/>
  <c r="V985" i="1" a="1"/>
  <c r="V985" i="1" s="1"/>
  <c r="W985" i="1" a="1"/>
  <c r="W985" i="1" s="1"/>
  <c r="X985" i="1" a="1"/>
  <c r="X985" i="1" s="1"/>
  <c r="Y985" i="1" a="1"/>
  <c r="Y985" i="1" s="1"/>
  <c r="Z985" i="1" a="1"/>
  <c r="Z985" i="1" s="1"/>
  <c r="S986" i="1" a="1"/>
  <c r="S986" i="1" s="1"/>
  <c r="T986" i="1" a="1"/>
  <c r="T986" i="1" s="1"/>
  <c r="U986" i="1" a="1"/>
  <c r="U986" i="1" s="1"/>
  <c r="V986" i="1" a="1"/>
  <c r="V986" i="1" s="1"/>
  <c r="W986" i="1" a="1"/>
  <c r="W986" i="1" s="1"/>
  <c r="X986" i="1" a="1"/>
  <c r="X986" i="1" s="1"/>
  <c r="Y986" i="1" a="1"/>
  <c r="Y986" i="1" s="1"/>
  <c r="Z986" i="1" a="1"/>
  <c r="Z986" i="1" s="1"/>
  <c r="S987" i="1" a="1"/>
  <c r="S987" i="1" s="1"/>
  <c r="T987" i="1" a="1"/>
  <c r="T987" i="1" s="1"/>
  <c r="U987" i="1" a="1"/>
  <c r="U987" i="1" s="1"/>
  <c r="V987" i="1" a="1"/>
  <c r="V987" i="1" s="1"/>
  <c r="W987" i="1" a="1"/>
  <c r="W987" i="1" s="1"/>
  <c r="X987" i="1" a="1"/>
  <c r="X987" i="1" s="1"/>
  <c r="Y987" i="1" a="1"/>
  <c r="Y987" i="1" s="1"/>
  <c r="Z987" i="1" a="1"/>
  <c r="Z987" i="1" s="1"/>
  <c r="S988" i="1" a="1"/>
  <c r="S988" i="1" s="1"/>
  <c r="T988" i="1" a="1"/>
  <c r="T988" i="1" s="1"/>
  <c r="U988" i="1" a="1"/>
  <c r="U988" i="1" s="1"/>
  <c r="V988" i="1" a="1"/>
  <c r="V988" i="1" s="1"/>
  <c r="W988" i="1" a="1"/>
  <c r="W988" i="1" s="1"/>
  <c r="X988" i="1" a="1"/>
  <c r="X988" i="1" s="1"/>
  <c r="Y988" i="1" a="1"/>
  <c r="Y988" i="1" s="1"/>
  <c r="Z988" i="1" a="1"/>
  <c r="Z988" i="1" s="1"/>
  <c r="S989" i="1" a="1"/>
  <c r="S989" i="1" s="1"/>
  <c r="T989" i="1" a="1"/>
  <c r="T989" i="1" s="1"/>
  <c r="U989" i="1" a="1"/>
  <c r="U989" i="1" s="1"/>
  <c r="V989" i="1" a="1"/>
  <c r="V989" i="1" s="1"/>
  <c r="W989" i="1" a="1"/>
  <c r="W989" i="1" s="1"/>
  <c r="X989" i="1" a="1"/>
  <c r="X989" i="1" s="1"/>
  <c r="Y989" i="1" a="1"/>
  <c r="Y989" i="1" s="1"/>
  <c r="Z989" i="1" a="1"/>
  <c r="Z989" i="1" s="1"/>
  <c r="S990" i="1" a="1"/>
  <c r="S990" i="1" s="1"/>
  <c r="T990" i="1" a="1"/>
  <c r="T990" i="1" s="1"/>
  <c r="U990" i="1" a="1"/>
  <c r="U990" i="1" s="1"/>
  <c r="V990" i="1" a="1"/>
  <c r="V990" i="1" s="1"/>
  <c r="W990" i="1" a="1"/>
  <c r="W990" i="1" s="1"/>
  <c r="X990" i="1" a="1"/>
  <c r="X990" i="1" s="1"/>
  <c r="Y990" i="1" a="1"/>
  <c r="Y990" i="1" s="1"/>
  <c r="Z990" i="1" a="1"/>
  <c r="Z990" i="1" s="1"/>
  <c r="S991" i="1" a="1"/>
  <c r="S991" i="1" s="1"/>
  <c r="T991" i="1" a="1"/>
  <c r="T991" i="1" s="1"/>
  <c r="U991" i="1" a="1"/>
  <c r="U991" i="1" s="1"/>
  <c r="V991" i="1" a="1"/>
  <c r="V991" i="1" s="1"/>
  <c r="W991" i="1" a="1"/>
  <c r="W991" i="1" s="1"/>
  <c r="X991" i="1" a="1"/>
  <c r="X991" i="1" s="1"/>
  <c r="Y991" i="1" a="1"/>
  <c r="Y991" i="1" s="1"/>
  <c r="Z991" i="1" a="1"/>
  <c r="Z991" i="1" s="1"/>
  <c r="S992" i="1" a="1"/>
  <c r="S992" i="1" s="1"/>
  <c r="T992" i="1" a="1"/>
  <c r="T992" i="1" s="1"/>
  <c r="U992" i="1" a="1"/>
  <c r="U992" i="1" s="1"/>
  <c r="V992" i="1" a="1"/>
  <c r="V992" i="1" s="1"/>
  <c r="W992" i="1" a="1"/>
  <c r="W992" i="1" s="1"/>
  <c r="X992" i="1" a="1"/>
  <c r="X992" i="1" s="1"/>
  <c r="Y992" i="1" a="1"/>
  <c r="Y992" i="1" s="1"/>
  <c r="Z992" i="1" a="1"/>
  <c r="Z992" i="1" s="1"/>
  <c r="S993" i="1" a="1"/>
  <c r="S993" i="1" s="1"/>
  <c r="T993" i="1" a="1"/>
  <c r="T993" i="1" s="1"/>
  <c r="U993" i="1" a="1"/>
  <c r="U993" i="1" s="1"/>
  <c r="V993" i="1" a="1"/>
  <c r="V993" i="1" s="1"/>
  <c r="W993" i="1" a="1"/>
  <c r="W993" i="1" s="1"/>
  <c r="X993" i="1" a="1"/>
  <c r="X993" i="1" s="1"/>
  <c r="Y993" i="1" a="1"/>
  <c r="Y993" i="1" s="1"/>
  <c r="Z993" i="1" a="1"/>
  <c r="Z993" i="1" s="1"/>
  <c r="S994" i="1" a="1"/>
  <c r="S994" i="1" s="1"/>
  <c r="T994" i="1" a="1"/>
  <c r="T994" i="1" s="1"/>
  <c r="U994" i="1" a="1"/>
  <c r="U994" i="1" s="1"/>
  <c r="V994" i="1" a="1"/>
  <c r="V994" i="1" s="1"/>
  <c r="W994" i="1" a="1"/>
  <c r="W994" i="1" s="1"/>
  <c r="X994" i="1" a="1"/>
  <c r="X994" i="1" s="1"/>
  <c r="Y994" i="1" a="1"/>
  <c r="Y994" i="1" s="1"/>
  <c r="Z994" i="1" a="1"/>
  <c r="Z994" i="1" s="1"/>
  <c r="S995" i="1" a="1"/>
  <c r="S995" i="1" s="1"/>
  <c r="T995" i="1" a="1"/>
  <c r="T995" i="1" s="1"/>
  <c r="U995" i="1" a="1"/>
  <c r="U995" i="1" s="1"/>
  <c r="V995" i="1" a="1"/>
  <c r="V995" i="1" s="1"/>
  <c r="W995" i="1" a="1"/>
  <c r="W995" i="1" s="1"/>
  <c r="X995" i="1" a="1"/>
  <c r="X995" i="1" s="1"/>
  <c r="Y995" i="1" a="1"/>
  <c r="Y995" i="1" s="1"/>
  <c r="Z995" i="1" a="1"/>
  <c r="Z995" i="1" s="1"/>
  <c r="S996" i="1" a="1"/>
  <c r="S996" i="1" s="1"/>
  <c r="T996" i="1" a="1"/>
  <c r="T996" i="1" s="1"/>
  <c r="U996" i="1" a="1"/>
  <c r="U996" i="1" s="1"/>
  <c r="V996" i="1" a="1"/>
  <c r="V996" i="1" s="1"/>
  <c r="W996" i="1" a="1"/>
  <c r="W996" i="1" s="1"/>
  <c r="X996" i="1" a="1"/>
  <c r="X996" i="1" s="1"/>
  <c r="Y996" i="1" a="1"/>
  <c r="Y996" i="1" s="1"/>
  <c r="Z996" i="1" a="1"/>
  <c r="Z996" i="1" s="1"/>
  <c r="S997" i="1" a="1"/>
  <c r="S997" i="1" s="1"/>
  <c r="T997" i="1" a="1"/>
  <c r="T997" i="1" s="1"/>
  <c r="U997" i="1" a="1"/>
  <c r="U997" i="1" s="1"/>
  <c r="V997" i="1" a="1"/>
  <c r="V997" i="1" s="1"/>
  <c r="W997" i="1" a="1"/>
  <c r="W997" i="1" s="1"/>
  <c r="X997" i="1" a="1"/>
  <c r="X997" i="1" s="1"/>
  <c r="Y997" i="1" a="1"/>
  <c r="Y997" i="1" s="1"/>
  <c r="Z997" i="1" a="1"/>
  <c r="Z997" i="1" s="1"/>
  <c r="S998" i="1" a="1"/>
  <c r="S998" i="1" s="1"/>
  <c r="T998" i="1" a="1"/>
  <c r="T998" i="1" s="1"/>
  <c r="U998" i="1" a="1"/>
  <c r="U998" i="1" s="1"/>
  <c r="V998" i="1" a="1"/>
  <c r="V998" i="1" s="1"/>
  <c r="W998" i="1" a="1"/>
  <c r="W998" i="1" s="1"/>
  <c r="X998" i="1" a="1"/>
  <c r="X998" i="1" s="1"/>
  <c r="Y998" i="1" a="1"/>
  <c r="Y998" i="1" s="1"/>
  <c r="Z998" i="1" a="1"/>
  <c r="Z998" i="1" s="1"/>
  <c r="S999" i="1" a="1"/>
  <c r="S999" i="1" s="1"/>
  <c r="T999" i="1" a="1"/>
  <c r="T999" i="1" s="1"/>
  <c r="U999" i="1" a="1"/>
  <c r="U999" i="1" s="1"/>
  <c r="V999" i="1" a="1"/>
  <c r="V999" i="1" s="1"/>
  <c r="W999" i="1" a="1"/>
  <c r="W999" i="1" s="1"/>
  <c r="X999" i="1" a="1"/>
  <c r="X999" i="1" s="1"/>
  <c r="Y999" i="1" a="1"/>
  <c r="Y999" i="1" s="1"/>
  <c r="Z999" i="1" a="1"/>
  <c r="Z999" i="1" s="1"/>
  <c r="S1000" i="1" a="1"/>
  <c r="S1000" i="1" s="1"/>
  <c r="T1000" i="1" a="1"/>
  <c r="T1000" i="1" s="1"/>
  <c r="U1000" i="1" a="1"/>
  <c r="U1000" i="1" s="1"/>
  <c r="V1000" i="1" a="1"/>
  <c r="V1000" i="1" s="1"/>
  <c r="W1000" i="1" a="1"/>
  <c r="W1000" i="1" s="1"/>
  <c r="X1000" i="1" a="1"/>
  <c r="X1000" i="1" s="1"/>
  <c r="Y1000" i="1" a="1"/>
  <c r="Y1000" i="1" s="1"/>
  <c r="Z1000" i="1" a="1"/>
  <c r="Z1000" i="1" s="1"/>
  <c r="S1001" i="1" a="1"/>
  <c r="S1001" i="1" s="1"/>
  <c r="T1001" i="1" a="1"/>
  <c r="T1001" i="1" s="1"/>
  <c r="U1001" i="1" a="1"/>
  <c r="U1001" i="1" s="1"/>
  <c r="V1001" i="1" a="1"/>
  <c r="V1001" i="1" s="1"/>
  <c r="W1001" i="1" a="1"/>
  <c r="W1001" i="1" s="1"/>
  <c r="X1001" i="1" a="1"/>
  <c r="X1001" i="1" s="1"/>
  <c r="Y1001" i="1" a="1"/>
  <c r="Y1001" i="1" s="1"/>
  <c r="Z1001" i="1" a="1"/>
  <c r="Z1001" i="1" s="1"/>
  <c r="S1002" i="1" a="1"/>
  <c r="S1002" i="1" s="1"/>
  <c r="T1002" i="1" a="1"/>
  <c r="T1002" i="1" s="1"/>
  <c r="U1002" i="1" a="1"/>
  <c r="U1002" i="1" s="1"/>
  <c r="V1002" i="1" a="1"/>
  <c r="V1002" i="1" s="1"/>
  <c r="W1002" i="1" a="1"/>
  <c r="W1002" i="1" s="1"/>
  <c r="X1002" i="1" a="1"/>
  <c r="X1002" i="1" s="1"/>
  <c r="Y1002" i="1" a="1"/>
  <c r="Y1002" i="1" s="1"/>
  <c r="Z1002" i="1" a="1"/>
  <c r="Z1002" i="1" s="1"/>
  <c r="S1003" i="1" a="1"/>
  <c r="S1003" i="1" s="1"/>
  <c r="T1003" i="1" a="1"/>
  <c r="T1003" i="1" s="1"/>
  <c r="U1003" i="1" a="1"/>
  <c r="U1003" i="1" s="1"/>
  <c r="V1003" i="1" a="1"/>
  <c r="V1003" i="1" s="1"/>
  <c r="W1003" i="1" a="1"/>
  <c r="W1003" i="1" s="1"/>
  <c r="X1003" i="1" a="1"/>
  <c r="X1003" i="1" s="1"/>
  <c r="Y1003" i="1" a="1"/>
  <c r="Y1003" i="1" s="1"/>
  <c r="Z1003" i="1" a="1"/>
  <c r="Z1003" i="1" s="1"/>
  <c r="S1004" i="1" a="1"/>
  <c r="S1004" i="1" s="1"/>
  <c r="T1004" i="1" a="1"/>
  <c r="T1004" i="1" s="1"/>
  <c r="U1004" i="1" a="1"/>
  <c r="U1004" i="1" s="1"/>
  <c r="V1004" i="1" a="1"/>
  <c r="V1004" i="1" s="1"/>
  <c r="W1004" i="1" a="1"/>
  <c r="W1004" i="1" s="1"/>
  <c r="X1004" i="1" a="1"/>
  <c r="X1004" i="1" s="1"/>
  <c r="Y1004" i="1" a="1"/>
  <c r="Y1004" i="1" s="1"/>
  <c r="Z1004" i="1" a="1"/>
  <c r="Z1004" i="1" s="1"/>
  <c r="S1005" i="1" a="1"/>
  <c r="S1005" i="1" s="1"/>
  <c r="T1005" i="1" a="1"/>
  <c r="T1005" i="1" s="1"/>
  <c r="U1005" i="1" a="1"/>
  <c r="U1005" i="1" s="1"/>
  <c r="V1005" i="1" a="1"/>
  <c r="V1005" i="1" s="1"/>
  <c r="W1005" i="1" a="1"/>
  <c r="W1005" i="1" s="1"/>
  <c r="X1005" i="1" a="1"/>
  <c r="X1005" i="1" s="1"/>
  <c r="Y1005" i="1" a="1"/>
  <c r="Y1005" i="1" s="1"/>
  <c r="Z1005" i="1" a="1"/>
  <c r="Z1005" i="1" s="1"/>
  <c r="S1006" i="1" a="1"/>
  <c r="S1006" i="1" s="1"/>
  <c r="T1006" i="1" a="1"/>
  <c r="T1006" i="1" s="1"/>
  <c r="U1006" i="1" a="1"/>
  <c r="U1006" i="1" s="1"/>
  <c r="V1006" i="1" a="1"/>
  <c r="V1006" i="1" s="1"/>
  <c r="W1006" i="1" a="1"/>
  <c r="W1006" i="1" s="1"/>
  <c r="X1006" i="1" a="1"/>
  <c r="X1006" i="1" s="1"/>
  <c r="Y1006" i="1" a="1"/>
  <c r="Y1006" i="1" s="1"/>
  <c r="Z1006" i="1" a="1"/>
  <c r="Z1006" i="1" s="1"/>
  <c r="S1007" i="1" a="1"/>
  <c r="S1007" i="1" s="1"/>
  <c r="T1007" i="1" a="1"/>
  <c r="T1007" i="1" s="1"/>
  <c r="U1007" i="1" a="1"/>
  <c r="U1007" i="1" s="1"/>
  <c r="V1007" i="1" a="1"/>
  <c r="V1007" i="1" s="1"/>
  <c r="W1007" i="1" a="1"/>
  <c r="W1007" i="1" s="1"/>
  <c r="X1007" i="1" a="1"/>
  <c r="X1007" i="1" s="1"/>
  <c r="Y1007" i="1" a="1"/>
  <c r="Y1007" i="1" s="1"/>
  <c r="Z1007" i="1" a="1"/>
  <c r="Z1007" i="1" s="1"/>
  <c r="S1008" i="1" a="1"/>
  <c r="S1008" i="1" s="1"/>
  <c r="T1008" i="1" a="1"/>
  <c r="T1008" i="1" s="1"/>
  <c r="U1008" i="1" a="1"/>
  <c r="U1008" i="1" s="1"/>
  <c r="V1008" i="1" a="1"/>
  <c r="V1008" i="1" s="1"/>
  <c r="W1008" i="1" a="1"/>
  <c r="W1008" i="1" s="1"/>
  <c r="X1008" i="1" a="1"/>
  <c r="X1008" i="1" s="1"/>
  <c r="Y1008" i="1" a="1"/>
  <c r="Y1008" i="1" s="1"/>
  <c r="Z1008" i="1" a="1"/>
  <c r="Z1008" i="1" s="1"/>
  <c r="S1009" i="1" a="1"/>
  <c r="S1009" i="1" s="1"/>
  <c r="T1009" i="1" a="1"/>
  <c r="T1009" i="1" s="1"/>
  <c r="U1009" i="1" a="1"/>
  <c r="U1009" i="1" s="1"/>
  <c r="V1009" i="1" a="1"/>
  <c r="V1009" i="1" s="1"/>
  <c r="W1009" i="1" a="1"/>
  <c r="W1009" i="1" s="1"/>
  <c r="X1009" i="1" a="1"/>
  <c r="X1009" i="1" s="1"/>
  <c r="Y1009" i="1" a="1"/>
  <c r="Y1009" i="1" s="1"/>
  <c r="Z1009" i="1" a="1"/>
  <c r="Z1009" i="1" s="1"/>
  <c r="S1010" i="1" a="1"/>
  <c r="S1010" i="1" s="1"/>
  <c r="T1010" i="1" a="1"/>
  <c r="T1010" i="1" s="1"/>
  <c r="U1010" i="1" a="1"/>
  <c r="U1010" i="1" s="1"/>
  <c r="V1010" i="1" a="1"/>
  <c r="V1010" i="1" s="1"/>
  <c r="W1010" i="1" a="1"/>
  <c r="W1010" i="1" s="1"/>
  <c r="X1010" i="1" a="1"/>
  <c r="X1010" i="1" s="1"/>
  <c r="Y1010" i="1" a="1"/>
  <c r="Y1010" i="1" s="1"/>
  <c r="Z1010" i="1" a="1"/>
  <c r="Z1010" i="1" s="1"/>
  <c r="S1011" i="1" a="1"/>
  <c r="S1011" i="1" s="1"/>
  <c r="T1011" i="1" a="1"/>
  <c r="T1011" i="1" s="1"/>
  <c r="U1011" i="1" a="1"/>
  <c r="U1011" i="1" s="1"/>
  <c r="V1011" i="1" a="1"/>
  <c r="V1011" i="1" s="1"/>
  <c r="W1011" i="1" a="1"/>
  <c r="W1011" i="1" s="1"/>
  <c r="X1011" i="1" a="1"/>
  <c r="X1011" i="1" s="1"/>
  <c r="Y1011" i="1" a="1"/>
  <c r="Y1011" i="1" s="1"/>
  <c r="Z1011" i="1" a="1"/>
  <c r="Z1011" i="1" s="1"/>
  <c r="S1012" i="1" a="1"/>
  <c r="S1012" i="1" s="1"/>
  <c r="T1012" i="1" a="1"/>
  <c r="T1012" i="1" s="1"/>
  <c r="U1012" i="1" a="1"/>
  <c r="U1012" i="1" s="1"/>
  <c r="V1012" i="1" a="1"/>
  <c r="V1012" i="1" s="1"/>
  <c r="W1012" i="1" a="1"/>
  <c r="W1012" i="1" s="1"/>
  <c r="X1012" i="1" a="1"/>
  <c r="X1012" i="1" s="1"/>
  <c r="Y1012" i="1" a="1"/>
  <c r="Y1012" i="1" s="1"/>
  <c r="Z1012" i="1" a="1"/>
  <c r="Z1012" i="1" s="1"/>
  <c r="S1013" i="1" a="1"/>
  <c r="S1013" i="1" s="1"/>
  <c r="T1013" i="1" a="1"/>
  <c r="T1013" i="1" s="1"/>
  <c r="U1013" i="1" a="1"/>
  <c r="U1013" i="1" s="1"/>
  <c r="V1013" i="1" a="1"/>
  <c r="V1013" i="1" s="1"/>
  <c r="W1013" i="1" a="1"/>
  <c r="W1013" i="1" s="1"/>
  <c r="X1013" i="1" a="1"/>
  <c r="X1013" i="1" s="1"/>
  <c r="Y1013" i="1" a="1"/>
  <c r="Y1013" i="1" s="1"/>
  <c r="Z1013" i="1" a="1"/>
  <c r="Z1013" i="1" s="1"/>
  <c r="S1014" i="1" a="1"/>
  <c r="S1014" i="1" s="1"/>
  <c r="T1014" i="1" a="1"/>
  <c r="T1014" i="1" s="1"/>
  <c r="U1014" i="1" a="1"/>
  <c r="U1014" i="1" s="1"/>
  <c r="V1014" i="1" a="1"/>
  <c r="V1014" i="1" s="1"/>
  <c r="W1014" i="1" a="1"/>
  <c r="W1014" i="1" s="1"/>
  <c r="X1014" i="1" a="1"/>
  <c r="X1014" i="1" s="1"/>
  <c r="Y1014" i="1" a="1"/>
  <c r="Y1014" i="1" s="1"/>
  <c r="Z1014" i="1" a="1"/>
  <c r="Z1014" i="1" s="1"/>
  <c r="S1015" i="1" a="1"/>
  <c r="S1015" i="1" s="1"/>
  <c r="T1015" i="1" a="1"/>
  <c r="T1015" i="1" s="1"/>
  <c r="U1015" i="1" a="1"/>
  <c r="U1015" i="1" s="1"/>
  <c r="V1015" i="1" a="1"/>
  <c r="V1015" i="1" s="1"/>
  <c r="W1015" i="1" a="1"/>
  <c r="W1015" i="1" s="1"/>
  <c r="X1015" i="1" a="1"/>
  <c r="X1015" i="1" s="1"/>
  <c r="Y1015" i="1" a="1"/>
  <c r="Y1015" i="1" s="1"/>
  <c r="Z1015" i="1" a="1"/>
  <c r="Z1015" i="1" s="1"/>
  <c r="S1016" i="1" a="1"/>
  <c r="S1016" i="1" s="1"/>
  <c r="T1016" i="1" a="1"/>
  <c r="T1016" i="1" s="1"/>
  <c r="U1016" i="1" a="1"/>
  <c r="U1016" i="1" s="1"/>
  <c r="V1016" i="1" a="1"/>
  <c r="V1016" i="1" s="1"/>
  <c r="W1016" i="1" a="1"/>
  <c r="W1016" i="1" s="1"/>
  <c r="X1016" i="1" a="1"/>
  <c r="X1016" i="1" s="1"/>
  <c r="Y1016" i="1" a="1"/>
  <c r="Y1016" i="1" s="1"/>
  <c r="Z1016" i="1" a="1"/>
  <c r="Z1016" i="1" s="1"/>
  <c r="S1017" i="1" a="1"/>
  <c r="S1017" i="1" s="1"/>
  <c r="T1017" i="1" a="1"/>
  <c r="T1017" i="1" s="1"/>
  <c r="U1017" i="1" a="1"/>
  <c r="U1017" i="1" s="1"/>
  <c r="V1017" i="1" a="1"/>
  <c r="V1017" i="1" s="1"/>
  <c r="W1017" i="1" a="1"/>
  <c r="W1017" i="1" s="1"/>
  <c r="X1017" i="1" a="1"/>
  <c r="X1017" i="1" s="1"/>
  <c r="Y1017" i="1" a="1"/>
  <c r="Y1017" i="1" s="1"/>
  <c r="Z1017" i="1" a="1"/>
  <c r="Z1017" i="1" s="1"/>
  <c r="S1018" i="1" a="1"/>
  <c r="S1018" i="1" s="1"/>
  <c r="T1018" i="1" a="1"/>
  <c r="T1018" i="1" s="1"/>
  <c r="U1018" i="1" a="1"/>
  <c r="U1018" i="1" s="1"/>
  <c r="V1018" i="1" a="1"/>
  <c r="V1018" i="1" s="1"/>
  <c r="W1018" i="1" a="1"/>
  <c r="W1018" i="1" s="1"/>
  <c r="X1018" i="1" a="1"/>
  <c r="X1018" i="1" s="1"/>
  <c r="Y1018" i="1" a="1"/>
  <c r="Y1018" i="1" s="1"/>
  <c r="Z1018" i="1" a="1"/>
  <c r="Z1018" i="1" s="1"/>
  <c r="S1019" i="1" a="1"/>
  <c r="S1019" i="1" s="1"/>
  <c r="T1019" i="1" a="1"/>
  <c r="T1019" i="1" s="1"/>
  <c r="U1019" i="1" a="1"/>
  <c r="U1019" i="1" s="1"/>
  <c r="V1019" i="1" a="1"/>
  <c r="V1019" i="1" s="1"/>
  <c r="W1019" i="1" a="1"/>
  <c r="W1019" i="1" s="1"/>
  <c r="X1019" i="1" a="1"/>
  <c r="X1019" i="1" s="1"/>
  <c r="Y1019" i="1" a="1"/>
  <c r="Y1019" i="1" s="1"/>
  <c r="Z1019" i="1" a="1"/>
  <c r="Z1019" i="1" s="1"/>
  <c r="S1020" i="1" a="1"/>
  <c r="S1020" i="1" s="1"/>
  <c r="T1020" i="1" a="1"/>
  <c r="T1020" i="1" s="1"/>
  <c r="U1020" i="1" a="1"/>
  <c r="U1020" i="1" s="1"/>
  <c r="V1020" i="1" a="1"/>
  <c r="V1020" i="1" s="1"/>
  <c r="W1020" i="1" a="1"/>
  <c r="W1020" i="1" s="1"/>
  <c r="X1020" i="1" a="1"/>
  <c r="X1020" i="1" s="1"/>
  <c r="Y1020" i="1" a="1"/>
  <c r="Y1020" i="1" s="1"/>
  <c r="Z1020" i="1" a="1"/>
  <c r="Z1020" i="1" s="1"/>
  <c r="S1021" i="1" a="1"/>
  <c r="S1021" i="1" s="1"/>
  <c r="T1021" i="1" a="1"/>
  <c r="T1021" i="1" s="1"/>
  <c r="U1021" i="1" a="1"/>
  <c r="U1021" i="1" s="1"/>
  <c r="V1021" i="1" a="1"/>
  <c r="V1021" i="1" s="1"/>
  <c r="W1021" i="1" a="1"/>
  <c r="W1021" i="1" s="1"/>
  <c r="X1021" i="1" a="1"/>
  <c r="X1021" i="1" s="1"/>
  <c r="Y1021" i="1" a="1"/>
  <c r="Y1021" i="1" s="1"/>
  <c r="Z1021" i="1" a="1"/>
  <c r="Z1021" i="1" s="1"/>
  <c r="S1022" i="1" a="1"/>
  <c r="S1022" i="1" s="1"/>
  <c r="T1022" i="1" a="1"/>
  <c r="T1022" i="1" s="1"/>
  <c r="U1022" i="1" a="1"/>
  <c r="U1022" i="1" s="1"/>
  <c r="V1022" i="1" a="1"/>
  <c r="V1022" i="1" s="1"/>
  <c r="W1022" i="1" a="1"/>
  <c r="W1022" i="1" s="1"/>
  <c r="X1022" i="1" a="1"/>
  <c r="X1022" i="1" s="1"/>
  <c r="Y1022" i="1" a="1"/>
  <c r="Y1022" i="1" s="1"/>
  <c r="Z1022" i="1" a="1"/>
  <c r="Z1022" i="1" s="1"/>
  <c r="S1023" i="1" a="1"/>
  <c r="S1023" i="1" s="1"/>
  <c r="T1023" i="1" a="1"/>
  <c r="T1023" i="1" s="1"/>
  <c r="U1023" i="1" a="1"/>
  <c r="U1023" i="1" s="1"/>
  <c r="V1023" i="1" a="1"/>
  <c r="V1023" i="1" s="1"/>
  <c r="W1023" i="1" a="1"/>
  <c r="W1023" i="1" s="1"/>
  <c r="X1023" i="1" a="1"/>
  <c r="X1023" i="1" s="1"/>
  <c r="Y1023" i="1" a="1"/>
  <c r="Y1023" i="1" s="1"/>
  <c r="Z1023" i="1" a="1"/>
  <c r="Z1023" i="1" s="1"/>
  <c r="S1024" i="1" a="1"/>
  <c r="S1024" i="1" s="1"/>
  <c r="T1024" i="1" a="1"/>
  <c r="T1024" i="1" s="1"/>
  <c r="U1024" i="1" a="1"/>
  <c r="U1024" i="1" s="1"/>
  <c r="V1024" i="1" a="1"/>
  <c r="V1024" i="1" s="1"/>
  <c r="W1024" i="1" a="1"/>
  <c r="W1024" i="1" s="1"/>
  <c r="X1024" i="1" a="1"/>
  <c r="X1024" i="1" s="1"/>
  <c r="Y1024" i="1" a="1"/>
  <c r="Y1024" i="1" s="1"/>
  <c r="Z1024" i="1" a="1"/>
  <c r="Z1024" i="1" s="1"/>
  <c r="S1025" i="1" a="1"/>
  <c r="S1025" i="1" s="1"/>
  <c r="T1025" i="1" a="1"/>
  <c r="T1025" i="1" s="1"/>
  <c r="U1025" i="1" a="1"/>
  <c r="U1025" i="1" s="1"/>
  <c r="V1025" i="1" a="1"/>
  <c r="V1025" i="1" s="1"/>
  <c r="W1025" i="1" a="1"/>
  <c r="W1025" i="1" s="1"/>
  <c r="X1025" i="1" a="1"/>
  <c r="X1025" i="1" s="1"/>
  <c r="Y1025" i="1" a="1"/>
  <c r="Y1025" i="1" s="1"/>
  <c r="Z1025" i="1" a="1"/>
  <c r="Z1025" i="1" s="1"/>
  <c r="S1026" i="1" a="1"/>
  <c r="S1026" i="1" s="1"/>
  <c r="T1026" i="1" a="1"/>
  <c r="T1026" i="1" s="1"/>
  <c r="U1026" i="1" a="1"/>
  <c r="U1026" i="1" s="1"/>
  <c r="V1026" i="1" a="1"/>
  <c r="V1026" i="1" s="1"/>
  <c r="W1026" i="1" a="1"/>
  <c r="W1026" i="1" s="1"/>
  <c r="X1026" i="1" a="1"/>
  <c r="X1026" i="1" s="1"/>
  <c r="Y1026" i="1" a="1"/>
  <c r="Y1026" i="1" s="1"/>
  <c r="Z1026" i="1" a="1"/>
  <c r="Z1026" i="1" s="1"/>
  <c r="S1027" i="1" a="1"/>
  <c r="S1027" i="1" s="1"/>
  <c r="T1027" i="1" a="1"/>
  <c r="T1027" i="1" s="1"/>
  <c r="U1027" i="1" a="1"/>
  <c r="U1027" i="1" s="1"/>
  <c r="V1027" i="1" a="1"/>
  <c r="V1027" i="1" s="1"/>
  <c r="W1027" i="1" a="1"/>
  <c r="W1027" i="1" s="1"/>
  <c r="X1027" i="1" a="1"/>
  <c r="X1027" i="1" s="1"/>
  <c r="Y1027" i="1" a="1"/>
  <c r="Y1027" i="1" s="1"/>
  <c r="Z1027" i="1" a="1"/>
  <c r="Z1027" i="1" s="1"/>
  <c r="S1028" i="1" a="1"/>
  <c r="S1028" i="1" s="1"/>
  <c r="T1028" i="1" a="1"/>
  <c r="T1028" i="1" s="1"/>
  <c r="U1028" i="1" a="1"/>
  <c r="U1028" i="1" s="1"/>
  <c r="V1028" i="1" a="1"/>
  <c r="V1028" i="1" s="1"/>
  <c r="W1028" i="1" a="1"/>
  <c r="W1028" i="1" s="1"/>
  <c r="X1028" i="1" a="1"/>
  <c r="X1028" i="1" s="1"/>
  <c r="Y1028" i="1" a="1"/>
  <c r="Y1028" i="1" s="1"/>
  <c r="Z1028" i="1" a="1"/>
  <c r="Z1028" i="1" s="1"/>
  <c r="S1029" i="1" a="1"/>
  <c r="S1029" i="1" s="1"/>
  <c r="T1029" i="1" a="1"/>
  <c r="T1029" i="1" s="1"/>
  <c r="U1029" i="1" a="1"/>
  <c r="U1029" i="1" s="1"/>
  <c r="V1029" i="1" a="1"/>
  <c r="V1029" i="1" s="1"/>
  <c r="W1029" i="1" a="1"/>
  <c r="W1029" i="1" s="1"/>
  <c r="X1029" i="1" a="1"/>
  <c r="X1029" i="1" s="1"/>
  <c r="Y1029" i="1" a="1"/>
  <c r="Y1029" i="1" s="1"/>
  <c r="Z1029" i="1" a="1"/>
  <c r="Z1029" i="1" s="1"/>
  <c r="S1030" i="1" a="1"/>
  <c r="S1030" i="1" s="1"/>
  <c r="T1030" i="1" a="1"/>
  <c r="T1030" i="1" s="1"/>
  <c r="U1030" i="1" a="1"/>
  <c r="U1030" i="1" s="1"/>
  <c r="V1030" i="1" a="1"/>
  <c r="V1030" i="1" s="1"/>
  <c r="W1030" i="1" a="1"/>
  <c r="W1030" i="1" s="1"/>
  <c r="X1030" i="1" a="1"/>
  <c r="X1030" i="1" s="1"/>
  <c r="Y1030" i="1" a="1"/>
  <c r="Y1030" i="1" s="1"/>
  <c r="Z1030" i="1" a="1"/>
  <c r="Z1030" i="1" s="1"/>
  <c r="S1031" i="1" a="1"/>
  <c r="S1031" i="1" s="1"/>
  <c r="T1031" i="1" a="1"/>
  <c r="T1031" i="1" s="1"/>
  <c r="U1031" i="1" a="1"/>
  <c r="U1031" i="1" s="1"/>
  <c r="V1031" i="1" a="1"/>
  <c r="V1031" i="1" s="1"/>
  <c r="W1031" i="1" a="1"/>
  <c r="W1031" i="1" s="1"/>
  <c r="X1031" i="1" a="1"/>
  <c r="X1031" i="1" s="1"/>
  <c r="Y1031" i="1" a="1"/>
  <c r="Y1031" i="1" s="1"/>
  <c r="Z1031" i="1" a="1"/>
  <c r="Z1031" i="1" s="1"/>
  <c r="S1032" i="1" a="1"/>
  <c r="S1032" i="1" s="1"/>
  <c r="T1032" i="1" a="1"/>
  <c r="T1032" i="1" s="1"/>
  <c r="U1032" i="1" a="1"/>
  <c r="U1032" i="1" s="1"/>
  <c r="V1032" i="1" a="1"/>
  <c r="V1032" i="1" s="1"/>
  <c r="W1032" i="1" a="1"/>
  <c r="W1032" i="1" s="1"/>
  <c r="X1032" i="1" a="1"/>
  <c r="X1032" i="1" s="1"/>
  <c r="Y1032" i="1" a="1"/>
  <c r="Y1032" i="1" s="1"/>
  <c r="Z1032" i="1" a="1"/>
  <c r="Z1032" i="1" s="1"/>
  <c r="S1033" i="1" a="1"/>
  <c r="S1033" i="1" s="1"/>
  <c r="T1033" i="1" a="1"/>
  <c r="T1033" i="1" s="1"/>
  <c r="U1033" i="1" a="1"/>
  <c r="U1033" i="1" s="1"/>
  <c r="V1033" i="1" a="1"/>
  <c r="V1033" i="1" s="1"/>
  <c r="W1033" i="1" a="1"/>
  <c r="W1033" i="1" s="1"/>
  <c r="X1033" i="1" a="1"/>
  <c r="X1033" i="1" s="1"/>
  <c r="Y1033" i="1" a="1"/>
  <c r="Y1033" i="1" s="1"/>
  <c r="Z1033" i="1" a="1"/>
  <c r="Z1033" i="1" s="1"/>
  <c r="S1034" i="1" a="1"/>
  <c r="S1034" i="1" s="1"/>
  <c r="T1034" i="1" a="1"/>
  <c r="T1034" i="1" s="1"/>
  <c r="U1034" i="1" a="1"/>
  <c r="U1034" i="1" s="1"/>
  <c r="V1034" i="1" a="1"/>
  <c r="V1034" i="1" s="1"/>
  <c r="W1034" i="1" a="1"/>
  <c r="W1034" i="1" s="1"/>
  <c r="X1034" i="1" a="1"/>
  <c r="X1034" i="1" s="1"/>
  <c r="Y1034" i="1" a="1"/>
  <c r="Y1034" i="1" s="1"/>
  <c r="Z1034" i="1" a="1"/>
  <c r="Z1034" i="1" s="1"/>
  <c r="S1035" i="1" a="1"/>
  <c r="S1035" i="1" s="1"/>
  <c r="T1035" i="1" a="1"/>
  <c r="T1035" i="1" s="1"/>
  <c r="U1035" i="1" a="1"/>
  <c r="U1035" i="1" s="1"/>
  <c r="V1035" i="1" a="1"/>
  <c r="V1035" i="1" s="1"/>
  <c r="W1035" i="1" a="1"/>
  <c r="W1035" i="1" s="1"/>
  <c r="X1035" i="1" a="1"/>
  <c r="X1035" i="1" s="1"/>
  <c r="Y1035" i="1" a="1"/>
  <c r="Y1035" i="1" s="1"/>
  <c r="Z1035" i="1" a="1"/>
  <c r="Z1035" i="1" s="1"/>
  <c r="S1036" i="1" a="1"/>
  <c r="S1036" i="1" s="1"/>
  <c r="T1036" i="1" a="1"/>
  <c r="T1036" i="1" s="1"/>
  <c r="U1036" i="1" a="1"/>
  <c r="U1036" i="1" s="1"/>
  <c r="V1036" i="1" a="1"/>
  <c r="V1036" i="1" s="1"/>
  <c r="W1036" i="1" a="1"/>
  <c r="W1036" i="1" s="1"/>
  <c r="X1036" i="1" a="1"/>
  <c r="X1036" i="1" s="1"/>
  <c r="Y1036" i="1" a="1"/>
  <c r="Y1036" i="1" s="1"/>
  <c r="Z1036" i="1" a="1"/>
  <c r="Z1036" i="1" s="1"/>
  <c r="S1037" i="1" a="1"/>
  <c r="S1037" i="1" s="1"/>
  <c r="T1037" i="1" a="1"/>
  <c r="T1037" i="1" s="1"/>
  <c r="U1037" i="1" a="1"/>
  <c r="U1037" i="1" s="1"/>
  <c r="V1037" i="1" a="1"/>
  <c r="V1037" i="1" s="1"/>
  <c r="W1037" i="1" a="1"/>
  <c r="W1037" i="1" s="1"/>
  <c r="X1037" i="1" a="1"/>
  <c r="X1037" i="1" s="1"/>
  <c r="Y1037" i="1" a="1"/>
  <c r="Y1037" i="1" s="1"/>
  <c r="Z1037" i="1" a="1"/>
  <c r="Z1037" i="1" s="1"/>
  <c r="S1038" i="1" a="1"/>
  <c r="S1038" i="1" s="1"/>
  <c r="T1038" i="1" a="1"/>
  <c r="T1038" i="1" s="1"/>
  <c r="U1038" i="1" a="1"/>
  <c r="U1038" i="1" s="1"/>
  <c r="V1038" i="1" a="1"/>
  <c r="V1038" i="1" s="1"/>
  <c r="W1038" i="1" a="1"/>
  <c r="W1038" i="1" s="1"/>
  <c r="X1038" i="1" a="1"/>
  <c r="X1038" i="1" s="1"/>
  <c r="Y1038" i="1" a="1"/>
  <c r="Y1038" i="1" s="1"/>
  <c r="Z1038" i="1" a="1"/>
  <c r="Z1038" i="1" s="1"/>
  <c r="S1039" i="1" a="1"/>
  <c r="S1039" i="1" s="1"/>
  <c r="T1039" i="1" a="1"/>
  <c r="T1039" i="1" s="1"/>
  <c r="U1039" i="1" a="1"/>
  <c r="U1039" i="1" s="1"/>
  <c r="V1039" i="1" a="1"/>
  <c r="V1039" i="1" s="1"/>
  <c r="W1039" i="1" a="1"/>
  <c r="W1039" i="1" s="1"/>
  <c r="X1039" i="1" a="1"/>
  <c r="X1039" i="1" s="1"/>
  <c r="Y1039" i="1" a="1"/>
  <c r="Y1039" i="1" s="1"/>
  <c r="Z1039" i="1" a="1"/>
  <c r="Z1039" i="1" s="1"/>
  <c r="S1040" i="1" a="1"/>
  <c r="S1040" i="1" s="1"/>
  <c r="T1040" i="1" a="1"/>
  <c r="T1040" i="1" s="1"/>
  <c r="U1040" i="1" a="1"/>
  <c r="U1040" i="1" s="1"/>
  <c r="V1040" i="1" a="1"/>
  <c r="V1040" i="1" s="1"/>
  <c r="W1040" i="1" a="1"/>
  <c r="W1040" i="1" s="1"/>
  <c r="X1040" i="1" a="1"/>
  <c r="X1040" i="1" s="1"/>
  <c r="Y1040" i="1" a="1"/>
  <c r="Y1040" i="1" s="1"/>
  <c r="Z1040" i="1" a="1"/>
  <c r="Z1040" i="1" s="1"/>
  <c r="S1041" i="1" a="1"/>
  <c r="S1041" i="1" s="1"/>
  <c r="T1041" i="1" a="1"/>
  <c r="T1041" i="1" s="1"/>
  <c r="U1041" i="1" a="1"/>
  <c r="U1041" i="1" s="1"/>
  <c r="V1041" i="1" a="1"/>
  <c r="V1041" i="1" s="1"/>
  <c r="W1041" i="1" a="1"/>
  <c r="W1041" i="1" s="1"/>
  <c r="X1041" i="1" a="1"/>
  <c r="X1041" i="1" s="1"/>
  <c r="Y1041" i="1" a="1"/>
  <c r="Y1041" i="1" s="1"/>
  <c r="Z1041" i="1" a="1"/>
  <c r="Z1041" i="1" s="1"/>
  <c r="S1042" i="1" a="1"/>
  <c r="S1042" i="1" s="1"/>
  <c r="T1042" i="1" a="1"/>
  <c r="T1042" i="1" s="1"/>
  <c r="U1042" i="1" a="1"/>
  <c r="U1042" i="1" s="1"/>
  <c r="V1042" i="1" a="1"/>
  <c r="V1042" i="1" s="1"/>
  <c r="W1042" i="1" a="1"/>
  <c r="W1042" i="1" s="1"/>
  <c r="X1042" i="1" a="1"/>
  <c r="X1042" i="1" s="1"/>
  <c r="Y1042" i="1" a="1"/>
  <c r="Y1042" i="1" s="1"/>
  <c r="Z1042" i="1" a="1"/>
  <c r="Z1042" i="1" s="1"/>
  <c r="S1043" i="1" a="1"/>
  <c r="S1043" i="1" s="1"/>
  <c r="T1043" i="1" a="1"/>
  <c r="T1043" i="1" s="1"/>
  <c r="U1043" i="1" a="1"/>
  <c r="U1043" i="1" s="1"/>
  <c r="V1043" i="1" a="1"/>
  <c r="V1043" i="1" s="1"/>
  <c r="W1043" i="1" a="1"/>
  <c r="W1043" i="1" s="1"/>
  <c r="X1043" i="1" a="1"/>
  <c r="X1043" i="1" s="1"/>
  <c r="Y1043" i="1" a="1"/>
  <c r="Y1043" i="1" s="1"/>
  <c r="Z1043" i="1" a="1"/>
  <c r="Z1043" i="1" s="1"/>
  <c r="S1044" i="1" a="1"/>
  <c r="S1044" i="1" s="1"/>
  <c r="T1044" i="1" a="1"/>
  <c r="T1044" i="1" s="1"/>
  <c r="U1044" i="1" a="1"/>
  <c r="U1044" i="1" s="1"/>
  <c r="V1044" i="1" a="1"/>
  <c r="V1044" i="1" s="1"/>
  <c r="W1044" i="1" a="1"/>
  <c r="W1044" i="1" s="1"/>
  <c r="X1044" i="1" a="1"/>
  <c r="X1044" i="1" s="1"/>
  <c r="Y1044" i="1" a="1"/>
  <c r="Y1044" i="1" s="1"/>
  <c r="Z1044" i="1" a="1"/>
  <c r="Z1044" i="1" s="1"/>
  <c r="S1045" i="1" a="1"/>
  <c r="S1045" i="1" s="1"/>
  <c r="T1045" i="1" a="1"/>
  <c r="T1045" i="1" s="1"/>
  <c r="U1045" i="1" a="1"/>
  <c r="U1045" i="1" s="1"/>
  <c r="V1045" i="1" a="1"/>
  <c r="V1045" i="1" s="1"/>
  <c r="W1045" i="1" a="1"/>
  <c r="W1045" i="1" s="1"/>
  <c r="X1045" i="1" a="1"/>
  <c r="X1045" i="1" s="1"/>
  <c r="Y1045" i="1" a="1"/>
  <c r="Y1045" i="1" s="1"/>
  <c r="Z1045" i="1" a="1"/>
  <c r="Z1045" i="1" s="1"/>
  <c r="S1046" i="1" a="1"/>
  <c r="S1046" i="1" s="1"/>
  <c r="T1046" i="1" a="1"/>
  <c r="T1046" i="1" s="1"/>
  <c r="U1046" i="1" a="1"/>
  <c r="U1046" i="1" s="1"/>
  <c r="V1046" i="1" a="1"/>
  <c r="V1046" i="1" s="1"/>
  <c r="W1046" i="1" a="1"/>
  <c r="W1046" i="1" s="1"/>
  <c r="X1046" i="1" a="1"/>
  <c r="X1046" i="1" s="1"/>
  <c r="Y1046" i="1" a="1"/>
  <c r="Y1046" i="1" s="1"/>
  <c r="Z1046" i="1" a="1"/>
  <c r="Z1046" i="1" s="1"/>
  <c r="S1047" i="1" a="1"/>
  <c r="S1047" i="1" s="1"/>
  <c r="T1047" i="1" a="1"/>
  <c r="T1047" i="1" s="1"/>
  <c r="U1047" i="1" a="1"/>
  <c r="U1047" i="1" s="1"/>
  <c r="V1047" i="1" a="1"/>
  <c r="V1047" i="1" s="1"/>
  <c r="W1047" i="1" a="1"/>
  <c r="W1047" i="1" s="1"/>
  <c r="X1047" i="1" a="1"/>
  <c r="X1047" i="1" s="1"/>
  <c r="Y1047" i="1" a="1"/>
  <c r="Y1047" i="1" s="1"/>
  <c r="Z1047" i="1" a="1"/>
  <c r="Z1047" i="1" s="1"/>
  <c r="S1048" i="1" a="1"/>
  <c r="S1048" i="1" s="1"/>
  <c r="T1048" i="1" a="1"/>
  <c r="T1048" i="1" s="1"/>
  <c r="U1048" i="1" a="1"/>
  <c r="U1048" i="1" s="1"/>
  <c r="V1048" i="1" a="1"/>
  <c r="V1048" i="1" s="1"/>
  <c r="W1048" i="1" a="1"/>
  <c r="W1048" i="1" s="1"/>
  <c r="X1048" i="1" a="1"/>
  <c r="X1048" i="1" s="1"/>
  <c r="Y1048" i="1" a="1"/>
  <c r="Y1048" i="1" s="1"/>
  <c r="Z1048" i="1" a="1"/>
  <c r="Z1048" i="1" s="1"/>
  <c r="S1049" i="1" a="1"/>
  <c r="S1049" i="1" s="1"/>
  <c r="T1049" i="1" a="1"/>
  <c r="T1049" i="1" s="1"/>
  <c r="U1049" i="1" a="1"/>
  <c r="U1049" i="1" s="1"/>
  <c r="V1049" i="1" a="1"/>
  <c r="V1049" i="1" s="1"/>
  <c r="W1049" i="1" a="1"/>
  <c r="W1049" i="1" s="1"/>
  <c r="X1049" i="1" a="1"/>
  <c r="X1049" i="1" s="1"/>
  <c r="Y1049" i="1" a="1"/>
  <c r="Y1049" i="1" s="1"/>
  <c r="Z1049" i="1" a="1"/>
  <c r="Z1049" i="1" s="1"/>
  <c r="S1050" i="1" a="1"/>
  <c r="S1050" i="1" s="1"/>
  <c r="T1050" i="1" a="1"/>
  <c r="T1050" i="1" s="1"/>
  <c r="U1050" i="1" a="1"/>
  <c r="U1050" i="1" s="1"/>
  <c r="V1050" i="1" a="1"/>
  <c r="V1050" i="1" s="1"/>
  <c r="W1050" i="1" a="1"/>
  <c r="W1050" i="1" s="1"/>
  <c r="X1050" i="1" a="1"/>
  <c r="X1050" i="1" s="1"/>
  <c r="Y1050" i="1" a="1"/>
  <c r="Y1050" i="1" s="1"/>
  <c r="Z1050" i="1" a="1"/>
  <c r="Z1050" i="1" s="1"/>
  <c r="S1051" i="1" a="1"/>
  <c r="S1051" i="1" s="1"/>
  <c r="T1051" i="1" a="1"/>
  <c r="T1051" i="1" s="1"/>
  <c r="U1051" i="1" a="1"/>
  <c r="U1051" i="1" s="1"/>
  <c r="V1051" i="1" a="1"/>
  <c r="V1051" i="1" s="1"/>
  <c r="W1051" i="1" a="1"/>
  <c r="W1051" i="1" s="1"/>
  <c r="X1051" i="1" a="1"/>
  <c r="X1051" i="1" s="1"/>
  <c r="Y1051" i="1" a="1"/>
  <c r="Y1051" i="1" s="1"/>
  <c r="Z1051" i="1" a="1"/>
  <c r="Z1051" i="1" s="1"/>
  <c r="S1052" i="1" a="1"/>
  <c r="S1052" i="1" s="1"/>
  <c r="T1052" i="1" a="1"/>
  <c r="T1052" i="1" s="1"/>
  <c r="U1052" i="1" a="1"/>
  <c r="U1052" i="1" s="1"/>
  <c r="V1052" i="1" a="1"/>
  <c r="V1052" i="1" s="1"/>
  <c r="W1052" i="1" a="1"/>
  <c r="W1052" i="1" s="1"/>
  <c r="X1052" i="1" a="1"/>
  <c r="X1052" i="1" s="1"/>
  <c r="Y1052" i="1" a="1"/>
  <c r="Y1052" i="1" s="1"/>
  <c r="Z1052" i="1" a="1"/>
  <c r="Z1052" i="1" s="1"/>
  <c r="S1053" i="1" a="1"/>
  <c r="S1053" i="1" s="1"/>
  <c r="T1053" i="1" a="1"/>
  <c r="T1053" i="1" s="1"/>
  <c r="U1053" i="1" a="1"/>
  <c r="U1053" i="1" s="1"/>
  <c r="V1053" i="1" a="1"/>
  <c r="V1053" i="1" s="1"/>
  <c r="W1053" i="1" a="1"/>
  <c r="W1053" i="1" s="1"/>
  <c r="X1053" i="1" a="1"/>
  <c r="X1053" i="1" s="1"/>
  <c r="Y1053" i="1" a="1"/>
  <c r="Y1053" i="1" s="1"/>
  <c r="Z1053" i="1" a="1"/>
  <c r="Z1053" i="1" s="1"/>
  <c r="S1054" i="1" a="1"/>
  <c r="S1054" i="1" s="1"/>
  <c r="T1054" i="1" a="1"/>
  <c r="T1054" i="1" s="1"/>
  <c r="U1054" i="1" a="1"/>
  <c r="U1054" i="1" s="1"/>
  <c r="V1054" i="1" a="1"/>
  <c r="V1054" i="1" s="1"/>
  <c r="W1054" i="1" a="1"/>
  <c r="W1054" i="1" s="1"/>
  <c r="X1054" i="1" a="1"/>
  <c r="X1054" i="1" s="1"/>
  <c r="Y1054" i="1" a="1"/>
  <c r="Y1054" i="1" s="1"/>
  <c r="Z1054" i="1" a="1"/>
  <c r="Z1054" i="1" s="1"/>
  <c r="S1055" i="1" a="1"/>
  <c r="S1055" i="1" s="1"/>
  <c r="T1055" i="1" a="1"/>
  <c r="T1055" i="1" s="1"/>
  <c r="U1055" i="1" a="1"/>
  <c r="U1055" i="1" s="1"/>
  <c r="V1055" i="1" a="1"/>
  <c r="V1055" i="1" s="1"/>
  <c r="W1055" i="1" a="1"/>
  <c r="W1055" i="1" s="1"/>
  <c r="X1055" i="1" a="1"/>
  <c r="X1055" i="1" s="1"/>
  <c r="Y1055" i="1" a="1"/>
  <c r="Y1055" i="1" s="1"/>
  <c r="Z1055" i="1" a="1"/>
  <c r="Z1055" i="1" s="1"/>
  <c r="S1056" i="1" a="1"/>
  <c r="S1056" i="1" s="1"/>
  <c r="T1056" i="1" a="1"/>
  <c r="T1056" i="1" s="1"/>
  <c r="U1056" i="1" a="1"/>
  <c r="U1056" i="1" s="1"/>
  <c r="V1056" i="1" a="1"/>
  <c r="V1056" i="1" s="1"/>
  <c r="W1056" i="1" a="1"/>
  <c r="W1056" i="1" s="1"/>
  <c r="X1056" i="1" a="1"/>
  <c r="X1056" i="1" s="1"/>
  <c r="Y1056" i="1" a="1"/>
  <c r="Y1056" i="1" s="1"/>
  <c r="Z1056" i="1" a="1"/>
  <c r="Z1056" i="1" s="1"/>
  <c r="S1057" i="1" a="1"/>
  <c r="S1057" i="1" s="1"/>
  <c r="T1057" i="1" a="1"/>
  <c r="T1057" i="1" s="1"/>
  <c r="U1057" i="1" a="1"/>
  <c r="U1057" i="1" s="1"/>
  <c r="V1057" i="1" a="1"/>
  <c r="V1057" i="1" s="1"/>
  <c r="W1057" i="1" a="1"/>
  <c r="W1057" i="1" s="1"/>
  <c r="X1057" i="1" a="1"/>
  <c r="X1057" i="1" s="1"/>
  <c r="Y1057" i="1" a="1"/>
  <c r="Y1057" i="1" s="1"/>
  <c r="Z1057" i="1" a="1"/>
  <c r="Z1057" i="1" s="1"/>
  <c r="S1058" i="1" a="1"/>
  <c r="S1058" i="1" s="1"/>
  <c r="T1058" i="1" a="1"/>
  <c r="T1058" i="1" s="1"/>
  <c r="U1058" i="1" a="1"/>
  <c r="U1058" i="1" s="1"/>
  <c r="V1058" i="1" a="1"/>
  <c r="V1058" i="1" s="1"/>
  <c r="W1058" i="1" a="1"/>
  <c r="W1058" i="1" s="1"/>
  <c r="X1058" i="1" a="1"/>
  <c r="X1058" i="1" s="1"/>
  <c r="Y1058" i="1" a="1"/>
  <c r="Y1058" i="1" s="1"/>
  <c r="Z1058" i="1" a="1"/>
  <c r="Z1058" i="1" s="1"/>
  <c r="S1059" i="1" a="1"/>
  <c r="S1059" i="1" s="1"/>
  <c r="T1059" i="1" a="1"/>
  <c r="T1059" i="1" s="1"/>
  <c r="U1059" i="1" a="1"/>
  <c r="U1059" i="1" s="1"/>
  <c r="V1059" i="1" a="1"/>
  <c r="V1059" i="1" s="1"/>
  <c r="W1059" i="1" a="1"/>
  <c r="W1059" i="1" s="1"/>
  <c r="X1059" i="1" a="1"/>
  <c r="X1059" i="1" s="1"/>
  <c r="Y1059" i="1" a="1"/>
  <c r="Y1059" i="1" s="1"/>
  <c r="Z1059" i="1" a="1"/>
  <c r="Z1059" i="1" s="1"/>
  <c r="S1060" i="1" a="1"/>
  <c r="S1060" i="1" s="1"/>
  <c r="T1060" i="1" a="1"/>
  <c r="T1060" i="1" s="1"/>
  <c r="U1060" i="1" a="1"/>
  <c r="U1060" i="1" s="1"/>
  <c r="V1060" i="1" a="1"/>
  <c r="V1060" i="1" s="1"/>
  <c r="W1060" i="1" a="1"/>
  <c r="W1060" i="1" s="1"/>
  <c r="X1060" i="1" a="1"/>
  <c r="X1060" i="1" s="1"/>
  <c r="Y1060" i="1" a="1"/>
  <c r="Y1060" i="1" s="1"/>
  <c r="Z1060" i="1" a="1"/>
  <c r="Z1060" i="1" s="1"/>
  <c r="S1061" i="1" a="1"/>
  <c r="S1061" i="1" s="1"/>
  <c r="T1061" i="1" a="1"/>
  <c r="T1061" i="1" s="1"/>
  <c r="U1061" i="1" a="1"/>
  <c r="U1061" i="1" s="1"/>
  <c r="V1061" i="1" a="1"/>
  <c r="V1061" i="1" s="1"/>
  <c r="W1061" i="1" a="1"/>
  <c r="W1061" i="1" s="1"/>
  <c r="X1061" i="1" a="1"/>
  <c r="X1061" i="1" s="1"/>
  <c r="Y1061" i="1" a="1"/>
  <c r="Y1061" i="1" s="1"/>
  <c r="Z1061" i="1" a="1"/>
  <c r="Z1061" i="1" s="1"/>
  <c r="S1062" i="1" a="1"/>
  <c r="S1062" i="1" s="1"/>
  <c r="T1062" i="1" a="1"/>
  <c r="T1062" i="1" s="1"/>
  <c r="U1062" i="1" a="1"/>
  <c r="U1062" i="1" s="1"/>
  <c r="V1062" i="1" a="1"/>
  <c r="V1062" i="1" s="1"/>
  <c r="W1062" i="1" a="1"/>
  <c r="W1062" i="1" s="1"/>
  <c r="X1062" i="1" a="1"/>
  <c r="X1062" i="1" s="1"/>
  <c r="Y1062" i="1" a="1"/>
  <c r="Y1062" i="1" s="1"/>
  <c r="Z1062" i="1" a="1"/>
  <c r="Z1062" i="1" s="1"/>
  <c r="S1063" i="1" a="1"/>
  <c r="S1063" i="1" s="1"/>
  <c r="T1063" i="1" a="1"/>
  <c r="T1063" i="1" s="1"/>
  <c r="U1063" i="1" a="1"/>
  <c r="U1063" i="1" s="1"/>
  <c r="V1063" i="1" a="1"/>
  <c r="V1063" i="1" s="1"/>
  <c r="W1063" i="1" a="1"/>
  <c r="W1063" i="1" s="1"/>
  <c r="X1063" i="1" a="1"/>
  <c r="X1063" i="1" s="1"/>
  <c r="Y1063" i="1" a="1"/>
  <c r="Y1063" i="1" s="1"/>
  <c r="Z1063" i="1" a="1"/>
  <c r="Z1063" i="1" s="1"/>
  <c r="S1064" i="1" a="1"/>
  <c r="S1064" i="1" s="1"/>
  <c r="T1064" i="1" a="1"/>
  <c r="T1064" i="1" s="1"/>
  <c r="U1064" i="1" a="1"/>
  <c r="U1064" i="1" s="1"/>
  <c r="V1064" i="1" a="1"/>
  <c r="V1064" i="1" s="1"/>
  <c r="W1064" i="1" a="1"/>
  <c r="W1064" i="1" s="1"/>
  <c r="X1064" i="1" a="1"/>
  <c r="X1064" i="1" s="1"/>
  <c r="Y1064" i="1" a="1"/>
  <c r="Y1064" i="1" s="1"/>
  <c r="Z1064" i="1" a="1"/>
  <c r="Z1064" i="1" s="1"/>
  <c r="S1065" i="1" a="1"/>
  <c r="S1065" i="1" s="1"/>
  <c r="T1065" i="1" a="1"/>
  <c r="T1065" i="1" s="1"/>
  <c r="U1065" i="1" a="1"/>
  <c r="U1065" i="1" s="1"/>
  <c r="V1065" i="1" a="1"/>
  <c r="V1065" i="1" s="1"/>
  <c r="W1065" i="1" a="1"/>
  <c r="W1065" i="1" s="1"/>
  <c r="X1065" i="1" a="1"/>
  <c r="X1065" i="1" s="1"/>
  <c r="Y1065" i="1" a="1"/>
  <c r="Y1065" i="1" s="1"/>
  <c r="Z1065" i="1" a="1"/>
  <c r="Z1065" i="1" s="1"/>
  <c r="S1066" i="1" a="1"/>
  <c r="S1066" i="1" s="1"/>
  <c r="T1066" i="1" a="1"/>
  <c r="T1066" i="1" s="1"/>
  <c r="U1066" i="1" a="1"/>
  <c r="U1066" i="1" s="1"/>
  <c r="V1066" i="1" a="1"/>
  <c r="V1066" i="1" s="1"/>
  <c r="W1066" i="1" a="1"/>
  <c r="W1066" i="1" s="1"/>
  <c r="X1066" i="1" a="1"/>
  <c r="X1066" i="1" s="1"/>
  <c r="Y1066" i="1" a="1"/>
  <c r="Y1066" i="1" s="1"/>
  <c r="Z1066" i="1" a="1"/>
  <c r="Z1066" i="1" s="1"/>
  <c r="S1067" i="1" a="1"/>
  <c r="S1067" i="1" s="1"/>
  <c r="T1067" i="1" a="1"/>
  <c r="T1067" i="1" s="1"/>
  <c r="U1067" i="1" a="1"/>
  <c r="U1067" i="1" s="1"/>
  <c r="V1067" i="1" a="1"/>
  <c r="V1067" i="1" s="1"/>
  <c r="W1067" i="1" a="1"/>
  <c r="W1067" i="1" s="1"/>
  <c r="X1067" i="1" a="1"/>
  <c r="X1067" i="1" s="1"/>
  <c r="Y1067" i="1" a="1"/>
  <c r="Y1067" i="1" s="1"/>
  <c r="Z1067" i="1" a="1"/>
  <c r="Z1067" i="1" s="1"/>
  <c r="S1068" i="1" a="1"/>
  <c r="S1068" i="1" s="1"/>
  <c r="T1068" i="1" a="1"/>
  <c r="T1068" i="1" s="1"/>
  <c r="U1068" i="1" a="1"/>
  <c r="U1068" i="1" s="1"/>
  <c r="V1068" i="1" a="1"/>
  <c r="V1068" i="1" s="1"/>
  <c r="W1068" i="1" a="1"/>
  <c r="W1068" i="1" s="1"/>
  <c r="X1068" i="1" a="1"/>
  <c r="X1068" i="1" s="1"/>
  <c r="Y1068" i="1" a="1"/>
  <c r="Y1068" i="1" s="1"/>
  <c r="Z1068" i="1" a="1"/>
  <c r="Z1068" i="1" s="1"/>
  <c r="S1069" i="1" a="1"/>
  <c r="S1069" i="1" s="1"/>
  <c r="T1069" i="1" a="1"/>
  <c r="T1069" i="1" s="1"/>
  <c r="U1069" i="1" a="1"/>
  <c r="U1069" i="1" s="1"/>
  <c r="V1069" i="1" a="1"/>
  <c r="V1069" i="1" s="1"/>
  <c r="W1069" i="1" a="1"/>
  <c r="W1069" i="1" s="1"/>
  <c r="X1069" i="1" a="1"/>
  <c r="X1069" i="1" s="1"/>
  <c r="Y1069" i="1" a="1"/>
  <c r="Y1069" i="1" s="1"/>
  <c r="Z1069" i="1" a="1"/>
  <c r="Z1069" i="1" s="1"/>
  <c r="S1070" i="1" a="1"/>
  <c r="S1070" i="1" s="1"/>
  <c r="T1070" i="1" a="1"/>
  <c r="T1070" i="1" s="1"/>
  <c r="U1070" i="1" a="1"/>
  <c r="U1070" i="1" s="1"/>
  <c r="V1070" i="1" a="1"/>
  <c r="V1070" i="1" s="1"/>
  <c r="W1070" i="1" a="1"/>
  <c r="W1070" i="1" s="1"/>
  <c r="X1070" i="1" a="1"/>
  <c r="X1070" i="1" s="1"/>
  <c r="Y1070" i="1" a="1"/>
  <c r="Y1070" i="1" s="1"/>
  <c r="Z1070" i="1" a="1"/>
  <c r="Z1070" i="1" s="1"/>
  <c r="S1071" i="1" a="1"/>
  <c r="S1071" i="1" s="1"/>
  <c r="T1071" i="1" a="1"/>
  <c r="T1071" i="1" s="1"/>
  <c r="U1071" i="1" a="1"/>
  <c r="U1071" i="1" s="1"/>
  <c r="V1071" i="1" a="1"/>
  <c r="V1071" i="1" s="1"/>
  <c r="W1071" i="1" a="1"/>
  <c r="W1071" i="1" s="1"/>
  <c r="X1071" i="1" a="1"/>
  <c r="X1071" i="1" s="1"/>
  <c r="Y1071" i="1" a="1"/>
  <c r="Y1071" i="1" s="1"/>
  <c r="Z1071" i="1" a="1"/>
  <c r="Z1071" i="1" s="1"/>
  <c r="S1072" i="1" a="1"/>
  <c r="S1072" i="1" s="1"/>
  <c r="T1072" i="1" a="1"/>
  <c r="T1072" i="1" s="1"/>
  <c r="U1072" i="1" a="1"/>
  <c r="U1072" i="1" s="1"/>
  <c r="V1072" i="1" a="1"/>
  <c r="V1072" i="1" s="1"/>
  <c r="W1072" i="1" a="1"/>
  <c r="W1072" i="1" s="1"/>
  <c r="X1072" i="1" a="1"/>
  <c r="X1072" i="1" s="1"/>
  <c r="Y1072" i="1" a="1"/>
  <c r="Y1072" i="1" s="1"/>
  <c r="Z1072" i="1" a="1"/>
  <c r="Z1072" i="1" s="1"/>
  <c r="S1073" i="1" a="1"/>
  <c r="S1073" i="1" s="1"/>
  <c r="T1073" i="1" a="1"/>
  <c r="T1073" i="1" s="1"/>
  <c r="U1073" i="1" a="1"/>
  <c r="U1073" i="1" s="1"/>
  <c r="V1073" i="1" a="1"/>
  <c r="V1073" i="1" s="1"/>
  <c r="W1073" i="1" a="1"/>
  <c r="W1073" i="1" s="1"/>
  <c r="X1073" i="1" a="1"/>
  <c r="X1073" i="1" s="1"/>
  <c r="Y1073" i="1" a="1"/>
  <c r="Y1073" i="1" s="1"/>
  <c r="Z1073" i="1" a="1"/>
  <c r="Z1073" i="1" s="1"/>
  <c r="S1074" i="1" a="1"/>
  <c r="S1074" i="1" s="1"/>
  <c r="T1074" i="1" a="1"/>
  <c r="T1074" i="1" s="1"/>
  <c r="U1074" i="1" a="1"/>
  <c r="U1074" i="1" s="1"/>
  <c r="V1074" i="1" a="1"/>
  <c r="V1074" i="1" s="1"/>
  <c r="W1074" i="1" a="1"/>
  <c r="W1074" i="1" s="1"/>
  <c r="X1074" i="1" a="1"/>
  <c r="X1074" i="1" s="1"/>
  <c r="Y1074" i="1" a="1"/>
  <c r="Y1074" i="1" s="1"/>
  <c r="Z1074" i="1" a="1"/>
  <c r="Z1074" i="1" s="1"/>
  <c r="S1075" i="1" a="1"/>
  <c r="S1075" i="1" s="1"/>
  <c r="T1075" i="1" a="1"/>
  <c r="T1075" i="1" s="1"/>
  <c r="U1075" i="1" a="1"/>
  <c r="U1075" i="1" s="1"/>
  <c r="V1075" i="1" a="1"/>
  <c r="V1075" i="1" s="1"/>
  <c r="W1075" i="1" a="1"/>
  <c r="W1075" i="1" s="1"/>
  <c r="X1075" i="1" a="1"/>
  <c r="X1075" i="1" s="1"/>
  <c r="Y1075" i="1" a="1"/>
  <c r="Y1075" i="1" s="1"/>
  <c r="Z1075" i="1" a="1"/>
  <c r="Z1075" i="1" s="1"/>
  <c r="S1076" i="1" a="1"/>
  <c r="S1076" i="1" s="1"/>
  <c r="T1076" i="1" a="1"/>
  <c r="T1076" i="1" s="1"/>
  <c r="U1076" i="1" a="1"/>
  <c r="U1076" i="1" s="1"/>
  <c r="V1076" i="1" a="1"/>
  <c r="V1076" i="1" s="1"/>
  <c r="W1076" i="1" a="1"/>
  <c r="W1076" i="1" s="1"/>
  <c r="X1076" i="1" a="1"/>
  <c r="X1076" i="1" s="1"/>
  <c r="Y1076" i="1" a="1"/>
  <c r="Y1076" i="1" s="1"/>
  <c r="Z1076" i="1" a="1"/>
  <c r="Z1076" i="1" s="1"/>
  <c r="S1077" i="1" a="1"/>
  <c r="S1077" i="1" s="1"/>
  <c r="T1077" i="1" a="1"/>
  <c r="T1077" i="1" s="1"/>
  <c r="U1077" i="1" a="1"/>
  <c r="U1077" i="1" s="1"/>
  <c r="V1077" i="1" a="1"/>
  <c r="V1077" i="1" s="1"/>
  <c r="W1077" i="1" a="1"/>
  <c r="W1077" i="1" s="1"/>
  <c r="X1077" i="1" a="1"/>
  <c r="X1077" i="1" s="1"/>
  <c r="Y1077" i="1" a="1"/>
  <c r="Y1077" i="1" s="1"/>
  <c r="Z1077" i="1" a="1"/>
  <c r="Z1077" i="1" s="1"/>
  <c r="S1078" i="1" a="1"/>
  <c r="S1078" i="1" s="1"/>
  <c r="T1078" i="1" a="1"/>
  <c r="T1078" i="1" s="1"/>
  <c r="U1078" i="1" a="1"/>
  <c r="U1078" i="1" s="1"/>
  <c r="V1078" i="1" a="1"/>
  <c r="V1078" i="1" s="1"/>
  <c r="W1078" i="1" a="1"/>
  <c r="W1078" i="1" s="1"/>
  <c r="X1078" i="1" a="1"/>
  <c r="X1078" i="1" s="1"/>
  <c r="Y1078" i="1" a="1"/>
  <c r="Y1078" i="1" s="1"/>
  <c r="Z1078" i="1" a="1"/>
  <c r="Z1078" i="1" s="1"/>
  <c r="S1079" i="1" a="1"/>
  <c r="S1079" i="1" s="1"/>
  <c r="T1079" i="1" a="1"/>
  <c r="T1079" i="1" s="1"/>
  <c r="U1079" i="1" a="1"/>
  <c r="U1079" i="1" s="1"/>
  <c r="V1079" i="1" a="1"/>
  <c r="V1079" i="1" s="1"/>
  <c r="W1079" i="1" a="1"/>
  <c r="W1079" i="1" s="1"/>
  <c r="X1079" i="1" a="1"/>
  <c r="X1079" i="1" s="1"/>
  <c r="Y1079" i="1" a="1"/>
  <c r="Y1079" i="1" s="1"/>
  <c r="Z1079" i="1" a="1"/>
  <c r="Z1079" i="1" s="1"/>
  <c r="S1080" i="1" a="1"/>
  <c r="S1080" i="1" s="1"/>
  <c r="T1080" i="1" a="1"/>
  <c r="T1080" i="1" s="1"/>
  <c r="U1080" i="1" a="1"/>
  <c r="U1080" i="1" s="1"/>
  <c r="V1080" i="1" a="1"/>
  <c r="V1080" i="1" s="1"/>
  <c r="W1080" i="1" a="1"/>
  <c r="W1080" i="1" s="1"/>
  <c r="X1080" i="1" a="1"/>
  <c r="X1080" i="1" s="1"/>
  <c r="Y1080" i="1" a="1"/>
  <c r="Y1080" i="1" s="1"/>
  <c r="Z1080" i="1" a="1"/>
  <c r="Z1080" i="1" s="1"/>
  <c r="S1081" i="1" a="1"/>
  <c r="S1081" i="1" s="1"/>
  <c r="T1081" i="1" a="1"/>
  <c r="T1081" i="1" s="1"/>
  <c r="U1081" i="1" a="1"/>
  <c r="U1081" i="1" s="1"/>
  <c r="V1081" i="1" a="1"/>
  <c r="V1081" i="1" s="1"/>
  <c r="W1081" i="1" a="1"/>
  <c r="W1081" i="1" s="1"/>
  <c r="X1081" i="1" a="1"/>
  <c r="X1081" i="1" s="1"/>
  <c r="Y1081" i="1" a="1"/>
  <c r="Y1081" i="1" s="1"/>
  <c r="Z1081" i="1" a="1"/>
  <c r="Z1081" i="1" s="1"/>
  <c r="S1082" i="1" a="1"/>
  <c r="S1082" i="1" s="1"/>
  <c r="T1082" i="1" a="1"/>
  <c r="T1082" i="1" s="1"/>
  <c r="U1082" i="1" a="1"/>
  <c r="U1082" i="1" s="1"/>
  <c r="V1082" i="1" a="1"/>
  <c r="V1082" i="1" s="1"/>
  <c r="W1082" i="1" a="1"/>
  <c r="W1082" i="1" s="1"/>
  <c r="X1082" i="1" a="1"/>
  <c r="X1082" i="1" s="1"/>
  <c r="Y1082" i="1" a="1"/>
  <c r="Y1082" i="1" s="1"/>
  <c r="Z1082" i="1" a="1"/>
  <c r="Z1082" i="1" s="1"/>
  <c r="S1083" i="1" a="1"/>
  <c r="S1083" i="1" s="1"/>
  <c r="T1083" i="1" a="1"/>
  <c r="T1083" i="1" s="1"/>
  <c r="U1083" i="1" a="1"/>
  <c r="U1083" i="1" s="1"/>
  <c r="V1083" i="1" a="1"/>
  <c r="V1083" i="1" s="1"/>
  <c r="W1083" i="1" a="1"/>
  <c r="W1083" i="1" s="1"/>
  <c r="X1083" i="1" a="1"/>
  <c r="X1083" i="1" s="1"/>
  <c r="Y1083" i="1" a="1"/>
  <c r="Y1083" i="1" s="1"/>
  <c r="Z1083" i="1" a="1"/>
  <c r="Z1083" i="1" s="1"/>
  <c r="S1084" i="1" a="1"/>
  <c r="S1084" i="1" s="1"/>
  <c r="T1084" i="1" a="1"/>
  <c r="T1084" i="1" s="1"/>
  <c r="U1084" i="1" a="1"/>
  <c r="U1084" i="1" s="1"/>
  <c r="V1084" i="1" a="1"/>
  <c r="V1084" i="1" s="1"/>
  <c r="W1084" i="1" a="1"/>
  <c r="W1084" i="1" s="1"/>
  <c r="X1084" i="1" a="1"/>
  <c r="X1084" i="1" s="1"/>
  <c r="Y1084" i="1" a="1"/>
  <c r="Y1084" i="1" s="1"/>
  <c r="Z1084" i="1" a="1"/>
  <c r="Z1084" i="1" s="1"/>
  <c r="S1085" i="1" a="1"/>
  <c r="S1085" i="1" s="1"/>
  <c r="T1085" i="1" a="1"/>
  <c r="T1085" i="1" s="1"/>
  <c r="U1085" i="1" a="1"/>
  <c r="U1085" i="1" s="1"/>
  <c r="V1085" i="1" a="1"/>
  <c r="V1085" i="1" s="1"/>
  <c r="W1085" i="1" a="1"/>
  <c r="W1085" i="1" s="1"/>
  <c r="X1085" i="1" a="1"/>
  <c r="X1085" i="1" s="1"/>
  <c r="Y1085" i="1" a="1"/>
  <c r="Y1085" i="1" s="1"/>
  <c r="Z1085" i="1" a="1"/>
  <c r="Z1085" i="1" s="1"/>
  <c r="S1086" i="1" a="1"/>
  <c r="S1086" i="1" s="1"/>
  <c r="T1086" i="1" a="1"/>
  <c r="T1086" i="1" s="1"/>
  <c r="U1086" i="1" a="1"/>
  <c r="U1086" i="1" s="1"/>
  <c r="V1086" i="1" a="1"/>
  <c r="V1086" i="1" s="1"/>
  <c r="W1086" i="1" a="1"/>
  <c r="W1086" i="1" s="1"/>
  <c r="X1086" i="1" a="1"/>
  <c r="X1086" i="1" s="1"/>
  <c r="Y1086" i="1" a="1"/>
  <c r="Y1086" i="1" s="1"/>
  <c r="Z1086" i="1" a="1"/>
  <c r="Z1086" i="1" s="1"/>
  <c r="S1087" i="1" a="1"/>
  <c r="S1087" i="1" s="1"/>
  <c r="T1087" i="1" a="1"/>
  <c r="T1087" i="1" s="1"/>
  <c r="U1087" i="1" a="1"/>
  <c r="U1087" i="1" s="1"/>
  <c r="V1087" i="1" a="1"/>
  <c r="V1087" i="1" s="1"/>
  <c r="W1087" i="1" a="1"/>
  <c r="W1087" i="1" s="1"/>
  <c r="X1087" i="1" a="1"/>
  <c r="X1087" i="1" s="1"/>
  <c r="Y1087" i="1" a="1"/>
  <c r="Y1087" i="1" s="1"/>
  <c r="Z1087" i="1" a="1"/>
  <c r="Z1087" i="1" s="1"/>
  <c r="S1088" i="1" a="1"/>
  <c r="S1088" i="1" s="1"/>
  <c r="T1088" i="1" a="1"/>
  <c r="T1088" i="1" s="1"/>
  <c r="U1088" i="1" a="1"/>
  <c r="U1088" i="1" s="1"/>
  <c r="V1088" i="1" a="1"/>
  <c r="V1088" i="1" s="1"/>
  <c r="W1088" i="1" a="1"/>
  <c r="W1088" i="1" s="1"/>
  <c r="X1088" i="1" a="1"/>
  <c r="X1088" i="1" s="1"/>
  <c r="Y1088" i="1" a="1"/>
  <c r="Y1088" i="1" s="1"/>
  <c r="Z1088" i="1" a="1"/>
  <c r="Z1088" i="1" s="1"/>
  <c r="S1089" i="1" a="1"/>
  <c r="S1089" i="1" s="1"/>
  <c r="T1089" i="1" a="1"/>
  <c r="T1089" i="1" s="1"/>
  <c r="U1089" i="1" a="1"/>
  <c r="U1089" i="1" s="1"/>
  <c r="V1089" i="1" a="1"/>
  <c r="V1089" i="1" s="1"/>
  <c r="W1089" i="1" a="1"/>
  <c r="W1089" i="1" s="1"/>
  <c r="X1089" i="1" a="1"/>
  <c r="X1089" i="1" s="1"/>
  <c r="Y1089" i="1" a="1"/>
  <c r="Y1089" i="1" s="1"/>
  <c r="Z1089" i="1" a="1"/>
  <c r="Z1089" i="1" s="1"/>
  <c r="S1090" i="1" a="1"/>
  <c r="S1090" i="1" s="1"/>
  <c r="T1090" i="1" a="1"/>
  <c r="T1090" i="1" s="1"/>
  <c r="U1090" i="1" a="1"/>
  <c r="U1090" i="1" s="1"/>
  <c r="V1090" i="1" a="1"/>
  <c r="V1090" i="1" s="1"/>
  <c r="W1090" i="1" a="1"/>
  <c r="W1090" i="1" s="1"/>
  <c r="X1090" i="1" a="1"/>
  <c r="X1090" i="1" s="1"/>
  <c r="Y1090" i="1" a="1"/>
  <c r="Y1090" i="1" s="1"/>
  <c r="Z1090" i="1" a="1"/>
  <c r="Z1090" i="1" s="1"/>
  <c r="S1091" i="1" a="1"/>
  <c r="S1091" i="1" s="1"/>
  <c r="T1091" i="1" a="1"/>
  <c r="T1091" i="1" s="1"/>
  <c r="U1091" i="1" a="1"/>
  <c r="U1091" i="1" s="1"/>
  <c r="V1091" i="1" a="1"/>
  <c r="V1091" i="1" s="1"/>
  <c r="W1091" i="1" a="1"/>
  <c r="W1091" i="1" s="1"/>
  <c r="X1091" i="1" a="1"/>
  <c r="X1091" i="1" s="1"/>
  <c r="Y1091" i="1" a="1"/>
  <c r="Y1091" i="1" s="1"/>
  <c r="Z1091" i="1" a="1"/>
  <c r="Z1091" i="1" s="1"/>
  <c r="S1092" i="1" a="1"/>
  <c r="S1092" i="1" s="1"/>
  <c r="T1092" i="1" a="1"/>
  <c r="T1092" i="1" s="1"/>
  <c r="U1092" i="1" a="1"/>
  <c r="U1092" i="1" s="1"/>
  <c r="V1092" i="1" a="1"/>
  <c r="V1092" i="1" s="1"/>
  <c r="W1092" i="1" a="1"/>
  <c r="W1092" i="1" s="1"/>
  <c r="X1092" i="1" a="1"/>
  <c r="X1092" i="1" s="1"/>
  <c r="Y1092" i="1" a="1"/>
  <c r="Y1092" i="1" s="1"/>
  <c r="Z1092" i="1" a="1"/>
  <c r="Z1092" i="1" s="1"/>
  <c r="S1093" i="1" a="1"/>
  <c r="S1093" i="1" s="1"/>
  <c r="T1093" i="1" a="1"/>
  <c r="T1093" i="1" s="1"/>
  <c r="U1093" i="1" a="1"/>
  <c r="U1093" i="1" s="1"/>
  <c r="V1093" i="1" a="1"/>
  <c r="V1093" i="1" s="1"/>
  <c r="W1093" i="1" a="1"/>
  <c r="W1093" i="1" s="1"/>
  <c r="X1093" i="1" a="1"/>
  <c r="X1093" i="1" s="1"/>
  <c r="Y1093" i="1" a="1"/>
  <c r="Y1093" i="1" s="1"/>
  <c r="Z1093" i="1" a="1"/>
  <c r="Z1093" i="1" s="1"/>
  <c r="S1094" i="1" a="1"/>
  <c r="S1094" i="1" s="1"/>
  <c r="T1094" i="1" a="1"/>
  <c r="T1094" i="1" s="1"/>
  <c r="U1094" i="1" a="1"/>
  <c r="U1094" i="1" s="1"/>
  <c r="V1094" i="1" a="1"/>
  <c r="V1094" i="1" s="1"/>
  <c r="W1094" i="1" a="1"/>
  <c r="W1094" i="1" s="1"/>
  <c r="X1094" i="1" a="1"/>
  <c r="X1094" i="1" s="1"/>
  <c r="Y1094" i="1" a="1"/>
  <c r="Y1094" i="1" s="1"/>
  <c r="Z1094" i="1" a="1"/>
  <c r="Z1094" i="1" s="1"/>
  <c r="S1095" i="1" a="1"/>
  <c r="S1095" i="1" s="1"/>
  <c r="T1095" i="1" a="1"/>
  <c r="T1095" i="1" s="1"/>
  <c r="U1095" i="1" a="1"/>
  <c r="U1095" i="1" s="1"/>
  <c r="V1095" i="1" a="1"/>
  <c r="V1095" i="1" s="1"/>
  <c r="W1095" i="1" a="1"/>
  <c r="W1095" i="1" s="1"/>
  <c r="X1095" i="1" a="1"/>
  <c r="X1095" i="1" s="1"/>
  <c r="Y1095" i="1" a="1"/>
  <c r="Y1095" i="1" s="1"/>
  <c r="Z1095" i="1" a="1"/>
  <c r="Z1095" i="1" s="1"/>
  <c r="S1096" i="1" a="1"/>
  <c r="S1096" i="1" s="1"/>
  <c r="T1096" i="1" a="1"/>
  <c r="T1096" i="1" s="1"/>
  <c r="U1096" i="1" a="1"/>
  <c r="U1096" i="1" s="1"/>
  <c r="V1096" i="1" a="1"/>
  <c r="V1096" i="1" s="1"/>
  <c r="W1096" i="1" a="1"/>
  <c r="W1096" i="1" s="1"/>
  <c r="X1096" i="1" a="1"/>
  <c r="X1096" i="1" s="1"/>
  <c r="Y1096" i="1" a="1"/>
  <c r="Y1096" i="1" s="1"/>
  <c r="Z1096" i="1" a="1"/>
  <c r="Z1096" i="1" s="1"/>
  <c r="S1097" i="1" a="1"/>
  <c r="S1097" i="1" s="1"/>
  <c r="T1097" i="1" a="1"/>
  <c r="T1097" i="1" s="1"/>
  <c r="U1097" i="1" a="1"/>
  <c r="U1097" i="1" s="1"/>
  <c r="V1097" i="1" a="1"/>
  <c r="V1097" i="1" s="1"/>
  <c r="W1097" i="1" a="1"/>
  <c r="W1097" i="1" s="1"/>
  <c r="X1097" i="1" a="1"/>
  <c r="X1097" i="1" s="1"/>
  <c r="Y1097" i="1" a="1"/>
  <c r="Y1097" i="1" s="1"/>
  <c r="Z1097" i="1" a="1"/>
  <c r="Z1097" i="1" s="1"/>
  <c r="S1098" i="1" a="1"/>
  <c r="S1098" i="1" s="1"/>
  <c r="T1098" i="1" a="1"/>
  <c r="T1098" i="1" s="1"/>
  <c r="U1098" i="1" a="1"/>
  <c r="U1098" i="1" s="1"/>
  <c r="V1098" i="1" a="1"/>
  <c r="V1098" i="1" s="1"/>
  <c r="W1098" i="1" a="1"/>
  <c r="W1098" i="1" s="1"/>
  <c r="X1098" i="1" a="1"/>
  <c r="X1098" i="1" s="1"/>
  <c r="Y1098" i="1" a="1"/>
  <c r="Y1098" i="1" s="1"/>
  <c r="Z1098" i="1" a="1"/>
  <c r="Z1098" i="1" s="1"/>
  <c r="S1099" i="1" a="1"/>
  <c r="S1099" i="1" s="1"/>
  <c r="T1099" i="1" a="1"/>
  <c r="T1099" i="1" s="1"/>
  <c r="U1099" i="1" a="1"/>
  <c r="U1099" i="1" s="1"/>
  <c r="V1099" i="1" a="1"/>
  <c r="V1099" i="1" s="1"/>
  <c r="W1099" i="1" a="1"/>
  <c r="W1099" i="1" s="1"/>
  <c r="X1099" i="1" a="1"/>
  <c r="X1099" i="1" s="1"/>
  <c r="Y1099" i="1" a="1"/>
  <c r="Y1099" i="1" s="1"/>
  <c r="Z1099" i="1" a="1"/>
  <c r="Z1099" i="1" s="1"/>
  <c r="S1100" i="1" a="1"/>
  <c r="S1100" i="1" s="1"/>
  <c r="T1100" i="1" a="1"/>
  <c r="T1100" i="1" s="1"/>
  <c r="U1100" i="1" a="1"/>
  <c r="U1100" i="1" s="1"/>
  <c r="V1100" i="1" a="1"/>
  <c r="V1100" i="1" s="1"/>
  <c r="W1100" i="1" a="1"/>
  <c r="W1100" i="1" s="1"/>
  <c r="X1100" i="1" a="1"/>
  <c r="X1100" i="1" s="1"/>
  <c r="Y1100" i="1" a="1"/>
  <c r="Y1100" i="1" s="1"/>
  <c r="Z1100" i="1" a="1"/>
  <c r="Z1100" i="1" s="1"/>
  <c r="S1101" i="1" a="1"/>
  <c r="S1101" i="1" s="1"/>
  <c r="T1101" i="1" a="1"/>
  <c r="T1101" i="1" s="1"/>
  <c r="U1101" i="1" a="1"/>
  <c r="U1101" i="1" s="1"/>
  <c r="V1101" i="1" a="1"/>
  <c r="V1101" i="1" s="1"/>
  <c r="W1101" i="1" a="1"/>
  <c r="W1101" i="1" s="1"/>
  <c r="X1101" i="1" a="1"/>
  <c r="X1101" i="1" s="1"/>
  <c r="Y1101" i="1" a="1"/>
  <c r="Y1101" i="1" s="1"/>
  <c r="Z1101" i="1" a="1"/>
  <c r="Z1101" i="1" s="1"/>
  <c r="S1102" i="1" a="1"/>
  <c r="S1102" i="1" s="1"/>
  <c r="T1102" i="1" a="1"/>
  <c r="T1102" i="1" s="1"/>
  <c r="U1102" i="1" a="1"/>
  <c r="U1102" i="1" s="1"/>
  <c r="V1102" i="1" a="1"/>
  <c r="V1102" i="1" s="1"/>
  <c r="W1102" i="1" a="1"/>
  <c r="W1102" i="1" s="1"/>
  <c r="X1102" i="1" a="1"/>
  <c r="X1102" i="1" s="1"/>
  <c r="Y1102" i="1" a="1"/>
  <c r="Y1102" i="1" s="1"/>
  <c r="Z1102" i="1" a="1"/>
  <c r="Z1102" i="1" s="1"/>
  <c r="S1103" i="1" a="1"/>
  <c r="S1103" i="1" s="1"/>
  <c r="T1103" i="1" a="1"/>
  <c r="T1103" i="1" s="1"/>
  <c r="U1103" i="1" a="1"/>
  <c r="U1103" i="1" s="1"/>
  <c r="V1103" i="1" a="1"/>
  <c r="V1103" i="1" s="1"/>
  <c r="W1103" i="1" a="1"/>
  <c r="W1103" i="1" s="1"/>
  <c r="X1103" i="1" a="1"/>
  <c r="X1103" i="1" s="1"/>
  <c r="Y1103" i="1" a="1"/>
  <c r="Y1103" i="1" s="1"/>
  <c r="Z1103" i="1" a="1"/>
  <c r="Z1103" i="1" s="1"/>
  <c r="S1104" i="1" a="1"/>
  <c r="S1104" i="1" s="1"/>
  <c r="T1104" i="1" a="1"/>
  <c r="T1104" i="1" s="1"/>
  <c r="U1104" i="1" a="1"/>
  <c r="U1104" i="1" s="1"/>
  <c r="V1104" i="1" a="1"/>
  <c r="V1104" i="1" s="1"/>
  <c r="W1104" i="1" a="1"/>
  <c r="W1104" i="1" s="1"/>
  <c r="X1104" i="1" a="1"/>
  <c r="X1104" i="1" s="1"/>
  <c r="Y1104" i="1" a="1"/>
  <c r="Y1104" i="1" s="1"/>
  <c r="Z1104" i="1" a="1"/>
  <c r="Z1104" i="1" s="1"/>
  <c r="S1105" i="1" a="1"/>
  <c r="S1105" i="1" s="1"/>
  <c r="T1105" i="1" a="1"/>
  <c r="T1105" i="1" s="1"/>
  <c r="U1105" i="1" a="1"/>
  <c r="U1105" i="1" s="1"/>
  <c r="V1105" i="1" a="1"/>
  <c r="V1105" i="1" s="1"/>
  <c r="W1105" i="1" a="1"/>
  <c r="W1105" i="1" s="1"/>
  <c r="X1105" i="1" a="1"/>
  <c r="X1105" i="1" s="1"/>
  <c r="Y1105" i="1" a="1"/>
  <c r="Y1105" i="1" s="1"/>
  <c r="Z1105" i="1" a="1"/>
  <c r="Z1105" i="1" s="1"/>
  <c r="S1106" i="1" a="1"/>
  <c r="S1106" i="1" s="1"/>
  <c r="T1106" i="1" a="1"/>
  <c r="T1106" i="1" s="1"/>
  <c r="U1106" i="1" a="1"/>
  <c r="U1106" i="1" s="1"/>
  <c r="V1106" i="1" a="1"/>
  <c r="V1106" i="1" s="1"/>
  <c r="W1106" i="1" a="1"/>
  <c r="W1106" i="1" s="1"/>
  <c r="X1106" i="1" a="1"/>
  <c r="X1106" i="1" s="1"/>
  <c r="Y1106" i="1" a="1"/>
  <c r="Y1106" i="1" s="1"/>
  <c r="Z1106" i="1" a="1"/>
  <c r="Z1106" i="1" s="1"/>
  <c r="S1107" i="1" a="1"/>
  <c r="S1107" i="1" s="1"/>
  <c r="T1107" i="1" a="1"/>
  <c r="T1107" i="1" s="1"/>
  <c r="U1107" i="1" a="1"/>
  <c r="U1107" i="1" s="1"/>
  <c r="V1107" i="1" a="1"/>
  <c r="V1107" i="1" s="1"/>
  <c r="W1107" i="1" a="1"/>
  <c r="W1107" i="1" s="1"/>
  <c r="X1107" i="1" a="1"/>
  <c r="X1107" i="1" s="1"/>
  <c r="Y1107" i="1" a="1"/>
  <c r="Y1107" i="1" s="1"/>
  <c r="Z1107" i="1" a="1"/>
  <c r="Z1107" i="1" s="1"/>
  <c r="S1108" i="1" a="1"/>
  <c r="S1108" i="1" s="1"/>
  <c r="T1108" i="1" a="1"/>
  <c r="T1108" i="1" s="1"/>
  <c r="U1108" i="1" a="1"/>
  <c r="U1108" i="1" s="1"/>
  <c r="V1108" i="1" a="1"/>
  <c r="V1108" i="1" s="1"/>
  <c r="W1108" i="1" a="1"/>
  <c r="W1108" i="1" s="1"/>
  <c r="X1108" i="1" a="1"/>
  <c r="X1108" i="1" s="1"/>
  <c r="Y1108" i="1" a="1"/>
  <c r="Y1108" i="1" s="1"/>
  <c r="Z1108" i="1" a="1"/>
  <c r="Z1108" i="1" s="1"/>
  <c r="S1109" i="1" a="1"/>
  <c r="S1109" i="1" s="1"/>
  <c r="T1109" i="1" a="1"/>
  <c r="T1109" i="1" s="1"/>
  <c r="U1109" i="1" a="1"/>
  <c r="U1109" i="1" s="1"/>
  <c r="V1109" i="1" a="1"/>
  <c r="V1109" i="1" s="1"/>
  <c r="W1109" i="1" a="1"/>
  <c r="W1109" i="1" s="1"/>
  <c r="X1109" i="1" a="1"/>
  <c r="X1109" i="1" s="1"/>
  <c r="Y1109" i="1" a="1"/>
  <c r="Y1109" i="1" s="1"/>
  <c r="Z1109" i="1" a="1"/>
  <c r="Z1109" i="1" s="1"/>
  <c r="S1110" i="1" a="1"/>
  <c r="S1110" i="1" s="1"/>
  <c r="T1110" i="1" a="1"/>
  <c r="T1110" i="1" s="1"/>
  <c r="U1110" i="1" a="1"/>
  <c r="U1110" i="1" s="1"/>
  <c r="V1110" i="1" a="1"/>
  <c r="V1110" i="1" s="1"/>
  <c r="W1110" i="1" a="1"/>
  <c r="W1110" i="1" s="1"/>
  <c r="X1110" i="1" a="1"/>
  <c r="X1110" i="1" s="1"/>
  <c r="Y1110" i="1" a="1"/>
  <c r="Y1110" i="1" s="1"/>
  <c r="Z1110" i="1" a="1"/>
  <c r="Z1110" i="1" s="1"/>
  <c r="S1111" i="1" a="1"/>
  <c r="S1111" i="1" s="1"/>
  <c r="T1111" i="1" a="1"/>
  <c r="T1111" i="1" s="1"/>
  <c r="U1111" i="1" a="1"/>
  <c r="U1111" i="1" s="1"/>
  <c r="V1111" i="1" a="1"/>
  <c r="V1111" i="1" s="1"/>
  <c r="W1111" i="1" a="1"/>
  <c r="W1111" i="1" s="1"/>
  <c r="X1111" i="1" a="1"/>
  <c r="X1111" i="1" s="1"/>
  <c r="Y1111" i="1" a="1"/>
  <c r="Y1111" i="1" s="1"/>
  <c r="Z1111" i="1" a="1"/>
  <c r="Z1111" i="1" s="1"/>
  <c r="S1112" i="1" a="1"/>
  <c r="S1112" i="1" s="1"/>
  <c r="T1112" i="1" a="1"/>
  <c r="T1112" i="1" s="1"/>
  <c r="U1112" i="1" a="1"/>
  <c r="U1112" i="1" s="1"/>
  <c r="V1112" i="1" a="1"/>
  <c r="V1112" i="1" s="1"/>
  <c r="W1112" i="1" a="1"/>
  <c r="W1112" i="1" s="1"/>
  <c r="X1112" i="1" a="1"/>
  <c r="X1112" i="1" s="1"/>
  <c r="Y1112" i="1" a="1"/>
  <c r="Y1112" i="1" s="1"/>
  <c r="Z1112" i="1" a="1"/>
  <c r="Z1112" i="1" s="1"/>
  <c r="S1113" i="1" a="1"/>
  <c r="S1113" i="1" s="1"/>
  <c r="T1113" i="1" a="1"/>
  <c r="T1113" i="1" s="1"/>
  <c r="U1113" i="1" a="1"/>
  <c r="U1113" i="1" s="1"/>
  <c r="V1113" i="1" a="1"/>
  <c r="V1113" i="1" s="1"/>
  <c r="W1113" i="1" a="1"/>
  <c r="W1113" i="1" s="1"/>
  <c r="X1113" i="1" a="1"/>
  <c r="X1113" i="1" s="1"/>
  <c r="Y1113" i="1" a="1"/>
  <c r="Y1113" i="1" s="1"/>
  <c r="Z1113" i="1" a="1"/>
  <c r="Z1113" i="1" s="1"/>
  <c r="S1114" i="1" a="1"/>
  <c r="S1114" i="1" s="1"/>
  <c r="T1114" i="1" a="1"/>
  <c r="T1114" i="1" s="1"/>
  <c r="U1114" i="1" a="1"/>
  <c r="U1114" i="1" s="1"/>
  <c r="V1114" i="1" a="1"/>
  <c r="V1114" i="1" s="1"/>
  <c r="W1114" i="1" a="1"/>
  <c r="W1114" i="1" s="1"/>
  <c r="X1114" i="1" a="1"/>
  <c r="X1114" i="1" s="1"/>
  <c r="Y1114" i="1" a="1"/>
  <c r="Y1114" i="1" s="1"/>
  <c r="Z1114" i="1" a="1"/>
  <c r="Z1114" i="1" s="1"/>
  <c r="S1115" i="1" a="1"/>
  <c r="S1115" i="1" s="1"/>
  <c r="T1115" i="1" a="1"/>
  <c r="T1115" i="1" s="1"/>
  <c r="U1115" i="1" a="1"/>
  <c r="U1115" i="1" s="1"/>
  <c r="V1115" i="1" a="1"/>
  <c r="V1115" i="1" s="1"/>
  <c r="W1115" i="1" a="1"/>
  <c r="W1115" i="1" s="1"/>
  <c r="X1115" i="1" a="1"/>
  <c r="X1115" i="1" s="1"/>
  <c r="Y1115" i="1" a="1"/>
  <c r="Y1115" i="1" s="1"/>
  <c r="Z1115" i="1" a="1"/>
  <c r="Z1115" i="1" s="1"/>
  <c r="S1116" i="1" a="1"/>
  <c r="S1116" i="1" s="1"/>
  <c r="T1116" i="1" a="1"/>
  <c r="T1116" i="1" s="1"/>
  <c r="U1116" i="1" a="1"/>
  <c r="U1116" i="1" s="1"/>
  <c r="V1116" i="1" a="1"/>
  <c r="V1116" i="1" s="1"/>
  <c r="W1116" i="1" a="1"/>
  <c r="W1116" i="1" s="1"/>
  <c r="X1116" i="1" a="1"/>
  <c r="X1116" i="1" s="1"/>
  <c r="Y1116" i="1" a="1"/>
  <c r="Y1116" i="1" s="1"/>
  <c r="Z1116" i="1" a="1"/>
  <c r="Z1116" i="1" s="1"/>
  <c r="S1117" i="1" a="1"/>
  <c r="S1117" i="1" s="1"/>
  <c r="T1117" i="1" a="1"/>
  <c r="T1117" i="1" s="1"/>
  <c r="U1117" i="1" a="1"/>
  <c r="U1117" i="1" s="1"/>
  <c r="V1117" i="1" a="1"/>
  <c r="V1117" i="1" s="1"/>
  <c r="W1117" i="1" a="1"/>
  <c r="W1117" i="1" s="1"/>
  <c r="X1117" i="1" a="1"/>
  <c r="X1117" i="1" s="1"/>
  <c r="Y1117" i="1" a="1"/>
  <c r="Y1117" i="1" s="1"/>
  <c r="Z1117" i="1" a="1"/>
  <c r="Z1117" i="1" s="1"/>
  <c r="S1118" i="1" a="1"/>
  <c r="S1118" i="1" s="1"/>
  <c r="T1118" i="1" a="1"/>
  <c r="T1118" i="1" s="1"/>
  <c r="U1118" i="1" a="1"/>
  <c r="U1118" i="1" s="1"/>
  <c r="V1118" i="1" a="1"/>
  <c r="V1118" i="1" s="1"/>
  <c r="W1118" i="1" a="1"/>
  <c r="W1118" i="1" s="1"/>
  <c r="X1118" i="1" a="1"/>
  <c r="X1118" i="1" s="1"/>
  <c r="Y1118" i="1" a="1"/>
  <c r="Y1118" i="1" s="1"/>
  <c r="Z1118" i="1" a="1"/>
  <c r="Z1118" i="1" s="1"/>
  <c r="S1119" i="1" a="1"/>
  <c r="S1119" i="1" s="1"/>
  <c r="T1119" i="1" a="1"/>
  <c r="T1119" i="1" s="1"/>
  <c r="U1119" i="1" a="1"/>
  <c r="U1119" i="1" s="1"/>
  <c r="V1119" i="1" a="1"/>
  <c r="V1119" i="1" s="1"/>
  <c r="W1119" i="1" a="1"/>
  <c r="W1119" i="1" s="1"/>
  <c r="X1119" i="1" a="1"/>
  <c r="X1119" i="1" s="1"/>
  <c r="Y1119" i="1" a="1"/>
  <c r="Y1119" i="1" s="1"/>
  <c r="Z1119" i="1" a="1"/>
  <c r="Z1119" i="1" s="1"/>
  <c r="S1120" i="1" a="1"/>
  <c r="S1120" i="1" s="1"/>
  <c r="T1120" i="1" a="1"/>
  <c r="T1120" i="1" s="1"/>
  <c r="U1120" i="1" a="1"/>
  <c r="U1120" i="1" s="1"/>
  <c r="V1120" i="1" a="1"/>
  <c r="V1120" i="1" s="1"/>
  <c r="W1120" i="1" a="1"/>
  <c r="W1120" i="1" s="1"/>
  <c r="X1120" i="1" a="1"/>
  <c r="X1120" i="1" s="1"/>
  <c r="Y1120" i="1" a="1"/>
  <c r="Y1120" i="1" s="1"/>
  <c r="Z1120" i="1" a="1"/>
  <c r="Z1120" i="1" s="1"/>
  <c r="S1121" i="1" a="1"/>
  <c r="S1121" i="1" s="1"/>
  <c r="T1121" i="1" a="1"/>
  <c r="T1121" i="1" s="1"/>
  <c r="U1121" i="1" a="1"/>
  <c r="U1121" i="1" s="1"/>
  <c r="V1121" i="1" a="1"/>
  <c r="V1121" i="1" s="1"/>
  <c r="W1121" i="1" a="1"/>
  <c r="W1121" i="1" s="1"/>
  <c r="X1121" i="1" a="1"/>
  <c r="X1121" i="1" s="1"/>
  <c r="Y1121" i="1" a="1"/>
  <c r="Y1121" i="1" s="1"/>
  <c r="Z1121" i="1" a="1"/>
  <c r="Z1121" i="1" s="1"/>
  <c r="S1122" i="1" a="1"/>
  <c r="S1122" i="1" s="1"/>
  <c r="T1122" i="1" a="1"/>
  <c r="T1122" i="1" s="1"/>
  <c r="U1122" i="1" a="1"/>
  <c r="U1122" i="1" s="1"/>
  <c r="V1122" i="1" a="1"/>
  <c r="V1122" i="1" s="1"/>
  <c r="W1122" i="1" a="1"/>
  <c r="W1122" i="1" s="1"/>
  <c r="X1122" i="1" a="1"/>
  <c r="X1122" i="1" s="1"/>
  <c r="Y1122" i="1" a="1"/>
  <c r="Y1122" i="1" s="1"/>
  <c r="Z1122" i="1" a="1"/>
  <c r="Z1122" i="1" s="1"/>
  <c r="S1123" i="1" a="1"/>
  <c r="S1123" i="1" s="1"/>
  <c r="T1123" i="1" a="1"/>
  <c r="T1123" i="1" s="1"/>
  <c r="U1123" i="1" a="1"/>
  <c r="U1123" i="1" s="1"/>
  <c r="V1123" i="1" a="1"/>
  <c r="V1123" i="1" s="1"/>
  <c r="W1123" i="1" a="1"/>
  <c r="W1123" i="1" s="1"/>
  <c r="X1123" i="1" a="1"/>
  <c r="X1123" i="1" s="1"/>
  <c r="Y1123" i="1" a="1"/>
  <c r="Y1123" i="1" s="1"/>
  <c r="Z1123" i="1" a="1"/>
  <c r="Z1123" i="1" s="1"/>
  <c r="S1124" i="1" a="1"/>
  <c r="S1124" i="1" s="1"/>
  <c r="T1124" i="1" a="1"/>
  <c r="T1124" i="1" s="1"/>
  <c r="U1124" i="1" a="1"/>
  <c r="U1124" i="1" s="1"/>
  <c r="V1124" i="1" a="1"/>
  <c r="V1124" i="1" s="1"/>
  <c r="W1124" i="1" a="1"/>
  <c r="W1124" i="1" s="1"/>
  <c r="X1124" i="1" a="1"/>
  <c r="X1124" i="1" s="1"/>
  <c r="Y1124" i="1" a="1"/>
  <c r="Y1124" i="1" s="1"/>
  <c r="Z1124" i="1" a="1"/>
  <c r="Z1124" i="1" s="1"/>
  <c r="S1125" i="1" a="1"/>
  <c r="S1125" i="1" s="1"/>
  <c r="T1125" i="1" a="1"/>
  <c r="T1125" i="1" s="1"/>
  <c r="U1125" i="1" a="1"/>
  <c r="U1125" i="1" s="1"/>
  <c r="V1125" i="1" a="1"/>
  <c r="V1125" i="1" s="1"/>
  <c r="W1125" i="1" a="1"/>
  <c r="W1125" i="1" s="1"/>
  <c r="X1125" i="1" a="1"/>
  <c r="X1125" i="1" s="1"/>
  <c r="Y1125" i="1" a="1"/>
  <c r="Y1125" i="1" s="1"/>
  <c r="Z1125" i="1" a="1"/>
  <c r="Z1125" i="1" s="1"/>
  <c r="S1126" i="1" a="1"/>
  <c r="S1126" i="1" s="1"/>
  <c r="T1126" i="1" a="1"/>
  <c r="T1126" i="1" s="1"/>
  <c r="U1126" i="1" a="1"/>
  <c r="U1126" i="1" s="1"/>
  <c r="V1126" i="1" a="1"/>
  <c r="V1126" i="1" s="1"/>
  <c r="W1126" i="1" a="1"/>
  <c r="W1126" i="1" s="1"/>
  <c r="X1126" i="1" a="1"/>
  <c r="X1126" i="1" s="1"/>
  <c r="Y1126" i="1" a="1"/>
  <c r="Y1126" i="1" s="1"/>
  <c r="Z1126" i="1" a="1"/>
  <c r="Z1126" i="1" s="1"/>
  <c r="S1127" i="1" a="1"/>
  <c r="S1127" i="1" s="1"/>
  <c r="T1127" i="1" a="1"/>
  <c r="T1127" i="1" s="1"/>
  <c r="U1127" i="1" a="1"/>
  <c r="U1127" i="1" s="1"/>
  <c r="V1127" i="1" a="1"/>
  <c r="V1127" i="1" s="1"/>
  <c r="W1127" i="1" a="1"/>
  <c r="W1127" i="1" s="1"/>
  <c r="X1127" i="1" a="1"/>
  <c r="X1127" i="1" s="1"/>
  <c r="Y1127" i="1" a="1"/>
  <c r="Y1127" i="1" s="1"/>
  <c r="Z1127" i="1" a="1"/>
  <c r="Z1127" i="1" s="1"/>
  <c r="S1128" i="1" a="1"/>
  <c r="S1128" i="1" s="1"/>
  <c r="T1128" i="1" a="1"/>
  <c r="T1128" i="1" s="1"/>
  <c r="U1128" i="1" a="1"/>
  <c r="U1128" i="1" s="1"/>
  <c r="V1128" i="1" a="1"/>
  <c r="V1128" i="1" s="1"/>
  <c r="W1128" i="1" a="1"/>
  <c r="W1128" i="1" s="1"/>
  <c r="X1128" i="1" a="1"/>
  <c r="X1128" i="1" s="1"/>
  <c r="Y1128" i="1" a="1"/>
  <c r="Y1128" i="1" s="1"/>
  <c r="Z1128" i="1" a="1"/>
  <c r="Z1128" i="1" s="1"/>
  <c r="S1129" i="1" a="1"/>
  <c r="S1129" i="1" s="1"/>
  <c r="T1129" i="1" a="1"/>
  <c r="T1129" i="1" s="1"/>
  <c r="U1129" i="1" a="1"/>
  <c r="U1129" i="1" s="1"/>
  <c r="V1129" i="1" a="1"/>
  <c r="V1129" i="1" s="1"/>
  <c r="W1129" i="1" a="1"/>
  <c r="W1129" i="1" s="1"/>
  <c r="X1129" i="1" a="1"/>
  <c r="X1129" i="1" s="1"/>
  <c r="Y1129" i="1" a="1"/>
  <c r="Y1129" i="1" s="1"/>
  <c r="Z1129" i="1" a="1"/>
  <c r="Z1129" i="1" s="1"/>
  <c r="S1130" i="1" a="1"/>
  <c r="S1130" i="1" s="1"/>
  <c r="T1130" i="1" a="1"/>
  <c r="T1130" i="1" s="1"/>
  <c r="U1130" i="1" a="1"/>
  <c r="U1130" i="1" s="1"/>
  <c r="V1130" i="1" a="1"/>
  <c r="V1130" i="1" s="1"/>
  <c r="W1130" i="1" a="1"/>
  <c r="W1130" i="1" s="1"/>
  <c r="X1130" i="1" a="1"/>
  <c r="X1130" i="1" s="1"/>
  <c r="Y1130" i="1" a="1"/>
  <c r="Y1130" i="1" s="1"/>
  <c r="Z1130" i="1" a="1"/>
  <c r="Z1130" i="1" s="1"/>
  <c r="S1131" i="1" a="1"/>
  <c r="S1131" i="1" s="1"/>
  <c r="T1131" i="1" a="1"/>
  <c r="T1131" i="1" s="1"/>
  <c r="U1131" i="1" a="1"/>
  <c r="U1131" i="1" s="1"/>
  <c r="V1131" i="1" a="1"/>
  <c r="V1131" i="1" s="1"/>
  <c r="W1131" i="1" a="1"/>
  <c r="W1131" i="1" s="1"/>
  <c r="X1131" i="1" a="1"/>
  <c r="X1131" i="1" s="1"/>
  <c r="Y1131" i="1" a="1"/>
  <c r="Y1131" i="1" s="1"/>
  <c r="Z1131" i="1" a="1"/>
  <c r="Z1131" i="1" s="1"/>
  <c r="S1132" i="1" a="1"/>
  <c r="S1132" i="1" s="1"/>
  <c r="T1132" i="1" a="1"/>
  <c r="T1132" i="1" s="1"/>
  <c r="U1132" i="1" a="1"/>
  <c r="U1132" i="1" s="1"/>
  <c r="V1132" i="1" a="1"/>
  <c r="V1132" i="1" s="1"/>
  <c r="W1132" i="1" a="1"/>
  <c r="W1132" i="1" s="1"/>
  <c r="X1132" i="1" a="1"/>
  <c r="X1132" i="1" s="1"/>
  <c r="Y1132" i="1" a="1"/>
  <c r="Y1132" i="1" s="1"/>
  <c r="Z1132" i="1" a="1"/>
  <c r="Z1132" i="1" s="1"/>
  <c r="S1133" i="1" a="1"/>
  <c r="S1133" i="1" s="1"/>
  <c r="T1133" i="1" a="1"/>
  <c r="T1133" i="1" s="1"/>
  <c r="U1133" i="1" a="1"/>
  <c r="U1133" i="1" s="1"/>
  <c r="V1133" i="1" a="1"/>
  <c r="V1133" i="1" s="1"/>
  <c r="W1133" i="1" a="1"/>
  <c r="W1133" i="1" s="1"/>
  <c r="X1133" i="1" a="1"/>
  <c r="X1133" i="1" s="1"/>
  <c r="Y1133" i="1" a="1"/>
  <c r="Y1133" i="1" s="1"/>
  <c r="Z1133" i="1" a="1"/>
  <c r="Z1133" i="1" s="1"/>
  <c r="S1134" i="1" a="1"/>
  <c r="S1134" i="1" s="1"/>
  <c r="T1134" i="1" a="1"/>
  <c r="T1134" i="1" s="1"/>
  <c r="U1134" i="1" a="1"/>
  <c r="U1134" i="1" s="1"/>
  <c r="V1134" i="1" a="1"/>
  <c r="V1134" i="1" s="1"/>
  <c r="W1134" i="1" a="1"/>
  <c r="W1134" i="1" s="1"/>
  <c r="X1134" i="1" a="1"/>
  <c r="X1134" i="1" s="1"/>
  <c r="Y1134" i="1" a="1"/>
  <c r="Y1134" i="1" s="1"/>
  <c r="Z1134" i="1" a="1"/>
  <c r="Z1134" i="1" s="1"/>
  <c r="S1135" i="1" a="1"/>
  <c r="S1135" i="1" s="1"/>
  <c r="T1135" i="1" a="1"/>
  <c r="T1135" i="1" s="1"/>
  <c r="U1135" i="1" a="1"/>
  <c r="U1135" i="1" s="1"/>
  <c r="V1135" i="1" a="1"/>
  <c r="V1135" i="1" s="1"/>
  <c r="W1135" i="1" a="1"/>
  <c r="W1135" i="1" s="1"/>
  <c r="X1135" i="1" a="1"/>
  <c r="X1135" i="1" s="1"/>
  <c r="Y1135" i="1" a="1"/>
  <c r="Y1135" i="1" s="1"/>
  <c r="Z1135" i="1" a="1"/>
  <c r="Z1135" i="1" s="1"/>
  <c r="S1136" i="1" a="1"/>
  <c r="S1136" i="1" s="1"/>
  <c r="T1136" i="1" a="1"/>
  <c r="T1136" i="1" s="1"/>
  <c r="U1136" i="1" a="1"/>
  <c r="U1136" i="1" s="1"/>
  <c r="V1136" i="1" a="1"/>
  <c r="V1136" i="1" s="1"/>
  <c r="W1136" i="1" a="1"/>
  <c r="W1136" i="1" s="1"/>
  <c r="X1136" i="1" a="1"/>
  <c r="X1136" i="1" s="1"/>
  <c r="Y1136" i="1" a="1"/>
  <c r="Y1136" i="1" s="1"/>
  <c r="Z1136" i="1" a="1"/>
  <c r="Z1136" i="1" s="1"/>
  <c r="S1137" i="1" a="1"/>
  <c r="S1137" i="1" s="1"/>
  <c r="T1137" i="1" a="1"/>
  <c r="T1137" i="1" s="1"/>
  <c r="U1137" i="1" a="1"/>
  <c r="U1137" i="1" s="1"/>
  <c r="V1137" i="1" a="1"/>
  <c r="V1137" i="1" s="1"/>
  <c r="W1137" i="1" a="1"/>
  <c r="W1137" i="1" s="1"/>
  <c r="X1137" i="1" a="1"/>
  <c r="X1137" i="1" s="1"/>
  <c r="Y1137" i="1" a="1"/>
  <c r="Y1137" i="1" s="1"/>
  <c r="Z1137" i="1" a="1"/>
  <c r="Z1137" i="1" s="1"/>
  <c r="S1138" i="1" a="1"/>
  <c r="S1138" i="1" s="1"/>
  <c r="T1138" i="1" a="1"/>
  <c r="T1138" i="1" s="1"/>
  <c r="U1138" i="1" a="1"/>
  <c r="U1138" i="1" s="1"/>
  <c r="V1138" i="1" a="1"/>
  <c r="V1138" i="1" s="1"/>
  <c r="W1138" i="1" a="1"/>
  <c r="W1138" i="1" s="1"/>
  <c r="X1138" i="1" a="1"/>
  <c r="X1138" i="1" s="1"/>
  <c r="Y1138" i="1" a="1"/>
  <c r="Y1138" i="1" s="1"/>
  <c r="Z1138" i="1" a="1"/>
  <c r="Z1138" i="1" s="1"/>
  <c r="S1139" i="1" a="1"/>
  <c r="S1139" i="1" s="1"/>
  <c r="T1139" i="1" a="1"/>
  <c r="T1139" i="1" s="1"/>
  <c r="U1139" i="1" a="1"/>
  <c r="U1139" i="1" s="1"/>
  <c r="V1139" i="1" a="1"/>
  <c r="V1139" i="1" s="1"/>
  <c r="W1139" i="1" a="1"/>
  <c r="W1139" i="1" s="1"/>
  <c r="X1139" i="1" a="1"/>
  <c r="X1139" i="1" s="1"/>
  <c r="Y1139" i="1" a="1"/>
  <c r="Y1139" i="1" s="1"/>
  <c r="Z1139" i="1" a="1"/>
  <c r="Z1139" i="1" s="1"/>
  <c r="S1140" i="1" a="1"/>
  <c r="S1140" i="1" s="1"/>
  <c r="T1140" i="1" a="1"/>
  <c r="T1140" i="1" s="1"/>
  <c r="U1140" i="1" a="1"/>
  <c r="U1140" i="1" s="1"/>
  <c r="V1140" i="1" a="1"/>
  <c r="V1140" i="1" s="1"/>
  <c r="W1140" i="1" a="1"/>
  <c r="W1140" i="1" s="1"/>
  <c r="X1140" i="1" a="1"/>
  <c r="X1140" i="1" s="1"/>
  <c r="Y1140" i="1" a="1"/>
  <c r="Y1140" i="1" s="1"/>
  <c r="Z1140" i="1" a="1"/>
  <c r="Z1140" i="1" s="1"/>
  <c r="S1141" i="1" a="1"/>
  <c r="S1141" i="1" s="1"/>
  <c r="T1141" i="1" a="1"/>
  <c r="T1141" i="1" s="1"/>
  <c r="U1141" i="1" a="1"/>
  <c r="U1141" i="1" s="1"/>
  <c r="V1141" i="1" a="1"/>
  <c r="V1141" i="1" s="1"/>
  <c r="W1141" i="1" a="1"/>
  <c r="W1141" i="1" s="1"/>
  <c r="X1141" i="1" a="1"/>
  <c r="X1141" i="1" s="1"/>
  <c r="Y1141" i="1" a="1"/>
  <c r="Y1141" i="1" s="1"/>
  <c r="Z1141" i="1" a="1"/>
  <c r="Z1141" i="1" s="1"/>
  <c r="S1142" i="1" a="1"/>
  <c r="S1142" i="1" s="1"/>
  <c r="T1142" i="1" a="1"/>
  <c r="T1142" i="1" s="1"/>
  <c r="U1142" i="1" a="1"/>
  <c r="U1142" i="1" s="1"/>
  <c r="V1142" i="1" a="1"/>
  <c r="V1142" i="1" s="1"/>
  <c r="W1142" i="1" a="1"/>
  <c r="W1142" i="1" s="1"/>
  <c r="X1142" i="1" a="1"/>
  <c r="X1142" i="1" s="1"/>
  <c r="Y1142" i="1" a="1"/>
  <c r="Y1142" i="1" s="1"/>
  <c r="Z1142" i="1" a="1"/>
  <c r="Z1142" i="1" s="1"/>
  <c r="S1143" i="1" a="1"/>
  <c r="S1143" i="1" s="1"/>
  <c r="T1143" i="1" a="1"/>
  <c r="T1143" i="1" s="1"/>
  <c r="U1143" i="1" a="1"/>
  <c r="U1143" i="1" s="1"/>
  <c r="V1143" i="1" a="1"/>
  <c r="V1143" i="1" s="1"/>
  <c r="W1143" i="1" a="1"/>
  <c r="W1143" i="1" s="1"/>
  <c r="X1143" i="1" a="1"/>
  <c r="X1143" i="1" s="1"/>
  <c r="Y1143" i="1" a="1"/>
  <c r="Y1143" i="1" s="1"/>
  <c r="Z1143" i="1" a="1"/>
  <c r="Z1143" i="1" s="1"/>
  <c r="S1144" i="1" a="1"/>
  <c r="S1144" i="1" s="1"/>
  <c r="T1144" i="1" a="1"/>
  <c r="T1144" i="1" s="1"/>
  <c r="U1144" i="1" a="1"/>
  <c r="U1144" i="1" s="1"/>
  <c r="V1144" i="1" a="1"/>
  <c r="V1144" i="1" s="1"/>
  <c r="W1144" i="1" a="1"/>
  <c r="W1144" i="1" s="1"/>
  <c r="X1144" i="1" a="1"/>
  <c r="X1144" i="1" s="1"/>
  <c r="Y1144" i="1" a="1"/>
  <c r="Y1144" i="1" s="1"/>
  <c r="Z1144" i="1" a="1"/>
  <c r="Z1144" i="1" s="1"/>
  <c r="S1145" i="1" a="1"/>
  <c r="S1145" i="1" s="1"/>
  <c r="T1145" i="1" a="1"/>
  <c r="T1145" i="1" s="1"/>
  <c r="U1145" i="1" a="1"/>
  <c r="U1145" i="1" s="1"/>
  <c r="V1145" i="1" a="1"/>
  <c r="V1145" i="1" s="1"/>
  <c r="W1145" i="1" a="1"/>
  <c r="W1145" i="1" s="1"/>
  <c r="X1145" i="1" a="1"/>
  <c r="X1145" i="1" s="1"/>
  <c r="Y1145" i="1" a="1"/>
  <c r="Y1145" i="1" s="1"/>
  <c r="Z1145" i="1" a="1"/>
  <c r="Z1145" i="1" s="1"/>
  <c r="S1146" i="1" a="1"/>
  <c r="S1146" i="1" s="1"/>
  <c r="T1146" i="1" a="1"/>
  <c r="T1146" i="1" s="1"/>
  <c r="U1146" i="1" a="1"/>
  <c r="U1146" i="1" s="1"/>
  <c r="V1146" i="1" a="1"/>
  <c r="V1146" i="1" s="1"/>
  <c r="W1146" i="1" a="1"/>
  <c r="W1146" i="1" s="1"/>
  <c r="X1146" i="1" a="1"/>
  <c r="X1146" i="1" s="1"/>
  <c r="Y1146" i="1" a="1"/>
  <c r="Y1146" i="1" s="1"/>
  <c r="Z1146" i="1" a="1"/>
  <c r="Z1146" i="1" s="1"/>
  <c r="S1147" i="1" a="1"/>
  <c r="S1147" i="1" s="1"/>
  <c r="T1147" i="1" a="1"/>
  <c r="T1147" i="1" s="1"/>
  <c r="U1147" i="1" a="1"/>
  <c r="U1147" i="1" s="1"/>
  <c r="V1147" i="1" a="1"/>
  <c r="V1147" i="1" s="1"/>
  <c r="W1147" i="1" a="1"/>
  <c r="W1147" i="1" s="1"/>
  <c r="X1147" i="1" a="1"/>
  <c r="X1147" i="1" s="1"/>
  <c r="Y1147" i="1" a="1"/>
  <c r="Y1147" i="1" s="1"/>
  <c r="Z1147" i="1" a="1"/>
  <c r="Z1147" i="1" s="1"/>
  <c r="S1148" i="1" a="1"/>
  <c r="S1148" i="1" s="1"/>
  <c r="T1148" i="1" a="1"/>
  <c r="T1148" i="1" s="1"/>
  <c r="U1148" i="1" a="1"/>
  <c r="U1148" i="1" s="1"/>
  <c r="V1148" i="1" a="1"/>
  <c r="V1148" i="1" s="1"/>
  <c r="W1148" i="1" a="1"/>
  <c r="W1148" i="1" s="1"/>
  <c r="X1148" i="1" a="1"/>
  <c r="X1148" i="1" s="1"/>
  <c r="Y1148" i="1" a="1"/>
  <c r="Y1148" i="1" s="1"/>
  <c r="Z1148" i="1" a="1"/>
  <c r="Z1148" i="1" s="1"/>
  <c r="S1149" i="1" a="1"/>
  <c r="S1149" i="1" s="1"/>
  <c r="T1149" i="1" a="1"/>
  <c r="T1149" i="1" s="1"/>
  <c r="U1149" i="1" a="1"/>
  <c r="U1149" i="1" s="1"/>
  <c r="V1149" i="1" a="1"/>
  <c r="V1149" i="1" s="1"/>
  <c r="W1149" i="1" a="1"/>
  <c r="W1149" i="1" s="1"/>
  <c r="X1149" i="1" a="1"/>
  <c r="X1149" i="1" s="1"/>
  <c r="Y1149" i="1" a="1"/>
  <c r="Y1149" i="1" s="1"/>
  <c r="Z1149" i="1" a="1"/>
  <c r="Z1149" i="1" s="1"/>
  <c r="S1150" i="1" a="1"/>
  <c r="S1150" i="1" s="1"/>
  <c r="T1150" i="1" a="1"/>
  <c r="T1150" i="1" s="1"/>
  <c r="U1150" i="1" a="1"/>
  <c r="U1150" i="1" s="1"/>
  <c r="V1150" i="1" a="1"/>
  <c r="V1150" i="1" s="1"/>
  <c r="W1150" i="1" a="1"/>
  <c r="W1150" i="1" s="1"/>
  <c r="X1150" i="1" a="1"/>
  <c r="X1150" i="1" s="1"/>
  <c r="Y1150" i="1" a="1"/>
  <c r="Y1150" i="1" s="1"/>
  <c r="Z1150" i="1" a="1"/>
  <c r="Z1150" i="1" s="1"/>
  <c r="S1151" i="1" a="1"/>
  <c r="S1151" i="1" s="1"/>
  <c r="T1151" i="1" a="1"/>
  <c r="T1151" i="1" s="1"/>
  <c r="U1151" i="1" a="1"/>
  <c r="U1151" i="1" s="1"/>
  <c r="V1151" i="1" a="1"/>
  <c r="V1151" i="1" s="1"/>
  <c r="W1151" i="1" a="1"/>
  <c r="W1151" i="1" s="1"/>
  <c r="X1151" i="1" a="1"/>
  <c r="X1151" i="1" s="1"/>
  <c r="Y1151" i="1" a="1"/>
  <c r="Y1151" i="1" s="1"/>
  <c r="Z1151" i="1" a="1"/>
  <c r="Z1151" i="1" s="1"/>
  <c r="S1152" i="1" a="1"/>
  <c r="S1152" i="1" s="1"/>
  <c r="T1152" i="1" a="1"/>
  <c r="T1152" i="1" s="1"/>
  <c r="U1152" i="1" a="1"/>
  <c r="U1152" i="1" s="1"/>
  <c r="V1152" i="1" a="1"/>
  <c r="V1152" i="1" s="1"/>
  <c r="W1152" i="1" a="1"/>
  <c r="W1152" i="1" s="1"/>
  <c r="X1152" i="1" a="1"/>
  <c r="X1152" i="1" s="1"/>
  <c r="Y1152" i="1" a="1"/>
  <c r="Y1152" i="1" s="1"/>
  <c r="Z1152" i="1" a="1"/>
  <c r="Z1152" i="1" s="1"/>
  <c r="S1153" i="1" a="1"/>
  <c r="S1153" i="1" s="1"/>
  <c r="T1153" i="1" a="1"/>
  <c r="T1153" i="1" s="1"/>
  <c r="U1153" i="1" a="1"/>
  <c r="U1153" i="1" s="1"/>
  <c r="V1153" i="1" a="1"/>
  <c r="V1153" i="1" s="1"/>
  <c r="W1153" i="1" a="1"/>
  <c r="W1153" i="1" s="1"/>
  <c r="X1153" i="1" a="1"/>
  <c r="X1153" i="1" s="1"/>
  <c r="Y1153" i="1" a="1"/>
  <c r="Y1153" i="1" s="1"/>
  <c r="Z1153" i="1" a="1"/>
  <c r="Z1153" i="1" s="1"/>
  <c r="S1154" i="1" a="1"/>
  <c r="S1154" i="1" s="1"/>
  <c r="T1154" i="1" a="1"/>
  <c r="T1154" i="1" s="1"/>
  <c r="U1154" i="1" a="1"/>
  <c r="U1154" i="1" s="1"/>
  <c r="V1154" i="1" a="1"/>
  <c r="V1154" i="1" s="1"/>
  <c r="W1154" i="1" a="1"/>
  <c r="W1154" i="1" s="1"/>
  <c r="X1154" i="1" a="1"/>
  <c r="X1154" i="1" s="1"/>
  <c r="Y1154" i="1" a="1"/>
  <c r="Y1154" i="1" s="1"/>
  <c r="Z1154" i="1" a="1"/>
  <c r="Z1154" i="1" s="1"/>
  <c r="S1155" i="1" a="1"/>
  <c r="S1155" i="1" s="1"/>
  <c r="T1155" i="1" a="1"/>
  <c r="T1155" i="1" s="1"/>
  <c r="U1155" i="1" a="1"/>
  <c r="U1155" i="1" s="1"/>
  <c r="V1155" i="1" a="1"/>
  <c r="V1155" i="1" s="1"/>
  <c r="W1155" i="1" a="1"/>
  <c r="W1155" i="1" s="1"/>
  <c r="X1155" i="1" a="1"/>
  <c r="X1155" i="1" s="1"/>
  <c r="Y1155" i="1" a="1"/>
  <c r="Y1155" i="1" s="1"/>
  <c r="Z1155" i="1" a="1"/>
  <c r="Z1155" i="1" s="1"/>
  <c r="S1156" i="1" a="1"/>
  <c r="S1156" i="1" s="1"/>
  <c r="T1156" i="1" a="1"/>
  <c r="T1156" i="1" s="1"/>
  <c r="U1156" i="1" a="1"/>
  <c r="U1156" i="1" s="1"/>
  <c r="V1156" i="1" a="1"/>
  <c r="V1156" i="1" s="1"/>
  <c r="W1156" i="1" a="1"/>
  <c r="W1156" i="1" s="1"/>
  <c r="X1156" i="1" a="1"/>
  <c r="X1156" i="1" s="1"/>
  <c r="Y1156" i="1" a="1"/>
  <c r="Y1156" i="1" s="1"/>
  <c r="Z1156" i="1" a="1"/>
  <c r="Z1156" i="1" s="1"/>
  <c r="S1157" i="1" a="1"/>
  <c r="S1157" i="1" s="1"/>
  <c r="T1157" i="1" a="1"/>
  <c r="T1157" i="1" s="1"/>
  <c r="U1157" i="1" a="1"/>
  <c r="U1157" i="1" s="1"/>
  <c r="V1157" i="1" a="1"/>
  <c r="V1157" i="1" s="1"/>
  <c r="W1157" i="1" a="1"/>
  <c r="W1157" i="1" s="1"/>
  <c r="X1157" i="1" a="1"/>
  <c r="X1157" i="1" s="1"/>
  <c r="Y1157" i="1" a="1"/>
  <c r="Y1157" i="1" s="1"/>
  <c r="Z1157" i="1" a="1"/>
  <c r="Z1157" i="1" s="1"/>
  <c r="S1158" i="1" a="1"/>
  <c r="S1158" i="1" s="1"/>
  <c r="T1158" i="1" a="1"/>
  <c r="T1158" i="1" s="1"/>
  <c r="U1158" i="1" a="1"/>
  <c r="U1158" i="1" s="1"/>
  <c r="V1158" i="1" a="1"/>
  <c r="V1158" i="1" s="1"/>
  <c r="W1158" i="1" a="1"/>
  <c r="W1158" i="1" s="1"/>
  <c r="X1158" i="1" a="1"/>
  <c r="X1158" i="1" s="1"/>
  <c r="Y1158" i="1" a="1"/>
  <c r="Y1158" i="1" s="1"/>
  <c r="Z1158" i="1" a="1"/>
  <c r="Z1158" i="1" s="1"/>
  <c r="S1159" i="1" a="1"/>
  <c r="S1159" i="1" s="1"/>
  <c r="T1159" i="1" a="1"/>
  <c r="T1159" i="1" s="1"/>
  <c r="U1159" i="1" a="1"/>
  <c r="U1159" i="1" s="1"/>
  <c r="V1159" i="1" a="1"/>
  <c r="V1159" i="1" s="1"/>
  <c r="W1159" i="1" a="1"/>
  <c r="W1159" i="1" s="1"/>
  <c r="X1159" i="1" a="1"/>
  <c r="X1159" i="1" s="1"/>
  <c r="Y1159" i="1" a="1"/>
  <c r="Y1159" i="1" s="1"/>
  <c r="Z1159" i="1" a="1"/>
  <c r="Z1159" i="1" s="1"/>
  <c r="S1160" i="1" a="1"/>
  <c r="S1160" i="1" s="1"/>
  <c r="T1160" i="1" a="1"/>
  <c r="T1160" i="1" s="1"/>
  <c r="U1160" i="1" a="1"/>
  <c r="U1160" i="1" s="1"/>
  <c r="V1160" i="1" a="1"/>
  <c r="V1160" i="1" s="1"/>
  <c r="W1160" i="1" a="1"/>
  <c r="W1160" i="1" s="1"/>
  <c r="X1160" i="1" a="1"/>
  <c r="X1160" i="1" s="1"/>
  <c r="Y1160" i="1" a="1"/>
  <c r="Y1160" i="1" s="1"/>
  <c r="Z1160" i="1" a="1"/>
  <c r="Z1160" i="1" s="1"/>
  <c r="S1161" i="1" a="1"/>
  <c r="S1161" i="1" s="1"/>
  <c r="T1161" i="1" a="1"/>
  <c r="T1161" i="1" s="1"/>
  <c r="U1161" i="1" a="1"/>
  <c r="U1161" i="1" s="1"/>
  <c r="V1161" i="1" a="1"/>
  <c r="V1161" i="1" s="1"/>
  <c r="W1161" i="1" a="1"/>
  <c r="W1161" i="1" s="1"/>
  <c r="X1161" i="1" a="1"/>
  <c r="X1161" i="1" s="1"/>
  <c r="Y1161" i="1" a="1"/>
  <c r="Y1161" i="1" s="1"/>
  <c r="Z1161" i="1" a="1"/>
  <c r="Z1161" i="1" s="1"/>
  <c r="S1162" i="1" a="1"/>
  <c r="S1162" i="1" s="1"/>
  <c r="T1162" i="1" a="1"/>
  <c r="T1162" i="1" s="1"/>
  <c r="U1162" i="1" a="1"/>
  <c r="U1162" i="1" s="1"/>
  <c r="V1162" i="1" a="1"/>
  <c r="V1162" i="1" s="1"/>
  <c r="W1162" i="1" a="1"/>
  <c r="W1162" i="1" s="1"/>
  <c r="X1162" i="1" a="1"/>
  <c r="X1162" i="1" s="1"/>
  <c r="Y1162" i="1" a="1"/>
  <c r="Y1162" i="1" s="1"/>
  <c r="Z1162" i="1" a="1"/>
  <c r="Z1162" i="1" s="1"/>
  <c r="S1163" i="1" a="1"/>
  <c r="S1163" i="1" s="1"/>
  <c r="T1163" i="1" a="1"/>
  <c r="T1163" i="1" s="1"/>
  <c r="U1163" i="1" a="1"/>
  <c r="U1163" i="1" s="1"/>
  <c r="V1163" i="1" a="1"/>
  <c r="V1163" i="1" s="1"/>
  <c r="W1163" i="1" a="1"/>
  <c r="W1163" i="1" s="1"/>
  <c r="X1163" i="1" a="1"/>
  <c r="X1163" i="1" s="1"/>
  <c r="Y1163" i="1" a="1"/>
  <c r="Y1163" i="1" s="1"/>
  <c r="Z1163" i="1" a="1"/>
  <c r="Z1163" i="1" s="1"/>
  <c r="S1164" i="1" a="1"/>
  <c r="S1164" i="1" s="1"/>
  <c r="T1164" i="1" a="1"/>
  <c r="T1164" i="1" s="1"/>
  <c r="U1164" i="1" a="1"/>
  <c r="U1164" i="1" s="1"/>
  <c r="V1164" i="1" a="1"/>
  <c r="V1164" i="1" s="1"/>
  <c r="W1164" i="1" a="1"/>
  <c r="W1164" i="1" s="1"/>
  <c r="X1164" i="1" a="1"/>
  <c r="X1164" i="1" s="1"/>
  <c r="Y1164" i="1" a="1"/>
  <c r="Y1164" i="1" s="1"/>
  <c r="Z1164" i="1" a="1"/>
  <c r="Z1164" i="1" s="1"/>
  <c r="S1165" i="1" a="1"/>
  <c r="S1165" i="1" s="1"/>
  <c r="T1165" i="1" a="1"/>
  <c r="T1165" i="1" s="1"/>
  <c r="U1165" i="1" a="1"/>
  <c r="U1165" i="1" s="1"/>
  <c r="V1165" i="1" a="1"/>
  <c r="V1165" i="1" s="1"/>
  <c r="W1165" i="1" a="1"/>
  <c r="W1165" i="1" s="1"/>
  <c r="X1165" i="1" a="1"/>
  <c r="X1165" i="1" s="1"/>
  <c r="Y1165" i="1" a="1"/>
  <c r="Y1165" i="1" s="1"/>
  <c r="Z1165" i="1" a="1"/>
  <c r="Z1165" i="1" s="1"/>
  <c r="S1166" i="1" a="1"/>
  <c r="S1166" i="1" s="1"/>
  <c r="T1166" i="1" a="1"/>
  <c r="T1166" i="1" s="1"/>
  <c r="U1166" i="1" a="1"/>
  <c r="U1166" i="1" s="1"/>
  <c r="V1166" i="1" a="1"/>
  <c r="V1166" i="1" s="1"/>
  <c r="W1166" i="1" a="1"/>
  <c r="W1166" i="1" s="1"/>
  <c r="X1166" i="1" a="1"/>
  <c r="X1166" i="1" s="1"/>
  <c r="Y1166" i="1" a="1"/>
  <c r="Y1166" i="1" s="1"/>
  <c r="Z1166" i="1" a="1"/>
  <c r="Z1166" i="1" s="1"/>
  <c r="S1167" i="1" a="1"/>
  <c r="S1167" i="1" s="1"/>
  <c r="T1167" i="1" a="1"/>
  <c r="T1167" i="1" s="1"/>
  <c r="U1167" i="1" a="1"/>
  <c r="U1167" i="1" s="1"/>
  <c r="V1167" i="1" a="1"/>
  <c r="V1167" i="1" s="1"/>
  <c r="W1167" i="1" a="1"/>
  <c r="W1167" i="1" s="1"/>
  <c r="X1167" i="1" a="1"/>
  <c r="X1167" i="1" s="1"/>
  <c r="Y1167" i="1" a="1"/>
  <c r="Y1167" i="1" s="1"/>
  <c r="Z1167" i="1" a="1"/>
  <c r="Z1167" i="1" s="1"/>
  <c r="S1168" i="1" a="1"/>
  <c r="S1168" i="1" s="1"/>
  <c r="T1168" i="1" a="1"/>
  <c r="T1168" i="1" s="1"/>
  <c r="U1168" i="1" a="1"/>
  <c r="U1168" i="1" s="1"/>
  <c r="V1168" i="1" a="1"/>
  <c r="V1168" i="1" s="1"/>
  <c r="W1168" i="1" a="1"/>
  <c r="W1168" i="1" s="1"/>
  <c r="X1168" i="1" a="1"/>
  <c r="X1168" i="1" s="1"/>
  <c r="Y1168" i="1" a="1"/>
  <c r="Y1168" i="1" s="1"/>
  <c r="Z1168" i="1" a="1"/>
  <c r="Z1168" i="1" s="1"/>
  <c r="S1169" i="1" a="1"/>
  <c r="S1169" i="1" s="1"/>
  <c r="T1169" i="1" a="1"/>
  <c r="T1169" i="1" s="1"/>
  <c r="U1169" i="1" a="1"/>
  <c r="U1169" i="1" s="1"/>
  <c r="V1169" i="1" a="1"/>
  <c r="V1169" i="1" s="1"/>
  <c r="W1169" i="1" a="1"/>
  <c r="W1169" i="1" s="1"/>
  <c r="X1169" i="1" a="1"/>
  <c r="X1169" i="1" s="1"/>
  <c r="Y1169" i="1" a="1"/>
  <c r="Y1169" i="1" s="1"/>
  <c r="Z1169" i="1" a="1"/>
  <c r="Z1169" i="1" s="1"/>
  <c r="S1170" i="1" a="1"/>
  <c r="S1170" i="1" s="1"/>
  <c r="T1170" i="1" a="1"/>
  <c r="T1170" i="1" s="1"/>
  <c r="U1170" i="1" a="1"/>
  <c r="U1170" i="1" s="1"/>
  <c r="V1170" i="1" a="1"/>
  <c r="V1170" i="1" s="1"/>
  <c r="W1170" i="1" a="1"/>
  <c r="W1170" i="1" s="1"/>
  <c r="X1170" i="1" a="1"/>
  <c r="X1170" i="1" s="1"/>
  <c r="Y1170" i="1" a="1"/>
  <c r="Y1170" i="1" s="1"/>
  <c r="Z1170" i="1" a="1"/>
  <c r="Z1170" i="1" s="1"/>
  <c r="S1171" i="1" a="1"/>
  <c r="S1171" i="1" s="1"/>
  <c r="T1171" i="1" a="1"/>
  <c r="T1171" i="1" s="1"/>
  <c r="U1171" i="1" a="1"/>
  <c r="U1171" i="1" s="1"/>
  <c r="V1171" i="1" a="1"/>
  <c r="V1171" i="1" s="1"/>
  <c r="W1171" i="1" a="1"/>
  <c r="W1171" i="1" s="1"/>
  <c r="X1171" i="1" a="1"/>
  <c r="X1171" i="1" s="1"/>
  <c r="Y1171" i="1" a="1"/>
  <c r="Y1171" i="1" s="1"/>
  <c r="Z1171" i="1" a="1"/>
  <c r="Z1171" i="1" s="1"/>
  <c r="S1172" i="1" a="1"/>
  <c r="S1172" i="1" s="1"/>
  <c r="T1172" i="1" a="1"/>
  <c r="T1172" i="1" s="1"/>
  <c r="U1172" i="1" a="1"/>
  <c r="U1172" i="1" s="1"/>
  <c r="V1172" i="1" a="1"/>
  <c r="V1172" i="1" s="1"/>
  <c r="W1172" i="1" a="1"/>
  <c r="W1172" i="1" s="1"/>
  <c r="X1172" i="1" a="1"/>
  <c r="X1172" i="1" s="1"/>
  <c r="Y1172" i="1" a="1"/>
  <c r="Y1172" i="1" s="1"/>
  <c r="Z1172" i="1" a="1"/>
  <c r="Z1172" i="1" s="1"/>
  <c r="S1173" i="1" a="1"/>
  <c r="S1173" i="1" s="1"/>
  <c r="T1173" i="1" a="1"/>
  <c r="T1173" i="1" s="1"/>
  <c r="U1173" i="1" a="1"/>
  <c r="U1173" i="1" s="1"/>
  <c r="V1173" i="1" a="1"/>
  <c r="V1173" i="1" s="1"/>
  <c r="W1173" i="1" a="1"/>
  <c r="W1173" i="1" s="1"/>
  <c r="X1173" i="1" a="1"/>
  <c r="X1173" i="1" s="1"/>
  <c r="Y1173" i="1" a="1"/>
  <c r="Y1173" i="1" s="1"/>
  <c r="Z1173" i="1" a="1"/>
  <c r="Z1173" i="1" s="1"/>
  <c r="S1174" i="1" a="1"/>
  <c r="S1174" i="1" s="1"/>
  <c r="T1174" i="1" a="1"/>
  <c r="T1174" i="1" s="1"/>
  <c r="U1174" i="1" a="1"/>
  <c r="U1174" i="1" s="1"/>
  <c r="V1174" i="1" a="1"/>
  <c r="V1174" i="1" s="1"/>
  <c r="W1174" i="1" a="1"/>
  <c r="W1174" i="1" s="1"/>
  <c r="X1174" i="1" a="1"/>
  <c r="X1174" i="1" s="1"/>
  <c r="Y1174" i="1" a="1"/>
  <c r="Y1174" i="1" s="1"/>
  <c r="Z1174" i="1" a="1"/>
  <c r="Z1174" i="1" s="1"/>
  <c r="S1175" i="1" a="1"/>
  <c r="S1175" i="1" s="1"/>
  <c r="T1175" i="1" a="1"/>
  <c r="T1175" i="1" s="1"/>
  <c r="U1175" i="1" a="1"/>
  <c r="U1175" i="1" s="1"/>
  <c r="V1175" i="1" a="1"/>
  <c r="V1175" i="1" s="1"/>
  <c r="W1175" i="1" a="1"/>
  <c r="W1175" i="1" s="1"/>
  <c r="X1175" i="1" a="1"/>
  <c r="X1175" i="1" s="1"/>
  <c r="Y1175" i="1" a="1"/>
  <c r="Y1175" i="1" s="1"/>
  <c r="Z1175" i="1" a="1"/>
  <c r="Z1175" i="1" s="1"/>
  <c r="S1176" i="1" a="1"/>
  <c r="S1176" i="1" s="1"/>
  <c r="T1176" i="1" a="1"/>
  <c r="T1176" i="1" s="1"/>
  <c r="U1176" i="1" a="1"/>
  <c r="U1176" i="1" s="1"/>
  <c r="V1176" i="1" a="1"/>
  <c r="V1176" i="1" s="1"/>
  <c r="W1176" i="1" a="1"/>
  <c r="W1176" i="1" s="1"/>
  <c r="X1176" i="1" a="1"/>
  <c r="X1176" i="1" s="1"/>
  <c r="Y1176" i="1" a="1"/>
  <c r="Y1176" i="1" s="1"/>
  <c r="Z1176" i="1" a="1"/>
  <c r="Z1176" i="1" s="1"/>
  <c r="S1177" i="1" a="1"/>
  <c r="S1177" i="1" s="1"/>
  <c r="T1177" i="1" a="1"/>
  <c r="T1177" i="1" s="1"/>
  <c r="U1177" i="1" a="1"/>
  <c r="U1177" i="1" s="1"/>
  <c r="V1177" i="1" a="1"/>
  <c r="V1177" i="1" s="1"/>
  <c r="W1177" i="1" a="1"/>
  <c r="W1177" i="1" s="1"/>
  <c r="X1177" i="1" a="1"/>
  <c r="X1177" i="1" s="1"/>
  <c r="Y1177" i="1" a="1"/>
  <c r="Y1177" i="1" s="1"/>
  <c r="Z1177" i="1" a="1"/>
  <c r="Z1177" i="1" s="1"/>
  <c r="S1178" i="1" a="1"/>
  <c r="S1178" i="1" s="1"/>
  <c r="T1178" i="1" a="1"/>
  <c r="T1178" i="1" s="1"/>
  <c r="U1178" i="1" a="1"/>
  <c r="U1178" i="1" s="1"/>
  <c r="V1178" i="1" a="1"/>
  <c r="V1178" i="1" s="1"/>
  <c r="W1178" i="1" a="1"/>
  <c r="W1178" i="1" s="1"/>
  <c r="X1178" i="1" a="1"/>
  <c r="X1178" i="1" s="1"/>
  <c r="Y1178" i="1" a="1"/>
  <c r="Y1178" i="1" s="1"/>
  <c r="Z1178" i="1" a="1"/>
  <c r="Z1178" i="1" s="1"/>
  <c r="S1179" i="1" a="1"/>
  <c r="S1179" i="1" s="1"/>
  <c r="T1179" i="1" a="1"/>
  <c r="T1179" i="1" s="1"/>
  <c r="U1179" i="1" a="1"/>
  <c r="U1179" i="1" s="1"/>
  <c r="V1179" i="1" a="1"/>
  <c r="V1179" i="1" s="1"/>
  <c r="W1179" i="1" a="1"/>
  <c r="W1179" i="1" s="1"/>
  <c r="X1179" i="1" a="1"/>
  <c r="X1179" i="1" s="1"/>
  <c r="Y1179" i="1" a="1"/>
  <c r="Y1179" i="1" s="1"/>
  <c r="Z1179" i="1" a="1"/>
  <c r="Z1179" i="1" s="1"/>
  <c r="S1180" i="1" a="1"/>
  <c r="S1180" i="1" s="1"/>
  <c r="T1180" i="1" a="1"/>
  <c r="T1180" i="1" s="1"/>
  <c r="U1180" i="1" a="1"/>
  <c r="U1180" i="1" s="1"/>
  <c r="V1180" i="1" a="1"/>
  <c r="V1180" i="1" s="1"/>
  <c r="W1180" i="1" a="1"/>
  <c r="W1180" i="1" s="1"/>
  <c r="X1180" i="1" a="1"/>
  <c r="X1180" i="1" s="1"/>
  <c r="Y1180" i="1" a="1"/>
  <c r="Y1180" i="1" s="1"/>
  <c r="Z1180" i="1" a="1"/>
  <c r="Z1180" i="1" s="1"/>
  <c r="S1181" i="1" a="1"/>
  <c r="S1181" i="1" s="1"/>
  <c r="T1181" i="1" a="1"/>
  <c r="T1181" i="1" s="1"/>
  <c r="U1181" i="1" a="1"/>
  <c r="U1181" i="1" s="1"/>
  <c r="V1181" i="1" a="1"/>
  <c r="V1181" i="1" s="1"/>
  <c r="W1181" i="1" a="1"/>
  <c r="W1181" i="1" s="1"/>
  <c r="X1181" i="1" a="1"/>
  <c r="X1181" i="1" s="1"/>
  <c r="Y1181" i="1" a="1"/>
  <c r="Y1181" i="1" s="1"/>
  <c r="Z1181" i="1" a="1"/>
  <c r="Z1181" i="1" s="1"/>
  <c r="S1182" i="1" a="1"/>
  <c r="S1182" i="1" s="1"/>
  <c r="T1182" i="1" a="1"/>
  <c r="T1182" i="1" s="1"/>
  <c r="U1182" i="1" a="1"/>
  <c r="U1182" i="1" s="1"/>
  <c r="V1182" i="1" a="1"/>
  <c r="V1182" i="1" s="1"/>
  <c r="W1182" i="1" a="1"/>
  <c r="W1182" i="1" s="1"/>
  <c r="X1182" i="1" a="1"/>
  <c r="X1182" i="1" s="1"/>
  <c r="Y1182" i="1" a="1"/>
  <c r="Y1182" i="1" s="1"/>
  <c r="Z1182" i="1" a="1"/>
  <c r="Z1182" i="1" s="1"/>
  <c r="S1183" i="1" a="1"/>
  <c r="S1183" i="1" s="1"/>
  <c r="T1183" i="1" a="1"/>
  <c r="T1183" i="1" s="1"/>
  <c r="U1183" i="1" a="1"/>
  <c r="U1183" i="1" s="1"/>
  <c r="V1183" i="1" a="1"/>
  <c r="V1183" i="1" s="1"/>
  <c r="W1183" i="1" a="1"/>
  <c r="W1183" i="1" s="1"/>
  <c r="X1183" i="1" a="1"/>
  <c r="X1183" i="1" s="1"/>
  <c r="Y1183" i="1" a="1"/>
  <c r="Y1183" i="1" s="1"/>
  <c r="Z1183" i="1" a="1"/>
  <c r="Z1183" i="1" s="1"/>
  <c r="S1184" i="1" a="1"/>
  <c r="S1184" i="1" s="1"/>
  <c r="T1184" i="1" a="1"/>
  <c r="T1184" i="1" s="1"/>
  <c r="U1184" i="1" a="1"/>
  <c r="U1184" i="1" s="1"/>
  <c r="V1184" i="1" a="1"/>
  <c r="V1184" i="1" s="1"/>
  <c r="W1184" i="1" a="1"/>
  <c r="W1184" i="1" s="1"/>
  <c r="X1184" i="1" a="1"/>
  <c r="X1184" i="1" s="1"/>
  <c r="Y1184" i="1" a="1"/>
  <c r="Y1184" i="1" s="1"/>
  <c r="Z1184" i="1" a="1"/>
  <c r="Z1184" i="1" s="1"/>
  <c r="S1185" i="1" a="1"/>
  <c r="S1185" i="1" s="1"/>
  <c r="T1185" i="1" a="1"/>
  <c r="T1185" i="1" s="1"/>
  <c r="U1185" i="1" a="1"/>
  <c r="U1185" i="1" s="1"/>
  <c r="V1185" i="1" a="1"/>
  <c r="V1185" i="1" s="1"/>
  <c r="W1185" i="1" a="1"/>
  <c r="W1185" i="1" s="1"/>
  <c r="X1185" i="1" a="1"/>
  <c r="X1185" i="1" s="1"/>
  <c r="Y1185" i="1" a="1"/>
  <c r="Y1185" i="1" s="1"/>
  <c r="Z1185" i="1" a="1"/>
  <c r="Z1185" i="1" s="1"/>
  <c r="S1186" i="1" a="1"/>
  <c r="S1186" i="1" s="1"/>
  <c r="T1186" i="1" a="1"/>
  <c r="T1186" i="1" s="1"/>
  <c r="U1186" i="1" a="1"/>
  <c r="U1186" i="1" s="1"/>
  <c r="V1186" i="1" a="1"/>
  <c r="V1186" i="1" s="1"/>
  <c r="W1186" i="1" a="1"/>
  <c r="W1186" i="1" s="1"/>
  <c r="X1186" i="1" a="1"/>
  <c r="X1186" i="1" s="1"/>
  <c r="Y1186" i="1" a="1"/>
  <c r="Y1186" i="1" s="1"/>
  <c r="Z1186" i="1" a="1"/>
  <c r="Z1186" i="1" s="1"/>
  <c r="S1187" i="1" a="1"/>
  <c r="S1187" i="1" s="1"/>
  <c r="T1187" i="1" a="1"/>
  <c r="T1187" i="1" s="1"/>
  <c r="U1187" i="1" a="1"/>
  <c r="U1187" i="1" s="1"/>
  <c r="V1187" i="1" a="1"/>
  <c r="V1187" i="1" s="1"/>
  <c r="W1187" i="1" a="1"/>
  <c r="W1187" i="1" s="1"/>
  <c r="X1187" i="1" a="1"/>
  <c r="X1187" i="1" s="1"/>
  <c r="Y1187" i="1" a="1"/>
  <c r="Y1187" i="1" s="1"/>
  <c r="Z1187" i="1" a="1"/>
  <c r="Z1187" i="1" s="1"/>
  <c r="S1188" i="1" a="1"/>
  <c r="S1188" i="1" s="1"/>
  <c r="T1188" i="1" a="1"/>
  <c r="T1188" i="1" s="1"/>
  <c r="U1188" i="1" a="1"/>
  <c r="U1188" i="1" s="1"/>
  <c r="V1188" i="1" a="1"/>
  <c r="V1188" i="1" s="1"/>
  <c r="W1188" i="1" a="1"/>
  <c r="W1188" i="1" s="1"/>
  <c r="X1188" i="1" a="1"/>
  <c r="X1188" i="1" s="1"/>
  <c r="Y1188" i="1" a="1"/>
  <c r="Y1188" i="1" s="1"/>
  <c r="Z1188" i="1" a="1"/>
  <c r="Z1188" i="1" s="1"/>
  <c r="S1189" i="1" a="1"/>
  <c r="S1189" i="1" s="1"/>
  <c r="T1189" i="1" a="1"/>
  <c r="T1189" i="1" s="1"/>
  <c r="U1189" i="1" a="1"/>
  <c r="U1189" i="1" s="1"/>
  <c r="V1189" i="1" a="1"/>
  <c r="V1189" i="1" s="1"/>
  <c r="W1189" i="1" a="1"/>
  <c r="W1189" i="1" s="1"/>
  <c r="X1189" i="1" a="1"/>
  <c r="X1189" i="1" s="1"/>
  <c r="Y1189" i="1" a="1"/>
  <c r="Y1189" i="1" s="1"/>
  <c r="Z1189" i="1" a="1"/>
  <c r="Z1189" i="1" s="1"/>
  <c r="S1190" i="1" a="1"/>
  <c r="S1190" i="1" s="1"/>
  <c r="T1190" i="1" a="1"/>
  <c r="T1190" i="1" s="1"/>
  <c r="U1190" i="1" a="1"/>
  <c r="U1190" i="1" s="1"/>
  <c r="V1190" i="1" a="1"/>
  <c r="V1190" i="1" s="1"/>
  <c r="W1190" i="1" a="1"/>
  <c r="W1190" i="1" s="1"/>
  <c r="X1190" i="1" a="1"/>
  <c r="X1190" i="1" s="1"/>
  <c r="Y1190" i="1" a="1"/>
  <c r="Y1190" i="1" s="1"/>
  <c r="Z1190" i="1" a="1"/>
  <c r="Z1190" i="1" s="1"/>
  <c r="S1191" i="1" a="1"/>
  <c r="S1191" i="1" s="1"/>
  <c r="T1191" i="1" a="1"/>
  <c r="T1191" i="1" s="1"/>
  <c r="U1191" i="1" a="1"/>
  <c r="U1191" i="1" s="1"/>
  <c r="V1191" i="1" a="1"/>
  <c r="V1191" i="1" s="1"/>
  <c r="W1191" i="1" a="1"/>
  <c r="W1191" i="1" s="1"/>
  <c r="X1191" i="1" a="1"/>
  <c r="X1191" i="1" s="1"/>
  <c r="Y1191" i="1" a="1"/>
  <c r="Y1191" i="1" s="1"/>
  <c r="Z1191" i="1" a="1"/>
  <c r="Z1191" i="1" s="1"/>
  <c r="S1192" i="1" a="1"/>
  <c r="S1192" i="1" s="1"/>
  <c r="T1192" i="1" a="1"/>
  <c r="T1192" i="1" s="1"/>
  <c r="U1192" i="1" a="1"/>
  <c r="U1192" i="1" s="1"/>
  <c r="V1192" i="1" a="1"/>
  <c r="V1192" i="1" s="1"/>
  <c r="W1192" i="1" a="1"/>
  <c r="W1192" i="1" s="1"/>
  <c r="X1192" i="1" a="1"/>
  <c r="X1192" i="1" s="1"/>
  <c r="Y1192" i="1" a="1"/>
  <c r="Y1192" i="1" s="1"/>
  <c r="Z1192" i="1" a="1"/>
  <c r="Z1192" i="1" s="1"/>
  <c r="S1193" i="1" a="1"/>
  <c r="S1193" i="1" s="1"/>
  <c r="T1193" i="1" a="1"/>
  <c r="T1193" i="1" s="1"/>
  <c r="U1193" i="1" a="1"/>
  <c r="U1193" i="1" s="1"/>
  <c r="V1193" i="1" a="1"/>
  <c r="V1193" i="1" s="1"/>
  <c r="W1193" i="1" a="1"/>
  <c r="W1193" i="1" s="1"/>
  <c r="X1193" i="1" a="1"/>
  <c r="X1193" i="1" s="1"/>
  <c r="Y1193" i="1" a="1"/>
  <c r="Y1193" i="1" s="1"/>
  <c r="Z1193" i="1" a="1"/>
  <c r="Z1193" i="1" s="1"/>
  <c r="S1194" i="1" a="1"/>
  <c r="S1194" i="1" s="1"/>
  <c r="T1194" i="1" a="1"/>
  <c r="T1194" i="1" s="1"/>
  <c r="U1194" i="1" a="1"/>
  <c r="U1194" i="1" s="1"/>
  <c r="V1194" i="1" a="1"/>
  <c r="V1194" i="1" s="1"/>
  <c r="W1194" i="1" a="1"/>
  <c r="W1194" i="1" s="1"/>
  <c r="X1194" i="1" a="1"/>
  <c r="X1194" i="1" s="1"/>
  <c r="Y1194" i="1" a="1"/>
  <c r="Y1194" i="1" s="1"/>
  <c r="Z1194" i="1" a="1"/>
  <c r="Z1194" i="1" s="1"/>
  <c r="S1195" i="1" a="1"/>
  <c r="S1195" i="1" s="1"/>
  <c r="T1195" i="1" a="1"/>
  <c r="T1195" i="1" s="1"/>
  <c r="U1195" i="1" a="1"/>
  <c r="U1195" i="1" s="1"/>
  <c r="V1195" i="1" a="1"/>
  <c r="V1195" i="1" s="1"/>
  <c r="W1195" i="1" a="1"/>
  <c r="W1195" i="1" s="1"/>
  <c r="X1195" i="1" a="1"/>
  <c r="X1195" i="1" s="1"/>
  <c r="Y1195" i="1" a="1"/>
  <c r="Y1195" i="1" s="1"/>
  <c r="Z1195" i="1" a="1"/>
  <c r="Z1195" i="1" s="1"/>
  <c r="S1196" i="1" a="1"/>
  <c r="S1196" i="1" s="1"/>
  <c r="T1196" i="1" a="1"/>
  <c r="T1196" i="1" s="1"/>
  <c r="U1196" i="1" a="1"/>
  <c r="U1196" i="1" s="1"/>
  <c r="V1196" i="1" a="1"/>
  <c r="V1196" i="1" s="1"/>
  <c r="W1196" i="1" a="1"/>
  <c r="W1196" i="1" s="1"/>
  <c r="X1196" i="1" a="1"/>
  <c r="X1196" i="1" s="1"/>
  <c r="Y1196" i="1" a="1"/>
  <c r="Y1196" i="1" s="1"/>
  <c r="Z1196" i="1" a="1"/>
  <c r="Z1196" i="1" s="1"/>
  <c r="S1197" i="1" a="1"/>
  <c r="S1197" i="1" s="1"/>
  <c r="T1197" i="1" a="1"/>
  <c r="T1197" i="1" s="1"/>
  <c r="U1197" i="1" a="1"/>
  <c r="U1197" i="1" s="1"/>
  <c r="V1197" i="1" a="1"/>
  <c r="V1197" i="1" s="1"/>
  <c r="W1197" i="1" a="1"/>
  <c r="W1197" i="1" s="1"/>
  <c r="X1197" i="1" a="1"/>
  <c r="X1197" i="1" s="1"/>
  <c r="Y1197" i="1" a="1"/>
  <c r="Y1197" i="1" s="1"/>
  <c r="Z1197" i="1" a="1"/>
  <c r="Z1197" i="1" s="1"/>
  <c r="S1198" i="1" a="1"/>
  <c r="S1198" i="1" s="1"/>
  <c r="T1198" i="1" a="1"/>
  <c r="T1198" i="1" s="1"/>
  <c r="U1198" i="1" a="1"/>
  <c r="U1198" i="1" s="1"/>
  <c r="V1198" i="1" a="1"/>
  <c r="V1198" i="1" s="1"/>
  <c r="W1198" i="1" a="1"/>
  <c r="W1198" i="1" s="1"/>
  <c r="X1198" i="1" a="1"/>
  <c r="X1198" i="1" s="1"/>
  <c r="Y1198" i="1" a="1"/>
  <c r="Y1198" i="1" s="1"/>
  <c r="Z1198" i="1" a="1"/>
  <c r="Z1198" i="1" s="1"/>
  <c r="S1199" i="1" a="1"/>
  <c r="S1199" i="1" s="1"/>
  <c r="T1199" i="1" a="1"/>
  <c r="T1199" i="1" s="1"/>
  <c r="U1199" i="1" a="1"/>
  <c r="U1199" i="1" s="1"/>
  <c r="V1199" i="1" a="1"/>
  <c r="V1199" i="1" s="1"/>
  <c r="W1199" i="1" a="1"/>
  <c r="W1199" i="1" s="1"/>
  <c r="X1199" i="1" a="1"/>
  <c r="X1199" i="1" s="1"/>
  <c r="Y1199" i="1" a="1"/>
  <c r="Y1199" i="1" s="1"/>
  <c r="Z1199" i="1" a="1"/>
  <c r="Z1199" i="1" s="1"/>
  <c r="S1200" i="1" a="1"/>
  <c r="S1200" i="1" s="1"/>
  <c r="T1200" i="1" a="1"/>
  <c r="T1200" i="1" s="1"/>
  <c r="U1200" i="1" a="1"/>
  <c r="U1200" i="1" s="1"/>
  <c r="V1200" i="1" a="1"/>
  <c r="V1200" i="1" s="1"/>
  <c r="W1200" i="1" a="1"/>
  <c r="W1200" i="1" s="1"/>
  <c r="X1200" i="1" a="1"/>
  <c r="X1200" i="1" s="1"/>
  <c r="Y1200" i="1" a="1"/>
  <c r="Y1200" i="1" s="1"/>
  <c r="Z1200" i="1" a="1"/>
  <c r="Z1200" i="1" s="1"/>
  <c r="S1201" i="1" a="1"/>
  <c r="S1201" i="1" s="1"/>
  <c r="T1201" i="1" a="1"/>
  <c r="T1201" i="1" s="1"/>
  <c r="U1201" i="1" a="1"/>
  <c r="U1201" i="1" s="1"/>
  <c r="V1201" i="1" a="1"/>
  <c r="V1201" i="1" s="1"/>
  <c r="W1201" i="1" a="1"/>
  <c r="W1201" i="1" s="1"/>
  <c r="X1201" i="1" a="1"/>
  <c r="X1201" i="1" s="1"/>
  <c r="Y1201" i="1" a="1"/>
  <c r="Y1201" i="1" s="1"/>
  <c r="Z1201" i="1" a="1"/>
  <c r="Z1201" i="1" s="1"/>
  <c r="S1202" i="1" a="1"/>
  <c r="S1202" i="1" s="1"/>
  <c r="T1202" i="1" a="1"/>
  <c r="T1202" i="1" s="1"/>
  <c r="U1202" i="1" a="1"/>
  <c r="U1202" i="1" s="1"/>
  <c r="V1202" i="1" a="1"/>
  <c r="V1202" i="1" s="1"/>
  <c r="W1202" i="1" a="1"/>
  <c r="W1202" i="1" s="1"/>
  <c r="X1202" i="1" a="1"/>
  <c r="X1202" i="1" s="1"/>
  <c r="Y1202" i="1" a="1"/>
  <c r="Y1202" i="1" s="1"/>
  <c r="Z1202" i="1" a="1"/>
  <c r="Z1202" i="1" s="1"/>
  <c r="S1203" i="1" a="1"/>
  <c r="S1203" i="1" s="1"/>
  <c r="T1203" i="1" a="1"/>
  <c r="T1203" i="1" s="1"/>
  <c r="U1203" i="1" a="1"/>
  <c r="U1203" i="1" s="1"/>
  <c r="V1203" i="1" a="1"/>
  <c r="V1203" i="1" s="1"/>
  <c r="W1203" i="1" a="1"/>
  <c r="W1203" i="1" s="1"/>
  <c r="X1203" i="1" a="1"/>
  <c r="X1203" i="1" s="1"/>
  <c r="Y1203" i="1" a="1"/>
  <c r="Y1203" i="1" s="1"/>
  <c r="Z1203" i="1" a="1"/>
  <c r="Z1203" i="1" s="1"/>
  <c r="S1204" i="1" a="1"/>
  <c r="S1204" i="1" s="1"/>
  <c r="T1204" i="1" a="1"/>
  <c r="T1204" i="1" s="1"/>
  <c r="U1204" i="1" a="1"/>
  <c r="U1204" i="1" s="1"/>
  <c r="V1204" i="1" a="1"/>
  <c r="V1204" i="1" s="1"/>
  <c r="W1204" i="1" a="1"/>
  <c r="W1204" i="1" s="1"/>
  <c r="X1204" i="1" a="1"/>
  <c r="X1204" i="1" s="1"/>
  <c r="Y1204" i="1" a="1"/>
  <c r="Y1204" i="1" s="1"/>
  <c r="Z1204" i="1" a="1"/>
  <c r="Z1204" i="1" s="1"/>
  <c r="S1205" i="1" a="1"/>
  <c r="S1205" i="1" s="1"/>
  <c r="T1205" i="1" a="1"/>
  <c r="T1205" i="1" s="1"/>
  <c r="U1205" i="1" a="1"/>
  <c r="U1205" i="1" s="1"/>
  <c r="V1205" i="1" a="1"/>
  <c r="V1205" i="1" s="1"/>
  <c r="W1205" i="1" a="1"/>
  <c r="W1205" i="1" s="1"/>
  <c r="X1205" i="1" a="1"/>
  <c r="X1205" i="1" s="1"/>
  <c r="Y1205" i="1" a="1"/>
  <c r="Y1205" i="1" s="1"/>
  <c r="Z1205" i="1" a="1"/>
  <c r="Z1205" i="1" s="1"/>
  <c r="S1206" i="1" a="1"/>
  <c r="S1206" i="1" s="1"/>
  <c r="T1206" i="1" a="1"/>
  <c r="T1206" i="1" s="1"/>
  <c r="U1206" i="1" a="1"/>
  <c r="U1206" i="1" s="1"/>
  <c r="V1206" i="1" a="1"/>
  <c r="V1206" i="1" s="1"/>
  <c r="W1206" i="1" a="1"/>
  <c r="W1206" i="1" s="1"/>
  <c r="X1206" i="1" a="1"/>
  <c r="X1206" i="1" s="1"/>
  <c r="Y1206" i="1" a="1"/>
  <c r="Y1206" i="1" s="1"/>
  <c r="Z1206" i="1" a="1"/>
  <c r="Z1206" i="1" s="1"/>
  <c r="S1207" i="1" a="1"/>
  <c r="S1207" i="1" s="1"/>
  <c r="T1207" i="1" a="1"/>
  <c r="T1207" i="1" s="1"/>
  <c r="U1207" i="1" a="1"/>
  <c r="U1207" i="1" s="1"/>
  <c r="V1207" i="1" a="1"/>
  <c r="V1207" i="1" s="1"/>
  <c r="W1207" i="1" a="1"/>
  <c r="W1207" i="1" s="1"/>
  <c r="X1207" i="1" a="1"/>
  <c r="X1207" i="1" s="1"/>
  <c r="Y1207" i="1" a="1"/>
  <c r="Y1207" i="1" s="1"/>
  <c r="Z1207" i="1" a="1"/>
  <c r="Z1207" i="1" s="1"/>
  <c r="S1208" i="1" a="1"/>
  <c r="S1208" i="1" s="1"/>
  <c r="T1208" i="1" a="1"/>
  <c r="T1208" i="1" s="1"/>
  <c r="U1208" i="1" a="1"/>
  <c r="U1208" i="1" s="1"/>
  <c r="V1208" i="1" a="1"/>
  <c r="V1208" i="1" s="1"/>
  <c r="W1208" i="1" a="1"/>
  <c r="W1208" i="1" s="1"/>
  <c r="X1208" i="1" a="1"/>
  <c r="X1208" i="1" s="1"/>
  <c r="Y1208" i="1" a="1"/>
  <c r="Y1208" i="1" s="1"/>
  <c r="Z1208" i="1" a="1"/>
  <c r="Z1208" i="1" s="1"/>
  <c r="S1209" i="1" a="1"/>
  <c r="S1209" i="1" s="1"/>
  <c r="T1209" i="1" a="1"/>
  <c r="T1209" i="1" s="1"/>
  <c r="U1209" i="1" a="1"/>
  <c r="U1209" i="1" s="1"/>
  <c r="V1209" i="1" a="1"/>
  <c r="V1209" i="1" s="1"/>
  <c r="W1209" i="1" a="1"/>
  <c r="W1209" i="1" s="1"/>
  <c r="X1209" i="1" a="1"/>
  <c r="X1209" i="1" s="1"/>
  <c r="Y1209" i="1" a="1"/>
  <c r="Y1209" i="1" s="1"/>
  <c r="Z1209" i="1" a="1"/>
  <c r="Z1209" i="1" s="1"/>
  <c r="S1210" i="1" a="1"/>
  <c r="S1210" i="1" s="1"/>
  <c r="T1210" i="1" a="1"/>
  <c r="T1210" i="1" s="1"/>
  <c r="U1210" i="1" a="1"/>
  <c r="U1210" i="1" s="1"/>
  <c r="V1210" i="1" a="1"/>
  <c r="V1210" i="1" s="1"/>
  <c r="W1210" i="1" a="1"/>
  <c r="W1210" i="1" s="1"/>
  <c r="X1210" i="1" a="1"/>
  <c r="X1210" i="1" s="1"/>
  <c r="Y1210" i="1" a="1"/>
  <c r="Y1210" i="1" s="1"/>
  <c r="Z1210" i="1" a="1"/>
  <c r="Z1210" i="1" s="1"/>
  <c r="S1211" i="1" a="1"/>
  <c r="S1211" i="1" s="1"/>
  <c r="T1211" i="1" a="1"/>
  <c r="T1211" i="1" s="1"/>
  <c r="U1211" i="1" a="1"/>
  <c r="U1211" i="1" s="1"/>
  <c r="V1211" i="1" a="1"/>
  <c r="V1211" i="1" s="1"/>
  <c r="W1211" i="1" a="1"/>
  <c r="W1211" i="1" s="1"/>
  <c r="X1211" i="1" a="1"/>
  <c r="X1211" i="1" s="1"/>
  <c r="Y1211" i="1" a="1"/>
  <c r="Y1211" i="1" s="1"/>
  <c r="Z1211" i="1" a="1"/>
  <c r="Z1211" i="1" s="1"/>
  <c r="S1212" i="1" a="1"/>
  <c r="S1212" i="1" s="1"/>
  <c r="T1212" i="1" a="1"/>
  <c r="T1212" i="1" s="1"/>
  <c r="U1212" i="1" a="1"/>
  <c r="U1212" i="1" s="1"/>
  <c r="V1212" i="1" a="1"/>
  <c r="V1212" i="1" s="1"/>
  <c r="W1212" i="1" a="1"/>
  <c r="W1212" i="1" s="1"/>
  <c r="X1212" i="1" a="1"/>
  <c r="X1212" i="1" s="1"/>
  <c r="Y1212" i="1" a="1"/>
  <c r="Y1212" i="1" s="1"/>
  <c r="Z1212" i="1" a="1"/>
  <c r="Z1212" i="1" s="1"/>
  <c r="S1213" i="1" a="1"/>
  <c r="S1213" i="1" s="1"/>
  <c r="T1213" i="1" a="1"/>
  <c r="T1213" i="1" s="1"/>
  <c r="U1213" i="1" a="1"/>
  <c r="U1213" i="1" s="1"/>
  <c r="V1213" i="1" a="1"/>
  <c r="V1213" i="1" s="1"/>
  <c r="W1213" i="1" a="1"/>
  <c r="W1213" i="1" s="1"/>
  <c r="X1213" i="1" a="1"/>
  <c r="X1213" i="1" s="1"/>
  <c r="Y1213" i="1" a="1"/>
  <c r="Y1213" i="1" s="1"/>
  <c r="Z1213" i="1" a="1"/>
  <c r="Z1213" i="1" s="1"/>
  <c r="S1214" i="1" a="1"/>
  <c r="S1214" i="1" s="1"/>
  <c r="T1214" i="1" a="1"/>
  <c r="T1214" i="1" s="1"/>
  <c r="U1214" i="1" a="1"/>
  <c r="U1214" i="1" s="1"/>
  <c r="V1214" i="1" a="1"/>
  <c r="V1214" i="1" s="1"/>
  <c r="W1214" i="1" a="1"/>
  <c r="W1214" i="1" s="1"/>
  <c r="X1214" i="1" a="1"/>
  <c r="X1214" i="1" s="1"/>
  <c r="Y1214" i="1" a="1"/>
  <c r="Y1214" i="1" s="1"/>
  <c r="Z1214" i="1" a="1"/>
  <c r="Z1214" i="1" s="1"/>
  <c r="S1215" i="1" a="1"/>
  <c r="S1215" i="1" s="1"/>
  <c r="T1215" i="1" a="1"/>
  <c r="T1215" i="1" s="1"/>
  <c r="U1215" i="1" a="1"/>
  <c r="U1215" i="1" s="1"/>
  <c r="V1215" i="1" a="1"/>
  <c r="V1215" i="1" s="1"/>
  <c r="W1215" i="1" a="1"/>
  <c r="W1215" i="1" s="1"/>
  <c r="X1215" i="1" a="1"/>
  <c r="X1215" i="1" s="1"/>
  <c r="Y1215" i="1" a="1"/>
  <c r="Y1215" i="1" s="1"/>
  <c r="Z1215" i="1" a="1"/>
  <c r="Z1215" i="1" s="1"/>
  <c r="S1216" i="1" a="1"/>
  <c r="S1216" i="1" s="1"/>
  <c r="T1216" i="1" a="1"/>
  <c r="T1216" i="1" s="1"/>
  <c r="U1216" i="1" a="1"/>
  <c r="U1216" i="1" s="1"/>
  <c r="V1216" i="1" a="1"/>
  <c r="V1216" i="1" s="1"/>
  <c r="W1216" i="1" a="1"/>
  <c r="W1216" i="1" s="1"/>
  <c r="X1216" i="1" a="1"/>
  <c r="X1216" i="1" s="1"/>
  <c r="Y1216" i="1" a="1"/>
  <c r="Y1216" i="1" s="1"/>
  <c r="Z1216" i="1" a="1"/>
  <c r="Z1216" i="1" s="1"/>
  <c r="S1217" i="1" a="1"/>
  <c r="S1217" i="1" s="1"/>
  <c r="T1217" i="1" a="1"/>
  <c r="T1217" i="1" s="1"/>
  <c r="U1217" i="1" a="1"/>
  <c r="U1217" i="1" s="1"/>
  <c r="V1217" i="1" a="1"/>
  <c r="V1217" i="1" s="1"/>
  <c r="W1217" i="1" a="1"/>
  <c r="W1217" i="1" s="1"/>
  <c r="X1217" i="1" a="1"/>
  <c r="X1217" i="1" s="1"/>
  <c r="Y1217" i="1" a="1"/>
  <c r="Y1217" i="1" s="1"/>
  <c r="Z1217" i="1" a="1"/>
  <c r="Z1217" i="1" s="1"/>
  <c r="S1218" i="1" a="1"/>
  <c r="S1218" i="1" s="1"/>
  <c r="T1218" i="1" a="1"/>
  <c r="T1218" i="1" s="1"/>
  <c r="U1218" i="1" a="1"/>
  <c r="U1218" i="1" s="1"/>
  <c r="V1218" i="1" a="1"/>
  <c r="V1218" i="1" s="1"/>
  <c r="W1218" i="1" a="1"/>
  <c r="W1218" i="1" s="1"/>
  <c r="X1218" i="1" a="1"/>
  <c r="X1218" i="1" s="1"/>
  <c r="Y1218" i="1" a="1"/>
  <c r="Y1218" i="1" s="1"/>
  <c r="Z1218" i="1" a="1"/>
  <c r="Z1218" i="1" s="1"/>
  <c r="S1219" i="1" a="1"/>
  <c r="S1219" i="1" s="1"/>
  <c r="T1219" i="1" a="1"/>
  <c r="T1219" i="1" s="1"/>
  <c r="U1219" i="1" a="1"/>
  <c r="U1219" i="1" s="1"/>
  <c r="V1219" i="1" a="1"/>
  <c r="V1219" i="1" s="1"/>
  <c r="W1219" i="1" a="1"/>
  <c r="W1219" i="1" s="1"/>
  <c r="X1219" i="1" a="1"/>
  <c r="X1219" i="1" s="1"/>
  <c r="Y1219" i="1" a="1"/>
  <c r="Y1219" i="1" s="1"/>
  <c r="Z1219" i="1" a="1"/>
  <c r="Z1219" i="1" s="1"/>
  <c r="S1220" i="1" a="1"/>
  <c r="S1220" i="1" s="1"/>
  <c r="T1220" i="1" a="1"/>
  <c r="T1220" i="1" s="1"/>
  <c r="U1220" i="1" a="1"/>
  <c r="U1220" i="1" s="1"/>
  <c r="V1220" i="1" a="1"/>
  <c r="V1220" i="1" s="1"/>
  <c r="W1220" i="1" a="1"/>
  <c r="W1220" i="1" s="1"/>
  <c r="X1220" i="1" a="1"/>
  <c r="X1220" i="1" s="1"/>
  <c r="Y1220" i="1" a="1"/>
  <c r="Y1220" i="1" s="1"/>
  <c r="Z1220" i="1" a="1"/>
  <c r="Z1220" i="1" s="1"/>
  <c r="S1221" i="1" a="1"/>
  <c r="S1221" i="1" s="1"/>
  <c r="T1221" i="1" a="1"/>
  <c r="T1221" i="1" s="1"/>
  <c r="U1221" i="1" a="1"/>
  <c r="U1221" i="1" s="1"/>
  <c r="V1221" i="1" a="1"/>
  <c r="V1221" i="1" s="1"/>
  <c r="W1221" i="1" a="1"/>
  <c r="W1221" i="1" s="1"/>
  <c r="X1221" i="1" a="1"/>
  <c r="X1221" i="1" s="1"/>
  <c r="Y1221" i="1" a="1"/>
  <c r="Y1221" i="1" s="1"/>
  <c r="Z1221" i="1" a="1"/>
  <c r="Z1221" i="1" s="1"/>
  <c r="S1222" i="1" a="1"/>
  <c r="S1222" i="1" s="1"/>
  <c r="T1222" i="1" a="1"/>
  <c r="T1222" i="1" s="1"/>
  <c r="U1222" i="1" a="1"/>
  <c r="U1222" i="1" s="1"/>
  <c r="V1222" i="1" a="1"/>
  <c r="V1222" i="1" s="1"/>
  <c r="W1222" i="1" a="1"/>
  <c r="W1222" i="1" s="1"/>
  <c r="X1222" i="1" a="1"/>
  <c r="X1222" i="1" s="1"/>
  <c r="Y1222" i="1" a="1"/>
  <c r="Y1222" i="1" s="1"/>
  <c r="Z1222" i="1" a="1"/>
  <c r="Z1222" i="1" s="1"/>
  <c r="S1223" i="1" a="1"/>
  <c r="S1223" i="1" s="1"/>
  <c r="T1223" i="1" a="1"/>
  <c r="T1223" i="1" s="1"/>
  <c r="U1223" i="1" a="1"/>
  <c r="U1223" i="1" s="1"/>
  <c r="V1223" i="1" a="1"/>
  <c r="V1223" i="1" s="1"/>
  <c r="W1223" i="1" a="1"/>
  <c r="W1223" i="1" s="1"/>
  <c r="X1223" i="1" a="1"/>
  <c r="X1223" i="1" s="1"/>
  <c r="Y1223" i="1" a="1"/>
  <c r="Y1223" i="1" s="1"/>
  <c r="Z1223" i="1" a="1"/>
  <c r="Z1223" i="1" s="1"/>
  <c r="S1224" i="1" a="1"/>
  <c r="S1224" i="1" s="1"/>
  <c r="T1224" i="1" a="1"/>
  <c r="T1224" i="1" s="1"/>
  <c r="U1224" i="1" a="1"/>
  <c r="U1224" i="1" s="1"/>
  <c r="V1224" i="1" a="1"/>
  <c r="V1224" i="1" s="1"/>
  <c r="W1224" i="1" a="1"/>
  <c r="W1224" i="1" s="1"/>
  <c r="X1224" i="1" a="1"/>
  <c r="X1224" i="1" s="1"/>
  <c r="Y1224" i="1" a="1"/>
  <c r="Y1224" i="1" s="1"/>
  <c r="Z1224" i="1" a="1"/>
  <c r="Z1224" i="1" s="1"/>
  <c r="S1225" i="1" a="1"/>
  <c r="S1225" i="1" s="1"/>
  <c r="T1225" i="1" a="1"/>
  <c r="T1225" i="1" s="1"/>
  <c r="U1225" i="1" a="1"/>
  <c r="U1225" i="1" s="1"/>
  <c r="V1225" i="1" a="1"/>
  <c r="V1225" i="1" s="1"/>
  <c r="W1225" i="1" a="1"/>
  <c r="W1225" i="1" s="1"/>
  <c r="X1225" i="1" a="1"/>
  <c r="X1225" i="1" s="1"/>
  <c r="Y1225" i="1" a="1"/>
  <c r="Y1225" i="1" s="1"/>
  <c r="Z1225" i="1" a="1"/>
  <c r="Z1225" i="1" s="1"/>
  <c r="S1226" i="1" a="1"/>
  <c r="S1226" i="1" s="1"/>
  <c r="T1226" i="1" a="1"/>
  <c r="T1226" i="1" s="1"/>
  <c r="U1226" i="1" a="1"/>
  <c r="U1226" i="1" s="1"/>
  <c r="V1226" i="1" a="1"/>
  <c r="V1226" i="1" s="1"/>
  <c r="W1226" i="1" a="1"/>
  <c r="W1226" i="1" s="1"/>
  <c r="X1226" i="1" a="1"/>
  <c r="X1226" i="1" s="1"/>
  <c r="Y1226" i="1" a="1"/>
  <c r="Y1226" i="1" s="1"/>
  <c r="Z1226" i="1" a="1"/>
  <c r="Z1226" i="1" s="1"/>
  <c r="S1227" i="1" a="1"/>
  <c r="S1227" i="1" s="1"/>
  <c r="T1227" i="1" a="1"/>
  <c r="T1227" i="1" s="1"/>
  <c r="U1227" i="1" a="1"/>
  <c r="U1227" i="1" s="1"/>
  <c r="V1227" i="1" a="1"/>
  <c r="V1227" i="1" s="1"/>
  <c r="W1227" i="1" a="1"/>
  <c r="W1227" i="1" s="1"/>
  <c r="X1227" i="1" a="1"/>
  <c r="X1227" i="1" s="1"/>
  <c r="Y1227" i="1" a="1"/>
  <c r="Y1227" i="1" s="1"/>
  <c r="Z1227" i="1" a="1"/>
  <c r="Z1227" i="1" s="1"/>
  <c r="S1228" i="1" a="1"/>
  <c r="S1228" i="1" s="1"/>
  <c r="T1228" i="1" a="1"/>
  <c r="T1228" i="1" s="1"/>
  <c r="U1228" i="1" a="1"/>
  <c r="U1228" i="1" s="1"/>
  <c r="V1228" i="1" a="1"/>
  <c r="V1228" i="1" s="1"/>
  <c r="W1228" i="1" a="1"/>
  <c r="W1228" i="1" s="1"/>
  <c r="X1228" i="1" a="1"/>
  <c r="X1228" i="1" s="1"/>
  <c r="Y1228" i="1" a="1"/>
  <c r="Y1228" i="1" s="1"/>
  <c r="Z1228" i="1" a="1"/>
  <c r="Z1228" i="1" s="1"/>
  <c r="S1229" i="1" a="1"/>
  <c r="S1229" i="1" s="1"/>
  <c r="T1229" i="1" a="1"/>
  <c r="T1229" i="1" s="1"/>
  <c r="U1229" i="1" a="1"/>
  <c r="U1229" i="1" s="1"/>
  <c r="V1229" i="1" a="1"/>
  <c r="V1229" i="1" s="1"/>
  <c r="W1229" i="1" a="1"/>
  <c r="W1229" i="1" s="1"/>
  <c r="X1229" i="1" a="1"/>
  <c r="X1229" i="1" s="1"/>
  <c r="Y1229" i="1" a="1"/>
  <c r="Y1229" i="1" s="1"/>
  <c r="Z1229" i="1" a="1"/>
  <c r="Z1229" i="1" s="1"/>
  <c r="S1230" i="1" a="1"/>
  <c r="S1230" i="1" s="1"/>
  <c r="T1230" i="1" a="1"/>
  <c r="T1230" i="1" s="1"/>
  <c r="U1230" i="1" a="1"/>
  <c r="U1230" i="1" s="1"/>
  <c r="V1230" i="1" a="1"/>
  <c r="V1230" i="1" s="1"/>
  <c r="W1230" i="1" a="1"/>
  <c r="W1230" i="1" s="1"/>
  <c r="X1230" i="1" a="1"/>
  <c r="X1230" i="1" s="1"/>
  <c r="Y1230" i="1" a="1"/>
  <c r="Y1230" i="1" s="1"/>
  <c r="Z1230" i="1" a="1"/>
  <c r="Z1230" i="1" s="1"/>
  <c r="S1231" i="1" a="1"/>
  <c r="S1231" i="1" s="1"/>
  <c r="T1231" i="1" a="1"/>
  <c r="T1231" i="1" s="1"/>
  <c r="U1231" i="1" a="1"/>
  <c r="U1231" i="1" s="1"/>
  <c r="V1231" i="1" a="1"/>
  <c r="V1231" i="1" s="1"/>
  <c r="W1231" i="1" a="1"/>
  <c r="W1231" i="1" s="1"/>
  <c r="X1231" i="1" a="1"/>
  <c r="X1231" i="1" s="1"/>
  <c r="Y1231" i="1" a="1"/>
  <c r="Y1231" i="1" s="1"/>
  <c r="Z1231" i="1" a="1"/>
  <c r="Z1231" i="1" s="1"/>
  <c r="S1232" i="1" a="1"/>
  <c r="S1232" i="1" s="1"/>
  <c r="T1232" i="1" a="1"/>
  <c r="T1232" i="1" s="1"/>
  <c r="U1232" i="1" a="1"/>
  <c r="U1232" i="1" s="1"/>
  <c r="V1232" i="1" a="1"/>
  <c r="V1232" i="1" s="1"/>
  <c r="W1232" i="1" a="1"/>
  <c r="W1232" i="1" s="1"/>
  <c r="X1232" i="1" a="1"/>
  <c r="X1232" i="1" s="1"/>
  <c r="Y1232" i="1" a="1"/>
  <c r="Y1232" i="1" s="1"/>
  <c r="Z1232" i="1" a="1"/>
  <c r="Z1232" i="1" s="1"/>
  <c r="S1233" i="1" a="1"/>
  <c r="S1233" i="1" s="1"/>
  <c r="T1233" i="1" a="1"/>
  <c r="T1233" i="1" s="1"/>
  <c r="U1233" i="1" a="1"/>
  <c r="U1233" i="1" s="1"/>
  <c r="V1233" i="1" a="1"/>
  <c r="V1233" i="1" s="1"/>
  <c r="W1233" i="1" a="1"/>
  <c r="W1233" i="1" s="1"/>
  <c r="X1233" i="1" a="1"/>
  <c r="X1233" i="1" s="1"/>
  <c r="Y1233" i="1" a="1"/>
  <c r="Y1233" i="1" s="1"/>
  <c r="Z1233" i="1" a="1"/>
  <c r="Z1233" i="1" s="1"/>
  <c r="S1234" i="1" a="1"/>
  <c r="S1234" i="1" s="1"/>
  <c r="T1234" i="1" a="1"/>
  <c r="T1234" i="1" s="1"/>
  <c r="U1234" i="1" a="1"/>
  <c r="U1234" i="1" s="1"/>
  <c r="V1234" i="1" a="1"/>
  <c r="V1234" i="1" s="1"/>
  <c r="W1234" i="1" a="1"/>
  <c r="W1234" i="1" s="1"/>
  <c r="X1234" i="1" a="1"/>
  <c r="X1234" i="1" s="1"/>
  <c r="Y1234" i="1" a="1"/>
  <c r="Y1234" i="1" s="1"/>
  <c r="Z1234" i="1" a="1"/>
  <c r="Z1234" i="1" s="1"/>
  <c r="S1235" i="1" a="1"/>
  <c r="S1235" i="1" s="1"/>
  <c r="T1235" i="1" a="1"/>
  <c r="T1235" i="1" s="1"/>
  <c r="U1235" i="1" a="1"/>
  <c r="U1235" i="1" s="1"/>
  <c r="V1235" i="1" a="1"/>
  <c r="V1235" i="1" s="1"/>
  <c r="W1235" i="1" a="1"/>
  <c r="W1235" i="1" s="1"/>
  <c r="X1235" i="1" a="1"/>
  <c r="X1235" i="1" s="1"/>
  <c r="Y1235" i="1" a="1"/>
  <c r="Y1235" i="1" s="1"/>
  <c r="Z1235" i="1" a="1"/>
  <c r="Z1235" i="1" s="1"/>
  <c r="S1236" i="1" a="1"/>
  <c r="S1236" i="1" s="1"/>
  <c r="T1236" i="1" a="1"/>
  <c r="T1236" i="1" s="1"/>
  <c r="U1236" i="1" a="1"/>
  <c r="U1236" i="1" s="1"/>
  <c r="V1236" i="1" a="1"/>
  <c r="V1236" i="1" s="1"/>
  <c r="W1236" i="1" a="1"/>
  <c r="W1236" i="1" s="1"/>
  <c r="X1236" i="1" a="1"/>
  <c r="X1236" i="1" s="1"/>
  <c r="Y1236" i="1" a="1"/>
  <c r="Y1236" i="1" s="1"/>
  <c r="Z1236" i="1" a="1"/>
  <c r="Z1236" i="1" s="1"/>
  <c r="S1237" i="1" a="1"/>
  <c r="S1237" i="1" s="1"/>
  <c r="T1237" i="1" a="1"/>
  <c r="T1237" i="1" s="1"/>
  <c r="U1237" i="1" a="1"/>
  <c r="U1237" i="1" s="1"/>
  <c r="V1237" i="1" a="1"/>
  <c r="V1237" i="1" s="1"/>
  <c r="W1237" i="1" a="1"/>
  <c r="W1237" i="1" s="1"/>
  <c r="X1237" i="1" a="1"/>
  <c r="X1237" i="1" s="1"/>
  <c r="Y1237" i="1" a="1"/>
  <c r="Y1237" i="1" s="1"/>
  <c r="Z1237" i="1" a="1"/>
  <c r="Z1237" i="1" s="1"/>
  <c r="S1238" i="1" a="1"/>
  <c r="S1238" i="1" s="1"/>
  <c r="T1238" i="1" a="1"/>
  <c r="T1238" i="1" s="1"/>
  <c r="U1238" i="1" a="1"/>
  <c r="U1238" i="1" s="1"/>
  <c r="V1238" i="1" a="1"/>
  <c r="V1238" i="1" s="1"/>
  <c r="W1238" i="1" a="1"/>
  <c r="W1238" i="1" s="1"/>
  <c r="X1238" i="1" a="1"/>
  <c r="X1238" i="1" s="1"/>
  <c r="Y1238" i="1" a="1"/>
  <c r="Y1238" i="1" s="1"/>
  <c r="Z1238" i="1" a="1"/>
  <c r="Z1238" i="1" s="1"/>
  <c r="S1239" i="1" a="1"/>
  <c r="S1239" i="1" s="1"/>
  <c r="T1239" i="1" a="1"/>
  <c r="T1239" i="1" s="1"/>
  <c r="U1239" i="1" a="1"/>
  <c r="U1239" i="1" s="1"/>
  <c r="V1239" i="1" a="1"/>
  <c r="V1239" i="1" s="1"/>
  <c r="W1239" i="1" a="1"/>
  <c r="W1239" i="1" s="1"/>
  <c r="X1239" i="1" a="1"/>
  <c r="X1239" i="1" s="1"/>
  <c r="Y1239" i="1" a="1"/>
  <c r="Y1239" i="1" s="1"/>
  <c r="Z1239" i="1" a="1"/>
  <c r="Z1239" i="1" s="1"/>
  <c r="S1240" i="1" a="1"/>
  <c r="S1240" i="1" s="1"/>
  <c r="T1240" i="1" a="1"/>
  <c r="T1240" i="1" s="1"/>
  <c r="U1240" i="1" a="1"/>
  <c r="U1240" i="1" s="1"/>
  <c r="V1240" i="1" a="1"/>
  <c r="V1240" i="1" s="1"/>
  <c r="W1240" i="1" a="1"/>
  <c r="W1240" i="1" s="1"/>
  <c r="X1240" i="1" a="1"/>
  <c r="X1240" i="1" s="1"/>
  <c r="Y1240" i="1" a="1"/>
  <c r="Y1240" i="1" s="1"/>
  <c r="Z1240" i="1" a="1"/>
  <c r="Z1240" i="1" s="1"/>
  <c r="S1241" i="1" a="1"/>
  <c r="S1241" i="1" s="1"/>
  <c r="T1241" i="1" a="1"/>
  <c r="T1241" i="1" s="1"/>
  <c r="U1241" i="1" a="1"/>
  <c r="U1241" i="1" s="1"/>
  <c r="V1241" i="1" a="1"/>
  <c r="V1241" i="1" s="1"/>
  <c r="W1241" i="1" a="1"/>
  <c r="W1241" i="1" s="1"/>
  <c r="X1241" i="1" a="1"/>
  <c r="X1241" i="1" s="1"/>
  <c r="Y1241" i="1" a="1"/>
  <c r="Y1241" i="1" s="1"/>
  <c r="Z1241" i="1" a="1"/>
  <c r="Z1241" i="1" s="1"/>
  <c r="S1242" i="1" a="1"/>
  <c r="S1242" i="1" s="1"/>
  <c r="T1242" i="1" a="1"/>
  <c r="T1242" i="1" s="1"/>
  <c r="U1242" i="1" a="1"/>
  <c r="U1242" i="1" s="1"/>
  <c r="V1242" i="1" a="1"/>
  <c r="V1242" i="1" s="1"/>
  <c r="W1242" i="1" a="1"/>
  <c r="W1242" i="1" s="1"/>
  <c r="X1242" i="1" a="1"/>
  <c r="X1242" i="1" s="1"/>
  <c r="Y1242" i="1" a="1"/>
  <c r="Y1242" i="1" s="1"/>
  <c r="Z1242" i="1" a="1"/>
  <c r="Z1242" i="1" s="1"/>
  <c r="S1243" i="1" a="1"/>
  <c r="S1243" i="1" s="1"/>
  <c r="T1243" i="1" a="1"/>
  <c r="T1243" i="1" s="1"/>
  <c r="U1243" i="1" a="1"/>
  <c r="U1243" i="1" s="1"/>
  <c r="V1243" i="1" a="1"/>
  <c r="V1243" i="1" s="1"/>
  <c r="W1243" i="1" a="1"/>
  <c r="W1243" i="1" s="1"/>
  <c r="X1243" i="1" a="1"/>
  <c r="X1243" i="1" s="1"/>
  <c r="Y1243" i="1" a="1"/>
  <c r="Y1243" i="1" s="1"/>
  <c r="Z1243" i="1" a="1"/>
  <c r="Z1243" i="1" s="1"/>
  <c r="S1244" i="1" a="1"/>
  <c r="S1244" i="1" s="1"/>
  <c r="T1244" i="1" a="1"/>
  <c r="T1244" i="1" s="1"/>
  <c r="U1244" i="1" a="1"/>
  <c r="U1244" i="1" s="1"/>
  <c r="V1244" i="1" a="1"/>
  <c r="V1244" i="1" s="1"/>
  <c r="W1244" i="1" a="1"/>
  <c r="W1244" i="1" s="1"/>
  <c r="X1244" i="1" a="1"/>
  <c r="X1244" i="1" s="1"/>
  <c r="Y1244" i="1" a="1"/>
  <c r="Y1244" i="1" s="1"/>
  <c r="Z1244" i="1" a="1"/>
  <c r="Z1244" i="1" s="1"/>
  <c r="S1245" i="1" a="1"/>
  <c r="S1245" i="1" s="1"/>
  <c r="T1245" i="1" a="1"/>
  <c r="T1245" i="1" s="1"/>
  <c r="U1245" i="1" a="1"/>
  <c r="U1245" i="1" s="1"/>
  <c r="V1245" i="1" a="1"/>
  <c r="V1245" i="1" s="1"/>
  <c r="W1245" i="1" a="1"/>
  <c r="W1245" i="1" s="1"/>
  <c r="X1245" i="1" a="1"/>
  <c r="X1245" i="1" s="1"/>
  <c r="Y1245" i="1" a="1"/>
  <c r="Y1245" i="1" s="1"/>
  <c r="Z1245" i="1" a="1"/>
  <c r="Z1245" i="1" s="1"/>
  <c r="S1246" i="1" a="1"/>
  <c r="S1246" i="1" s="1"/>
  <c r="T1246" i="1" a="1"/>
  <c r="T1246" i="1" s="1"/>
  <c r="U1246" i="1" a="1"/>
  <c r="U1246" i="1" s="1"/>
  <c r="V1246" i="1" a="1"/>
  <c r="V1246" i="1" s="1"/>
  <c r="W1246" i="1" a="1"/>
  <c r="W1246" i="1" s="1"/>
  <c r="X1246" i="1" a="1"/>
  <c r="X1246" i="1" s="1"/>
  <c r="Y1246" i="1" a="1"/>
  <c r="Y1246" i="1" s="1"/>
  <c r="Z1246" i="1" a="1"/>
  <c r="Z1246" i="1" s="1"/>
  <c r="S1247" i="1" a="1"/>
  <c r="S1247" i="1" s="1"/>
  <c r="T1247" i="1" a="1"/>
  <c r="T1247" i="1" s="1"/>
  <c r="U1247" i="1" a="1"/>
  <c r="U1247" i="1" s="1"/>
  <c r="V1247" i="1" a="1"/>
  <c r="V1247" i="1" s="1"/>
  <c r="W1247" i="1" a="1"/>
  <c r="W1247" i="1" s="1"/>
  <c r="X1247" i="1" a="1"/>
  <c r="X1247" i="1" s="1"/>
  <c r="Y1247" i="1" a="1"/>
  <c r="Y1247" i="1" s="1"/>
  <c r="Z1247" i="1" a="1"/>
  <c r="Z1247" i="1" s="1"/>
  <c r="S1248" i="1" a="1"/>
  <c r="S1248" i="1" s="1"/>
  <c r="T1248" i="1" a="1"/>
  <c r="T1248" i="1" s="1"/>
  <c r="U1248" i="1" a="1"/>
  <c r="U1248" i="1" s="1"/>
  <c r="V1248" i="1" a="1"/>
  <c r="V1248" i="1" s="1"/>
  <c r="W1248" i="1" a="1"/>
  <c r="W1248" i="1" s="1"/>
  <c r="X1248" i="1" a="1"/>
  <c r="X1248" i="1" s="1"/>
  <c r="Y1248" i="1" a="1"/>
  <c r="Y1248" i="1" s="1"/>
  <c r="Z1248" i="1" a="1"/>
  <c r="Z1248" i="1" s="1"/>
  <c r="S1249" i="1" a="1"/>
  <c r="S1249" i="1" s="1"/>
  <c r="T1249" i="1" a="1"/>
  <c r="T1249" i="1" s="1"/>
  <c r="U1249" i="1" a="1"/>
  <c r="U1249" i="1" s="1"/>
  <c r="V1249" i="1" a="1"/>
  <c r="V1249" i="1" s="1"/>
  <c r="W1249" i="1" a="1"/>
  <c r="W1249" i="1" s="1"/>
  <c r="X1249" i="1" a="1"/>
  <c r="X1249" i="1" s="1"/>
  <c r="Y1249" i="1" a="1"/>
  <c r="Y1249" i="1" s="1"/>
  <c r="Z1249" i="1" a="1"/>
  <c r="Z1249" i="1" s="1"/>
  <c r="S1250" i="1" a="1"/>
  <c r="S1250" i="1" s="1"/>
  <c r="T1250" i="1" a="1"/>
  <c r="T1250" i="1" s="1"/>
  <c r="U1250" i="1" a="1"/>
  <c r="U1250" i="1" s="1"/>
  <c r="V1250" i="1" a="1"/>
  <c r="V1250" i="1" s="1"/>
  <c r="W1250" i="1" a="1"/>
  <c r="W1250" i="1" s="1"/>
  <c r="X1250" i="1" a="1"/>
  <c r="X1250" i="1" s="1"/>
  <c r="Y1250" i="1" a="1"/>
  <c r="Y1250" i="1" s="1"/>
  <c r="Z1250" i="1" a="1"/>
  <c r="Z1250" i="1" s="1"/>
  <c r="S1251" i="1" a="1"/>
  <c r="S1251" i="1" s="1"/>
  <c r="T1251" i="1" a="1"/>
  <c r="T1251" i="1" s="1"/>
  <c r="U1251" i="1" a="1"/>
  <c r="U1251" i="1" s="1"/>
  <c r="V1251" i="1" a="1"/>
  <c r="V1251" i="1" s="1"/>
  <c r="W1251" i="1" a="1"/>
  <c r="W1251" i="1" s="1"/>
  <c r="X1251" i="1" a="1"/>
  <c r="X1251" i="1" s="1"/>
  <c r="Y1251" i="1" a="1"/>
  <c r="Y1251" i="1" s="1"/>
  <c r="Z1251" i="1" a="1"/>
  <c r="Z1251" i="1" s="1"/>
  <c r="Z2" i="1" a="1"/>
  <c r="Z2" i="1" s="1"/>
  <c r="Y2" i="1" a="1"/>
  <c r="Y2" i="1" s="1"/>
  <c r="X2" i="1" a="1"/>
  <c r="X2" i="1" s="1"/>
  <c r="W2" i="1" a="1"/>
  <c r="W2" i="1" s="1"/>
  <c r="V2" i="1" a="1"/>
  <c r="V2" i="1" s="1"/>
  <c r="U2" i="1" a="1"/>
  <c r="U2" i="1" s="1"/>
  <c r="T2" i="1" a="1"/>
  <c r="T2" i="1" s="1"/>
  <c r="S2" i="1" a="1"/>
  <c r="S2" i="1" s="1"/>
  <c r="O3" i="1" a="1"/>
  <c r="O3" i="1" s="1"/>
  <c r="P3" i="1" a="1"/>
  <c r="P3" i="1" s="1"/>
  <c r="Q3" i="1" a="1"/>
  <c r="Q3" i="1" s="1"/>
  <c r="O4" i="1" a="1"/>
  <c r="O4" i="1" s="1"/>
  <c r="P4" i="1" a="1"/>
  <c r="P4" i="1" s="1"/>
  <c r="Q4" i="1" a="1"/>
  <c r="Q4" i="1" s="1"/>
  <c r="O5" i="1" a="1"/>
  <c r="O5" i="1" s="1"/>
  <c r="P5" i="1" a="1"/>
  <c r="P5" i="1" s="1"/>
  <c r="Q5" i="1" a="1"/>
  <c r="Q5" i="1" s="1"/>
  <c r="O6" i="1" a="1"/>
  <c r="O6" i="1" s="1"/>
  <c r="P6" i="1" a="1"/>
  <c r="P6" i="1" s="1"/>
  <c r="Q6" i="1" a="1"/>
  <c r="Q6" i="1" s="1"/>
  <c r="O7" i="1" a="1"/>
  <c r="O7" i="1" s="1"/>
  <c r="P7" i="1" a="1"/>
  <c r="P7" i="1" s="1"/>
  <c r="Q7" i="1" a="1"/>
  <c r="Q7" i="1" s="1"/>
  <c r="O8" i="1" a="1"/>
  <c r="O8" i="1" s="1"/>
  <c r="P8" i="1" a="1"/>
  <c r="P8" i="1" s="1"/>
  <c r="Q8" i="1" a="1"/>
  <c r="Q8" i="1" s="1"/>
  <c r="O9" i="1" a="1"/>
  <c r="O9" i="1" s="1"/>
  <c r="P9" i="1" a="1"/>
  <c r="P9" i="1" s="1"/>
  <c r="Q9" i="1" a="1"/>
  <c r="Q9" i="1" s="1"/>
  <c r="O10" i="1" a="1"/>
  <c r="O10" i="1" s="1"/>
  <c r="P10" i="1" a="1"/>
  <c r="P10" i="1" s="1"/>
  <c r="Q10" i="1" a="1"/>
  <c r="Q10" i="1" s="1"/>
  <c r="O11" i="1" a="1"/>
  <c r="O11" i="1" s="1"/>
  <c r="P11" i="1" a="1"/>
  <c r="P11" i="1" s="1"/>
  <c r="Q11" i="1" a="1"/>
  <c r="Q11" i="1" s="1"/>
  <c r="O12" i="1" a="1"/>
  <c r="O12" i="1" s="1"/>
  <c r="P12" i="1" a="1"/>
  <c r="P12" i="1" s="1"/>
  <c r="Q12" i="1" a="1"/>
  <c r="Q12" i="1" s="1"/>
  <c r="O13" i="1" a="1"/>
  <c r="O13" i="1" s="1"/>
  <c r="P13" i="1" a="1"/>
  <c r="P13" i="1" s="1"/>
  <c r="Q13" i="1" a="1"/>
  <c r="Q13" i="1" s="1"/>
  <c r="O14" i="1" a="1"/>
  <c r="O14" i="1" s="1"/>
  <c r="P14" i="1" a="1"/>
  <c r="P14" i="1" s="1"/>
  <c r="Q14" i="1" a="1"/>
  <c r="Q14" i="1" s="1"/>
  <c r="O15" i="1" a="1"/>
  <c r="O15" i="1" s="1"/>
  <c r="P15" i="1" a="1"/>
  <c r="P15" i="1" s="1"/>
  <c r="Q15" i="1" a="1"/>
  <c r="Q15" i="1" s="1"/>
  <c r="O16" i="1" a="1"/>
  <c r="O16" i="1" s="1"/>
  <c r="P16" i="1" a="1"/>
  <c r="P16" i="1" s="1"/>
  <c r="Q16" i="1" a="1"/>
  <c r="Q16" i="1" s="1"/>
  <c r="O17" i="1" a="1"/>
  <c r="O17" i="1" s="1"/>
  <c r="P17" i="1" a="1"/>
  <c r="P17" i="1" s="1"/>
  <c r="Q17" i="1" a="1"/>
  <c r="Q17" i="1" s="1"/>
  <c r="O18" i="1" a="1"/>
  <c r="O18" i="1" s="1"/>
  <c r="P18" i="1" a="1"/>
  <c r="P18" i="1" s="1"/>
  <c r="Q18" i="1" a="1"/>
  <c r="Q18" i="1" s="1"/>
  <c r="O19" i="1" a="1"/>
  <c r="O19" i="1" s="1"/>
  <c r="P19" i="1" a="1"/>
  <c r="P19" i="1" s="1"/>
  <c r="Q19" i="1" a="1"/>
  <c r="Q19" i="1" s="1"/>
  <c r="O20" i="1" a="1"/>
  <c r="O20" i="1" s="1"/>
  <c r="P20" i="1" a="1"/>
  <c r="P20" i="1" s="1"/>
  <c r="Q20" i="1" a="1"/>
  <c r="Q20" i="1" s="1"/>
  <c r="O21" i="1" a="1"/>
  <c r="O21" i="1" s="1"/>
  <c r="P21" i="1" a="1"/>
  <c r="P21" i="1" s="1"/>
  <c r="Q21" i="1" a="1"/>
  <c r="Q21" i="1" s="1"/>
  <c r="O22" i="1" a="1"/>
  <c r="O22" i="1" s="1"/>
  <c r="P22" i="1" a="1"/>
  <c r="P22" i="1" s="1"/>
  <c r="Q22" i="1" a="1"/>
  <c r="Q22" i="1" s="1"/>
  <c r="O23" i="1" a="1"/>
  <c r="O23" i="1" s="1"/>
  <c r="P23" i="1" a="1"/>
  <c r="P23" i="1" s="1"/>
  <c r="Q23" i="1" a="1"/>
  <c r="Q23" i="1" s="1"/>
  <c r="O24" i="1" a="1"/>
  <c r="O24" i="1" s="1"/>
  <c r="P24" i="1" a="1"/>
  <c r="P24" i="1" s="1"/>
  <c r="Q24" i="1" a="1"/>
  <c r="Q24" i="1" s="1"/>
  <c r="O25" i="1" a="1"/>
  <c r="O25" i="1" s="1"/>
  <c r="P25" i="1" a="1"/>
  <c r="P25" i="1" s="1"/>
  <c r="Q25" i="1" a="1"/>
  <c r="Q25" i="1" s="1"/>
  <c r="O26" i="1" a="1"/>
  <c r="O26" i="1" s="1"/>
  <c r="P26" i="1" a="1"/>
  <c r="P26" i="1" s="1"/>
  <c r="Q26" i="1" a="1"/>
  <c r="Q26" i="1" s="1"/>
  <c r="O27" i="1" a="1"/>
  <c r="O27" i="1" s="1"/>
  <c r="P27" i="1" a="1"/>
  <c r="P27" i="1" s="1"/>
  <c r="Q27" i="1" a="1"/>
  <c r="Q27" i="1" s="1"/>
  <c r="O28" i="1" a="1"/>
  <c r="O28" i="1" s="1"/>
  <c r="P28" i="1" a="1"/>
  <c r="P28" i="1" s="1"/>
  <c r="Q28" i="1" a="1"/>
  <c r="Q28" i="1" s="1"/>
  <c r="O29" i="1" a="1"/>
  <c r="O29" i="1" s="1"/>
  <c r="P29" i="1" a="1"/>
  <c r="P29" i="1" s="1"/>
  <c r="Q29" i="1" a="1"/>
  <c r="Q29" i="1" s="1"/>
  <c r="O30" i="1" a="1"/>
  <c r="O30" i="1" s="1"/>
  <c r="P30" i="1" a="1"/>
  <c r="P30" i="1" s="1"/>
  <c r="Q30" i="1" a="1"/>
  <c r="Q30" i="1" s="1"/>
  <c r="O31" i="1" a="1"/>
  <c r="O31" i="1" s="1"/>
  <c r="P31" i="1" a="1"/>
  <c r="P31" i="1" s="1"/>
  <c r="Q31" i="1" a="1"/>
  <c r="Q31" i="1" s="1"/>
  <c r="O32" i="1" a="1"/>
  <c r="O32" i="1" s="1"/>
  <c r="P32" i="1" a="1"/>
  <c r="P32" i="1" s="1"/>
  <c r="Q32" i="1" a="1"/>
  <c r="Q32" i="1" s="1"/>
  <c r="O33" i="1" a="1"/>
  <c r="O33" i="1" s="1"/>
  <c r="P33" i="1" a="1"/>
  <c r="P33" i="1" s="1"/>
  <c r="Q33" i="1" a="1"/>
  <c r="Q33" i="1" s="1"/>
  <c r="O34" i="1" a="1"/>
  <c r="O34" i="1" s="1"/>
  <c r="P34" i="1" a="1"/>
  <c r="P34" i="1" s="1"/>
  <c r="Q34" i="1" a="1"/>
  <c r="Q34" i="1" s="1"/>
  <c r="O35" i="1" a="1"/>
  <c r="O35" i="1" s="1"/>
  <c r="P35" i="1" a="1"/>
  <c r="P35" i="1" s="1"/>
  <c r="Q35" i="1" a="1"/>
  <c r="Q35" i="1" s="1"/>
  <c r="O36" i="1" a="1"/>
  <c r="O36" i="1" s="1"/>
  <c r="P36" i="1" a="1"/>
  <c r="P36" i="1" s="1"/>
  <c r="Q36" i="1" a="1"/>
  <c r="Q36" i="1" s="1"/>
  <c r="O37" i="1" a="1"/>
  <c r="O37" i="1" s="1"/>
  <c r="P37" i="1" a="1"/>
  <c r="P37" i="1" s="1"/>
  <c r="Q37" i="1" a="1"/>
  <c r="Q37" i="1" s="1"/>
  <c r="O38" i="1" a="1"/>
  <c r="O38" i="1" s="1"/>
  <c r="P38" i="1" a="1"/>
  <c r="P38" i="1" s="1"/>
  <c r="Q38" i="1" a="1"/>
  <c r="Q38" i="1" s="1"/>
  <c r="O39" i="1" a="1"/>
  <c r="O39" i="1" s="1"/>
  <c r="P39" i="1" a="1"/>
  <c r="P39" i="1" s="1"/>
  <c r="Q39" i="1" a="1"/>
  <c r="Q39" i="1" s="1"/>
  <c r="O40" i="1" a="1"/>
  <c r="O40" i="1" s="1"/>
  <c r="P40" i="1" a="1"/>
  <c r="P40" i="1" s="1"/>
  <c r="Q40" i="1" a="1"/>
  <c r="Q40" i="1" s="1"/>
  <c r="O41" i="1" a="1"/>
  <c r="O41" i="1" s="1"/>
  <c r="P41" i="1" a="1"/>
  <c r="P41" i="1" s="1"/>
  <c r="Q41" i="1" a="1"/>
  <c r="Q41" i="1" s="1"/>
  <c r="O42" i="1" a="1"/>
  <c r="O42" i="1" s="1"/>
  <c r="P42" i="1" a="1"/>
  <c r="P42" i="1" s="1"/>
  <c r="Q42" i="1" a="1"/>
  <c r="Q42" i="1" s="1"/>
  <c r="O43" i="1" a="1"/>
  <c r="O43" i="1" s="1"/>
  <c r="P43" i="1" a="1"/>
  <c r="P43" i="1" s="1"/>
  <c r="Q43" i="1" a="1"/>
  <c r="Q43" i="1" s="1"/>
  <c r="O44" i="1" a="1"/>
  <c r="O44" i="1" s="1"/>
  <c r="P44" i="1" a="1"/>
  <c r="P44" i="1" s="1"/>
  <c r="Q44" i="1" a="1"/>
  <c r="Q44" i="1" s="1"/>
  <c r="O45" i="1" a="1"/>
  <c r="O45" i="1" s="1"/>
  <c r="P45" i="1" a="1"/>
  <c r="P45" i="1" s="1"/>
  <c r="Q45" i="1" a="1"/>
  <c r="Q45" i="1" s="1"/>
  <c r="O46" i="1" a="1"/>
  <c r="O46" i="1" s="1"/>
  <c r="P46" i="1" a="1"/>
  <c r="P46" i="1" s="1"/>
  <c r="Q46" i="1" a="1"/>
  <c r="Q46" i="1" s="1"/>
  <c r="O47" i="1" a="1"/>
  <c r="O47" i="1" s="1"/>
  <c r="P47" i="1" a="1"/>
  <c r="P47" i="1" s="1"/>
  <c r="Q47" i="1" a="1"/>
  <c r="Q47" i="1" s="1"/>
  <c r="O48" i="1" a="1"/>
  <c r="O48" i="1" s="1"/>
  <c r="P48" i="1" a="1"/>
  <c r="P48" i="1" s="1"/>
  <c r="Q48" i="1" a="1"/>
  <c r="Q48" i="1" s="1"/>
  <c r="O49" i="1" a="1"/>
  <c r="O49" i="1" s="1"/>
  <c r="P49" i="1" a="1"/>
  <c r="P49" i="1" s="1"/>
  <c r="Q49" i="1" a="1"/>
  <c r="Q49" i="1" s="1"/>
  <c r="O50" i="1" a="1"/>
  <c r="O50" i="1" s="1"/>
  <c r="P50" i="1" a="1"/>
  <c r="P50" i="1" s="1"/>
  <c r="Q50" i="1" a="1"/>
  <c r="Q50" i="1" s="1"/>
  <c r="O51" i="1" a="1"/>
  <c r="O51" i="1" s="1"/>
  <c r="P51" i="1" a="1"/>
  <c r="P51" i="1" s="1"/>
  <c r="Q51" i="1" a="1"/>
  <c r="Q51" i="1" s="1"/>
  <c r="O52" i="1" a="1"/>
  <c r="O52" i="1" s="1"/>
  <c r="P52" i="1" a="1"/>
  <c r="P52" i="1" s="1"/>
  <c r="Q52" i="1" a="1"/>
  <c r="Q52" i="1" s="1"/>
  <c r="O53" i="1" a="1"/>
  <c r="O53" i="1" s="1"/>
  <c r="P53" i="1" a="1"/>
  <c r="P53" i="1" s="1"/>
  <c r="Q53" i="1" a="1"/>
  <c r="Q53" i="1" s="1"/>
  <c r="O54" i="1" a="1"/>
  <c r="O54" i="1" s="1"/>
  <c r="P54" i="1" a="1"/>
  <c r="P54" i="1" s="1"/>
  <c r="Q54" i="1" a="1"/>
  <c r="Q54" i="1" s="1"/>
  <c r="O55" i="1" a="1"/>
  <c r="O55" i="1" s="1"/>
  <c r="P55" i="1" a="1"/>
  <c r="P55" i="1" s="1"/>
  <c r="Q55" i="1" a="1"/>
  <c r="Q55" i="1" s="1"/>
  <c r="O56" i="1" a="1"/>
  <c r="O56" i="1" s="1"/>
  <c r="P56" i="1" a="1"/>
  <c r="P56" i="1" s="1"/>
  <c r="Q56" i="1" a="1"/>
  <c r="Q56" i="1" s="1"/>
  <c r="O57" i="1" a="1"/>
  <c r="O57" i="1" s="1"/>
  <c r="P57" i="1" a="1"/>
  <c r="P57" i="1" s="1"/>
  <c r="Q57" i="1" a="1"/>
  <c r="Q57" i="1" s="1"/>
  <c r="O58" i="1" a="1"/>
  <c r="O58" i="1" s="1"/>
  <c r="P58" i="1" a="1"/>
  <c r="P58" i="1" s="1"/>
  <c r="Q58" i="1" a="1"/>
  <c r="Q58" i="1" s="1"/>
  <c r="O59" i="1" a="1"/>
  <c r="O59" i="1" s="1"/>
  <c r="P59" i="1" a="1"/>
  <c r="P59" i="1" s="1"/>
  <c r="Q59" i="1" a="1"/>
  <c r="Q59" i="1" s="1"/>
  <c r="O60" i="1" a="1"/>
  <c r="O60" i="1" s="1"/>
  <c r="P60" i="1" a="1"/>
  <c r="P60" i="1" s="1"/>
  <c r="Q60" i="1" a="1"/>
  <c r="Q60" i="1" s="1"/>
  <c r="O61" i="1" a="1"/>
  <c r="O61" i="1" s="1"/>
  <c r="P61" i="1" a="1"/>
  <c r="P61" i="1" s="1"/>
  <c r="Q61" i="1" a="1"/>
  <c r="Q61" i="1" s="1"/>
  <c r="O62" i="1" a="1"/>
  <c r="O62" i="1" s="1"/>
  <c r="P62" i="1" a="1"/>
  <c r="P62" i="1" s="1"/>
  <c r="Q62" i="1" a="1"/>
  <c r="Q62" i="1" s="1"/>
  <c r="O63" i="1" a="1"/>
  <c r="O63" i="1" s="1"/>
  <c r="P63" i="1" a="1"/>
  <c r="P63" i="1" s="1"/>
  <c r="Q63" i="1" a="1"/>
  <c r="Q63" i="1" s="1"/>
  <c r="O64" i="1" a="1"/>
  <c r="O64" i="1" s="1"/>
  <c r="P64" i="1" a="1"/>
  <c r="P64" i="1" s="1"/>
  <c r="Q64" i="1" a="1"/>
  <c r="Q64" i="1" s="1"/>
  <c r="O65" i="1" a="1"/>
  <c r="O65" i="1" s="1"/>
  <c r="P65" i="1" a="1"/>
  <c r="P65" i="1" s="1"/>
  <c r="Q65" i="1" a="1"/>
  <c r="Q65" i="1" s="1"/>
  <c r="O66" i="1" a="1"/>
  <c r="O66" i="1" s="1"/>
  <c r="P66" i="1" a="1"/>
  <c r="P66" i="1" s="1"/>
  <c r="Q66" i="1" a="1"/>
  <c r="Q66" i="1" s="1"/>
  <c r="O67" i="1" a="1"/>
  <c r="O67" i="1" s="1"/>
  <c r="P67" i="1" a="1"/>
  <c r="P67" i="1" s="1"/>
  <c r="Q67" i="1" a="1"/>
  <c r="Q67" i="1" s="1"/>
  <c r="O68" i="1" a="1"/>
  <c r="O68" i="1" s="1"/>
  <c r="P68" i="1" a="1"/>
  <c r="P68" i="1" s="1"/>
  <c r="Q68" i="1" a="1"/>
  <c r="Q68" i="1" s="1"/>
  <c r="O69" i="1" a="1"/>
  <c r="O69" i="1" s="1"/>
  <c r="P69" i="1" a="1"/>
  <c r="P69" i="1" s="1"/>
  <c r="Q69" i="1" a="1"/>
  <c r="Q69" i="1" s="1"/>
  <c r="O70" i="1" a="1"/>
  <c r="O70" i="1" s="1"/>
  <c r="P70" i="1" a="1"/>
  <c r="P70" i="1" s="1"/>
  <c r="Q70" i="1" a="1"/>
  <c r="Q70" i="1" s="1"/>
  <c r="O71" i="1" a="1"/>
  <c r="O71" i="1" s="1"/>
  <c r="P71" i="1" a="1"/>
  <c r="P71" i="1" s="1"/>
  <c r="Q71" i="1" a="1"/>
  <c r="Q71" i="1" s="1"/>
  <c r="O72" i="1" a="1"/>
  <c r="O72" i="1" s="1"/>
  <c r="P72" i="1" a="1"/>
  <c r="P72" i="1" s="1"/>
  <c r="Q72" i="1" a="1"/>
  <c r="Q72" i="1" s="1"/>
  <c r="O73" i="1" a="1"/>
  <c r="O73" i="1" s="1"/>
  <c r="P73" i="1" a="1"/>
  <c r="P73" i="1" s="1"/>
  <c r="Q73" i="1" a="1"/>
  <c r="Q73" i="1" s="1"/>
  <c r="O74" i="1" a="1"/>
  <c r="O74" i="1" s="1"/>
  <c r="P74" i="1" a="1"/>
  <c r="P74" i="1" s="1"/>
  <c r="Q74" i="1" a="1"/>
  <c r="Q74" i="1" s="1"/>
  <c r="O75" i="1" a="1"/>
  <c r="O75" i="1" s="1"/>
  <c r="P75" i="1" a="1"/>
  <c r="P75" i="1" s="1"/>
  <c r="Q75" i="1" a="1"/>
  <c r="Q75" i="1" s="1"/>
  <c r="O76" i="1" a="1"/>
  <c r="O76" i="1" s="1"/>
  <c r="P76" i="1" a="1"/>
  <c r="P76" i="1" s="1"/>
  <c r="Q76" i="1" a="1"/>
  <c r="Q76" i="1" s="1"/>
  <c r="O77" i="1" a="1"/>
  <c r="O77" i="1" s="1"/>
  <c r="P77" i="1" a="1"/>
  <c r="P77" i="1" s="1"/>
  <c r="Q77" i="1" a="1"/>
  <c r="Q77" i="1" s="1"/>
  <c r="O78" i="1" a="1"/>
  <c r="O78" i="1" s="1"/>
  <c r="P78" i="1" a="1"/>
  <c r="P78" i="1" s="1"/>
  <c r="Q78" i="1" a="1"/>
  <c r="Q78" i="1" s="1"/>
  <c r="O79" i="1" a="1"/>
  <c r="O79" i="1" s="1"/>
  <c r="P79" i="1" a="1"/>
  <c r="P79" i="1" s="1"/>
  <c r="Q79" i="1" a="1"/>
  <c r="Q79" i="1" s="1"/>
  <c r="O80" i="1" a="1"/>
  <c r="O80" i="1" s="1"/>
  <c r="P80" i="1" a="1"/>
  <c r="P80" i="1" s="1"/>
  <c r="Q80" i="1" a="1"/>
  <c r="Q80" i="1" s="1"/>
  <c r="O81" i="1" a="1"/>
  <c r="O81" i="1" s="1"/>
  <c r="P81" i="1" a="1"/>
  <c r="P81" i="1" s="1"/>
  <c r="Q81" i="1" a="1"/>
  <c r="Q81" i="1" s="1"/>
  <c r="O82" i="1" a="1"/>
  <c r="O82" i="1" s="1"/>
  <c r="P82" i="1" a="1"/>
  <c r="P82" i="1" s="1"/>
  <c r="Q82" i="1" a="1"/>
  <c r="Q82" i="1" s="1"/>
  <c r="O83" i="1" a="1"/>
  <c r="O83" i="1" s="1"/>
  <c r="P83" i="1" a="1"/>
  <c r="P83" i="1" s="1"/>
  <c r="Q83" i="1" a="1"/>
  <c r="Q83" i="1" s="1"/>
  <c r="O84" i="1" a="1"/>
  <c r="O84" i="1" s="1"/>
  <c r="P84" i="1" a="1"/>
  <c r="P84" i="1" s="1"/>
  <c r="Q84" i="1" a="1"/>
  <c r="Q84" i="1" s="1"/>
  <c r="O85" i="1" a="1"/>
  <c r="O85" i="1" s="1"/>
  <c r="P85" i="1" a="1"/>
  <c r="P85" i="1" s="1"/>
  <c r="Q85" i="1" a="1"/>
  <c r="Q85" i="1" s="1"/>
  <c r="O86" i="1" a="1"/>
  <c r="O86" i="1" s="1"/>
  <c r="P86" i="1" a="1"/>
  <c r="P86" i="1" s="1"/>
  <c r="Q86" i="1" a="1"/>
  <c r="Q86" i="1" s="1"/>
  <c r="O87" i="1" a="1"/>
  <c r="O87" i="1" s="1"/>
  <c r="P87" i="1" a="1"/>
  <c r="P87" i="1" s="1"/>
  <c r="Q87" i="1" a="1"/>
  <c r="Q87" i="1" s="1"/>
  <c r="O88" i="1" a="1"/>
  <c r="O88" i="1" s="1"/>
  <c r="P88" i="1" a="1"/>
  <c r="P88" i="1" s="1"/>
  <c r="Q88" i="1" a="1"/>
  <c r="Q88" i="1" s="1"/>
  <c r="O89" i="1" a="1"/>
  <c r="O89" i="1" s="1"/>
  <c r="P89" i="1" a="1"/>
  <c r="P89" i="1" s="1"/>
  <c r="Q89" i="1" a="1"/>
  <c r="Q89" i="1" s="1"/>
  <c r="O90" i="1" a="1"/>
  <c r="O90" i="1" s="1"/>
  <c r="P90" i="1" a="1"/>
  <c r="P90" i="1" s="1"/>
  <c r="Q90" i="1" a="1"/>
  <c r="Q90" i="1" s="1"/>
  <c r="O91" i="1" a="1"/>
  <c r="O91" i="1" s="1"/>
  <c r="P91" i="1" a="1"/>
  <c r="P91" i="1" s="1"/>
  <c r="Q91" i="1" a="1"/>
  <c r="Q91" i="1" s="1"/>
  <c r="O92" i="1" a="1"/>
  <c r="O92" i="1" s="1"/>
  <c r="P92" i="1" a="1"/>
  <c r="P92" i="1" s="1"/>
  <c r="Q92" i="1" a="1"/>
  <c r="Q92" i="1" s="1"/>
  <c r="O93" i="1" a="1"/>
  <c r="O93" i="1" s="1"/>
  <c r="P93" i="1" a="1"/>
  <c r="P93" i="1" s="1"/>
  <c r="Q93" i="1" a="1"/>
  <c r="Q93" i="1" s="1"/>
  <c r="O94" i="1" a="1"/>
  <c r="O94" i="1" s="1"/>
  <c r="P94" i="1" a="1"/>
  <c r="P94" i="1" s="1"/>
  <c r="Q94" i="1" a="1"/>
  <c r="Q94" i="1" s="1"/>
  <c r="O95" i="1" a="1"/>
  <c r="O95" i="1" s="1"/>
  <c r="P95" i="1" a="1"/>
  <c r="P95" i="1" s="1"/>
  <c r="Q95" i="1" a="1"/>
  <c r="Q95" i="1" s="1"/>
  <c r="O96" i="1" a="1"/>
  <c r="O96" i="1" s="1"/>
  <c r="P96" i="1" a="1"/>
  <c r="P96" i="1" s="1"/>
  <c r="Q96" i="1" a="1"/>
  <c r="Q96" i="1" s="1"/>
  <c r="O97" i="1" a="1"/>
  <c r="O97" i="1" s="1"/>
  <c r="P97" i="1" a="1"/>
  <c r="P97" i="1" s="1"/>
  <c r="Q97" i="1" a="1"/>
  <c r="Q97" i="1" s="1"/>
  <c r="O98" i="1" a="1"/>
  <c r="O98" i="1" s="1"/>
  <c r="P98" i="1" a="1"/>
  <c r="P98" i="1" s="1"/>
  <c r="Q98" i="1" a="1"/>
  <c r="Q98" i="1" s="1"/>
  <c r="O99" i="1" a="1"/>
  <c r="O99" i="1" s="1"/>
  <c r="P99" i="1" a="1"/>
  <c r="P99" i="1" s="1"/>
  <c r="Q99" i="1" a="1"/>
  <c r="Q99" i="1" s="1"/>
  <c r="O100" i="1" a="1"/>
  <c r="O100" i="1" s="1"/>
  <c r="P100" i="1" a="1"/>
  <c r="P100" i="1" s="1"/>
  <c r="Q100" i="1" a="1"/>
  <c r="Q100" i="1" s="1"/>
  <c r="O101" i="1" a="1"/>
  <c r="O101" i="1" s="1"/>
  <c r="P101" i="1" a="1"/>
  <c r="P101" i="1" s="1"/>
  <c r="Q101" i="1" a="1"/>
  <c r="Q101" i="1" s="1"/>
  <c r="O102" i="1" a="1"/>
  <c r="O102" i="1" s="1"/>
  <c r="P102" i="1" a="1"/>
  <c r="P102" i="1" s="1"/>
  <c r="Q102" i="1" a="1"/>
  <c r="Q102" i="1" s="1"/>
  <c r="O103" i="1" a="1"/>
  <c r="O103" i="1" s="1"/>
  <c r="P103" i="1" a="1"/>
  <c r="P103" i="1" s="1"/>
  <c r="Q103" i="1" a="1"/>
  <c r="Q103" i="1" s="1"/>
  <c r="O104" i="1" a="1"/>
  <c r="O104" i="1" s="1"/>
  <c r="P104" i="1" a="1"/>
  <c r="P104" i="1" s="1"/>
  <c r="Q104" i="1" a="1"/>
  <c r="Q104" i="1" s="1"/>
  <c r="O105" i="1" a="1"/>
  <c r="O105" i="1" s="1"/>
  <c r="P105" i="1" a="1"/>
  <c r="P105" i="1" s="1"/>
  <c r="Q105" i="1" a="1"/>
  <c r="Q105" i="1" s="1"/>
  <c r="O106" i="1" a="1"/>
  <c r="O106" i="1" s="1"/>
  <c r="P106" i="1" a="1"/>
  <c r="P106" i="1" s="1"/>
  <c r="Q106" i="1" a="1"/>
  <c r="Q106" i="1" s="1"/>
  <c r="O107" i="1" a="1"/>
  <c r="O107" i="1" s="1"/>
  <c r="P107" i="1" a="1"/>
  <c r="P107" i="1" s="1"/>
  <c r="Q107" i="1" a="1"/>
  <c r="Q107" i="1" s="1"/>
  <c r="O108" i="1" a="1"/>
  <c r="O108" i="1" s="1"/>
  <c r="P108" i="1" a="1"/>
  <c r="P108" i="1" s="1"/>
  <c r="Q108" i="1" a="1"/>
  <c r="Q108" i="1" s="1"/>
  <c r="O109" i="1" a="1"/>
  <c r="O109" i="1" s="1"/>
  <c r="P109" i="1" a="1"/>
  <c r="P109" i="1" s="1"/>
  <c r="Q109" i="1" a="1"/>
  <c r="Q109" i="1" s="1"/>
  <c r="O110" i="1" a="1"/>
  <c r="O110" i="1" s="1"/>
  <c r="P110" i="1" a="1"/>
  <c r="P110" i="1" s="1"/>
  <c r="Q110" i="1" a="1"/>
  <c r="Q110" i="1" s="1"/>
  <c r="O111" i="1" a="1"/>
  <c r="O111" i="1" s="1"/>
  <c r="P111" i="1" a="1"/>
  <c r="P111" i="1" s="1"/>
  <c r="Q111" i="1" a="1"/>
  <c r="Q111" i="1" s="1"/>
  <c r="O112" i="1" a="1"/>
  <c r="O112" i="1" s="1"/>
  <c r="P112" i="1" a="1"/>
  <c r="P112" i="1" s="1"/>
  <c r="Q112" i="1" a="1"/>
  <c r="Q112" i="1" s="1"/>
  <c r="O113" i="1" a="1"/>
  <c r="O113" i="1" s="1"/>
  <c r="P113" i="1" a="1"/>
  <c r="P113" i="1" s="1"/>
  <c r="Q113" i="1" a="1"/>
  <c r="Q113" i="1" s="1"/>
  <c r="O114" i="1" a="1"/>
  <c r="O114" i="1" s="1"/>
  <c r="P114" i="1" a="1"/>
  <c r="P114" i="1" s="1"/>
  <c r="Q114" i="1" a="1"/>
  <c r="Q114" i="1" s="1"/>
  <c r="O115" i="1" a="1"/>
  <c r="O115" i="1" s="1"/>
  <c r="P115" i="1" a="1"/>
  <c r="P115" i="1" s="1"/>
  <c r="Q115" i="1" a="1"/>
  <c r="Q115" i="1" s="1"/>
  <c r="O116" i="1" a="1"/>
  <c r="O116" i="1" s="1"/>
  <c r="P116" i="1" a="1"/>
  <c r="P116" i="1" s="1"/>
  <c r="Q116" i="1" a="1"/>
  <c r="Q116" i="1" s="1"/>
  <c r="O117" i="1" a="1"/>
  <c r="O117" i="1" s="1"/>
  <c r="P117" i="1" a="1"/>
  <c r="P117" i="1" s="1"/>
  <c r="Q117" i="1" a="1"/>
  <c r="Q117" i="1" s="1"/>
  <c r="O118" i="1" a="1"/>
  <c r="O118" i="1" s="1"/>
  <c r="P118" i="1" a="1"/>
  <c r="P118" i="1" s="1"/>
  <c r="Q118" i="1" a="1"/>
  <c r="Q118" i="1" s="1"/>
  <c r="O119" i="1" a="1"/>
  <c r="O119" i="1" s="1"/>
  <c r="P119" i="1" a="1"/>
  <c r="P119" i="1" s="1"/>
  <c r="Q119" i="1" a="1"/>
  <c r="Q119" i="1" s="1"/>
  <c r="O120" i="1" a="1"/>
  <c r="O120" i="1" s="1"/>
  <c r="P120" i="1" a="1"/>
  <c r="P120" i="1" s="1"/>
  <c r="Q120" i="1" a="1"/>
  <c r="Q120" i="1" s="1"/>
  <c r="O121" i="1" a="1"/>
  <c r="O121" i="1" s="1"/>
  <c r="P121" i="1" a="1"/>
  <c r="P121" i="1" s="1"/>
  <c r="Q121" i="1" a="1"/>
  <c r="Q121" i="1" s="1"/>
  <c r="O122" i="1" a="1"/>
  <c r="O122" i="1" s="1"/>
  <c r="P122" i="1" a="1"/>
  <c r="P122" i="1" s="1"/>
  <c r="Q122" i="1" a="1"/>
  <c r="Q122" i="1" s="1"/>
  <c r="O123" i="1" a="1"/>
  <c r="O123" i="1" s="1"/>
  <c r="P123" i="1" a="1"/>
  <c r="P123" i="1" s="1"/>
  <c r="Q123" i="1" a="1"/>
  <c r="Q123" i="1" s="1"/>
  <c r="O124" i="1" a="1"/>
  <c r="O124" i="1" s="1"/>
  <c r="P124" i="1" a="1"/>
  <c r="P124" i="1" s="1"/>
  <c r="Q124" i="1" a="1"/>
  <c r="Q124" i="1" s="1"/>
  <c r="O125" i="1" a="1"/>
  <c r="O125" i="1" s="1"/>
  <c r="P125" i="1" a="1"/>
  <c r="P125" i="1" s="1"/>
  <c r="Q125" i="1" a="1"/>
  <c r="Q125" i="1" s="1"/>
  <c r="O126" i="1" a="1"/>
  <c r="O126" i="1" s="1"/>
  <c r="P126" i="1" a="1"/>
  <c r="P126" i="1" s="1"/>
  <c r="Q126" i="1" a="1"/>
  <c r="Q126" i="1" s="1"/>
  <c r="O127" i="1" a="1"/>
  <c r="O127" i="1" s="1"/>
  <c r="P127" i="1" a="1"/>
  <c r="P127" i="1" s="1"/>
  <c r="Q127" i="1" a="1"/>
  <c r="Q127" i="1" s="1"/>
  <c r="O128" i="1" a="1"/>
  <c r="O128" i="1" s="1"/>
  <c r="P128" i="1" a="1"/>
  <c r="P128" i="1" s="1"/>
  <c r="Q128" i="1" a="1"/>
  <c r="Q128" i="1" s="1"/>
  <c r="O129" i="1" a="1"/>
  <c r="O129" i="1" s="1"/>
  <c r="P129" i="1" a="1"/>
  <c r="P129" i="1" s="1"/>
  <c r="Q129" i="1" a="1"/>
  <c r="Q129" i="1" s="1"/>
  <c r="O130" i="1" a="1"/>
  <c r="O130" i="1" s="1"/>
  <c r="P130" i="1" a="1"/>
  <c r="P130" i="1" s="1"/>
  <c r="Q130" i="1" a="1"/>
  <c r="Q130" i="1" s="1"/>
  <c r="O131" i="1" a="1"/>
  <c r="O131" i="1" s="1"/>
  <c r="P131" i="1" a="1"/>
  <c r="P131" i="1" s="1"/>
  <c r="Q131" i="1" a="1"/>
  <c r="Q131" i="1" s="1"/>
  <c r="O132" i="1" a="1"/>
  <c r="O132" i="1" s="1"/>
  <c r="P132" i="1" a="1"/>
  <c r="P132" i="1" s="1"/>
  <c r="Q132" i="1" a="1"/>
  <c r="Q132" i="1" s="1"/>
  <c r="O133" i="1" a="1"/>
  <c r="O133" i="1" s="1"/>
  <c r="P133" i="1" a="1"/>
  <c r="P133" i="1" s="1"/>
  <c r="Q133" i="1" a="1"/>
  <c r="Q133" i="1" s="1"/>
  <c r="O134" i="1" a="1"/>
  <c r="O134" i="1" s="1"/>
  <c r="P134" i="1" a="1"/>
  <c r="P134" i="1" s="1"/>
  <c r="Q134" i="1" a="1"/>
  <c r="Q134" i="1" s="1"/>
  <c r="O135" i="1" a="1"/>
  <c r="O135" i="1" s="1"/>
  <c r="P135" i="1" a="1"/>
  <c r="P135" i="1" s="1"/>
  <c r="Q135" i="1" a="1"/>
  <c r="Q135" i="1" s="1"/>
  <c r="O136" i="1" a="1"/>
  <c r="O136" i="1" s="1"/>
  <c r="P136" i="1" a="1"/>
  <c r="P136" i="1" s="1"/>
  <c r="Q136" i="1" a="1"/>
  <c r="Q136" i="1" s="1"/>
  <c r="O137" i="1" a="1"/>
  <c r="O137" i="1" s="1"/>
  <c r="P137" i="1" a="1"/>
  <c r="P137" i="1" s="1"/>
  <c r="Q137" i="1" a="1"/>
  <c r="Q137" i="1" s="1"/>
  <c r="O138" i="1" a="1"/>
  <c r="O138" i="1" s="1"/>
  <c r="P138" i="1" a="1"/>
  <c r="P138" i="1" s="1"/>
  <c r="Q138" i="1" a="1"/>
  <c r="Q138" i="1" s="1"/>
  <c r="O139" i="1" a="1"/>
  <c r="O139" i="1" s="1"/>
  <c r="P139" i="1" a="1"/>
  <c r="P139" i="1" s="1"/>
  <c r="Q139" i="1" a="1"/>
  <c r="Q139" i="1" s="1"/>
  <c r="O140" i="1" a="1"/>
  <c r="O140" i="1" s="1"/>
  <c r="P140" i="1" a="1"/>
  <c r="P140" i="1" s="1"/>
  <c r="Q140" i="1" a="1"/>
  <c r="Q140" i="1" s="1"/>
  <c r="O141" i="1" a="1"/>
  <c r="O141" i="1" s="1"/>
  <c r="P141" i="1" a="1"/>
  <c r="P141" i="1" s="1"/>
  <c r="Q141" i="1" a="1"/>
  <c r="Q141" i="1" s="1"/>
  <c r="O142" i="1" a="1"/>
  <c r="O142" i="1" s="1"/>
  <c r="P142" i="1" a="1"/>
  <c r="P142" i="1" s="1"/>
  <c r="Q142" i="1" a="1"/>
  <c r="Q142" i="1" s="1"/>
  <c r="O143" i="1" a="1"/>
  <c r="O143" i="1" s="1"/>
  <c r="P143" i="1" a="1"/>
  <c r="P143" i="1" s="1"/>
  <c r="Q143" i="1" a="1"/>
  <c r="Q143" i="1" s="1"/>
  <c r="O144" i="1" a="1"/>
  <c r="O144" i="1" s="1"/>
  <c r="P144" i="1" a="1"/>
  <c r="P144" i="1" s="1"/>
  <c r="Q144" i="1" a="1"/>
  <c r="Q144" i="1" s="1"/>
  <c r="O145" i="1" a="1"/>
  <c r="O145" i="1" s="1"/>
  <c r="P145" i="1" a="1"/>
  <c r="P145" i="1" s="1"/>
  <c r="Q145" i="1" a="1"/>
  <c r="Q145" i="1" s="1"/>
  <c r="O146" i="1" a="1"/>
  <c r="O146" i="1" s="1"/>
  <c r="P146" i="1" a="1"/>
  <c r="P146" i="1" s="1"/>
  <c r="Q146" i="1" a="1"/>
  <c r="Q146" i="1" s="1"/>
  <c r="O147" i="1" a="1"/>
  <c r="O147" i="1" s="1"/>
  <c r="P147" i="1" a="1"/>
  <c r="P147" i="1" s="1"/>
  <c r="Q147" i="1" a="1"/>
  <c r="Q147" i="1" s="1"/>
  <c r="O148" i="1" a="1"/>
  <c r="O148" i="1" s="1"/>
  <c r="P148" i="1" a="1"/>
  <c r="P148" i="1" s="1"/>
  <c r="Q148" i="1" a="1"/>
  <c r="Q148" i="1" s="1"/>
  <c r="O149" i="1" a="1"/>
  <c r="O149" i="1" s="1"/>
  <c r="P149" i="1" a="1"/>
  <c r="P149" i="1" s="1"/>
  <c r="Q149" i="1" a="1"/>
  <c r="Q149" i="1" s="1"/>
  <c r="O150" i="1" a="1"/>
  <c r="O150" i="1" s="1"/>
  <c r="P150" i="1" a="1"/>
  <c r="P150" i="1" s="1"/>
  <c r="Q150" i="1" a="1"/>
  <c r="Q150" i="1" s="1"/>
  <c r="O151" i="1" a="1"/>
  <c r="O151" i="1" s="1"/>
  <c r="P151" i="1" a="1"/>
  <c r="P151" i="1" s="1"/>
  <c r="Q151" i="1" a="1"/>
  <c r="Q151" i="1" s="1"/>
  <c r="O152" i="1" a="1"/>
  <c r="O152" i="1" s="1"/>
  <c r="P152" i="1" a="1"/>
  <c r="P152" i="1" s="1"/>
  <c r="Q152" i="1" a="1"/>
  <c r="Q152" i="1" s="1"/>
  <c r="O153" i="1" a="1"/>
  <c r="O153" i="1" s="1"/>
  <c r="P153" i="1" a="1"/>
  <c r="P153" i="1" s="1"/>
  <c r="Q153" i="1" a="1"/>
  <c r="Q153" i="1" s="1"/>
  <c r="O154" i="1" a="1"/>
  <c r="O154" i="1" s="1"/>
  <c r="P154" i="1" a="1"/>
  <c r="P154" i="1" s="1"/>
  <c r="Q154" i="1" a="1"/>
  <c r="Q154" i="1" s="1"/>
  <c r="O155" i="1" a="1"/>
  <c r="O155" i="1" s="1"/>
  <c r="P155" i="1" a="1"/>
  <c r="P155" i="1" s="1"/>
  <c r="Q155" i="1" a="1"/>
  <c r="Q155" i="1" s="1"/>
  <c r="O156" i="1" a="1"/>
  <c r="O156" i="1" s="1"/>
  <c r="P156" i="1" a="1"/>
  <c r="P156" i="1" s="1"/>
  <c r="Q156" i="1" a="1"/>
  <c r="Q156" i="1" s="1"/>
  <c r="O157" i="1" a="1"/>
  <c r="O157" i="1" s="1"/>
  <c r="P157" i="1" a="1"/>
  <c r="P157" i="1" s="1"/>
  <c r="Q157" i="1" a="1"/>
  <c r="Q157" i="1" s="1"/>
  <c r="O158" i="1" a="1"/>
  <c r="O158" i="1" s="1"/>
  <c r="P158" i="1" a="1"/>
  <c r="P158" i="1" s="1"/>
  <c r="Q158" i="1" a="1"/>
  <c r="Q158" i="1" s="1"/>
  <c r="O159" i="1" a="1"/>
  <c r="O159" i="1" s="1"/>
  <c r="P159" i="1" a="1"/>
  <c r="P159" i="1" s="1"/>
  <c r="Q159" i="1" a="1"/>
  <c r="Q159" i="1" s="1"/>
  <c r="O160" i="1" a="1"/>
  <c r="O160" i="1" s="1"/>
  <c r="P160" i="1" a="1"/>
  <c r="P160" i="1" s="1"/>
  <c r="Q160" i="1" a="1"/>
  <c r="Q160" i="1" s="1"/>
  <c r="O161" i="1" a="1"/>
  <c r="O161" i="1" s="1"/>
  <c r="P161" i="1" a="1"/>
  <c r="P161" i="1" s="1"/>
  <c r="Q161" i="1" a="1"/>
  <c r="Q161" i="1" s="1"/>
  <c r="O162" i="1" a="1"/>
  <c r="O162" i="1" s="1"/>
  <c r="P162" i="1" a="1"/>
  <c r="P162" i="1" s="1"/>
  <c r="Q162" i="1" a="1"/>
  <c r="Q162" i="1" s="1"/>
  <c r="O163" i="1" a="1"/>
  <c r="O163" i="1" s="1"/>
  <c r="P163" i="1" a="1"/>
  <c r="P163" i="1" s="1"/>
  <c r="Q163" i="1" a="1"/>
  <c r="Q163" i="1" s="1"/>
  <c r="O164" i="1" a="1"/>
  <c r="O164" i="1" s="1"/>
  <c r="P164" i="1" a="1"/>
  <c r="P164" i="1" s="1"/>
  <c r="Q164" i="1" a="1"/>
  <c r="Q164" i="1" s="1"/>
  <c r="O165" i="1" a="1"/>
  <c r="O165" i="1" s="1"/>
  <c r="P165" i="1" a="1"/>
  <c r="P165" i="1" s="1"/>
  <c r="Q165" i="1" a="1"/>
  <c r="Q165" i="1" s="1"/>
  <c r="O166" i="1" a="1"/>
  <c r="O166" i="1" s="1"/>
  <c r="P166" i="1" a="1"/>
  <c r="P166" i="1" s="1"/>
  <c r="Q166" i="1" a="1"/>
  <c r="Q166" i="1" s="1"/>
  <c r="O167" i="1" a="1"/>
  <c r="O167" i="1" s="1"/>
  <c r="P167" i="1" a="1"/>
  <c r="P167" i="1" s="1"/>
  <c r="Q167" i="1" a="1"/>
  <c r="Q167" i="1" s="1"/>
  <c r="O168" i="1" a="1"/>
  <c r="O168" i="1" s="1"/>
  <c r="P168" i="1" a="1"/>
  <c r="P168" i="1" s="1"/>
  <c r="Q168" i="1" a="1"/>
  <c r="Q168" i="1" s="1"/>
  <c r="O169" i="1" a="1"/>
  <c r="O169" i="1" s="1"/>
  <c r="P169" i="1" a="1"/>
  <c r="P169" i="1" s="1"/>
  <c r="Q169" i="1" a="1"/>
  <c r="Q169" i="1" s="1"/>
  <c r="O170" i="1" a="1"/>
  <c r="O170" i="1" s="1"/>
  <c r="P170" i="1" a="1"/>
  <c r="P170" i="1" s="1"/>
  <c r="Q170" i="1" a="1"/>
  <c r="Q170" i="1" s="1"/>
  <c r="O171" i="1" a="1"/>
  <c r="O171" i="1" s="1"/>
  <c r="P171" i="1" a="1"/>
  <c r="P171" i="1" s="1"/>
  <c r="Q171" i="1" a="1"/>
  <c r="Q171" i="1" s="1"/>
  <c r="O172" i="1" a="1"/>
  <c r="O172" i="1" s="1"/>
  <c r="P172" i="1" a="1"/>
  <c r="P172" i="1" s="1"/>
  <c r="Q172" i="1" a="1"/>
  <c r="Q172" i="1" s="1"/>
  <c r="O173" i="1" a="1"/>
  <c r="O173" i="1" s="1"/>
  <c r="P173" i="1" a="1"/>
  <c r="P173" i="1" s="1"/>
  <c r="Q173" i="1" a="1"/>
  <c r="Q173" i="1" s="1"/>
  <c r="O174" i="1" a="1"/>
  <c r="O174" i="1" s="1"/>
  <c r="P174" i="1" a="1"/>
  <c r="P174" i="1" s="1"/>
  <c r="Q174" i="1" a="1"/>
  <c r="Q174" i="1" s="1"/>
  <c r="O175" i="1" a="1"/>
  <c r="O175" i="1" s="1"/>
  <c r="P175" i="1" a="1"/>
  <c r="P175" i="1" s="1"/>
  <c r="Q175" i="1" a="1"/>
  <c r="Q175" i="1" s="1"/>
  <c r="O176" i="1" a="1"/>
  <c r="O176" i="1" s="1"/>
  <c r="P176" i="1" a="1"/>
  <c r="P176" i="1" s="1"/>
  <c r="Q176" i="1" a="1"/>
  <c r="Q176" i="1" s="1"/>
  <c r="O177" i="1" a="1"/>
  <c r="O177" i="1" s="1"/>
  <c r="P177" i="1" a="1"/>
  <c r="P177" i="1" s="1"/>
  <c r="Q177" i="1" a="1"/>
  <c r="Q177" i="1" s="1"/>
  <c r="O178" i="1" a="1"/>
  <c r="O178" i="1" s="1"/>
  <c r="P178" i="1" a="1"/>
  <c r="P178" i="1" s="1"/>
  <c r="Q178" i="1" a="1"/>
  <c r="Q178" i="1" s="1"/>
  <c r="O179" i="1" a="1"/>
  <c r="O179" i="1" s="1"/>
  <c r="P179" i="1" a="1"/>
  <c r="P179" i="1" s="1"/>
  <c r="Q179" i="1" a="1"/>
  <c r="Q179" i="1" s="1"/>
  <c r="O180" i="1" a="1"/>
  <c r="O180" i="1" s="1"/>
  <c r="P180" i="1" a="1"/>
  <c r="P180" i="1" s="1"/>
  <c r="Q180" i="1" a="1"/>
  <c r="Q180" i="1" s="1"/>
  <c r="O181" i="1" a="1"/>
  <c r="O181" i="1" s="1"/>
  <c r="P181" i="1" a="1"/>
  <c r="P181" i="1" s="1"/>
  <c r="Q181" i="1" a="1"/>
  <c r="Q181" i="1" s="1"/>
  <c r="O182" i="1" a="1"/>
  <c r="O182" i="1" s="1"/>
  <c r="P182" i="1" a="1"/>
  <c r="P182" i="1" s="1"/>
  <c r="Q182" i="1" a="1"/>
  <c r="Q182" i="1" s="1"/>
  <c r="O183" i="1" a="1"/>
  <c r="O183" i="1" s="1"/>
  <c r="P183" i="1" a="1"/>
  <c r="P183" i="1" s="1"/>
  <c r="Q183" i="1" a="1"/>
  <c r="Q183" i="1" s="1"/>
  <c r="O184" i="1" a="1"/>
  <c r="O184" i="1" s="1"/>
  <c r="P184" i="1" a="1"/>
  <c r="P184" i="1" s="1"/>
  <c r="Q184" i="1" a="1"/>
  <c r="Q184" i="1" s="1"/>
  <c r="O185" i="1" a="1"/>
  <c r="O185" i="1" s="1"/>
  <c r="P185" i="1" a="1"/>
  <c r="P185" i="1" s="1"/>
  <c r="Q185" i="1" a="1"/>
  <c r="Q185" i="1" s="1"/>
  <c r="O186" i="1" a="1"/>
  <c r="O186" i="1" s="1"/>
  <c r="P186" i="1" a="1"/>
  <c r="P186" i="1" s="1"/>
  <c r="Q186" i="1" a="1"/>
  <c r="Q186" i="1" s="1"/>
  <c r="O187" i="1" a="1"/>
  <c r="O187" i="1" s="1"/>
  <c r="P187" i="1" a="1"/>
  <c r="P187" i="1" s="1"/>
  <c r="Q187" i="1" a="1"/>
  <c r="Q187" i="1" s="1"/>
  <c r="O188" i="1" a="1"/>
  <c r="O188" i="1" s="1"/>
  <c r="P188" i="1" a="1"/>
  <c r="P188" i="1" s="1"/>
  <c r="Q188" i="1" a="1"/>
  <c r="Q188" i="1" s="1"/>
  <c r="O189" i="1" a="1"/>
  <c r="O189" i="1" s="1"/>
  <c r="P189" i="1" a="1"/>
  <c r="P189" i="1" s="1"/>
  <c r="Q189" i="1" a="1"/>
  <c r="Q189" i="1" s="1"/>
  <c r="O190" i="1" a="1"/>
  <c r="O190" i="1" s="1"/>
  <c r="P190" i="1" a="1"/>
  <c r="P190" i="1" s="1"/>
  <c r="Q190" i="1" a="1"/>
  <c r="Q190" i="1" s="1"/>
  <c r="O191" i="1" a="1"/>
  <c r="O191" i="1" s="1"/>
  <c r="P191" i="1" a="1"/>
  <c r="P191" i="1" s="1"/>
  <c r="Q191" i="1" a="1"/>
  <c r="Q191" i="1" s="1"/>
  <c r="O192" i="1" a="1"/>
  <c r="O192" i="1" s="1"/>
  <c r="P192" i="1" a="1"/>
  <c r="P192" i="1" s="1"/>
  <c r="Q192" i="1" a="1"/>
  <c r="Q192" i="1" s="1"/>
  <c r="O193" i="1" a="1"/>
  <c r="O193" i="1" s="1"/>
  <c r="P193" i="1" a="1"/>
  <c r="P193" i="1" s="1"/>
  <c r="Q193" i="1" a="1"/>
  <c r="Q193" i="1" s="1"/>
  <c r="O194" i="1" a="1"/>
  <c r="O194" i="1" s="1"/>
  <c r="P194" i="1" a="1"/>
  <c r="P194" i="1" s="1"/>
  <c r="Q194" i="1" a="1"/>
  <c r="Q194" i="1" s="1"/>
  <c r="O195" i="1" a="1"/>
  <c r="O195" i="1" s="1"/>
  <c r="P195" i="1" a="1"/>
  <c r="P195" i="1" s="1"/>
  <c r="Q195" i="1" a="1"/>
  <c r="Q195" i="1" s="1"/>
  <c r="O196" i="1" a="1"/>
  <c r="O196" i="1" s="1"/>
  <c r="P196" i="1" a="1"/>
  <c r="P196" i="1" s="1"/>
  <c r="Q196" i="1" a="1"/>
  <c r="Q196" i="1" s="1"/>
  <c r="O197" i="1" a="1"/>
  <c r="O197" i="1" s="1"/>
  <c r="P197" i="1" a="1"/>
  <c r="P197" i="1" s="1"/>
  <c r="Q197" i="1" a="1"/>
  <c r="Q197" i="1" s="1"/>
  <c r="O198" i="1" a="1"/>
  <c r="O198" i="1" s="1"/>
  <c r="P198" i="1" a="1"/>
  <c r="P198" i="1" s="1"/>
  <c r="Q198" i="1" a="1"/>
  <c r="Q198" i="1" s="1"/>
  <c r="O199" i="1" a="1"/>
  <c r="O199" i="1" s="1"/>
  <c r="P199" i="1" a="1"/>
  <c r="P199" i="1" s="1"/>
  <c r="Q199" i="1" a="1"/>
  <c r="Q199" i="1" s="1"/>
  <c r="O200" i="1" a="1"/>
  <c r="O200" i="1" s="1"/>
  <c r="P200" i="1" a="1"/>
  <c r="P200" i="1" s="1"/>
  <c r="Q200" i="1" a="1"/>
  <c r="Q200" i="1" s="1"/>
  <c r="O201" i="1" a="1"/>
  <c r="O201" i="1" s="1"/>
  <c r="P201" i="1" a="1"/>
  <c r="P201" i="1" s="1"/>
  <c r="Q201" i="1" a="1"/>
  <c r="Q201" i="1" s="1"/>
  <c r="O202" i="1" a="1"/>
  <c r="O202" i="1" s="1"/>
  <c r="P202" i="1" a="1"/>
  <c r="P202" i="1" s="1"/>
  <c r="Q202" i="1" a="1"/>
  <c r="Q202" i="1" s="1"/>
  <c r="O203" i="1" a="1"/>
  <c r="O203" i="1" s="1"/>
  <c r="P203" i="1" a="1"/>
  <c r="P203" i="1" s="1"/>
  <c r="Q203" i="1" a="1"/>
  <c r="Q203" i="1" s="1"/>
  <c r="O204" i="1" a="1"/>
  <c r="O204" i="1" s="1"/>
  <c r="P204" i="1" a="1"/>
  <c r="P204" i="1" s="1"/>
  <c r="Q204" i="1" a="1"/>
  <c r="Q204" i="1" s="1"/>
  <c r="O205" i="1" a="1"/>
  <c r="O205" i="1" s="1"/>
  <c r="P205" i="1" a="1"/>
  <c r="P205" i="1" s="1"/>
  <c r="Q205" i="1" a="1"/>
  <c r="Q205" i="1" s="1"/>
  <c r="O206" i="1" a="1"/>
  <c r="O206" i="1" s="1"/>
  <c r="P206" i="1" a="1"/>
  <c r="P206" i="1" s="1"/>
  <c r="Q206" i="1" a="1"/>
  <c r="Q206" i="1" s="1"/>
  <c r="O207" i="1" a="1"/>
  <c r="O207" i="1" s="1"/>
  <c r="P207" i="1" a="1"/>
  <c r="P207" i="1" s="1"/>
  <c r="Q207" i="1" a="1"/>
  <c r="Q207" i="1" s="1"/>
  <c r="O208" i="1" a="1"/>
  <c r="O208" i="1" s="1"/>
  <c r="P208" i="1" a="1"/>
  <c r="P208" i="1" s="1"/>
  <c r="Q208" i="1" a="1"/>
  <c r="Q208" i="1" s="1"/>
  <c r="O209" i="1" a="1"/>
  <c r="O209" i="1" s="1"/>
  <c r="P209" i="1" a="1"/>
  <c r="P209" i="1" s="1"/>
  <c r="Q209" i="1" a="1"/>
  <c r="Q209" i="1" s="1"/>
  <c r="O210" i="1" a="1"/>
  <c r="O210" i="1" s="1"/>
  <c r="P210" i="1" a="1"/>
  <c r="P210" i="1" s="1"/>
  <c r="Q210" i="1" a="1"/>
  <c r="Q210" i="1" s="1"/>
  <c r="O211" i="1" a="1"/>
  <c r="O211" i="1" s="1"/>
  <c r="P211" i="1" a="1"/>
  <c r="P211" i="1" s="1"/>
  <c r="Q211" i="1" a="1"/>
  <c r="Q211" i="1" s="1"/>
  <c r="O212" i="1" a="1"/>
  <c r="O212" i="1" s="1"/>
  <c r="P212" i="1" a="1"/>
  <c r="P212" i="1" s="1"/>
  <c r="Q212" i="1" a="1"/>
  <c r="Q212" i="1" s="1"/>
  <c r="O213" i="1" a="1"/>
  <c r="O213" i="1" s="1"/>
  <c r="P213" i="1" a="1"/>
  <c r="P213" i="1" s="1"/>
  <c r="Q213" i="1" a="1"/>
  <c r="Q213" i="1" s="1"/>
  <c r="O214" i="1" a="1"/>
  <c r="O214" i="1" s="1"/>
  <c r="P214" i="1" a="1"/>
  <c r="P214" i="1" s="1"/>
  <c r="Q214" i="1" a="1"/>
  <c r="Q214" i="1" s="1"/>
  <c r="O215" i="1" a="1"/>
  <c r="O215" i="1" s="1"/>
  <c r="P215" i="1" a="1"/>
  <c r="P215" i="1" s="1"/>
  <c r="Q215" i="1" a="1"/>
  <c r="Q215" i="1" s="1"/>
  <c r="O216" i="1" a="1"/>
  <c r="O216" i="1" s="1"/>
  <c r="P216" i="1" a="1"/>
  <c r="P216" i="1" s="1"/>
  <c r="Q216" i="1" a="1"/>
  <c r="Q216" i="1" s="1"/>
  <c r="O217" i="1" a="1"/>
  <c r="O217" i="1" s="1"/>
  <c r="P217" i="1" a="1"/>
  <c r="P217" i="1" s="1"/>
  <c r="Q217" i="1" a="1"/>
  <c r="Q217" i="1" s="1"/>
  <c r="O218" i="1" a="1"/>
  <c r="O218" i="1" s="1"/>
  <c r="P218" i="1" a="1"/>
  <c r="P218" i="1" s="1"/>
  <c r="Q218" i="1" a="1"/>
  <c r="Q218" i="1" s="1"/>
  <c r="O219" i="1" a="1"/>
  <c r="O219" i="1" s="1"/>
  <c r="P219" i="1" a="1"/>
  <c r="P219" i="1" s="1"/>
  <c r="Q219" i="1" a="1"/>
  <c r="Q219" i="1" s="1"/>
  <c r="O220" i="1" a="1"/>
  <c r="O220" i="1" s="1"/>
  <c r="P220" i="1" a="1"/>
  <c r="P220" i="1" s="1"/>
  <c r="Q220" i="1" a="1"/>
  <c r="Q220" i="1" s="1"/>
  <c r="O221" i="1" a="1"/>
  <c r="O221" i="1" s="1"/>
  <c r="P221" i="1" a="1"/>
  <c r="P221" i="1" s="1"/>
  <c r="Q221" i="1" a="1"/>
  <c r="Q221" i="1" s="1"/>
  <c r="O222" i="1" a="1"/>
  <c r="O222" i="1" s="1"/>
  <c r="P222" i="1" a="1"/>
  <c r="P222" i="1" s="1"/>
  <c r="Q222" i="1" a="1"/>
  <c r="Q222" i="1" s="1"/>
  <c r="O223" i="1" a="1"/>
  <c r="O223" i="1" s="1"/>
  <c r="P223" i="1" a="1"/>
  <c r="P223" i="1" s="1"/>
  <c r="Q223" i="1" a="1"/>
  <c r="Q223" i="1" s="1"/>
  <c r="O224" i="1" a="1"/>
  <c r="O224" i="1" s="1"/>
  <c r="P224" i="1" a="1"/>
  <c r="P224" i="1" s="1"/>
  <c r="Q224" i="1" a="1"/>
  <c r="Q224" i="1" s="1"/>
  <c r="O225" i="1" a="1"/>
  <c r="O225" i="1" s="1"/>
  <c r="P225" i="1" a="1"/>
  <c r="P225" i="1" s="1"/>
  <c r="Q225" i="1" a="1"/>
  <c r="Q225" i="1" s="1"/>
  <c r="O226" i="1" a="1"/>
  <c r="O226" i="1" s="1"/>
  <c r="P226" i="1" a="1"/>
  <c r="P226" i="1" s="1"/>
  <c r="Q226" i="1" a="1"/>
  <c r="Q226" i="1" s="1"/>
  <c r="O227" i="1" a="1"/>
  <c r="O227" i="1" s="1"/>
  <c r="P227" i="1" a="1"/>
  <c r="P227" i="1" s="1"/>
  <c r="Q227" i="1" a="1"/>
  <c r="Q227" i="1" s="1"/>
  <c r="O228" i="1" a="1"/>
  <c r="O228" i="1" s="1"/>
  <c r="P228" i="1" a="1"/>
  <c r="P228" i="1" s="1"/>
  <c r="Q228" i="1" a="1"/>
  <c r="Q228" i="1" s="1"/>
  <c r="O229" i="1" a="1"/>
  <c r="O229" i="1" s="1"/>
  <c r="P229" i="1" a="1"/>
  <c r="P229" i="1" s="1"/>
  <c r="Q229" i="1" a="1"/>
  <c r="Q229" i="1" s="1"/>
  <c r="O230" i="1" a="1"/>
  <c r="O230" i="1" s="1"/>
  <c r="P230" i="1" a="1"/>
  <c r="P230" i="1" s="1"/>
  <c r="Q230" i="1" a="1"/>
  <c r="Q230" i="1" s="1"/>
  <c r="O231" i="1" a="1"/>
  <c r="O231" i="1" s="1"/>
  <c r="P231" i="1" a="1"/>
  <c r="P231" i="1" s="1"/>
  <c r="Q231" i="1" a="1"/>
  <c r="Q231" i="1" s="1"/>
  <c r="O232" i="1" a="1"/>
  <c r="O232" i="1" s="1"/>
  <c r="P232" i="1" a="1"/>
  <c r="P232" i="1" s="1"/>
  <c r="Q232" i="1" a="1"/>
  <c r="Q232" i="1" s="1"/>
  <c r="O233" i="1" a="1"/>
  <c r="O233" i="1" s="1"/>
  <c r="P233" i="1" a="1"/>
  <c r="P233" i="1" s="1"/>
  <c r="Q233" i="1" a="1"/>
  <c r="Q233" i="1" s="1"/>
  <c r="O234" i="1" a="1"/>
  <c r="O234" i="1" s="1"/>
  <c r="P234" i="1" a="1"/>
  <c r="P234" i="1" s="1"/>
  <c r="Q234" i="1" a="1"/>
  <c r="Q234" i="1" s="1"/>
  <c r="O235" i="1" a="1"/>
  <c r="O235" i="1" s="1"/>
  <c r="P235" i="1" a="1"/>
  <c r="P235" i="1" s="1"/>
  <c r="Q235" i="1" a="1"/>
  <c r="Q235" i="1" s="1"/>
  <c r="O236" i="1" a="1"/>
  <c r="O236" i="1" s="1"/>
  <c r="P236" i="1" a="1"/>
  <c r="P236" i="1" s="1"/>
  <c r="Q236" i="1" a="1"/>
  <c r="Q236" i="1" s="1"/>
  <c r="O237" i="1" a="1"/>
  <c r="O237" i="1" s="1"/>
  <c r="P237" i="1" a="1"/>
  <c r="P237" i="1" s="1"/>
  <c r="Q237" i="1" a="1"/>
  <c r="Q237" i="1" s="1"/>
  <c r="O238" i="1" a="1"/>
  <c r="O238" i="1" s="1"/>
  <c r="P238" i="1" a="1"/>
  <c r="P238" i="1" s="1"/>
  <c r="Q238" i="1" a="1"/>
  <c r="Q238" i="1" s="1"/>
  <c r="O239" i="1" a="1"/>
  <c r="O239" i="1" s="1"/>
  <c r="P239" i="1" a="1"/>
  <c r="P239" i="1" s="1"/>
  <c r="Q239" i="1" a="1"/>
  <c r="Q239" i="1" s="1"/>
  <c r="O240" i="1" a="1"/>
  <c r="O240" i="1" s="1"/>
  <c r="P240" i="1" a="1"/>
  <c r="P240" i="1" s="1"/>
  <c r="Q240" i="1" a="1"/>
  <c r="Q240" i="1" s="1"/>
  <c r="O241" i="1" a="1"/>
  <c r="O241" i="1" s="1"/>
  <c r="P241" i="1" a="1"/>
  <c r="P241" i="1" s="1"/>
  <c r="Q241" i="1" a="1"/>
  <c r="Q241" i="1" s="1"/>
  <c r="O242" i="1" a="1"/>
  <c r="O242" i="1" s="1"/>
  <c r="P242" i="1" a="1"/>
  <c r="P242" i="1" s="1"/>
  <c r="Q242" i="1" a="1"/>
  <c r="Q242" i="1" s="1"/>
  <c r="O243" i="1" a="1"/>
  <c r="O243" i="1" s="1"/>
  <c r="P243" i="1" a="1"/>
  <c r="P243" i="1" s="1"/>
  <c r="Q243" i="1" a="1"/>
  <c r="Q243" i="1" s="1"/>
  <c r="O244" i="1" a="1"/>
  <c r="O244" i="1" s="1"/>
  <c r="P244" i="1" a="1"/>
  <c r="P244" i="1" s="1"/>
  <c r="Q244" i="1" a="1"/>
  <c r="Q244" i="1" s="1"/>
  <c r="O245" i="1" a="1"/>
  <c r="O245" i="1" s="1"/>
  <c r="P245" i="1" a="1"/>
  <c r="P245" i="1" s="1"/>
  <c r="Q245" i="1" a="1"/>
  <c r="Q245" i="1" s="1"/>
  <c r="O246" i="1" a="1"/>
  <c r="O246" i="1" s="1"/>
  <c r="P246" i="1" a="1"/>
  <c r="P246" i="1" s="1"/>
  <c r="Q246" i="1" a="1"/>
  <c r="Q246" i="1" s="1"/>
  <c r="O247" i="1" a="1"/>
  <c r="O247" i="1" s="1"/>
  <c r="P247" i="1" a="1"/>
  <c r="P247" i="1" s="1"/>
  <c r="Q247" i="1" a="1"/>
  <c r="Q247" i="1" s="1"/>
  <c r="O248" i="1" a="1"/>
  <c r="O248" i="1" s="1"/>
  <c r="P248" i="1" a="1"/>
  <c r="P248" i="1" s="1"/>
  <c r="Q248" i="1" a="1"/>
  <c r="Q248" i="1" s="1"/>
  <c r="O249" i="1" a="1"/>
  <c r="O249" i="1" s="1"/>
  <c r="P249" i="1" a="1"/>
  <c r="P249" i="1" s="1"/>
  <c r="Q249" i="1" a="1"/>
  <c r="Q249" i="1" s="1"/>
  <c r="O250" i="1" a="1"/>
  <c r="O250" i="1" s="1"/>
  <c r="P250" i="1" a="1"/>
  <c r="P250" i="1" s="1"/>
  <c r="Q250" i="1" a="1"/>
  <c r="Q250" i="1" s="1"/>
  <c r="O251" i="1" a="1"/>
  <c r="O251" i="1" s="1"/>
  <c r="P251" i="1" a="1"/>
  <c r="P251" i="1" s="1"/>
  <c r="Q251" i="1" a="1"/>
  <c r="Q251" i="1" s="1"/>
  <c r="O252" i="1" a="1"/>
  <c r="O252" i="1" s="1"/>
  <c r="P252" i="1" a="1"/>
  <c r="P252" i="1" s="1"/>
  <c r="Q252" i="1" a="1"/>
  <c r="Q252" i="1" s="1"/>
  <c r="O253" i="1" a="1"/>
  <c r="O253" i="1" s="1"/>
  <c r="P253" i="1" a="1"/>
  <c r="P253" i="1" s="1"/>
  <c r="Q253" i="1" a="1"/>
  <c r="Q253" i="1" s="1"/>
  <c r="O254" i="1" a="1"/>
  <c r="O254" i="1" s="1"/>
  <c r="P254" i="1" a="1"/>
  <c r="P254" i="1" s="1"/>
  <c r="Q254" i="1" a="1"/>
  <c r="Q254" i="1" s="1"/>
  <c r="O255" i="1" a="1"/>
  <c r="O255" i="1" s="1"/>
  <c r="P255" i="1" a="1"/>
  <c r="P255" i="1" s="1"/>
  <c r="Q255" i="1" a="1"/>
  <c r="Q255" i="1" s="1"/>
  <c r="O256" i="1" a="1"/>
  <c r="O256" i="1" s="1"/>
  <c r="P256" i="1" a="1"/>
  <c r="P256" i="1" s="1"/>
  <c r="Q256" i="1" a="1"/>
  <c r="Q256" i="1" s="1"/>
  <c r="O257" i="1" a="1"/>
  <c r="O257" i="1" s="1"/>
  <c r="P257" i="1" a="1"/>
  <c r="P257" i="1" s="1"/>
  <c r="Q257" i="1" a="1"/>
  <c r="Q257" i="1" s="1"/>
  <c r="O258" i="1" a="1"/>
  <c r="O258" i="1" s="1"/>
  <c r="P258" i="1" a="1"/>
  <c r="P258" i="1" s="1"/>
  <c r="Q258" i="1" a="1"/>
  <c r="Q258" i="1" s="1"/>
  <c r="O259" i="1" a="1"/>
  <c r="O259" i="1" s="1"/>
  <c r="P259" i="1" a="1"/>
  <c r="P259" i="1" s="1"/>
  <c r="Q259" i="1" a="1"/>
  <c r="Q259" i="1" s="1"/>
  <c r="O260" i="1" a="1"/>
  <c r="O260" i="1" s="1"/>
  <c r="P260" i="1" a="1"/>
  <c r="P260" i="1" s="1"/>
  <c r="Q260" i="1" a="1"/>
  <c r="Q260" i="1" s="1"/>
  <c r="O261" i="1" a="1"/>
  <c r="O261" i="1" s="1"/>
  <c r="P261" i="1" a="1"/>
  <c r="P261" i="1" s="1"/>
  <c r="Q261" i="1" a="1"/>
  <c r="Q261" i="1" s="1"/>
  <c r="O262" i="1" a="1"/>
  <c r="O262" i="1" s="1"/>
  <c r="P262" i="1" a="1"/>
  <c r="P262" i="1" s="1"/>
  <c r="Q262" i="1" a="1"/>
  <c r="Q262" i="1" s="1"/>
  <c r="O263" i="1" a="1"/>
  <c r="O263" i="1" s="1"/>
  <c r="P263" i="1" a="1"/>
  <c r="P263" i="1" s="1"/>
  <c r="Q263" i="1" a="1"/>
  <c r="Q263" i="1" s="1"/>
  <c r="O264" i="1" a="1"/>
  <c r="O264" i="1" s="1"/>
  <c r="P264" i="1" a="1"/>
  <c r="P264" i="1" s="1"/>
  <c r="Q264" i="1" a="1"/>
  <c r="Q264" i="1" s="1"/>
  <c r="O265" i="1" a="1"/>
  <c r="O265" i="1" s="1"/>
  <c r="P265" i="1" a="1"/>
  <c r="P265" i="1" s="1"/>
  <c r="Q265" i="1" a="1"/>
  <c r="Q265" i="1" s="1"/>
  <c r="O266" i="1" a="1"/>
  <c r="O266" i="1" s="1"/>
  <c r="P266" i="1" a="1"/>
  <c r="P266" i="1" s="1"/>
  <c r="Q266" i="1" a="1"/>
  <c r="Q266" i="1" s="1"/>
  <c r="O267" i="1" a="1"/>
  <c r="O267" i="1" s="1"/>
  <c r="P267" i="1" a="1"/>
  <c r="P267" i="1" s="1"/>
  <c r="Q267" i="1" a="1"/>
  <c r="Q267" i="1" s="1"/>
  <c r="O268" i="1" a="1"/>
  <c r="O268" i="1" s="1"/>
  <c r="P268" i="1" a="1"/>
  <c r="P268" i="1" s="1"/>
  <c r="Q268" i="1" a="1"/>
  <c r="Q268" i="1" s="1"/>
  <c r="O269" i="1" a="1"/>
  <c r="O269" i="1" s="1"/>
  <c r="P269" i="1" a="1"/>
  <c r="P269" i="1" s="1"/>
  <c r="Q269" i="1" a="1"/>
  <c r="Q269" i="1" s="1"/>
  <c r="O270" i="1" a="1"/>
  <c r="O270" i="1" s="1"/>
  <c r="P270" i="1" a="1"/>
  <c r="P270" i="1" s="1"/>
  <c r="Q270" i="1" a="1"/>
  <c r="Q270" i="1" s="1"/>
  <c r="O271" i="1" a="1"/>
  <c r="O271" i="1" s="1"/>
  <c r="P271" i="1" a="1"/>
  <c r="P271" i="1" s="1"/>
  <c r="Q271" i="1" a="1"/>
  <c r="Q271" i="1" s="1"/>
  <c r="O272" i="1" a="1"/>
  <c r="O272" i="1" s="1"/>
  <c r="P272" i="1" a="1"/>
  <c r="P272" i="1" s="1"/>
  <c r="Q272" i="1" a="1"/>
  <c r="Q272" i="1" s="1"/>
  <c r="O273" i="1" a="1"/>
  <c r="O273" i="1" s="1"/>
  <c r="P273" i="1" a="1"/>
  <c r="P273" i="1" s="1"/>
  <c r="Q273" i="1" a="1"/>
  <c r="Q273" i="1" s="1"/>
  <c r="O274" i="1" a="1"/>
  <c r="O274" i="1" s="1"/>
  <c r="P274" i="1" a="1"/>
  <c r="P274" i="1" s="1"/>
  <c r="Q274" i="1" a="1"/>
  <c r="Q274" i="1" s="1"/>
  <c r="O275" i="1" a="1"/>
  <c r="O275" i="1" s="1"/>
  <c r="P275" i="1" a="1"/>
  <c r="P275" i="1" s="1"/>
  <c r="Q275" i="1" a="1"/>
  <c r="Q275" i="1" s="1"/>
  <c r="O276" i="1" a="1"/>
  <c r="O276" i="1" s="1"/>
  <c r="P276" i="1" a="1"/>
  <c r="P276" i="1" s="1"/>
  <c r="Q276" i="1" a="1"/>
  <c r="Q276" i="1" s="1"/>
  <c r="O277" i="1" a="1"/>
  <c r="O277" i="1" s="1"/>
  <c r="P277" i="1" a="1"/>
  <c r="P277" i="1" s="1"/>
  <c r="Q277" i="1" a="1"/>
  <c r="Q277" i="1" s="1"/>
  <c r="O278" i="1" a="1"/>
  <c r="O278" i="1" s="1"/>
  <c r="P278" i="1" a="1"/>
  <c r="P278" i="1" s="1"/>
  <c r="Q278" i="1" a="1"/>
  <c r="Q278" i="1" s="1"/>
  <c r="O279" i="1" a="1"/>
  <c r="O279" i="1" s="1"/>
  <c r="P279" i="1" a="1"/>
  <c r="P279" i="1" s="1"/>
  <c r="Q279" i="1" a="1"/>
  <c r="Q279" i="1" s="1"/>
  <c r="O280" i="1" a="1"/>
  <c r="O280" i="1" s="1"/>
  <c r="P280" i="1" a="1"/>
  <c r="P280" i="1" s="1"/>
  <c r="Q280" i="1" a="1"/>
  <c r="Q280" i="1" s="1"/>
  <c r="O281" i="1" a="1"/>
  <c r="O281" i="1" s="1"/>
  <c r="P281" i="1" a="1"/>
  <c r="P281" i="1" s="1"/>
  <c r="Q281" i="1" a="1"/>
  <c r="Q281" i="1" s="1"/>
  <c r="O282" i="1" a="1"/>
  <c r="O282" i="1" s="1"/>
  <c r="P282" i="1" a="1"/>
  <c r="P282" i="1" s="1"/>
  <c r="Q282" i="1" a="1"/>
  <c r="Q282" i="1" s="1"/>
  <c r="O283" i="1" a="1"/>
  <c r="O283" i="1" s="1"/>
  <c r="P283" i="1" a="1"/>
  <c r="P283" i="1" s="1"/>
  <c r="Q283" i="1" a="1"/>
  <c r="Q283" i="1" s="1"/>
  <c r="O284" i="1" a="1"/>
  <c r="O284" i="1" s="1"/>
  <c r="P284" i="1" a="1"/>
  <c r="P284" i="1" s="1"/>
  <c r="Q284" i="1" a="1"/>
  <c r="Q284" i="1" s="1"/>
  <c r="O285" i="1" a="1"/>
  <c r="O285" i="1" s="1"/>
  <c r="P285" i="1" a="1"/>
  <c r="P285" i="1" s="1"/>
  <c r="Q285" i="1" a="1"/>
  <c r="Q285" i="1" s="1"/>
  <c r="O286" i="1" a="1"/>
  <c r="O286" i="1" s="1"/>
  <c r="P286" i="1" a="1"/>
  <c r="P286" i="1" s="1"/>
  <c r="Q286" i="1" a="1"/>
  <c r="Q286" i="1" s="1"/>
  <c r="O287" i="1" a="1"/>
  <c r="O287" i="1" s="1"/>
  <c r="P287" i="1" a="1"/>
  <c r="P287" i="1" s="1"/>
  <c r="Q287" i="1" a="1"/>
  <c r="Q287" i="1" s="1"/>
  <c r="O288" i="1" a="1"/>
  <c r="O288" i="1" s="1"/>
  <c r="P288" i="1" a="1"/>
  <c r="P288" i="1" s="1"/>
  <c r="Q288" i="1" a="1"/>
  <c r="Q288" i="1" s="1"/>
  <c r="O289" i="1" a="1"/>
  <c r="O289" i="1" s="1"/>
  <c r="P289" i="1" a="1"/>
  <c r="P289" i="1" s="1"/>
  <c r="Q289" i="1" a="1"/>
  <c r="Q289" i="1" s="1"/>
  <c r="O290" i="1" a="1"/>
  <c r="O290" i="1" s="1"/>
  <c r="P290" i="1" a="1"/>
  <c r="P290" i="1" s="1"/>
  <c r="Q290" i="1" a="1"/>
  <c r="Q290" i="1" s="1"/>
  <c r="O291" i="1" a="1"/>
  <c r="O291" i="1" s="1"/>
  <c r="P291" i="1" a="1"/>
  <c r="P291" i="1" s="1"/>
  <c r="Q291" i="1" a="1"/>
  <c r="Q291" i="1" s="1"/>
  <c r="O292" i="1" a="1"/>
  <c r="O292" i="1" s="1"/>
  <c r="P292" i="1" a="1"/>
  <c r="P292" i="1" s="1"/>
  <c r="Q292" i="1" a="1"/>
  <c r="Q292" i="1" s="1"/>
  <c r="O293" i="1" a="1"/>
  <c r="O293" i="1" s="1"/>
  <c r="P293" i="1" a="1"/>
  <c r="P293" i="1" s="1"/>
  <c r="Q293" i="1" a="1"/>
  <c r="Q293" i="1" s="1"/>
  <c r="O294" i="1" a="1"/>
  <c r="O294" i="1" s="1"/>
  <c r="P294" i="1" a="1"/>
  <c r="P294" i="1" s="1"/>
  <c r="Q294" i="1" a="1"/>
  <c r="Q294" i="1" s="1"/>
  <c r="O295" i="1" a="1"/>
  <c r="O295" i="1" s="1"/>
  <c r="P295" i="1" a="1"/>
  <c r="P295" i="1" s="1"/>
  <c r="Q295" i="1" a="1"/>
  <c r="Q295" i="1" s="1"/>
  <c r="O296" i="1" a="1"/>
  <c r="O296" i="1" s="1"/>
  <c r="P296" i="1" a="1"/>
  <c r="P296" i="1" s="1"/>
  <c r="Q296" i="1" a="1"/>
  <c r="Q296" i="1" s="1"/>
  <c r="O297" i="1" a="1"/>
  <c r="O297" i="1" s="1"/>
  <c r="P297" i="1" a="1"/>
  <c r="P297" i="1" s="1"/>
  <c r="Q297" i="1" a="1"/>
  <c r="Q297" i="1" s="1"/>
  <c r="O298" i="1" a="1"/>
  <c r="O298" i="1" s="1"/>
  <c r="P298" i="1" a="1"/>
  <c r="P298" i="1" s="1"/>
  <c r="Q298" i="1" a="1"/>
  <c r="Q298" i="1" s="1"/>
  <c r="O299" i="1" a="1"/>
  <c r="O299" i="1" s="1"/>
  <c r="P299" i="1" a="1"/>
  <c r="P299" i="1" s="1"/>
  <c r="Q299" i="1" a="1"/>
  <c r="Q299" i="1" s="1"/>
  <c r="O300" i="1" a="1"/>
  <c r="O300" i="1" s="1"/>
  <c r="P300" i="1" a="1"/>
  <c r="P300" i="1" s="1"/>
  <c r="Q300" i="1" a="1"/>
  <c r="Q300" i="1" s="1"/>
  <c r="O301" i="1" a="1"/>
  <c r="O301" i="1" s="1"/>
  <c r="P301" i="1" a="1"/>
  <c r="P301" i="1" s="1"/>
  <c r="Q301" i="1" a="1"/>
  <c r="Q301" i="1" s="1"/>
  <c r="O302" i="1" a="1"/>
  <c r="O302" i="1" s="1"/>
  <c r="P302" i="1" a="1"/>
  <c r="P302" i="1" s="1"/>
  <c r="Q302" i="1" a="1"/>
  <c r="Q302" i="1" s="1"/>
  <c r="O303" i="1" a="1"/>
  <c r="O303" i="1" s="1"/>
  <c r="P303" i="1" a="1"/>
  <c r="P303" i="1" s="1"/>
  <c r="Q303" i="1" a="1"/>
  <c r="Q303" i="1" s="1"/>
  <c r="O304" i="1" a="1"/>
  <c r="O304" i="1" s="1"/>
  <c r="P304" i="1" a="1"/>
  <c r="P304" i="1" s="1"/>
  <c r="Q304" i="1" a="1"/>
  <c r="Q304" i="1" s="1"/>
  <c r="O305" i="1" a="1"/>
  <c r="O305" i="1" s="1"/>
  <c r="P305" i="1" a="1"/>
  <c r="P305" i="1" s="1"/>
  <c r="Q305" i="1" a="1"/>
  <c r="Q305" i="1" s="1"/>
  <c r="O306" i="1" a="1"/>
  <c r="O306" i="1" s="1"/>
  <c r="P306" i="1" a="1"/>
  <c r="P306" i="1" s="1"/>
  <c r="Q306" i="1" a="1"/>
  <c r="Q306" i="1" s="1"/>
  <c r="O307" i="1" a="1"/>
  <c r="O307" i="1" s="1"/>
  <c r="P307" i="1" a="1"/>
  <c r="P307" i="1" s="1"/>
  <c r="Q307" i="1" a="1"/>
  <c r="Q307" i="1" s="1"/>
  <c r="O308" i="1" a="1"/>
  <c r="O308" i="1" s="1"/>
  <c r="P308" i="1" a="1"/>
  <c r="P308" i="1" s="1"/>
  <c r="Q308" i="1" a="1"/>
  <c r="Q308" i="1" s="1"/>
  <c r="O309" i="1" a="1"/>
  <c r="O309" i="1" s="1"/>
  <c r="P309" i="1" a="1"/>
  <c r="P309" i="1" s="1"/>
  <c r="Q309" i="1" a="1"/>
  <c r="Q309" i="1" s="1"/>
  <c r="O310" i="1" a="1"/>
  <c r="O310" i="1" s="1"/>
  <c r="P310" i="1" a="1"/>
  <c r="P310" i="1" s="1"/>
  <c r="Q310" i="1" a="1"/>
  <c r="Q310" i="1" s="1"/>
  <c r="O311" i="1" a="1"/>
  <c r="O311" i="1" s="1"/>
  <c r="P311" i="1" a="1"/>
  <c r="P311" i="1" s="1"/>
  <c r="Q311" i="1" a="1"/>
  <c r="Q311" i="1" s="1"/>
  <c r="O312" i="1" a="1"/>
  <c r="O312" i="1" s="1"/>
  <c r="P312" i="1" a="1"/>
  <c r="P312" i="1" s="1"/>
  <c r="Q312" i="1" a="1"/>
  <c r="Q312" i="1" s="1"/>
  <c r="O313" i="1" a="1"/>
  <c r="O313" i="1" s="1"/>
  <c r="P313" i="1" a="1"/>
  <c r="P313" i="1" s="1"/>
  <c r="Q313" i="1" a="1"/>
  <c r="Q313" i="1" s="1"/>
  <c r="O314" i="1" a="1"/>
  <c r="O314" i="1" s="1"/>
  <c r="P314" i="1" a="1"/>
  <c r="P314" i="1" s="1"/>
  <c r="Q314" i="1" a="1"/>
  <c r="Q314" i="1" s="1"/>
  <c r="O315" i="1" a="1"/>
  <c r="O315" i="1" s="1"/>
  <c r="P315" i="1" a="1"/>
  <c r="P315" i="1" s="1"/>
  <c r="Q315" i="1" a="1"/>
  <c r="Q315" i="1" s="1"/>
  <c r="O316" i="1" a="1"/>
  <c r="O316" i="1" s="1"/>
  <c r="P316" i="1" a="1"/>
  <c r="P316" i="1" s="1"/>
  <c r="Q316" i="1" a="1"/>
  <c r="Q316" i="1" s="1"/>
  <c r="O317" i="1" a="1"/>
  <c r="O317" i="1" s="1"/>
  <c r="P317" i="1" a="1"/>
  <c r="P317" i="1" s="1"/>
  <c r="Q317" i="1" a="1"/>
  <c r="Q317" i="1" s="1"/>
  <c r="O318" i="1" a="1"/>
  <c r="O318" i="1" s="1"/>
  <c r="P318" i="1" a="1"/>
  <c r="P318" i="1" s="1"/>
  <c r="Q318" i="1" a="1"/>
  <c r="Q318" i="1" s="1"/>
  <c r="O319" i="1" a="1"/>
  <c r="O319" i="1" s="1"/>
  <c r="P319" i="1" a="1"/>
  <c r="P319" i="1" s="1"/>
  <c r="Q319" i="1" a="1"/>
  <c r="Q319" i="1" s="1"/>
  <c r="O320" i="1" a="1"/>
  <c r="O320" i="1" s="1"/>
  <c r="P320" i="1" a="1"/>
  <c r="P320" i="1" s="1"/>
  <c r="Q320" i="1" a="1"/>
  <c r="Q320" i="1" s="1"/>
  <c r="O321" i="1" a="1"/>
  <c r="O321" i="1" s="1"/>
  <c r="P321" i="1" a="1"/>
  <c r="P321" i="1" s="1"/>
  <c r="Q321" i="1" a="1"/>
  <c r="Q321" i="1" s="1"/>
  <c r="O322" i="1" a="1"/>
  <c r="O322" i="1" s="1"/>
  <c r="P322" i="1" a="1"/>
  <c r="P322" i="1" s="1"/>
  <c r="Q322" i="1" a="1"/>
  <c r="Q322" i="1" s="1"/>
  <c r="O323" i="1" a="1"/>
  <c r="O323" i="1" s="1"/>
  <c r="P323" i="1" a="1"/>
  <c r="P323" i="1" s="1"/>
  <c r="Q323" i="1" a="1"/>
  <c r="Q323" i="1" s="1"/>
  <c r="O324" i="1" a="1"/>
  <c r="O324" i="1" s="1"/>
  <c r="P324" i="1" a="1"/>
  <c r="P324" i="1" s="1"/>
  <c r="Q324" i="1" a="1"/>
  <c r="Q324" i="1" s="1"/>
  <c r="O325" i="1" a="1"/>
  <c r="O325" i="1" s="1"/>
  <c r="P325" i="1" a="1"/>
  <c r="P325" i="1" s="1"/>
  <c r="Q325" i="1" a="1"/>
  <c r="Q325" i="1" s="1"/>
  <c r="O326" i="1" a="1"/>
  <c r="O326" i="1" s="1"/>
  <c r="P326" i="1" a="1"/>
  <c r="P326" i="1" s="1"/>
  <c r="Q326" i="1" a="1"/>
  <c r="Q326" i="1" s="1"/>
  <c r="O327" i="1" a="1"/>
  <c r="O327" i="1" s="1"/>
  <c r="P327" i="1" a="1"/>
  <c r="P327" i="1" s="1"/>
  <c r="Q327" i="1" a="1"/>
  <c r="Q327" i="1" s="1"/>
  <c r="O328" i="1" a="1"/>
  <c r="O328" i="1" s="1"/>
  <c r="P328" i="1" a="1"/>
  <c r="P328" i="1" s="1"/>
  <c r="Q328" i="1" a="1"/>
  <c r="Q328" i="1" s="1"/>
  <c r="O329" i="1" a="1"/>
  <c r="O329" i="1" s="1"/>
  <c r="P329" i="1" a="1"/>
  <c r="P329" i="1" s="1"/>
  <c r="Q329" i="1" a="1"/>
  <c r="Q329" i="1" s="1"/>
  <c r="O330" i="1" a="1"/>
  <c r="O330" i="1" s="1"/>
  <c r="P330" i="1" a="1"/>
  <c r="P330" i="1" s="1"/>
  <c r="Q330" i="1" a="1"/>
  <c r="Q330" i="1" s="1"/>
  <c r="O331" i="1" a="1"/>
  <c r="O331" i="1" s="1"/>
  <c r="P331" i="1" a="1"/>
  <c r="P331" i="1" s="1"/>
  <c r="Q331" i="1" a="1"/>
  <c r="Q331" i="1" s="1"/>
  <c r="O332" i="1" a="1"/>
  <c r="O332" i="1" s="1"/>
  <c r="P332" i="1" a="1"/>
  <c r="P332" i="1" s="1"/>
  <c r="Q332" i="1" a="1"/>
  <c r="Q332" i="1" s="1"/>
  <c r="O333" i="1" a="1"/>
  <c r="O333" i="1" s="1"/>
  <c r="P333" i="1" a="1"/>
  <c r="P333" i="1" s="1"/>
  <c r="Q333" i="1" a="1"/>
  <c r="Q333" i="1" s="1"/>
  <c r="O334" i="1" a="1"/>
  <c r="O334" i="1" s="1"/>
  <c r="P334" i="1" a="1"/>
  <c r="P334" i="1" s="1"/>
  <c r="Q334" i="1" a="1"/>
  <c r="Q334" i="1" s="1"/>
  <c r="O335" i="1" a="1"/>
  <c r="O335" i="1" s="1"/>
  <c r="P335" i="1" a="1"/>
  <c r="P335" i="1" s="1"/>
  <c r="Q335" i="1" a="1"/>
  <c r="Q335" i="1" s="1"/>
  <c r="O336" i="1" a="1"/>
  <c r="O336" i="1" s="1"/>
  <c r="P336" i="1" a="1"/>
  <c r="P336" i="1" s="1"/>
  <c r="Q336" i="1" a="1"/>
  <c r="Q336" i="1" s="1"/>
  <c r="O337" i="1" a="1"/>
  <c r="O337" i="1" s="1"/>
  <c r="P337" i="1" a="1"/>
  <c r="P337" i="1" s="1"/>
  <c r="Q337" i="1" a="1"/>
  <c r="Q337" i="1" s="1"/>
  <c r="O338" i="1" a="1"/>
  <c r="O338" i="1" s="1"/>
  <c r="P338" i="1" a="1"/>
  <c r="P338" i="1" s="1"/>
  <c r="Q338" i="1" a="1"/>
  <c r="Q338" i="1" s="1"/>
  <c r="O339" i="1" a="1"/>
  <c r="O339" i="1" s="1"/>
  <c r="P339" i="1" a="1"/>
  <c r="P339" i="1" s="1"/>
  <c r="Q339" i="1" a="1"/>
  <c r="Q339" i="1" s="1"/>
  <c r="O340" i="1" a="1"/>
  <c r="O340" i="1" s="1"/>
  <c r="P340" i="1" a="1"/>
  <c r="P340" i="1" s="1"/>
  <c r="Q340" i="1" a="1"/>
  <c r="Q340" i="1" s="1"/>
  <c r="O341" i="1" a="1"/>
  <c r="O341" i="1" s="1"/>
  <c r="P341" i="1" a="1"/>
  <c r="P341" i="1" s="1"/>
  <c r="Q341" i="1" a="1"/>
  <c r="Q341" i="1" s="1"/>
  <c r="O342" i="1" a="1"/>
  <c r="O342" i="1" s="1"/>
  <c r="P342" i="1" a="1"/>
  <c r="P342" i="1" s="1"/>
  <c r="Q342" i="1" a="1"/>
  <c r="Q342" i="1" s="1"/>
  <c r="O343" i="1" a="1"/>
  <c r="O343" i="1" s="1"/>
  <c r="P343" i="1" a="1"/>
  <c r="P343" i="1" s="1"/>
  <c r="Q343" i="1" a="1"/>
  <c r="Q343" i="1" s="1"/>
  <c r="O344" i="1" a="1"/>
  <c r="O344" i="1" s="1"/>
  <c r="P344" i="1" a="1"/>
  <c r="P344" i="1" s="1"/>
  <c r="Q344" i="1" a="1"/>
  <c r="Q344" i="1" s="1"/>
  <c r="O345" i="1" a="1"/>
  <c r="O345" i="1" s="1"/>
  <c r="P345" i="1" a="1"/>
  <c r="P345" i="1" s="1"/>
  <c r="Q345" i="1" a="1"/>
  <c r="Q345" i="1" s="1"/>
  <c r="O346" i="1" a="1"/>
  <c r="O346" i="1" s="1"/>
  <c r="P346" i="1" a="1"/>
  <c r="P346" i="1" s="1"/>
  <c r="Q346" i="1" a="1"/>
  <c r="Q346" i="1" s="1"/>
  <c r="O347" i="1" a="1"/>
  <c r="O347" i="1" s="1"/>
  <c r="P347" i="1" a="1"/>
  <c r="P347" i="1" s="1"/>
  <c r="Q347" i="1" a="1"/>
  <c r="Q347" i="1" s="1"/>
  <c r="O348" i="1" a="1"/>
  <c r="O348" i="1" s="1"/>
  <c r="P348" i="1" a="1"/>
  <c r="P348" i="1" s="1"/>
  <c r="Q348" i="1" a="1"/>
  <c r="Q348" i="1" s="1"/>
  <c r="O349" i="1" a="1"/>
  <c r="O349" i="1" s="1"/>
  <c r="P349" i="1" a="1"/>
  <c r="P349" i="1" s="1"/>
  <c r="Q349" i="1" a="1"/>
  <c r="Q349" i="1" s="1"/>
  <c r="O350" i="1" a="1"/>
  <c r="O350" i="1" s="1"/>
  <c r="P350" i="1" a="1"/>
  <c r="P350" i="1" s="1"/>
  <c r="Q350" i="1" a="1"/>
  <c r="Q350" i="1" s="1"/>
  <c r="O351" i="1" a="1"/>
  <c r="O351" i="1" s="1"/>
  <c r="P351" i="1" a="1"/>
  <c r="P351" i="1" s="1"/>
  <c r="Q351" i="1" a="1"/>
  <c r="Q351" i="1" s="1"/>
  <c r="O352" i="1" a="1"/>
  <c r="O352" i="1" s="1"/>
  <c r="P352" i="1" a="1"/>
  <c r="P352" i="1" s="1"/>
  <c r="Q352" i="1" a="1"/>
  <c r="Q352" i="1" s="1"/>
  <c r="O353" i="1" a="1"/>
  <c r="O353" i="1" s="1"/>
  <c r="P353" i="1" a="1"/>
  <c r="P353" i="1" s="1"/>
  <c r="Q353" i="1" a="1"/>
  <c r="Q353" i="1" s="1"/>
  <c r="O354" i="1" a="1"/>
  <c r="O354" i="1" s="1"/>
  <c r="P354" i="1" a="1"/>
  <c r="P354" i="1" s="1"/>
  <c r="Q354" i="1" a="1"/>
  <c r="Q354" i="1" s="1"/>
  <c r="O355" i="1" a="1"/>
  <c r="O355" i="1" s="1"/>
  <c r="P355" i="1" a="1"/>
  <c r="P355" i="1" s="1"/>
  <c r="Q355" i="1" a="1"/>
  <c r="Q355" i="1" s="1"/>
  <c r="O356" i="1" a="1"/>
  <c r="O356" i="1" s="1"/>
  <c r="P356" i="1" a="1"/>
  <c r="P356" i="1" s="1"/>
  <c r="Q356" i="1" a="1"/>
  <c r="Q356" i="1" s="1"/>
  <c r="O357" i="1" a="1"/>
  <c r="O357" i="1" s="1"/>
  <c r="P357" i="1" a="1"/>
  <c r="P357" i="1" s="1"/>
  <c r="Q357" i="1" a="1"/>
  <c r="Q357" i="1" s="1"/>
  <c r="O358" i="1" a="1"/>
  <c r="O358" i="1" s="1"/>
  <c r="P358" i="1" a="1"/>
  <c r="P358" i="1" s="1"/>
  <c r="Q358" i="1" a="1"/>
  <c r="Q358" i="1" s="1"/>
  <c r="O359" i="1" a="1"/>
  <c r="O359" i="1" s="1"/>
  <c r="P359" i="1" a="1"/>
  <c r="P359" i="1" s="1"/>
  <c r="Q359" i="1" a="1"/>
  <c r="Q359" i="1" s="1"/>
  <c r="O360" i="1" a="1"/>
  <c r="O360" i="1" s="1"/>
  <c r="P360" i="1" a="1"/>
  <c r="P360" i="1" s="1"/>
  <c r="Q360" i="1" a="1"/>
  <c r="Q360" i="1" s="1"/>
  <c r="O361" i="1" a="1"/>
  <c r="O361" i="1" s="1"/>
  <c r="P361" i="1" a="1"/>
  <c r="P361" i="1" s="1"/>
  <c r="Q361" i="1" a="1"/>
  <c r="Q361" i="1" s="1"/>
  <c r="O362" i="1" a="1"/>
  <c r="O362" i="1" s="1"/>
  <c r="P362" i="1" a="1"/>
  <c r="P362" i="1" s="1"/>
  <c r="Q362" i="1" a="1"/>
  <c r="Q362" i="1" s="1"/>
  <c r="O363" i="1" a="1"/>
  <c r="O363" i="1" s="1"/>
  <c r="P363" i="1" a="1"/>
  <c r="P363" i="1" s="1"/>
  <c r="Q363" i="1" a="1"/>
  <c r="Q363" i="1" s="1"/>
  <c r="O364" i="1" a="1"/>
  <c r="O364" i="1" s="1"/>
  <c r="P364" i="1" a="1"/>
  <c r="P364" i="1" s="1"/>
  <c r="Q364" i="1" a="1"/>
  <c r="Q364" i="1" s="1"/>
  <c r="O365" i="1" a="1"/>
  <c r="O365" i="1" s="1"/>
  <c r="P365" i="1" a="1"/>
  <c r="P365" i="1" s="1"/>
  <c r="Q365" i="1" a="1"/>
  <c r="Q365" i="1" s="1"/>
  <c r="O366" i="1" a="1"/>
  <c r="O366" i="1" s="1"/>
  <c r="P366" i="1" a="1"/>
  <c r="P366" i="1" s="1"/>
  <c r="Q366" i="1" a="1"/>
  <c r="Q366" i="1" s="1"/>
  <c r="O367" i="1" a="1"/>
  <c r="O367" i="1" s="1"/>
  <c r="P367" i="1" a="1"/>
  <c r="P367" i="1" s="1"/>
  <c r="Q367" i="1" a="1"/>
  <c r="Q367" i="1" s="1"/>
  <c r="O368" i="1" a="1"/>
  <c r="O368" i="1" s="1"/>
  <c r="P368" i="1" a="1"/>
  <c r="P368" i="1" s="1"/>
  <c r="Q368" i="1" a="1"/>
  <c r="Q368" i="1" s="1"/>
  <c r="O369" i="1" a="1"/>
  <c r="O369" i="1" s="1"/>
  <c r="P369" i="1" a="1"/>
  <c r="P369" i="1" s="1"/>
  <c r="Q369" i="1" a="1"/>
  <c r="Q369" i="1" s="1"/>
  <c r="O370" i="1" a="1"/>
  <c r="O370" i="1" s="1"/>
  <c r="P370" i="1" a="1"/>
  <c r="P370" i="1" s="1"/>
  <c r="Q370" i="1" a="1"/>
  <c r="Q370" i="1" s="1"/>
  <c r="O371" i="1" a="1"/>
  <c r="O371" i="1" s="1"/>
  <c r="P371" i="1" a="1"/>
  <c r="P371" i="1" s="1"/>
  <c r="Q371" i="1" a="1"/>
  <c r="Q371" i="1" s="1"/>
  <c r="O372" i="1" a="1"/>
  <c r="O372" i="1" s="1"/>
  <c r="P372" i="1" a="1"/>
  <c r="P372" i="1" s="1"/>
  <c r="Q372" i="1" a="1"/>
  <c r="Q372" i="1" s="1"/>
  <c r="O373" i="1" a="1"/>
  <c r="O373" i="1" s="1"/>
  <c r="P373" i="1" a="1"/>
  <c r="P373" i="1" s="1"/>
  <c r="Q373" i="1" a="1"/>
  <c r="Q373" i="1" s="1"/>
  <c r="O374" i="1" a="1"/>
  <c r="O374" i="1" s="1"/>
  <c r="P374" i="1" a="1"/>
  <c r="P374" i="1" s="1"/>
  <c r="Q374" i="1" a="1"/>
  <c r="Q374" i="1" s="1"/>
  <c r="O375" i="1" a="1"/>
  <c r="O375" i="1" s="1"/>
  <c r="P375" i="1" a="1"/>
  <c r="P375" i="1" s="1"/>
  <c r="Q375" i="1" a="1"/>
  <c r="Q375" i="1" s="1"/>
  <c r="O376" i="1" a="1"/>
  <c r="O376" i="1" s="1"/>
  <c r="P376" i="1" a="1"/>
  <c r="P376" i="1" s="1"/>
  <c r="Q376" i="1" a="1"/>
  <c r="Q376" i="1" s="1"/>
  <c r="O377" i="1" a="1"/>
  <c r="O377" i="1" s="1"/>
  <c r="P377" i="1" a="1"/>
  <c r="P377" i="1" s="1"/>
  <c r="Q377" i="1" a="1"/>
  <c r="Q377" i="1" s="1"/>
  <c r="O378" i="1" a="1"/>
  <c r="O378" i="1" s="1"/>
  <c r="P378" i="1" a="1"/>
  <c r="P378" i="1" s="1"/>
  <c r="Q378" i="1" a="1"/>
  <c r="Q378" i="1" s="1"/>
  <c r="O379" i="1" a="1"/>
  <c r="O379" i="1" s="1"/>
  <c r="P379" i="1" a="1"/>
  <c r="P379" i="1" s="1"/>
  <c r="Q379" i="1" a="1"/>
  <c r="Q379" i="1" s="1"/>
  <c r="O380" i="1" a="1"/>
  <c r="O380" i="1" s="1"/>
  <c r="P380" i="1" a="1"/>
  <c r="P380" i="1" s="1"/>
  <c r="Q380" i="1" a="1"/>
  <c r="Q380" i="1" s="1"/>
  <c r="O381" i="1" a="1"/>
  <c r="O381" i="1" s="1"/>
  <c r="P381" i="1" a="1"/>
  <c r="P381" i="1" s="1"/>
  <c r="Q381" i="1" a="1"/>
  <c r="Q381" i="1" s="1"/>
  <c r="O382" i="1" a="1"/>
  <c r="O382" i="1" s="1"/>
  <c r="P382" i="1" a="1"/>
  <c r="P382" i="1" s="1"/>
  <c r="Q382" i="1" a="1"/>
  <c r="Q382" i="1" s="1"/>
  <c r="O383" i="1" a="1"/>
  <c r="O383" i="1" s="1"/>
  <c r="P383" i="1" a="1"/>
  <c r="P383" i="1" s="1"/>
  <c r="Q383" i="1" a="1"/>
  <c r="Q383" i="1" s="1"/>
  <c r="O384" i="1" a="1"/>
  <c r="O384" i="1" s="1"/>
  <c r="P384" i="1" a="1"/>
  <c r="P384" i="1" s="1"/>
  <c r="Q384" i="1" a="1"/>
  <c r="Q384" i="1" s="1"/>
  <c r="O385" i="1" a="1"/>
  <c r="O385" i="1" s="1"/>
  <c r="P385" i="1" a="1"/>
  <c r="P385" i="1" s="1"/>
  <c r="Q385" i="1" a="1"/>
  <c r="Q385" i="1" s="1"/>
  <c r="O386" i="1" a="1"/>
  <c r="O386" i="1" s="1"/>
  <c r="P386" i="1" a="1"/>
  <c r="P386" i="1" s="1"/>
  <c r="Q386" i="1" a="1"/>
  <c r="Q386" i="1" s="1"/>
  <c r="O387" i="1" a="1"/>
  <c r="O387" i="1" s="1"/>
  <c r="P387" i="1" a="1"/>
  <c r="P387" i="1" s="1"/>
  <c r="Q387" i="1" a="1"/>
  <c r="Q387" i="1" s="1"/>
  <c r="O388" i="1" a="1"/>
  <c r="O388" i="1" s="1"/>
  <c r="P388" i="1" a="1"/>
  <c r="P388" i="1" s="1"/>
  <c r="Q388" i="1" a="1"/>
  <c r="Q388" i="1" s="1"/>
  <c r="O389" i="1" a="1"/>
  <c r="O389" i="1" s="1"/>
  <c r="P389" i="1" a="1"/>
  <c r="P389" i="1" s="1"/>
  <c r="Q389" i="1" a="1"/>
  <c r="Q389" i="1" s="1"/>
  <c r="O390" i="1" a="1"/>
  <c r="O390" i="1" s="1"/>
  <c r="P390" i="1" a="1"/>
  <c r="P390" i="1" s="1"/>
  <c r="Q390" i="1" a="1"/>
  <c r="Q390" i="1" s="1"/>
  <c r="O391" i="1" a="1"/>
  <c r="O391" i="1" s="1"/>
  <c r="P391" i="1" a="1"/>
  <c r="P391" i="1" s="1"/>
  <c r="Q391" i="1" a="1"/>
  <c r="Q391" i="1" s="1"/>
  <c r="O392" i="1" a="1"/>
  <c r="O392" i="1" s="1"/>
  <c r="P392" i="1" a="1"/>
  <c r="P392" i="1" s="1"/>
  <c r="Q392" i="1" a="1"/>
  <c r="Q392" i="1" s="1"/>
  <c r="O393" i="1" a="1"/>
  <c r="O393" i="1" s="1"/>
  <c r="P393" i="1" a="1"/>
  <c r="P393" i="1" s="1"/>
  <c r="Q393" i="1" a="1"/>
  <c r="Q393" i="1" s="1"/>
  <c r="O394" i="1" a="1"/>
  <c r="O394" i="1" s="1"/>
  <c r="P394" i="1" a="1"/>
  <c r="P394" i="1" s="1"/>
  <c r="Q394" i="1" a="1"/>
  <c r="Q394" i="1" s="1"/>
  <c r="O395" i="1" a="1"/>
  <c r="O395" i="1" s="1"/>
  <c r="P395" i="1" a="1"/>
  <c r="P395" i="1" s="1"/>
  <c r="Q395" i="1" a="1"/>
  <c r="Q395" i="1" s="1"/>
  <c r="O396" i="1" a="1"/>
  <c r="O396" i="1" s="1"/>
  <c r="P396" i="1" a="1"/>
  <c r="P396" i="1" s="1"/>
  <c r="Q396" i="1" a="1"/>
  <c r="Q396" i="1" s="1"/>
  <c r="O397" i="1" a="1"/>
  <c r="O397" i="1" s="1"/>
  <c r="P397" i="1" a="1"/>
  <c r="P397" i="1" s="1"/>
  <c r="Q397" i="1" a="1"/>
  <c r="Q397" i="1" s="1"/>
  <c r="O398" i="1" a="1"/>
  <c r="O398" i="1" s="1"/>
  <c r="P398" i="1" a="1"/>
  <c r="P398" i="1" s="1"/>
  <c r="Q398" i="1" a="1"/>
  <c r="Q398" i="1" s="1"/>
  <c r="O399" i="1" a="1"/>
  <c r="O399" i="1" s="1"/>
  <c r="P399" i="1" a="1"/>
  <c r="P399" i="1" s="1"/>
  <c r="Q399" i="1" a="1"/>
  <c r="Q399" i="1" s="1"/>
  <c r="O400" i="1" a="1"/>
  <c r="O400" i="1" s="1"/>
  <c r="P400" i="1" a="1"/>
  <c r="P400" i="1" s="1"/>
  <c r="Q400" i="1" a="1"/>
  <c r="Q400" i="1" s="1"/>
  <c r="O401" i="1" a="1"/>
  <c r="O401" i="1" s="1"/>
  <c r="P401" i="1" a="1"/>
  <c r="P401" i="1" s="1"/>
  <c r="Q401" i="1" a="1"/>
  <c r="Q401" i="1" s="1"/>
  <c r="O402" i="1" a="1"/>
  <c r="O402" i="1" s="1"/>
  <c r="P402" i="1" a="1"/>
  <c r="P402" i="1" s="1"/>
  <c r="Q402" i="1" a="1"/>
  <c r="Q402" i="1" s="1"/>
  <c r="O403" i="1" a="1"/>
  <c r="O403" i="1" s="1"/>
  <c r="P403" i="1" a="1"/>
  <c r="P403" i="1" s="1"/>
  <c r="Q403" i="1" a="1"/>
  <c r="Q403" i="1" s="1"/>
  <c r="O404" i="1" a="1"/>
  <c r="O404" i="1" s="1"/>
  <c r="P404" i="1" a="1"/>
  <c r="P404" i="1" s="1"/>
  <c r="Q404" i="1" a="1"/>
  <c r="Q404" i="1" s="1"/>
  <c r="O405" i="1" a="1"/>
  <c r="O405" i="1" s="1"/>
  <c r="P405" i="1" a="1"/>
  <c r="P405" i="1" s="1"/>
  <c r="Q405" i="1" a="1"/>
  <c r="Q405" i="1" s="1"/>
  <c r="O406" i="1" a="1"/>
  <c r="O406" i="1" s="1"/>
  <c r="P406" i="1" a="1"/>
  <c r="P406" i="1" s="1"/>
  <c r="Q406" i="1" a="1"/>
  <c r="Q406" i="1" s="1"/>
  <c r="O407" i="1" a="1"/>
  <c r="O407" i="1" s="1"/>
  <c r="P407" i="1" a="1"/>
  <c r="P407" i="1" s="1"/>
  <c r="Q407" i="1" a="1"/>
  <c r="Q407" i="1" s="1"/>
  <c r="O408" i="1" a="1"/>
  <c r="O408" i="1" s="1"/>
  <c r="P408" i="1" a="1"/>
  <c r="P408" i="1" s="1"/>
  <c r="Q408" i="1" a="1"/>
  <c r="Q408" i="1" s="1"/>
  <c r="O409" i="1" a="1"/>
  <c r="O409" i="1" s="1"/>
  <c r="P409" i="1" a="1"/>
  <c r="P409" i="1" s="1"/>
  <c r="Q409" i="1" a="1"/>
  <c r="Q409" i="1" s="1"/>
  <c r="O410" i="1" a="1"/>
  <c r="O410" i="1" s="1"/>
  <c r="P410" i="1" a="1"/>
  <c r="P410" i="1" s="1"/>
  <c r="Q410" i="1" a="1"/>
  <c r="Q410" i="1" s="1"/>
  <c r="O411" i="1" a="1"/>
  <c r="O411" i="1" s="1"/>
  <c r="P411" i="1" a="1"/>
  <c r="P411" i="1" s="1"/>
  <c r="Q411" i="1" a="1"/>
  <c r="Q411" i="1" s="1"/>
  <c r="O412" i="1" a="1"/>
  <c r="O412" i="1" s="1"/>
  <c r="P412" i="1" a="1"/>
  <c r="P412" i="1" s="1"/>
  <c r="Q412" i="1" a="1"/>
  <c r="Q412" i="1" s="1"/>
  <c r="O413" i="1" a="1"/>
  <c r="O413" i="1" s="1"/>
  <c r="P413" i="1" a="1"/>
  <c r="P413" i="1" s="1"/>
  <c r="Q413" i="1" a="1"/>
  <c r="Q413" i="1" s="1"/>
  <c r="O414" i="1" a="1"/>
  <c r="O414" i="1" s="1"/>
  <c r="P414" i="1" a="1"/>
  <c r="P414" i="1" s="1"/>
  <c r="Q414" i="1" a="1"/>
  <c r="Q414" i="1" s="1"/>
  <c r="O415" i="1" a="1"/>
  <c r="O415" i="1" s="1"/>
  <c r="P415" i="1" a="1"/>
  <c r="P415" i="1" s="1"/>
  <c r="Q415" i="1" a="1"/>
  <c r="Q415" i="1" s="1"/>
  <c r="O416" i="1" a="1"/>
  <c r="O416" i="1" s="1"/>
  <c r="P416" i="1" a="1"/>
  <c r="P416" i="1" s="1"/>
  <c r="Q416" i="1" a="1"/>
  <c r="Q416" i="1" s="1"/>
  <c r="O417" i="1" a="1"/>
  <c r="O417" i="1" s="1"/>
  <c r="P417" i="1" a="1"/>
  <c r="P417" i="1" s="1"/>
  <c r="Q417" i="1" a="1"/>
  <c r="Q417" i="1" s="1"/>
  <c r="O418" i="1" a="1"/>
  <c r="O418" i="1" s="1"/>
  <c r="P418" i="1" a="1"/>
  <c r="P418" i="1" s="1"/>
  <c r="Q418" i="1" a="1"/>
  <c r="Q418" i="1" s="1"/>
  <c r="O419" i="1" a="1"/>
  <c r="O419" i="1" s="1"/>
  <c r="P419" i="1" a="1"/>
  <c r="P419" i="1" s="1"/>
  <c r="Q419" i="1" a="1"/>
  <c r="Q419" i="1" s="1"/>
  <c r="O420" i="1" a="1"/>
  <c r="O420" i="1" s="1"/>
  <c r="P420" i="1" a="1"/>
  <c r="P420" i="1" s="1"/>
  <c r="Q420" i="1" a="1"/>
  <c r="Q420" i="1" s="1"/>
  <c r="O421" i="1" a="1"/>
  <c r="O421" i="1" s="1"/>
  <c r="P421" i="1" a="1"/>
  <c r="P421" i="1" s="1"/>
  <c r="Q421" i="1" a="1"/>
  <c r="Q421" i="1" s="1"/>
  <c r="O422" i="1" a="1"/>
  <c r="O422" i="1" s="1"/>
  <c r="P422" i="1" a="1"/>
  <c r="P422" i="1" s="1"/>
  <c r="Q422" i="1" a="1"/>
  <c r="Q422" i="1" s="1"/>
  <c r="O423" i="1" a="1"/>
  <c r="O423" i="1" s="1"/>
  <c r="P423" i="1" a="1"/>
  <c r="P423" i="1" s="1"/>
  <c r="Q423" i="1" a="1"/>
  <c r="Q423" i="1" s="1"/>
  <c r="O424" i="1" a="1"/>
  <c r="O424" i="1" s="1"/>
  <c r="P424" i="1" a="1"/>
  <c r="P424" i="1" s="1"/>
  <c r="Q424" i="1" a="1"/>
  <c r="Q424" i="1" s="1"/>
  <c r="O425" i="1" a="1"/>
  <c r="O425" i="1" s="1"/>
  <c r="P425" i="1" a="1"/>
  <c r="P425" i="1" s="1"/>
  <c r="Q425" i="1" a="1"/>
  <c r="Q425" i="1" s="1"/>
  <c r="O426" i="1" a="1"/>
  <c r="O426" i="1" s="1"/>
  <c r="P426" i="1" a="1"/>
  <c r="P426" i="1" s="1"/>
  <c r="Q426" i="1" a="1"/>
  <c r="Q426" i="1" s="1"/>
  <c r="O427" i="1" a="1"/>
  <c r="O427" i="1" s="1"/>
  <c r="P427" i="1" a="1"/>
  <c r="P427" i="1" s="1"/>
  <c r="Q427" i="1" a="1"/>
  <c r="Q427" i="1" s="1"/>
  <c r="O428" i="1" a="1"/>
  <c r="O428" i="1" s="1"/>
  <c r="P428" i="1" a="1"/>
  <c r="P428" i="1" s="1"/>
  <c r="Q428" i="1" a="1"/>
  <c r="Q428" i="1" s="1"/>
  <c r="O429" i="1" a="1"/>
  <c r="O429" i="1" s="1"/>
  <c r="P429" i="1" a="1"/>
  <c r="P429" i="1" s="1"/>
  <c r="Q429" i="1" a="1"/>
  <c r="Q429" i="1" s="1"/>
  <c r="O430" i="1" a="1"/>
  <c r="O430" i="1" s="1"/>
  <c r="P430" i="1" a="1"/>
  <c r="P430" i="1" s="1"/>
  <c r="Q430" i="1" a="1"/>
  <c r="Q430" i="1" s="1"/>
  <c r="O431" i="1" a="1"/>
  <c r="O431" i="1" s="1"/>
  <c r="P431" i="1" a="1"/>
  <c r="P431" i="1" s="1"/>
  <c r="Q431" i="1" a="1"/>
  <c r="Q431" i="1" s="1"/>
  <c r="O432" i="1" a="1"/>
  <c r="O432" i="1" s="1"/>
  <c r="P432" i="1" a="1"/>
  <c r="P432" i="1" s="1"/>
  <c r="Q432" i="1" a="1"/>
  <c r="Q432" i="1" s="1"/>
  <c r="O433" i="1" a="1"/>
  <c r="O433" i="1" s="1"/>
  <c r="P433" i="1" a="1"/>
  <c r="P433" i="1" s="1"/>
  <c r="Q433" i="1" a="1"/>
  <c r="Q433" i="1" s="1"/>
  <c r="O434" i="1" a="1"/>
  <c r="O434" i="1" s="1"/>
  <c r="P434" i="1" a="1"/>
  <c r="P434" i="1" s="1"/>
  <c r="Q434" i="1" a="1"/>
  <c r="Q434" i="1" s="1"/>
  <c r="O435" i="1" a="1"/>
  <c r="O435" i="1" s="1"/>
  <c r="P435" i="1" a="1"/>
  <c r="P435" i="1" s="1"/>
  <c r="Q435" i="1" a="1"/>
  <c r="Q435" i="1" s="1"/>
  <c r="O436" i="1" a="1"/>
  <c r="O436" i="1" s="1"/>
  <c r="P436" i="1" a="1"/>
  <c r="P436" i="1" s="1"/>
  <c r="Q436" i="1" a="1"/>
  <c r="Q436" i="1" s="1"/>
  <c r="O437" i="1" a="1"/>
  <c r="O437" i="1" s="1"/>
  <c r="P437" i="1" a="1"/>
  <c r="P437" i="1" s="1"/>
  <c r="Q437" i="1" a="1"/>
  <c r="Q437" i="1" s="1"/>
  <c r="O438" i="1" a="1"/>
  <c r="O438" i="1" s="1"/>
  <c r="P438" i="1" a="1"/>
  <c r="P438" i="1" s="1"/>
  <c r="Q438" i="1" a="1"/>
  <c r="Q438" i="1" s="1"/>
  <c r="O439" i="1" a="1"/>
  <c r="O439" i="1" s="1"/>
  <c r="P439" i="1" a="1"/>
  <c r="P439" i="1" s="1"/>
  <c r="Q439" i="1" a="1"/>
  <c r="Q439" i="1" s="1"/>
  <c r="O440" i="1" a="1"/>
  <c r="O440" i="1" s="1"/>
  <c r="P440" i="1" a="1"/>
  <c r="P440" i="1" s="1"/>
  <c r="Q440" i="1" a="1"/>
  <c r="Q440" i="1" s="1"/>
  <c r="O441" i="1" a="1"/>
  <c r="O441" i="1" s="1"/>
  <c r="P441" i="1" a="1"/>
  <c r="P441" i="1" s="1"/>
  <c r="Q441" i="1" a="1"/>
  <c r="Q441" i="1" s="1"/>
  <c r="O442" i="1" a="1"/>
  <c r="O442" i="1" s="1"/>
  <c r="P442" i="1" a="1"/>
  <c r="P442" i="1" s="1"/>
  <c r="Q442" i="1" a="1"/>
  <c r="Q442" i="1" s="1"/>
  <c r="O443" i="1" a="1"/>
  <c r="O443" i="1" s="1"/>
  <c r="P443" i="1" a="1"/>
  <c r="P443" i="1" s="1"/>
  <c r="Q443" i="1" a="1"/>
  <c r="Q443" i="1" s="1"/>
  <c r="O444" i="1" a="1"/>
  <c r="O444" i="1" s="1"/>
  <c r="P444" i="1" a="1"/>
  <c r="P444" i="1" s="1"/>
  <c r="Q444" i="1" a="1"/>
  <c r="Q444" i="1" s="1"/>
  <c r="O445" i="1" a="1"/>
  <c r="O445" i="1" s="1"/>
  <c r="P445" i="1" a="1"/>
  <c r="P445" i="1" s="1"/>
  <c r="Q445" i="1" a="1"/>
  <c r="Q445" i="1" s="1"/>
  <c r="O446" i="1" a="1"/>
  <c r="O446" i="1" s="1"/>
  <c r="P446" i="1" a="1"/>
  <c r="P446" i="1" s="1"/>
  <c r="Q446" i="1" a="1"/>
  <c r="Q446" i="1" s="1"/>
  <c r="O447" i="1" a="1"/>
  <c r="O447" i="1" s="1"/>
  <c r="P447" i="1" a="1"/>
  <c r="P447" i="1" s="1"/>
  <c r="Q447" i="1" a="1"/>
  <c r="Q447" i="1" s="1"/>
  <c r="O448" i="1" a="1"/>
  <c r="O448" i="1" s="1"/>
  <c r="P448" i="1" a="1"/>
  <c r="P448" i="1" s="1"/>
  <c r="Q448" i="1" a="1"/>
  <c r="Q448" i="1" s="1"/>
  <c r="O449" i="1" a="1"/>
  <c r="O449" i="1" s="1"/>
  <c r="P449" i="1" a="1"/>
  <c r="P449" i="1" s="1"/>
  <c r="Q449" i="1" a="1"/>
  <c r="Q449" i="1" s="1"/>
  <c r="O450" i="1" a="1"/>
  <c r="O450" i="1" s="1"/>
  <c r="P450" i="1" a="1"/>
  <c r="P450" i="1" s="1"/>
  <c r="Q450" i="1" a="1"/>
  <c r="Q450" i="1" s="1"/>
  <c r="O451" i="1" a="1"/>
  <c r="O451" i="1" s="1"/>
  <c r="P451" i="1" a="1"/>
  <c r="P451" i="1" s="1"/>
  <c r="Q451" i="1" a="1"/>
  <c r="Q451" i="1" s="1"/>
  <c r="O452" i="1" a="1"/>
  <c r="O452" i="1" s="1"/>
  <c r="P452" i="1" a="1"/>
  <c r="P452" i="1" s="1"/>
  <c r="Q452" i="1" a="1"/>
  <c r="Q452" i="1" s="1"/>
  <c r="O453" i="1" a="1"/>
  <c r="O453" i="1" s="1"/>
  <c r="P453" i="1" a="1"/>
  <c r="P453" i="1" s="1"/>
  <c r="Q453" i="1" a="1"/>
  <c r="Q453" i="1" s="1"/>
  <c r="O454" i="1" a="1"/>
  <c r="O454" i="1" s="1"/>
  <c r="P454" i="1" a="1"/>
  <c r="P454" i="1" s="1"/>
  <c r="Q454" i="1" a="1"/>
  <c r="Q454" i="1" s="1"/>
  <c r="O455" i="1" a="1"/>
  <c r="O455" i="1" s="1"/>
  <c r="P455" i="1" a="1"/>
  <c r="P455" i="1" s="1"/>
  <c r="Q455" i="1" a="1"/>
  <c r="Q455" i="1" s="1"/>
  <c r="O456" i="1" a="1"/>
  <c r="O456" i="1" s="1"/>
  <c r="P456" i="1" a="1"/>
  <c r="P456" i="1" s="1"/>
  <c r="Q456" i="1" a="1"/>
  <c r="Q456" i="1" s="1"/>
  <c r="O457" i="1" a="1"/>
  <c r="O457" i="1" s="1"/>
  <c r="P457" i="1" a="1"/>
  <c r="P457" i="1" s="1"/>
  <c r="Q457" i="1" a="1"/>
  <c r="Q457" i="1" s="1"/>
  <c r="O458" i="1" a="1"/>
  <c r="O458" i="1" s="1"/>
  <c r="P458" i="1" a="1"/>
  <c r="P458" i="1" s="1"/>
  <c r="Q458" i="1" a="1"/>
  <c r="Q458" i="1" s="1"/>
  <c r="O459" i="1" a="1"/>
  <c r="O459" i="1" s="1"/>
  <c r="P459" i="1" a="1"/>
  <c r="P459" i="1" s="1"/>
  <c r="Q459" i="1" a="1"/>
  <c r="Q459" i="1" s="1"/>
  <c r="O460" i="1" a="1"/>
  <c r="O460" i="1" s="1"/>
  <c r="P460" i="1" a="1"/>
  <c r="P460" i="1" s="1"/>
  <c r="Q460" i="1" a="1"/>
  <c r="Q460" i="1" s="1"/>
  <c r="O461" i="1" a="1"/>
  <c r="O461" i="1" s="1"/>
  <c r="P461" i="1" a="1"/>
  <c r="P461" i="1" s="1"/>
  <c r="Q461" i="1" a="1"/>
  <c r="Q461" i="1" s="1"/>
  <c r="O462" i="1" a="1"/>
  <c r="O462" i="1" s="1"/>
  <c r="P462" i="1" a="1"/>
  <c r="P462" i="1" s="1"/>
  <c r="Q462" i="1" a="1"/>
  <c r="Q462" i="1" s="1"/>
  <c r="O463" i="1" a="1"/>
  <c r="O463" i="1" s="1"/>
  <c r="P463" i="1" a="1"/>
  <c r="P463" i="1" s="1"/>
  <c r="Q463" i="1" a="1"/>
  <c r="Q463" i="1" s="1"/>
  <c r="O464" i="1" a="1"/>
  <c r="O464" i="1" s="1"/>
  <c r="P464" i="1" a="1"/>
  <c r="P464" i="1" s="1"/>
  <c r="Q464" i="1" a="1"/>
  <c r="Q464" i="1" s="1"/>
  <c r="O465" i="1" a="1"/>
  <c r="O465" i="1" s="1"/>
  <c r="P465" i="1" a="1"/>
  <c r="P465" i="1" s="1"/>
  <c r="Q465" i="1" a="1"/>
  <c r="Q465" i="1" s="1"/>
  <c r="O466" i="1" a="1"/>
  <c r="O466" i="1" s="1"/>
  <c r="P466" i="1" a="1"/>
  <c r="P466" i="1" s="1"/>
  <c r="Q466" i="1" a="1"/>
  <c r="Q466" i="1" s="1"/>
  <c r="O467" i="1" a="1"/>
  <c r="O467" i="1" s="1"/>
  <c r="P467" i="1" a="1"/>
  <c r="P467" i="1" s="1"/>
  <c r="Q467" i="1" a="1"/>
  <c r="Q467" i="1" s="1"/>
  <c r="O468" i="1" a="1"/>
  <c r="O468" i="1" s="1"/>
  <c r="P468" i="1" a="1"/>
  <c r="P468" i="1" s="1"/>
  <c r="Q468" i="1" a="1"/>
  <c r="Q468" i="1" s="1"/>
  <c r="O469" i="1" a="1"/>
  <c r="O469" i="1" s="1"/>
  <c r="P469" i="1" a="1"/>
  <c r="P469" i="1" s="1"/>
  <c r="Q469" i="1" a="1"/>
  <c r="Q469" i="1" s="1"/>
  <c r="O470" i="1" a="1"/>
  <c r="O470" i="1" s="1"/>
  <c r="P470" i="1" a="1"/>
  <c r="P470" i="1" s="1"/>
  <c r="Q470" i="1" a="1"/>
  <c r="Q470" i="1" s="1"/>
  <c r="O471" i="1" a="1"/>
  <c r="O471" i="1" s="1"/>
  <c r="P471" i="1" a="1"/>
  <c r="P471" i="1" s="1"/>
  <c r="Q471" i="1" a="1"/>
  <c r="Q471" i="1" s="1"/>
  <c r="O472" i="1" a="1"/>
  <c r="O472" i="1" s="1"/>
  <c r="P472" i="1" a="1"/>
  <c r="P472" i="1" s="1"/>
  <c r="Q472" i="1" a="1"/>
  <c r="Q472" i="1" s="1"/>
  <c r="O473" i="1" a="1"/>
  <c r="O473" i="1" s="1"/>
  <c r="P473" i="1" a="1"/>
  <c r="P473" i="1" s="1"/>
  <c r="Q473" i="1" a="1"/>
  <c r="Q473" i="1" s="1"/>
  <c r="O474" i="1" a="1"/>
  <c r="O474" i="1" s="1"/>
  <c r="P474" i="1" a="1"/>
  <c r="P474" i="1" s="1"/>
  <c r="Q474" i="1" a="1"/>
  <c r="Q474" i="1" s="1"/>
  <c r="O475" i="1" a="1"/>
  <c r="O475" i="1" s="1"/>
  <c r="P475" i="1" a="1"/>
  <c r="P475" i="1" s="1"/>
  <c r="Q475" i="1" a="1"/>
  <c r="Q475" i="1" s="1"/>
  <c r="O476" i="1" a="1"/>
  <c r="O476" i="1" s="1"/>
  <c r="P476" i="1" a="1"/>
  <c r="P476" i="1" s="1"/>
  <c r="Q476" i="1" a="1"/>
  <c r="Q476" i="1" s="1"/>
  <c r="O477" i="1" a="1"/>
  <c r="O477" i="1" s="1"/>
  <c r="P477" i="1" a="1"/>
  <c r="P477" i="1" s="1"/>
  <c r="Q477" i="1" a="1"/>
  <c r="Q477" i="1" s="1"/>
  <c r="O478" i="1" a="1"/>
  <c r="O478" i="1" s="1"/>
  <c r="P478" i="1" a="1"/>
  <c r="P478" i="1" s="1"/>
  <c r="Q478" i="1" a="1"/>
  <c r="Q478" i="1" s="1"/>
  <c r="O479" i="1" a="1"/>
  <c r="O479" i="1" s="1"/>
  <c r="P479" i="1" a="1"/>
  <c r="P479" i="1" s="1"/>
  <c r="Q479" i="1" a="1"/>
  <c r="Q479" i="1" s="1"/>
  <c r="O480" i="1" a="1"/>
  <c r="O480" i="1" s="1"/>
  <c r="P480" i="1" a="1"/>
  <c r="P480" i="1" s="1"/>
  <c r="Q480" i="1" a="1"/>
  <c r="Q480" i="1" s="1"/>
  <c r="O481" i="1" a="1"/>
  <c r="O481" i="1" s="1"/>
  <c r="P481" i="1" a="1"/>
  <c r="P481" i="1" s="1"/>
  <c r="Q481" i="1" a="1"/>
  <c r="Q481" i="1" s="1"/>
  <c r="O482" i="1" a="1"/>
  <c r="O482" i="1" s="1"/>
  <c r="P482" i="1" a="1"/>
  <c r="P482" i="1" s="1"/>
  <c r="Q482" i="1" a="1"/>
  <c r="Q482" i="1" s="1"/>
  <c r="O483" i="1" a="1"/>
  <c r="O483" i="1" s="1"/>
  <c r="P483" i="1" a="1"/>
  <c r="P483" i="1" s="1"/>
  <c r="Q483" i="1" a="1"/>
  <c r="Q483" i="1" s="1"/>
  <c r="O484" i="1" a="1"/>
  <c r="O484" i="1" s="1"/>
  <c r="P484" i="1" a="1"/>
  <c r="P484" i="1" s="1"/>
  <c r="Q484" i="1" a="1"/>
  <c r="Q484" i="1" s="1"/>
  <c r="O485" i="1" a="1"/>
  <c r="O485" i="1" s="1"/>
  <c r="P485" i="1" a="1"/>
  <c r="P485" i="1" s="1"/>
  <c r="Q485" i="1" a="1"/>
  <c r="Q485" i="1" s="1"/>
  <c r="O486" i="1" a="1"/>
  <c r="O486" i="1" s="1"/>
  <c r="P486" i="1" a="1"/>
  <c r="P486" i="1" s="1"/>
  <c r="Q486" i="1" a="1"/>
  <c r="Q486" i="1" s="1"/>
  <c r="O487" i="1" a="1"/>
  <c r="O487" i="1" s="1"/>
  <c r="P487" i="1" a="1"/>
  <c r="P487" i="1" s="1"/>
  <c r="Q487" i="1" a="1"/>
  <c r="Q487" i="1" s="1"/>
  <c r="O488" i="1" a="1"/>
  <c r="O488" i="1" s="1"/>
  <c r="P488" i="1" a="1"/>
  <c r="P488" i="1" s="1"/>
  <c r="Q488" i="1" a="1"/>
  <c r="Q488" i="1" s="1"/>
  <c r="O489" i="1" a="1"/>
  <c r="O489" i="1" s="1"/>
  <c r="P489" i="1" a="1"/>
  <c r="P489" i="1" s="1"/>
  <c r="Q489" i="1" a="1"/>
  <c r="Q489" i="1" s="1"/>
  <c r="O490" i="1" a="1"/>
  <c r="O490" i="1" s="1"/>
  <c r="P490" i="1" a="1"/>
  <c r="P490" i="1" s="1"/>
  <c r="Q490" i="1" a="1"/>
  <c r="Q490" i="1" s="1"/>
  <c r="O491" i="1" a="1"/>
  <c r="O491" i="1" s="1"/>
  <c r="P491" i="1" a="1"/>
  <c r="P491" i="1" s="1"/>
  <c r="Q491" i="1" a="1"/>
  <c r="Q491" i="1" s="1"/>
  <c r="O492" i="1" a="1"/>
  <c r="O492" i="1" s="1"/>
  <c r="P492" i="1" a="1"/>
  <c r="P492" i="1" s="1"/>
  <c r="Q492" i="1" a="1"/>
  <c r="Q492" i="1" s="1"/>
  <c r="O493" i="1" a="1"/>
  <c r="O493" i="1" s="1"/>
  <c r="P493" i="1" a="1"/>
  <c r="P493" i="1" s="1"/>
  <c r="Q493" i="1" a="1"/>
  <c r="Q493" i="1" s="1"/>
  <c r="O494" i="1" a="1"/>
  <c r="O494" i="1" s="1"/>
  <c r="P494" i="1" a="1"/>
  <c r="P494" i="1" s="1"/>
  <c r="Q494" i="1" a="1"/>
  <c r="Q494" i="1" s="1"/>
  <c r="O495" i="1" a="1"/>
  <c r="O495" i="1" s="1"/>
  <c r="P495" i="1" a="1"/>
  <c r="P495" i="1" s="1"/>
  <c r="Q495" i="1" a="1"/>
  <c r="Q495" i="1" s="1"/>
  <c r="O496" i="1" a="1"/>
  <c r="O496" i="1" s="1"/>
  <c r="P496" i="1" a="1"/>
  <c r="P496" i="1" s="1"/>
  <c r="Q496" i="1" a="1"/>
  <c r="Q496" i="1" s="1"/>
  <c r="O497" i="1" a="1"/>
  <c r="O497" i="1" s="1"/>
  <c r="P497" i="1" a="1"/>
  <c r="P497" i="1" s="1"/>
  <c r="Q497" i="1" a="1"/>
  <c r="Q497" i="1" s="1"/>
  <c r="O498" i="1" a="1"/>
  <c r="O498" i="1" s="1"/>
  <c r="P498" i="1" a="1"/>
  <c r="P498" i="1" s="1"/>
  <c r="Q498" i="1" a="1"/>
  <c r="Q498" i="1" s="1"/>
  <c r="O499" i="1" a="1"/>
  <c r="O499" i="1" s="1"/>
  <c r="P499" i="1" a="1"/>
  <c r="P499" i="1" s="1"/>
  <c r="Q499" i="1" a="1"/>
  <c r="Q499" i="1" s="1"/>
  <c r="O500" i="1" a="1"/>
  <c r="O500" i="1" s="1"/>
  <c r="P500" i="1" a="1"/>
  <c r="P500" i="1" s="1"/>
  <c r="Q500" i="1" a="1"/>
  <c r="Q500" i="1" s="1"/>
  <c r="O501" i="1" a="1"/>
  <c r="O501" i="1" s="1"/>
  <c r="P501" i="1" a="1"/>
  <c r="P501" i="1" s="1"/>
  <c r="Q501" i="1" a="1"/>
  <c r="Q501" i="1" s="1"/>
  <c r="O502" i="1" a="1"/>
  <c r="O502" i="1" s="1"/>
  <c r="P502" i="1" a="1"/>
  <c r="P502" i="1" s="1"/>
  <c r="Q502" i="1" a="1"/>
  <c r="Q502" i="1" s="1"/>
  <c r="O503" i="1" a="1"/>
  <c r="O503" i="1" s="1"/>
  <c r="P503" i="1" a="1"/>
  <c r="P503" i="1" s="1"/>
  <c r="Q503" i="1" a="1"/>
  <c r="Q503" i="1" s="1"/>
  <c r="O504" i="1" a="1"/>
  <c r="O504" i="1" s="1"/>
  <c r="P504" i="1" a="1"/>
  <c r="P504" i="1" s="1"/>
  <c r="Q504" i="1" a="1"/>
  <c r="Q504" i="1" s="1"/>
  <c r="O505" i="1" a="1"/>
  <c r="O505" i="1" s="1"/>
  <c r="P505" i="1" a="1"/>
  <c r="P505" i="1" s="1"/>
  <c r="Q505" i="1" a="1"/>
  <c r="Q505" i="1" s="1"/>
  <c r="O506" i="1" a="1"/>
  <c r="O506" i="1" s="1"/>
  <c r="P506" i="1" a="1"/>
  <c r="P506" i="1" s="1"/>
  <c r="Q506" i="1" a="1"/>
  <c r="Q506" i="1" s="1"/>
  <c r="O507" i="1" a="1"/>
  <c r="O507" i="1" s="1"/>
  <c r="P507" i="1" a="1"/>
  <c r="P507" i="1" s="1"/>
  <c r="Q507" i="1" a="1"/>
  <c r="Q507" i="1" s="1"/>
  <c r="O508" i="1" a="1"/>
  <c r="O508" i="1" s="1"/>
  <c r="P508" i="1" a="1"/>
  <c r="P508" i="1" s="1"/>
  <c r="Q508" i="1" a="1"/>
  <c r="Q508" i="1" s="1"/>
  <c r="O509" i="1" a="1"/>
  <c r="O509" i="1" s="1"/>
  <c r="P509" i="1" a="1"/>
  <c r="P509" i="1" s="1"/>
  <c r="Q509" i="1" a="1"/>
  <c r="Q509" i="1" s="1"/>
  <c r="O510" i="1" a="1"/>
  <c r="O510" i="1" s="1"/>
  <c r="P510" i="1" a="1"/>
  <c r="P510" i="1" s="1"/>
  <c r="Q510" i="1" a="1"/>
  <c r="Q510" i="1" s="1"/>
  <c r="O511" i="1" a="1"/>
  <c r="O511" i="1" s="1"/>
  <c r="P511" i="1" a="1"/>
  <c r="P511" i="1" s="1"/>
  <c r="Q511" i="1" a="1"/>
  <c r="Q511" i="1" s="1"/>
  <c r="O512" i="1" a="1"/>
  <c r="O512" i="1" s="1"/>
  <c r="P512" i="1" a="1"/>
  <c r="P512" i="1" s="1"/>
  <c r="Q512" i="1" a="1"/>
  <c r="Q512" i="1" s="1"/>
  <c r="O513" i="1" a="1"/>
  <c r="O513" i="1" s="1"/>
  <c r="P513" i="1" a="1"/>
  <c r="P513" i="1" s="1"/>
  <c r="Q513" i="1" a="1"/>
  <c r="Q513" i="1" s="1"/>
  <c r="O514" i="1" a="1"/>
  <c r="O514" i="1" s="1"/>
  <c r="P514" i="1" a="1"/>
  <c r="P514" i="1" s="1"/>
  <c r="Q514" i="1" a="1"/>
  <c r="Q514" i="1" s="1"/>
  <c r="O515" i="1" a="1"/>
  <c r="O515" i="1" s="1"/>
  <c r="P515" i="1" a="1"/>
  <c r="P515" i="1" s="1"/>
  <c r="Q515" i="1" a="1"/>
  <c r="Q515" i="1" s="1"/>
  <c r="O516" i="1" a="1"/>
  <c r="O516" i="1" s="1"/>
  <c r="P516" i="1" a="1"/>
  <c r="P516" i="1" s="1"/>
  <c r="Q516" i="1" a="1"/>
  <c r="Q516" i="1" s="1"/>
  <c r="O517" i="1" a="1"/>
  <c r="O517" i="1" s="1"/>
  <c r="P517" i="1" a="1"/>
  <c r="P517" i="1" s="1"/>
  <c r="Q517" i="1" a="1"/>
  <c r="Q517" i="1" s="1"/>
  <c r="O518" i="1" a="1"/>
  <c r="O518" i="1" s="1"/>
  <c r="P518" i="1" a="1"/>
  <c r="P518" i="1" s="1"/>
  <c r="Q518" i="1" a="1"/>
  <c r="Q518" i="1" s="1"/>
  <c r="O519" i="1" a="1"/>
  <c r="O519" i="1" s="1"/>
  <c r="P519" i="1" a="1"/>
  <c r="P519" i="1" s="1"/>
  <c r="Q519" i="1" a="1"/>
  <c r="Q519" i="1" s="1"/>
  <c r="O520" i="1" a="1"/>
  <c r="O520" i="1" s="1"/>
  <c r="P520" i="1" a="1"/>
  <c r="P520" i="1" s="1"/>
  <c r="Q520" i="1" a="1"/>
  <c r="Q520" i="1" s="1"/>
  <c r="O521" i="1" a="1"/>
  <c r="O521" i="1" s="1"/>
  <c r="P521" i="1" a="1"/>
  <c r="P521" i="1" s="1"/>
  <c r="Q521" i="1" a="1"/>
  <c r="Q521" i="1" s="1"/>
  <c r="O522" i="1" a="1"/>
  <c r="O522" i="1" s="1"/>
  <c r="P522" i="1" a="1"/>
  <c r="P522" i="1" s="1"/>
  <c r="Q522" i="1" a="1"/>
  <c r="Q522" i="1" s="1"/>
  <c r="O523" i="1" a="1"/>
  <c r="O523" i="1" s="1"/>
  <c r="P523" i="1" a="1"/>
  <c r="P523" i="1" s="1"/>
  <c r="Q523" i="1" a="1"/>
  <c r="Q523" i="1" s="1"/>
  <c r="O524" i="1" a="1"/>
  <c r="O524" i="1" s="1"/>
  <c r="P524" i="1" a="1"/>
  <c r="P524" i="1" s="1"/>
  <c r="Q524" i="1" a="1"/>
  <c r="Q524" i="1" s="1"/>
  <c r="O525" i="1" a="1"/>
  <c r="O525" i="1" s="1"/>
  <c r="P525" i="1" a="1"/>
  <c r="P525" i="1" s="1"/>
  <c r="Q525" i="1" a="1"/>
  <c r="Q525" i="1" s="1"/>
  <c r="O526" i="1" a="1"/>
  <c r="O526" i="1" s="1"/>
  <c r="P526" i="1" a="1"/>
  <c r="P526" i="1" s="1"/>
  <c r="Q526" i="1" a="1"/>
  <c r="Q526" i="1" s="1"/>
  <c r="O527" i="1" a="1"/>
  <c r="O527" i="1" s="1"/>
  <c r="P527" i="1" a="1"/>
  <c r="P527" i="1" s="1"/>
  <c r="Q527" i="1" a="1"/>
  <c r="Q527" i="1" s="1"/>
  <c r="O528" i="1" a="1"/>
  <c r="O528" i="1" s="1"/>
  <c r="P528" i="1" a="1"/>
  <c r="P528" i="1" s="1"/>
  <c r="Q528" i="1" a="1"/>
  <c r="Q528" i="1" s="1"/>
  <c r="O529" i="1" a="1"/>
  <c r="O529" i="1" s="1"/>
  <c r="P529" i="1" a="1"/>
  <c r="P529" i="1" s="1"/>
  <c r="Q529" i="1" a="1"/>
  <c r="Q529" i="1" s="1"/>
  <c r="O530" i="1" a="1"/>
  <c r="O530" i="1" s="1"/>
  <c r="P530" i="1" a="1"/>
  <c r="P530" i="1" s="1"/>
  <c r="Q530" i="1" a="1"/>
  <c r="Q530" i="1" s="1"/>
  <c r="O531" i="1" a="1"/>
  <c r="O531" i="1" s="1"/>
  <c r="P531" i="1" a="1"/>
  <c r="P531" i="1" s="1"/>
  <c r="Q531" i="1" a="1"/>
  <c r="Q531" i="1" s="1"/>
  <c r="O532" i="1" a="1"/>
  <c r="O532" i="1" s="1"/>
  <c r="P532" i="1" a="1"/>
  <c r="P532" i="1" s="1"/>
  <c r="Q532" i="1" a="1"/>
  <c r="Q532" i="1" s="1"/>
  <c r="O533" i="1" a="1"/>
  <c r="O533" i="1" s="1"/>
  <c r="P533" i="1" a="1"/>
  <c r="P533" i="1" s="1"/>
  <c r="Q533" i="1" a="1"/>
  <c r="Q533" i="1" s="1"/>
  <c r="O534" i="1" a="1"/>
  <c r="O534" i="1" s="1"/>
  <c r="P534" i="1" a="1"/>
  <c r="P534" i="1" s="1"/>
  <c r="Q534" i="1" a="1"/>
  <c r="Q534" i="1" s="1"/>
  <c r="O535" i="1" a="1"/>
  <c r="O535" i="1" s="1"/>
  <c r="P535" i="1" a="1"/>
  <c r="P535" i="1" s="1"/>
  <c r="Q535" i="1" a="1"/>
  <c r="Q535" i="1" s="1"/>
  <c r="O536" i="1" a="1"/>
  <c r="O536" i="1" s="1"/>
  <c r="P536" i="1" a="1"/>
  <c r="P536" i="1" s="1"/>
  <c r="Q536" i="1" a="1"/>
  <c r="Q536" i="1" s="1"/>
  <c r="O537" i="1" a="1"/>
  <c r="O537" i="1" s="1"/>
  <c r="P537" i="1" a="1"/>
  <c r="P537" i="1" s="1"/>
  <c r="Q537" i="1" a="1"/>
  <c r="Q537" i="1" s="1"/>
  <c r="O538" i="1" a="1"/>
  <c r="O538" i="1" s="1"/>
  <c r="P538" i="1" a="1"/>
  <c r="P538" i="1" s="1"/>
  <c r="Q538" i="1" a="1"/>
  <c r="Q538" i="1" s="1"/>
  <c r="O539" i="1" a="1"/>
  <c r="O539" i="1" s="1"/>
  <c r="P539" i="1" a="1"/>
  <c r="P539" i="1" s="1"/>
  <c r="Q539" i="1" a="1"/>
  <c r="Q539" i="1" s="1"/>
  <c r="O540" i="1" a="1"/>
  <c r="O540" i="1" s="1"/>
  <c r="P540" i="1" a="1"/>
  <c r="P540" i="1" s="1"/>
  <c r="Q540" i="1" a="1"/>
  <c r="Q540" i="1" s="1"/>
  <c r="O541" i="1" a="1"/>
  <c r="O541" i="1" s="1"/>
  <c r="P541" i="1" a="1"/>
  <c r="P541" i="1" s="1"/>
  <c r="Q541" i="1" a="1"/>
  <c r="Q541" i="1" s="1"/>
  <c r="O542" i="1" a="1"/>
  <c r="O542" i="1" s="1"/>
  <c r="P542" i="1" a="1"/>
  <c r="P542" i="1" s="1"/>
  <c r="Q542" i="1" a="1"/>
  <c r="Q542" i="1" s="1"/>
  <c r="O543" i="1" a="1"/>
  <c r="O543" i="1" s="1"/>
  <c r="P543" i="1" a="1"/>
  <c r="P543" i="1" s="1"/>
  <c r="Q543" i="1" a="1"/>
  <c r="Q543" i="1" s="1"/>
  <c r="O544" i="1" a="1"/>
  <c r="O544" i="1" s="1"/>
  <c r="P544" i="1" a="1"/>
  <c r="P544" i="1" s="1"/>
  <c r="Q544" i="1" a="1"/>
  <c r="Q544" i="1" s="1"/>
  <c r="O545" i="1" a="1"/>
  <c r="O545" i="1" s="1"/>
  <c r="P545" i="1" a="1"/>
  <c r="P545" i="1" s="1"/>
  <c r="Q545" i="1" a="1"/>
  <c r="Q545" i="1" s="1"/>
  <c r="O546" i="1" a="1"/>
  <c r="O546" i="1" s="1"/>
  <c r="P546" i="1" a="1"/>
  <c r="P546" i="1" s="1"/>
  <c r="Q546" i="1" a="1"/>
  <c r="Q546" i="1" s="1"/>
  <c r="O547" i="1" a="1"/>
  <c r="O547" i="1" s="1"/>
  <c r="P547" i="1" a="1"/>
  <c r="P547" i="1" s="1"/>
  <c r="Q547" i="1" a="1"/>
  <c r="Q547" i="1" s="1"/>
  <c r="O548" i="1" a="1"/>
  <c r="O548" i="1" s="1"/>
  <c r="P548" i="1" a="1"/>
  <c r="P548" i="1" s="1"/>
  <c r="Q548" i="1" a="1"/>
  <c r="Q548" i="1" s="1"/>
  <c r="O549" i="1" a="1"/>
  <c r="O549" i="1" s="1"/>
  <c r="P549" i="1" a="1"/>
  <c r="P549" i="1" s="1"/>
  <c r="Q549" i="1" a="1"/>
  <c r="Q549" i="1" s="1"/>
  <c r="O550" i="1" a="1"/>
  <c r="O550" i="1" s="1"/>
  <c r="P550" i="1" a="1"/>
  <c r="P550" i="1" s="1"/>
  <c r="Q550" i="1" a="1"/>
  <c r="Q550" i="1" s="1"/>
  <c r="O551" i="1" a="1"/>
  <c r="O551" i="1" s="1"/>
  <c r="P551" i="1" a="1"/>
  <c r="P551" i="1" s="1"/>
  <c r="Q551" i="1" a="1"/>
  <c r="Q551" i="1" s="1"/>
  <c r="O552" i="1" a="1"/>
  <c r="O552" i="1" s="1"/>
  <c r="P552" i="1" a="1"/>
  <c r="P552" i="1" s="1"/>
  <c r="Q552" i="1" a="1"/>
  <c r="Q552" i="1" s="1"/>
  <c r="O553" i="1" a="1"/>
  <c r="O553" i="1" s="1"/>
  <c r="P553" i="1" a="1"/>
  <c r="P553" i="1" s="1"/>
  <c r="Q553" i="1" a="1"/>
  <c r="Q553" i="1" s="1"/>
  <c r="O554" i="1" a="1"/>
  <c r="O554" i="1" s="1"/>
  <c r="P554" i="1" a="1"/>
  <c r="P554" i="1" s="1"/>
  <c r="Q554" i="1" a="1"/>
  <c r="Q554" i="1" s="1"/>
  <c r="O555" i="1" a="1"/>
  <c r="O555" i="1" s="1"/>
  <c r="P555" i="1" a="1"/>
  <c r="P555" i="1" s="1"/>
  <c r="Q555" i="1" a="1"/>
  <c r="Q555" i="1" s="1"/>
  <c r="O556" i="1" a="1"/>
  <c r="O556" i="1" s="1"/>
  <c r="P556" i="1" a="1"/>
  <c r="P556" i="1" s="1"/>
  <c r="Q556" i="1" a="1"/>
  <c r="Q556" i="1" s="1"/>
  <c r="O557" i="1" a="1"/>
  <c r="O557" i="1" s="1"/>
  <c r="P557" i="1" a="1"/>
  <c r="P557" i="1" s="1"/>
  <c r="Q557" i="1" a="1"/>
  <c r="Q557" i="1" s="1"/>
  <c r="O558" i="1" a="1"/>
  <c r="O558" i="1" s="1"/>
  <c r="P558" i="1" a="1"/>
  <c r="P558" i="1" s="1"/>
  <c r="Q558" i="1" a="1"/>
  <c r="Q558" i="1" s="1"/>
  <c r="O559" i="1" a="1"/>
  <c r="O559" i="1" s="1"/>
  <c r="P559" i="1" a="1"/>
  <c r="P559" i="1" s="1"/>
  <c r="Q559" i="1" a="1"/>
  <c r="Q559" i="1" s="1"/>
  <c r="O560" i="1" a="1"/>
  <c r="O560" i="1" s="1"/>
  <c r="P560" i="1" a="1"/>
  <c r="P560" i="1" s="1"/>
  <c r="Q560" i="1" a="1"/>
  <c r="Q560" i="1" s="1"/>
  <c r="O561" i="1" a="1"/>
  <c r="O561" i="1" s="1"/>
  <c r="P561" i="1" a="1"/>
  <c r="P561" i="1" s="1"/>
  <c r="Q561" i="1" a="1"/>
  <c r="Q561" i="1" s="1"/>
  <c r="O562" i="1" a="1"/>
  <c r="O562" i="1" s="1"/>
  <c r="P562" i="1" a="1"/>
  <c r="P562" i="1" s="1"/>
  <c r="Q562" i="1" a="1"/>
  <c r="Q562" i="1" s="1"/>
  <c r="O563" i="1" a="1"/>
  <c r="O563" i="1" s="1"/>
  <c r="P563" i="1" a="1"/>
  <c r="P563" i="1" s="1"/>
  <c r="Q563" i="1" a="1"/>
  <c r="Q563" i="1" s="1"/>
  <c r="O564" i="1" a="1"/>
  <c r="O564" i="1" s="1"/>
  <c r="P564" i="1" a="1"/>
  <c r="P564" i="1" s="1"/>
  <c r="Q564" i="1" a="1"/>
  <c r="Q564" i="1" s="1"/>
  <c r="O565" i="1" a="1"/>
  <c r="O565" i="1" s="1"/>
  <c r="P565" i="1" a="1"/>
  <c r="P565" i="1" s="1"/>
  <c r="Q565" i="1" a="1"/>
  <c r="Q565" i="1" s="1"/>
  <c r="O566" i="1" a="1"/>
  <c r="O566" i="1" s="1"/>
  <c r="P566" i="1" a="1"/>
  <c r="P566" i="1" s="1"/>
  <c r="Q566" i="1" a="1"/>
  <c r="Q566" i="1" s="1"/>
  <c r="O567" i="1" a="1"/>
  <c r="O567" i="1" s="1"/>
  <c r="P567" i="1" a="1"/>
  <c r="P567" i="1" s="1"/>
  <c r="Q567" i="1" a="1"/>
  <c r="Q567" i="1" s="1"/>
  <c r="O568" i="1" a="1"/>
  <c r="O568" i="1" s="1"/>
  <c r="P568" i="1" a="1"/>
  <c r="P568" i="1" s="1"/>
  <c r="Q568" i="1" a="1"/>
  <c r="Q568" i="1" s="1"/>
  <c r="O569" i="1" a="1"/>
  <c r="O569" i="1" s="1"/>
  <c r="P569" i="1" a="1"/>
  <c r="P569" i="1" s="1"/>
  <c r="Q569" i="1" a="1"/>
  <c r="Q569" i="1" s="1"/>
  <c r="O570" i="1" a="1"/>
  <c r="O570" i="1" s="1"/>
  <c r="P570" i="1" a="1"/>
  <c r="P570" i="1" s="1"/>
  <c r="Q570" i="1" a="1"/>
  <c r="Q570" i="1" s="1"/>
  <c r="O571" i="1" a="1"/>
  <c r="O571" i="1" s="1"/>
  <c r="P571" i="1" a="1"/>
  <c r="P571" i="1" s="1"/>
  <c r="Q571" i="1" a="1"/>
  <c r="Q571" i="1" s="1"/>
  <c r="O572" i="1" a="1"/>
  <c r="O572" i="1" s="1"/>
  <c r="P572" i="1" a="1"/>
  <c r="P572" i="1" s="1"/>
  <c r="Q572" i="1" a="1"/>
  <c r="Q572" i="1" s="1"/>
  <c r="O573" i="1" a="1"/>
  <c r="O573" i="1" s="1"/>
  <c r="P573" i="1" a="1"/>
  <c r="P573" i="1" s="1"/>
  <c r="Q573" i="1" a="1"/>
  <c r="Q573" i="1" s="1"/>
  <c r="O574" i="1" a="1"/>
  <c r="O574" i="1" s="1"/>
  <c r="P574" i="1" a="1"/>
  <c r="P574" i="1" s="1"/>
  <c r="Q574" i="1" a="1"/>
  <c r="Q574" i="1" s="1"/>
  <c r="O575" i="1" a="1"/>
  <c r="O575" i="1" s="1"/>
  <c r="P575" i="1" a="1"/>
  <c r="P575" i="1" s="1"/>
  <c r="Q575" i="1" a="1"/>
  <c r="Q575" i="1" s="1"/>
  <c r="O576" i="1" a="1"/>
  <c r="O576" i="1" s="1"/>
  <c r="P576" i="1" a="1"/>
  <c r="P576" i="1" s="1"/>
  <c r="Q576" i="1" a="1"/>
  <c r="Q576" i="1" s="1"/>
  <c r="O577" i="1" a="1"/>
  <c r="O577" i="1" s="1"/>
  <c r="P577" i="1" a="1"/>
  <c r="P577" i="1" s="1"/>
  <c r="Q577" i="1" a="1"/>
  <c r="Q577" i="1" s="1"/>
  <c r="O578" i="1" a="1"/>
  <c r="O578" i="1" s="1"/>
  <c r="P578" i="1" a="1"/>
  <c r="P578" i="1" s="1"/>
  <c r="Q578" i="1" a="1"/>
  <c r="Q578" i="1" s="1"/>
  <c r="O579" i="1" a="1"/>
  <c r="O579" i="1" s="1"/>
  <c r="P579" i="1" a="1"/>
  <c r="P579" i="1" s="1"/>
  <c r="Q579" i="1" a="1"/>
  <c r="Q579" i="1" s="1"/>
  <c r="O580" i="1" a="1"/>
  <c r="O580" i="1" s="1"/>
  <c r="P580" i="1" a="1"/>
  <c r="P580" i="1" s="1"/>
  <c r="Q580" i="1" a="1"/>
  <c r="Q580" i="1" s="1"/>
  <c r="O581" i="1" a="1"/>
  <c r="O581" i="1" s="1"/>
  <c r="P581" i="1" a="1"/>
  <c r="P581" i="1" s="1"/>
  <c r="Q581" i="1" a="1"/>
  <c r="Q581" i="1" s="1"/>
  <c r="O582" i="1" a="1"/>
  <c r="O582" i="1" s="1"/>
  <c r="P582" i="1" a="1"/>
  <c r="P582" i="1" s="1"/>
  <c r="Q582" i="1" a="1"/>
  <c r="Q582" i="1" s="1"/>
  <c r="O583" i="1" a="1"/>
  <c r="O583" i="1" s="1"/>
  <c r="P583" i="1" a="1"/>
  <c r="P583" i="1" s="1"/>
  <c r="Q583" i="1" a="1"/>
  <c r="Q583" i="1" s="1"/>
  <c r="O584" i="1" a="1"/>
  <c r="O584" i="1" s="1"/>
  <c r="P584" i="1" a="1"/>
  <c r="P584" i="1" s="1"/>
  <c r="Q584" i="1" a="1"/>
  <c r="Q584" i="1" s="1"/>
  <c r="O585" i="1" a="1"/>
  <c r="O585" i="1" s="1"/>
  <c r="P585" i="1" a="1"/>
  <c r="P585" i="1" s="1"/>
  <c r="Q585" i="1" a="1"/>
  <c r="Q585" i="1" s="1"/>
  <c r="O586" i="1" a="1"/>
  <c r="O586" i="1" s="1"/>
  <c r="P586" i="1" a="1"/>
  <c r="P586" i="1" s="1"/>
  <c r="Q586" i="1" a="1"/>
  <c r="Q586" i="1" s="1"/>
  <c r="O587" i="1" a="1"/>
  <c r="O587" i="1" s="1"/>
  <c r="P587" i="1" a="1"/>
  <c r="P587" i="1" s="1"/>
  <c r="Q587" i="1" a="1"/>
  <c r="Q587" i="1" s="1"/>
  <c r="O588" i="1" a="1"/>
  <c r="O588" i="1" s="1"/>
  <c r="P588" i="1" a="1"/>
  <c r="P588" i="1" s="1"/>
  <c r="Q588" i="1" a="1"/>
  <c r="Q588" i="1" s="1"/>
  <c r="O589" i="1" a="1"/>
  <c r="O589" i="1" s="1"/>
  <c r="P589" i="1" a="1"/>
  <c r="P589" i="1" s="1"/>
  <c r="Q589" i="1" a="1"/>
  <c r="Q589" i="1" s="1"/>
  <c r="O590" i="1" a="1"/>
  <c r="O590" i="1" s="1"/>
  <c r="P590" i="1" a="1"/>
  <c r="P590" i="1" s="1"/>
  <c r="Q590" i="1" a="1"/>
  <c r="Q590" i="1" s="1"/>
  <c r="O591" i="1" a="1"/>
  <c r="O591" i="1" s="1"/>
  <c r="P591" i="1" a="1"/>
  <c r="P591" i="1" s="1"/>
  <c r="Q591" i="1" a="1"/>
  <c r="Q591" i="1" s="1"/>
  <c r="O592" i="1" a="1"/>
  <c r="O592" i="1" s="1"/>
  <c r="P592" i="1" a="1"/>
  <c r="P592" i="1" s="1"/>
  <c r="Q592" i="1" a="1"/>
  <c r="Q592" i="1" s="1"/>
  <c r="O593" i="1" a="1"/>
  <c r="O593" i="1" s="1"/>
  <c r="P593" i="1" a="1"/>
  <c r="P593" i="1" s="1"/>
  <c r="Q593" i="1" a="1"/>
  <c r="Q593" i="1" s="1"/>
  <c r="O594" i="1" a="1"/>
  <c r="O594" i="1" s="1"/>
  <c r="P594" i="1" a="1"/>
  <c r="P594" i="1" s="1"/>
  <c r="Q594" i="1" a="1"/>
  <c r="Q594" i="1" s="1"/>
  <c r="O595" i="1" a="1"/>
  <c r="O595" i="1" s="1"/>
  <c r="P595" i="1" a="1"/>
  <c r="P595" i="1" s="1"/>
  <c r="Q595" i="1" a="1"/>
  <c r="Q595" i="1" s="1"/>
  <c r="O596" i="1" a="1"/>
  <c r="O596" i="1" s="1"/>
  <c r="P596" i="1" a="1"/>
  <c r="P596" i="1" s="1"/>
  <c r="Q596" i="1" a="1"/>
  <c r="Q596" i="1" s="1"/>
  <c r="O597" i="1" a="1"/>
  <c r="O597" i="1" s="1"/>
  <c r="P597" i="1" a="1"/>
  <c r="P597" i="1" s="1"/>
  <c r="Q597" i="1" a="1"/>
  <c r="Q597" i="1" s="1"/>
  <c r="O598" i="1" a="1"/>
  <c r="O598" i="1" s="1"/>
  <c r="P598" i="1" a="1"/>
  <c r="P598" i="1" s="1"/>
  <c r="Q598" i="1" a="1"/>
  <c r="Q598" i="1" s="1"/>
  <c r="O599" i="1" a="1"/>
  <c r="O599" i="1" s="1"/>
  <c r="P599" i="1" a="1"/>
  <c r="P599" i="1" s="1"/>
  <c r="Q599" i="1" a="1"/>
  <c r="Q599" i="1" s="1"/>
  <c r="O600" i="1" a="1"/>
  <c r="O600" i="1" s="1"/>
  <c r="P600" i="1" a="1"/>
  <c r="P600" i="1" s="1"/>
  <c r="Q600" i="1" a="1"/>
  <c r="Q600" i="1" s="1"/>
  <c r="O601" i="1" a="1"/>
  <c r="O601" i="1" s="1"/>
  <c r="P601" i="1" a="1"/>
  <c r="P601" i="1" s="1"/>
  <c r="Q601" i="1" a="1"/>
  <c r="Q601" i="1" s="1"/>
  <c r="O602" i="1" a="1"/>
  <c r="O602" i="1" s="1"/>
  <c r="P602" i="1" a="1"/>
  <c r="P602" i="1" s="1"/>
  <c r="Q602" i="1" a="1"/>
  <c r="Q602" i="1" s="1"/>
  <c r="O603" i="1" a="1"/>
  <c r="O603" i="1" s="1"/>
  <c r="P603" i="1" a="1"/>
  <c r="P603" i="1" s="1"/>
  <c r="Q603" i="1" a="1"/>
  <c r="Q603" i="1" s="1"/>
  <c r="O604" i="1" a="1"/>
  <c r="O604" i="1" s="1"/>
  <c r="P604" i="1" a="1"/>
  <c r="P604" i="1" s="1"/>
  <c r="Q604" i="1" a="1"/>
  <c r="Q604" i="1" s="1"/>
  <c r="O605" i="1" a="1"/>
  <c r="O605" i="1" s="1"/>
  <c r="P605" i="1" a="1"/>
  <c r="P605" i="1" s="1"/>
  <c r="Q605" i="1" a="1"/>
  <c r="Q605" i="1" s="1"/>
  <c r="O606" i="1" a="1"/>
  <c r="O606" i="1" s="1"/>
  <c r="P606" i="1" a="1"/>
  <c r="P606" i="1" s="1"/>
  <c r="Q606" i="1" a="1"/>
  <c r="Q606" i="1" s="1"/>
  <c r="O607" i="1" a="1"/>
  <c r="O607" i="1" s="1"/>
  <c r="P607" i="1" a="1"/>
  <c r="P607" i="1" s="1"/>
  <c r="Q607" i="1" a="1"/>
  <c r="Q607" i="1" s="1"/>
  <c r="O608" i="1" a="1"/>
  <c r="O608" i="1" s="1"/>
  <c r="P608" i="1" a="1"/>
  <c r="P608" i="1" s="1"/>
  <c r="Q608" i="1" a="1"/>
  <c r="Q608" i="1" s="1"/>
  <c r="O609" i="1" a="1"/>
  <c r="O609" i="1" s="1"/>
  <c r="P609" i="1" a="1"/>
  <c r="P609" i="1" s="1"/>
  <c r="Q609" i="1" a="1"/>
  <c r="Q609" i="1" s="1"/>
  <c r="O610" i="1" a="1"/>
  <c r="O610" i="1" s="1"/>
  <c r="P610" i="1" a="1"/>
  <c r="P610" i="1" s="1"/>
  <c r="Q610" i="1" a="1"/>
  <c r="Q610" i="1" s="1"/>
  <c r="O611" i="1" a="1"/>
  <c r="O611" i="1" s="1"/>
  <c r="P611" i="1" a="1"/>
  <c r="P611" i="1" s="1"/>
  <c r="Q611" i="1" a="1"/>
  <c r="Q611" i="1" s="1"/>
  <c r="O612" i="1" a="1"/>
  <c r="O612" i="1" s="1"/>
  <c r="P612" i="1" a="1"/>
  <c r="P612" i="1" s="1"/>
  <c r="Q612" i="1" a="1"/>
  <c r="Q612" i="1" s="1"/>
  <c r="O613" i="1" a="1"/>
  <c r="O613" i="1" s="1"/>
  <c r="P613" i="1" a="1"/>
  <c r="P613" i="1" s="1"/>
  <c r="Q613" i="1" a="1"/>
  <c r="Q613" i="1" s="1"/>
  <c r="O614" i="1" a="1"/>
  <c r="O614" i="1" s="1"/>
  <c r="P614" i="1" a="1"/>
  <c r="P614" i="1" s="1"/>
  <c r="Q614" i="1" a="1"/>
  <c r="Q614" i="1" s="1"/>
  <c r="O615" i="1" a="1"/>
  <c r="O615" i="1" s="1"/>
  <c r="P615" i="1" a="1"/>
  <c r="P615" i="1" s="1"/>
  <c r="Q615" i="1" a="1"/>
  <c r="Q615" i="1" s="1"/>
  <c r="O616" i="1" a="1"/>
  <c r="O616" i="1" s="1"/>
  <c r="P616" i="1" a="1"/>
  <c r="P616" i="1" s="1"/>
  <c r="Q616" i="1" a="1"/>
  <c r="Q616" i="1" s="1"/>
  <c r="O617" i="1" a="1"/>
  <c r="O617" i="1" s="1"/>
  <c r="P617" i="1" a="1"/>
  <c r="P617" i="1" s="1"/>
  <c r="Q617" i="1" a="1"/>
  <c r="Q617" i="1" s="1"/>
  <c r="O618" i="1" a="1"/>
  <c r="O618" i="1" s="1"/>
  <c r="P618" i="1" a="1"/>
  <c r="P618" i="1" s="1"/>
  <c r="Q618" i="1" a="1"/>
  <c r="Q618" i="1" s="1"/>
  <c r="O619" i="1" a="1"/>
  <c r="O619" i="1" s="1"/>
  <c r="P619" i="1" a="1"/>
  <c r="P619" i="1" s="1"/>
  <c r="Q619" i="1" a="1"/>
  <c r="Q619" i="1" s="1"/>
  <c r="O620" i="1" a="1"/>
  <c r="O620" i="1" s="1"/>
  <c r="P620" i="1" a="1"/>
  <c r="P620" i="1" s="1"/>
  <c r="Q620" i="1" a="1"/>
  <c r="Q620" i="1" s="1"/>
  <c r="O621" i="1" a="1"/>
  <c r="O621" i="1" s="1"/>
  <c r="P621" i="1" a="1"/>
  <c r="P621" i="1" s="1"/>
  <c r="Q621" i="1" a="1"/>
  <c r="Q621" i="1" s="1"/>
  <c r="O622" i="1" a="1"/>
  <c r="O622" i="1" s="1"/>
  <c r="P622" i="1" a="1"/>
  <c r="P622" i="1" s="1"/>
  <c r="Q622" i="1" a="1"/>
  <c r="Q622" i="1" s="1"/>
  <c r="O623" i="1" a="1"/>
  <c r="O623" i="1" s="1"/>
  <c r="P623" i="1" a="1"/>
  <c r="P623" i="1" s="1"/>
  <c r="Q623" i="1" a="1"/>
  <c r="Q623" i="1" s="1"/>
  <c r="O624" i="1" a="1"/>
  <c r="O624" i="1" s="1"/>
  <c r="P624" i="1" a="1"/>
  <c r="P624" i="1" s="1"/>
  <c r="Q624" i="1" a="1"/>
  <c r="Q624" i="1" s="1"/>
  <c r="O625" i="1" a="1"/>
  <c r="O625" i="1" s="1"/>
  <c r="P625" i="1" a="1"/>
  <c r="P625" i="1" s="1"/>
  <c r="Q625" i="1" a="1"/>
  <c r="Q625" i="1" s="1"/>
  <c r="O626" i="1" a="1"/>
  <c r="O626" i="1" s="1"/>
  <c r="P626" i="1" a="1"/>
  <c r="P626" i="1" s="1"/>
  <c r="Q626" i="1" a="1"/>
  <c r="Q626" i="1" s="1"/>
  <c r="O627" i="1" a="1"/>
  <c r="O627" i="1" s="1"/>
  <c r="P627" i="1" a="1"/>
  <c r="P627" i="1" s="1"/>
  <c r="Q627" i="1" a="1"/>
  <c r="Q627" i="1" s="1"/>
  <c r="O628" i="1" a="1"/>
  <c r="O628" i="1" s="1"/>
  <c r="P628" i="1" a="1"/>
  <c r="P628" i="1" s="1"/>
  <c r="Q628" i="1" a="1"/>
  <c r="Q628" i="1" s="1"/>
  <c r="O629" i="1" a="1"/>
  <c r="O629" i="1" s="1"/>
  <c r="P629" i="1" a="1"/>
  <c r="P629" i="1" s="1"/>
  <c r="Q629" i="1" a="1"/>
  <c r="Q629" i="1" s="1"/>
  <c r="O630" i="1" a="1"/>
  <c r="O630" i="1" s="1"/>
  <c r="P630" i="1" a="1"/>
  <c r="P630" i="1" s="1"/>
  <c r="Q630" i="1" a="1"/>
  <c r="Q630" i="1" s="1"/>
  <c r="O631" i="1" a="1"/>
  <c r="O631" i="1" s="1"/>
  <c r="P631" i="1" a="1"/>
  <c r="P631" i="1" s="1"/>
  <c r="Q631" i="1" a="1"/>
  <c r="Q631" i="1" s="1"/>
  <c r="O632" i="1" a="1"/>
  <c r="O632" i="1" s="1"/>
  <c r="P632" i="1" a="1"/>
  <c r="P632" i="1" s="1"/>
  <c r="Q632" i="1" a="1"/>
  <c r="Q632" i="1" s="1"/>
  <c r="O633" i="1" a="1"/>
  <c r="O633" i="1" s="1"/>
  <c r="P633" i="1" a="1"/>
  <c r="P633" i="1" s="1"/>
  <c r="Q633" i="1" a="1"/>
  <c r="Q633" i="1" s="1"/>
  <c r="O634" i="1" a="1"/>
  <c r="O634" i="1" s="1"/>
  <c r="P634" i="1" a="1"/>
  <c r="P634" i="1" s="1"/>
  <c r="Q634" i="1" a="1"/>
  <c r="Q634" i="1" s="1"/>
  <c r="O635" i="1" a="1"/>
  <c r="O635" i="1" s="1"/>
  <c r="P635" i="1" a="1"/>
  <c r="P635" i="1" s="1"/>
  <c r="Q635" i="1" a="1"/>
  <c r="Q635" i="1" s="1"/>
  <c r="O636" i="1" a="1"/>
  <c r="O636" i="1" s="1"/>
  <c r="P636" i="1" a="1"/>
  <c r="P636" i="1" s="1"/>
  <c r="Q636" i="1" a="1"/>
  <c r="Q636" i="1" s="1"/>
  <c r="O637" i="1" a="1"/>
  <c r="O637" i="1" s="1"/>
  <c r="P637" i="1" a="1"/>
  <c r="P637" i="1" s="1"/>
  <c r="Q637" i="1" a="1"/>
  <c r="Q637" i="1" s="1"/>
  <c r="O638" i="1" a="1"/>
  <c r="O638" i="1" s="1"/>
  <c r="P638" i="1" a="1"/>
  <c r="P638" i="1" s="1"/>
  <c r="Q638" i="1" a="1"/>
  <c r="Q638" i="1" s="1"/>
  <c r="O639" i="1" a="1"/>
  <c r="O639" i="1" s="1"/>
  <c r="P639" i="1" a="1"/>
  <c r="P639" i="1" s="1"/>
  <c r="Q639" i="1" a="1"/>
  <c r="Q639" i="1" s="1"/>
  <c r="O640" i="1" a="1"/>
  <c r="O640" i="1" s="1"/>
  <c r="P640" i="1" a="1"/>
  <c r="P640" i="1" s="1"/>
  <c r="Q640" i="1" a="1"/>
  <c r="Q640" i="1" s="1"/>
  <c r="O641" i="1" a="1"/>
  <c r="O641" i="1" s="1"/>
  <c r="P641" i="1" a="1"/>
  <c r="P641" i="1" s="1"/>
  <c r="Q641" i="1" a="1"/>
  <c r="Q641" i="1" s="1"/>
  <c r="O642" i="1" a="1"/>
  <c r="O642" i="1" s="1"/>
  <c r="P642" i="1" a="1"/>
  <c r="P642" i="1" s="1"/>
  <c r="Q642" i="1" a="1"/>
  <c r="Q642" i="1" s="1"/>
  <c r="O643" i="1" a="1"/>
  <c r="O643" i="1" s="1"/>
  <c r="P643" i="1" a="1"/>
  <c r="P643" i="1" s="1"/>
  <c r="Q643" i="1" a="1"/>
  <c r="Q643" i="1" s="1"/>
  <c r="O644" i="1" a="1"/>
  <c r="O644" i="1" s="1"/>
  <c r="P644" i="1" a="1"/>
  <c r="P644" i="1" s="1"/>
  <c r="Q644" i="1" a="1"/>
  <c r="Q644" i="1" s="1"/>
  <c r="O645" i="1" a="1"/>
  <c r="O645" i="1" s="1"/>
  <c r="P645" i="1" a="1"/>
  <c r="P645" i="1" s="1"/>
  <c r="Q645" i="1" a="1"/>
  <c r="Q645" i="1" s="1"/>
  <c r="O646" i="1" a="1"/>
  <c r="O646" i="1" s="1"/>
  <c r="P646" i="1" a="1"/>
  <c r="P646" i="1" s="1"/>
  <c r="Q646" i="1" a="1"/>
  <c r="Q646" i="1" s="1"/>
  <c r="O647" i="1" a="1"/>
  <c r="O647" i="1" s="1"/>
  <c r="P647" i="1" a="1"/>
  <c r="P647" i="1" s="1"/>
  <c r="Q647" i="1" a="1"/>
  <c r="Q647" i="1" s="1"/>
  <c r="O648" i="1" a="1"/>
  <c r="O648" i="1" s="1"/>
  <c r="P648" i="1" a="1"/>
  <c r="P648" i="1" s="1"/>
  <c r="Q648" i="1" a="1"/>
  <c r="Q648" i="1" s="1"/>
  <c r="O649" i="1" a="1"/>
  <c r="O649" i="1" s="1"/>
  <c r="P649" i="1" a="1"/>
  <c r="P649" i="1" s="1"/>
  <c r="Q649" i="1" a="1"/>
  <c r="Q649" i="1" s="1"/>
  <c r="O650" i="1" a="1"/>
  <c r="O650" i="1" s="1"/>
  <c r="P650" i="1" a="1"/>
  <c r="P650" i="1" s="1"/>
  <c r="Q650" i="1" a="1"/>
  <c r="Q650" i="1" s="1"/>
  <c r="O651" i="1" a="1"/>
  <c r="O651" i="1" s="1"/>
  <c r="P651" i="1" a="1"/>
  <c r="P651" i="1" s="1"/>
  <c r="Q651" i="1" a="1"/>
  <c r="Q651" i="1" s="1"/>
  <c r="O652" i="1" a="1"/>
  <c r="O652" i="1" s="1"/>
  <c r="P652" i="1" a="1"/>
  <c r="P652" i="1" s="1"/>
  <c r="Q652" i="1" a="1"/>
  <c r="Q652" i="1" s="1"/>
  <c r="O653" i="1" a="1"/>
  <c r="O653" i="1" s="1"/>
  <c r="P653" i="1" a="1"/>
  <c r="P653" i="1" s="1"/>
  <c r="Q653" i="1" a="1"/>
  <c r="Q653" i="1" s="1"/>
  <c r="O654" i="1" a="1"/>
  <c r="O654" i="1" s="1"/>
  <c r="P654" i="1" a="1"/>
  <c r="P654" i="1" s="1"/>
  <c r="Q654" i="1" a="1"/>
  <c r="Q654" i="1" s="1"/>
  <c r="O655" i="1" a="1"/>
  <c r="O655" i="1" s="1"/>
  <c r="P655" i="1" a="1"/>
  <c r="P655" i="1" s="1"/>
  <c r="Q655" i="1" a="1"/>
  <c r="Q655" i="1" s="1"/>
  <c r="O656" i="1" a="1"/>
  <c r="O656" i="1" s="1"/>
  <c r="P656" i="1" a="1"/>
  <c r="P656" i="1" s="1"/>
  <c r="Q656" i="1" a="1"/>
  <c r="Q656" i="1" s="1"/>
  <c r="O657" i="1" a="1"/>
  <c r="O657" i="1" s="1"/>
  <c r="P657" i="1" a="1"/>
  <c r="P657" i="1" s="1"/>
  <c r="Q657" i="1" a="1"/>
  <c r="Q657" i="1" s="1"/>
  <c r="O658" i="1" a="1"/>
  <c r="O658" i="1" s="1"/>
  <c r="P658" i="1" a="1"/>
  <c r="P658" i="1" s="1"/>
  <c r="Q658" i="1" a="1"/>
  <c r="Q658" i="1" s="1"/>
  <c r="O659" i="1" a="1"/>
  <c r="O659" i="1" s="1"/>
  <c r="P659" i="1" a="1"/>
  <c r="P659" i="1" s="1"/>
  <c r="Q659" i="1" a="1"/>
  <c r="Q659" i="1" s="1"/>
  <c r="O660" i="1" a="1"/>
  <c r="O660" i="1" s="1"/>
  <c r="P660" i="1" a="1"/>
  <c r="P660" i="1" s="1"/>
  <c r="Q660" i="1" a="1"/>
  <c r="Q660" i="1" s="1"/>
  <c r="O661" i="1" a="1"/>
  <c r="O661" i="1" s="1"/>
  <c r="P661" i="1" a="1"/>
  <c r="P661" i="1" s="1"/>
  <c r="Q661" i="1" a="1"/>
  <c r="Q661" i="1" s="1"/>
  <c r="O662" i="1" a="1"/>
  <c r="O662" i="1" s="1"/>
  <c r="P662" i="1" a="1"/>
  <c r="P662" i="1" s="1"/>
  <c r="Q662" i="1" a="1"/>
  <c r="Q662" i="1" s="1"/>
  <c r="O663" i="1" a="1"/>
  <c r="O663" i="1" s="1"/>
  <c r="P663" i="1" a="1"/>
  <c r="P663" i="1" s="1"/>
  <c r="Q663" i="1" a="1"/>
  <c r="Q663" i="1" s="1"/>
  <c r="O664" i="1" a="1"/>
  <c r="O664" i="1" s="1"/>
  <c r="P664" i="1" a="1"/>
  <c r="P664" i="1" s="1"/>
  <c r="Q664" i="1" a="1"/>
  <c r="Q664" i="1" s="1"/>
  <c r="O665" i="1" a="1"/>
  <c r="O665" i="1" s="1"/>
  <c r="P665" i="1" a="1"/>
  <c r="P665" i="1" s="1"/>
  <c r="Q665" i="1" a="1"/>
  <c r="Q665" i="1" s="1"/>
  <c r="O666" i="1" a="1"/>
  <c r="O666" i="1" s="1"/>
  <c r="P666" i="1" a="1"/>
  <c r="P666" i="1" s="1"/>
  <c r="Q666" i="1" a="1"/>
  <c r="Q666" i="1" s="1"/>
  <c r="O667" i="1" a="1"/>
  <c r="O667" i="1" s="1"/>
  <c r="P667" i="1" a="1"/>
  <c r="P667" i="1" s="1"/>
  <c r="Q667" i="1" a="1"/>
  <c r="Q667" i="1" s="1"/>
  <c r="O668" i="1" a="1"/>
  <c r="O668" i="1" s="1"/>
  <c r="P668" i="1" a="1"/>
  <c r="P668" i="1" s="1"/>
  <c r="Q668" i="1" a="1"/>
  <c r="Q668" i="1" s="1"/>
  <c r="O669" i="1" a="1"/>
  <c r="O669" i="1" s="1"/>
  <c r="P669" i="1" a="1"/>
  <c r="P669" i="1" s="1"/>
  <c r="Q669" i="1" a="1"/>
  <c r="Q669" i="1" s="1"/>
  <c r="O670" i="1" a="1"/>
  <c r="O670" i="1" s="1"/>
  <c r="P670" i="1" a="1"/>
  <c r="P670" i="1" s="1"/>
  <c r="Q670" i="1" a="1"/>
  <c r="Q670" i="1" s="1"/>
  <c r="O671" i="1" a="1"/>
  <c r="O671" i="1" s="1"/>
  <c r="P671" i="1" a="1"/>
  <c r="P671" i="1" s="1"/>
  <c r="Q671" i="1" a="1"/>
  <c r="Q671" i="1" s="1"/>
  <c r="O672" i="1" a="1"/>
  <c r="O672" i="1" s="1"/>
  <c r="P672" i="1" a="1"/>
  <c r="P672" i="1" s="1"/>
  <c r="Q672" i="1" a="1"/>
  <c r="Q672" i="1" s="1"/>
  <c r="O673" i="1" a="1"/>
  <c r="O673" i="1" s="1"/>
  <c r="P673" i="1" a="1"/>
  <c r="P673" i="1" s="1"/>
  <c r="Q673" i="1" a="1"/>
  <c r="Q673" i="1" s="1"/>
  <c r="O674" i="1" a="1"/>
  <c r="O674" i="1" s="1"/>
  <c r="P674" i="1" a="1"/>
  <c r="P674" i="1" s="1"/>
  <c r="Q674" i="1" a="1"/>
  <c r="Q674" i="1" s="1"/>
  <c r="O675" i="1" a="1"/>
  <c r="O675" i="1" s="1"/>
  <c r="P675" i="1" a="1"/>
  <c r="P675" i="1" s="1"/>
  <c r="Q675" i="1" a="1"/>
  <c r="Q675" i="1" s="1"/>
  <c r="O676" i="1" a="1"/>
  <c r="O676" i="1" s="1"/>
  <c r="P676" i="1" a="1"/>
  <c r="P676" i="1" s="1"/>
  <c r="Q676" i="1" a="1"/>
  <c r="Q676" i="1" s="1"/>
  <c r="O677" i="1" a="1"/>
  <c r="O677" i="1" s="1"/>
  <c r="P677" i="1" a="1"/>
  <c r="P677" i="1" s="1"/>
  <c r="Q677" i="1" a="1"/>
  <c r="Q677" i="1" s="1"/>
  <c r="O678" i="1" a="1"/>
  <c r="O678" i="1" s="1"/>
  <c r="P678" i="1" a="1"/>
  <c r="P678" i="1" s="1"/>
  <c r="Q678" i="1" a="1"/>
  <c r="Q678" i="1" s="1"/>
  <c r="O679" i="1" a="1"/>
  <c r="O679" i="1" s="1"/>
  <c r="P679" i="1" a="1"/>
  <c r="P679" i="1" s="1"/>
  <c r="Q679" i="1" a="1"/>
  <c r="Q679" i="1" s="1"/>
  <c r="O680" i="1" a="1"/>
  <c r="O680" i="1" s="1"/>
  <c r="P680" i="1" a="1"/>
  <c r="P680" i="1" s="1"/>
  <c r="Q680" i="1" a="1"/>
  <c r="Q680" i="1" s="1"/>
  <c r="O681" i="1" a="1"/>
  <c r="O681" i="1" s="1"/>
  <c r="P681" i="1" a="1"/>
  <c r="P681" i="1" s="1"/>
  <c r="Q681" i="1" a="1"/>
  <c r="Q681" i="1" s="1"/>
  <c r="O682" i="1" a="1"/>
  <c r="O682" i="1" s="1"/>
  <c r="P682" i="1" a="1"/>
  <c r="P682" i="1" s="1"/>
  <c r="Q682" i="1" a="1"/>
  <c r="Q682" i="1" s="1"/>
  <c r="O683" i="1" a="1"/>
  <c r="O683" i="1" s="1"/>
  <c r="P683" i="1" a="1"/>
  <c r="P683" i="1" s="1"/>
  <c r="Q683" i="1" a="1"/>
  <c r="Q683" i="1" s="1"/>
  <c r="O684" i="1" a="1"/>
  <c r="O684" i="1" s="1"/>
  <c r="P684" i="1" a="1"/>
  <c r="P684" i="1" s="1"/>
  <c r="Q684" i="1" a="1"/>
  <c r="Q684" i="1" s="1"/>
  <c r="O685" i="1" a="1"/>
  <c r="O685" i="1" s="1"/>
  <c r="P685" i="1" a="1"/>
  <c r="P685" i="1" s="1"/>
  <c r="Q685" i="1" a="1"/>
  <c r="Q685" i="1" s="1"/>
  <c r="O686" i="1" a="1"/>
  <c r="O686" i="1" s="1"/>
  <c r="P686" i="1" a="1"/>
  <c r="P686" i="1" s="1"/>
  <c r="Q686" i="1" a="1"/>
  <c r="Q686" i="1" s="1"/>
  <c r="O687" i="1" a="1"/>
  <c r="O687" i="1" s="1"/>
  <c r="P687" i="1" a="1"/>
  <c r="P687" i="1" s="1"/>
  <c r="Q687" i="1" a="1"/>
  <c r="Q687" i="1" s="1"/>
  <c r="O688" i="1" a="1"/>
  <c r="O688" i="1" s="1"/>
  <c r="P688" i="1" a="1"/>
  <c r="P688" i="1" s="1"/>
  <c r="Q688" i="1" a="1"/>
  <c r="Q688" i="1" s="1"/>
  <c r="O689" i="1" a="1"/>
  <c r="O689" i="1" s="1"/>
  <c r="P689" i="1" a="1"/>
  <c r="P689" i="1" s="1"/>
  <c r="Q689" i="1" a="1"/>
  <c r="Q689" i="1" s="1"/>
  <c r="O690" i="1" a="1"/>
  <c r="O690" i="1" s="1"/>
  <c r="P690" i="1" a="1"/>
  <c r="P690" i="1" s="1"/>
  <c r="Q690" i="1" a="1"/>
  <c r="Q690" i="1" s="1"/>
  <c r="O691" i="1" a="1"/>
  <c r="O691" i="1" s="1"/>
  <c r="P691" i="1" a="1"/>
  <c r="P691" i="1" s="1"/>
  <c r="Q691" i="1" a="1"/>
  <c r="Q691" i="1" s="1"/>
  <c r="O692" i="1" a="1"/>
  <c r="O692" i="1" s="1"/>
  <c r="P692" i="1" a="1"/>
  <c r="P692" i="1" s="1"/>
  <c r="Q692" i="1" a="1"/>
  <c r="Q692" i="1" s="1"/>
  <c r="O693" i="1" a="1"/>
  <c r="O693" i="1" s="1"/>
  <c r="P693" i="1" a="1"/>
  <c r="P693" i="1" s="1"/>
  <c r="Q693" i="1" a="1"/>
  <c r="Q693" i="1" s="1"/>
  <c r="O694" i="1" a="1"/>
  <c r="O694" i="1" s="1"/>
  <c r="P694" i="1" a="1"/>
  <c r="P694" i="1" s="1"/>
  <c r="Q694" i="1" a="1"/>
  <c r="Q694" i="1" s="1"/>
  <c r="O695" i="1" a="1"/>
  <c r="O695" i="1" s="1"/>
  <c r="P695" i="1" a="1"/>
  <c r="P695" i="1" s="1"/>
  <c r="Q695" i="1" a="1"/>
  <c r="Q695" i="1" s="1"/>
  <c r="O696" i="1" a="1"/>
  <c r="O696" i="1" s="1"/>
  <c r="P696" i="1" a="1"/>
  <c r="P696" i="1" s="1"/>
  <c r="Q696" i="1" a="1"/>
  <c r="Q696" i="1" s="1"/>
  <c r="O697" i="1" a="1"/>
  <c r="O697" i="1" s="1"/>
  <c r="P697" i="1" a="1"/>
  <c r="P697" i="1" s="1"/>
  <c r="Q697" i="1" a="1"/>
  <c r="Q697" i="1" s="1"/>
  <c r="O698" i="1" a="1"/>
  <c r="O698" i="1" s="1"/>
  <c r="P698" i="1" a="1"/>
  <c r="P698" i="1" s="1"/>
  <c r="Q698" i="1" a="1"/>
  <c r="Q698" i="1" s="1"/>
  <c r="O699" i="1" a="1"/>
  <c r="O699" i="1" s="1"/>
  <c r="P699" i="1" a="1"/>
  <c r="P699" i="1" s="1"/>
  <c r="Q699" i="1" a="1"/>
  <c r="Q699" i="1" s="1"/>
  <c r="O700" i="1" a="1"/>
  <c r="O700" i="1" s="1"/>
  <c r="P700" i="1" a="1"/>
  <c r="P700" i="1" s="1"/>
  <c r="Q700" i="1" a="1"/>
  <c r="Q700" i="1" s="1"/>
  <c r="O701" i="1" a="1"/>
  <c r="O701" i="1" s="1"/>
  <c r="P701" i="1" a="1"/>
  <c r="P701" i="1" s="1"/>
  <c r="Q701" i="1" a="1"/>
  <c r="Q701" i="1" s="1"/>
  <c r="O702" i="1" a="1"/>
  <c r="O702" i="1" s="1"/>
  <c r="P702" i="1" a="1"/>
  <c r="P702" i="1" s="1"/>
  <c r="Q702" i="1" a="1"/>
  <c r="Q702" i="1" s="1"/>
  <c r="O703" i="1" a="1"/>
  <c r="O703" i="1" s="1"/>
  <c r="P703" i="1" a="1"/>
  <c r="P703" i="1" s="1"/>
  <c r="Q703" i="1" a="1"/>
  <c r="Q703" i="1" s="1"/>
  <c r="O704" i="1" a="1"/>
  <c r="O704" i="1" s="1"/>
  <c r="P704" i="1" a="1"/>
  <c r="P704" i="1" s="1"/>
  <c r="Q704" i="1" a="1"/>
  <c r="Q704" i="1" s="1"/>
  <c r="O705" i="1" a="1"/>
  <c r="O705" i="1" s="1"/>
  <c r="P705" i="1" a="1"/>
  <c r="P705" i="1" s="1"/>
  <c r="Q705" i="1" a="1"/>
  <c r="Q705" i="1" s="1"/>
  <c r="O706" i="1" a="1"/>
  <c r="O706" i="1" s="1"/>
  <c r="P706" i="1" a="1"/>
  <c r="P706" i="1" s="1"/>
  <c r="Q706" i="1" a="1"/>
  <c r="Q706" i="1" s="1"/>
  <c r="O707" i="1" a="1"/>
  <c r="O707" i="1" s="1"/>
  <c r="P707" i="1" a="1"/>
  <c r="P707" i="1" s="1"/>
  <c r="Q707" i="1" a="1"/>
  <c r="Q707" i="1" s="1"/>
  <c r="O708" i="1" a="1"/>
  <c r="O708" i="1" s="1"/>
  <c r="P708" i="1" a="1"/>
  <c r="P708" i="1" s="1"/>
  <c r="Q708" i="1" a="1"/>
  <c r="Q708" i="1" s="1"/>
  <c r="O709" i="1" a="1"/>
  <c r="O709" i="1" s="1"/>
  <c r="P709" i="1" a="1"/>
  <c r="P709" i="1" s="1"/>
  <c r="Q709" i="1" a="1"/>
  <c r="Q709" i="1" s="1"/>
  <c r="O710" i="1" a="1"/>
  <c r="O710" i="1" s="1"/>
  <c r="P710" i="1" a="1"/>
  <c r="P710" i="1" s="1"/>
  <c r="Q710" i="1" a="1"/>
  <c r="Q710" i="1" s="1"/>
  <c r="O711" i="1" a="1"/>
  <c r="O711" i="1" s="1"/>
  <c r="P711" i="1" a="1"/>
  <c r="P711" i="1" s="1"/>
  <c r="Q711" i="1" a="1"/>
  <c r="Q711" i="1" s="1"/>
  <c r="O712" i="1" a="1"/>
  <c r="O712" i="1" s="1"/>
  <c r="P712" i="1" a="1"/>
  <c r="P712" i="1" s="1"/>
  <c r="Q712" i="1" a="1"/>
  <c r="Q712" i="1" s="1"/>
  <c r="O713" i="1" a="1"/>
  <c r="O713" i="1" s="1"/>
  <c r="P713" i="1" a="1"/>
  <c r="P713" i="1" s="1"/>
  <c r="Q713" i="1" a="1"/>
  <c r="Q713" i="1" s="1"/>
  <c r="O714" i="1" a="1"/>
  <c r="O714" i="1" s="1"/>
  <c r="P714" i="1" a="1"/>
  <c r="P714" i="1" s="1"/>
  <c r="Q714" i="1" a="1"/>
  <c r="Q714" i="1" s="1"/>
  <c r="O715" i="1" a="1"/>
  <c r="O715" i="1" s="1"/>
  <c r="P715" i="1" a="1"/>
  <c r="P715" i="1" s="1"/>
  <c r="Q715" i="1" a="1"/>
  <c r="Q715" i="1" s="1"/>
  <c r="O716" i="1" a="1"/>
  <c r="O716" i="1" s="1"/>
  <c r="P716" i="1" a="1"/>
  <c r="P716" i="1" s="1"/>
  <c r="Q716" i="1" a="1"/>
  <c r="Q716" i="1" s="1"/>
  <c r="O717" i="1" a="1"/>
  <c r="O717" i="1" s="1"/>
  <c r="P717" i="1" a="1"/>
  <c r="P717" i="1" s="1"/>
  <c r="Q717" i="1" a="1"/>
  <c r="Q717" i="1" s="1"/>
  <c r="O718" i="1" a="1"/>
  <c r="O718" i="1" s="1"/>
  <c r="P718" i="1" a="1"/>
  <c r="P718" i="1" s="1"/>
  <c r="Q718" i="1" a="1"/>
  <c r="Q718" i="1" s="1"/>
  <c r="O719" i="1" a="1"/>
  <c r="O719" i="1" s="1"/>
  <c r="P719" i="1" a="1"/>
  <c r="P719" i="1" s="1"/>
  <c r="Q719" i="1" a="1"/>
  <c r="Q719" i="1" s="1"/>
  <c r="O720" i="1" a="1"/>
  <c r="O720" i="1" s="1"/>
  <c r="P720" i="1" a="1"/>
  <c r="P720" i="1" s="1"/>
  <c r="Q720" i="1" a="1"/>
  <c r="Q720" i="1" s="1"/>
  <c r="O721" i="1" a="1"/>
  <c r="O721" i="1" s="1"/>
  <c r="P721" i="1" a="1"/>
  <c r="P721" i="1" s="1"/>
  <c r="Q721" i="1" a="1"/>
  <c r="Q721" i="1" s="1"/>
  <c r="O722" i="1" a="1"/>
  <c r="O722" i="1" s="1"/>
  <c r="P722" i="1" a="1"/>
  <c r="P722" i="1" s="1"/>
  <c r="Q722" i="1" a="1"/>
  <c r="Q722" i="1" s="1"/>
  <c r="O723" i="1" a="1"/>
  <c r="O723" i="1" s="1"/>
  <c r="P723" i="1" a="1"/>
  <c r="P723" i="1" s="1"/>
  <c r="Q723" i="1" a="1"/>
  <c r="Q723" i="1" s="1"/>
  <c r="O724" i="1" a="1"/>
  <c r="O724" i="1" s="1"/>
  <c r="P724" i="1" a="1"/>
  <c r="P724" i="1" s="1"/>
  <c r="Q724" i="1" a="1"/>
  <c r="Q724" i="1" s="1"/>
  <c r="O725" i="1" a="1"/>
  <c r="O725" i="1" s="1"/>
  <c r="P725" i="1" a="1"/>
  <c r="P725" i="1" s="1"/>
  <c r="Q725" i="1" a="1"/>
  <c r="Q725" i="1" s="1"/>
  <c r="O726" i="1" a="1"/>
  <c r="O726" i="1" s="1"/>
  <c r="P726" i="1" a="1"/>
  <c r="P726" i="1" s="1"/>
  <c r="Q726" i="1" a="1"/>
  <c r="Q726" i="1" s="1"/>
  <c r="O727" i="1" a="1"/>
  <c r="O727" i="1" s="1"/>
  <c r="P727" i="1" a="1"/>
  <c r="P727" i="1" s="1"/>
  <c r="Q727" i="1" a="1"/>
  <c r="Q727" i="1" s="1"/>
  <c r="O728" i="1" a="1"/>
  <c r="O728" i="1" s="1"/>
  <c r="P728" i="1" a="1"/>
  <c r="P728" i="1" s="1"/>
  <c r="Q728" i="1" a="1"/>
  <c r="Q728" i="1" s="1"/>
  <c r="O729" i="1" a="1"/>
  <c r="O729" i="1" s="1"/>
  <c r="P729" i="1" a="1"/>
  <c r="P729" i="1" s="1"/>
  <c r="Q729" i="1" a="1"/>
  <c r="Q729" i="1" s="1"/>
  <c r="O730" i="1" a="1"/>
  <c r="O730" i="1" s="1"/>
  <c r="P730" i="1" a="1"/>
  <c r="P730" i="1" s="1"/>
  <c r="Q730" i="1" a="1"/>
  <c r="Q730" i="1" s="1"/>
  <c r="O731" i="1" a="1"/>
  <c r="O731" i="1" s="1"/>
  <c r="P731" i="1" a="1"/>
  <c r="P731" i="1" s="1"/>
  <c r="Q731" i="1" a="1"/>
  <c r="Q731" i="1" s="1"/>
  <c r="O732" i="1" a="1"/>
  <c r="O732" i="1" s="1"/>
  <c r="P732" i="1" a="1"/>
  <c r="P732" i="1" s="1"/>
  <c r="Q732" i="1" a="1"/>
  <c r="Q732" i="1" s="1"/>
  <c r="O733" i="1" a="1"/>
  <c r="O733" i="1" s="1"/>
  <c r="P733" i="1" a="1"/>
  <c r="P733" i="1" s="1"/>
  <c r="Q733" i="1" a="1"/>
  <c r="Q733" i="1" s="1"/>
  <c r="O734" i="1" a="1"/>
  <c r="O734" i="1" s="1"/>
  <c r="P734" i="1" a="1"/>
  <c r="P734" i="1" s="1"/>
  <c r="Q734" i="1" a="1"/>
  <c r="Q734" i="1" s="1"/>
  <c r="O735" i="1" a="1"/>
  <c r="O735" i="1" s="1"/>
  <c r="P735" i="1" a="1"/>
  <c r="P735" i="1" s="1"/>
  <c r="Q735" i="1" a="1"/>
  <c r="Q735" i="1" s="1"/>
  <c r="O736" i="1" a="1"/>
  <c r="O736" i="1" s="1"/>
  <c r="P736" i="1" a="1"/>
  <c r="P736" i="1" s="1"/>
  <c r="Q736" i="1" a="1"/>
  <c r="Q736" i="1" s="1"/>
  <c r="O737" i="1" a="1"/>
  <c r="O737" i="1" s="1"/>
  <c r="P737" i="1" a="1"/>
  <c r="P737" i="1" s="1"/>
  <c r="Q737" i="1" a="1"/>
  <c r="Q737" i="1" s="1"/>
  <c r="O738" i="1" a="1"/>
  <c r="O738" i="1" s="1"/>
  <c r="P738" i="1" a="1"/>
  <c r="P738" i="1" s="1"/>
  <c r="Q738" i="1" a="1"/>
  <c r="Q738" i="1" s="1"/>
  <c r="O739" i="1" a="1"/>
  <c r="O739" i="1" s="1"/>
  <c r="P739" i="1" a="1"/>
  <c r="P739" i="1" s="1"/>
  <c r="Q739" i="1" a="1"/>
  <c r="Q739" i="1" s="1"/>
  <c r="O740" i="1" a="1"/>
  <c r="O740" i="1" s="1"/>
  <c r="P740" i="1" a="1"/>
  <c r="P740" i="1" s="1"/>
  <c r="Q740" i="1" a="1"/>
  <c r="Q740" i="1" s="1"/>
  <c r="O741" i="1" a="1"/>
  <c r="O741" i="1" s="1"/>
  <c r="P741" i="1" a="1"/>
  <c r="P741" i="1" s="1"/>
  <c r="Q741" i="1" a="1"/>
  <c r="Q741" i="1" s="1"/>
  <c r="O742" i="1" a="1"/>
  <c r="O742" i="1" s="1"/>
  <c r="P742" i="1" a="1"/>
  <c r="P742" i="1" s="1"/>
  <c r="Q742" i="1" a="1"/>
  <c r="Q742" i="1" s="1"/>
  <c r="O743" i="1" a="1"/>
  <c r="O743" i="1" s="1"/>
  <c r="P743" i="1" a="1"/>
  <c r="P743" i="1" s="1"/>
  <c r="Q743" i="1" a="1"/>
  <c r="Q743" i="1" s="1"/>
  <c r="O744" i="1" a="1"/>
  <c r="O744" i="1" s="1"/>
  <c r="P744" i="1" a="1"/>
  <c r="P744" i="1" s="1"/>
  <c r="Q744" i="1" a="1"/>
  <c r="Q744" i="1" s="1"/>
  <c r="O745" i="1" a="1"/>
  <c r="O745" i="1" s="1"/>
  <c r="P745" i="1" a="1"/>
  <c r="P745" i="1" s="1"/>
  <c r="Q745" i="1" a="1"/>
  <c r="Q745" i="1" s="1"/>
  <c r="O746" i="1" a="1"/>
  <c r="O746" i="1" s="1"/>
  <c r="P746" i="1" a="1"/>
  <c r="P746" i="1" s="1"/>
  <c r="Q746" i="1" a="1"/>
  <c r="Q746" i="1" s="1"/>
  <c r="O747" i="1" a="1"/>
  <c r="O747" i="1" s="1"/>
  <c r="P747" i="1" a="1"/>
  <c r="P747" i="1" s="1"/>
  <c r="Q747" i="1" a="1"/>
  <c r="Q747" i="1" s="1"/>
  <c r="O748" i="1" a="1"/>
  <c r="O748" i="1" s="1"/>
  <c r="P748" i="1" a="1"/>
  <c r="P748" i="1" s="1"/>
  <c r="Q748" i="1" a="1"/>
  <c r="Q748" i="1" s="1"/>
  <c r="O749" i="1" a="1"/>
  <c r="O749" i="1" s="1"/>
  <c r="P749" i="1" a="1"/>
  <c r="P749" i="1" s="1"/>
  <c r="Q749" i="1" a="1"/>
  <c r="Q749" i="1" s="1"/>
  <c r="O750" i="1" a="1"/>
  <c r="O750" i="1" s="1"/>
  <c r="P750" i="1" a="1"/>
  <c r="P750" i="1" s="1"/>
  <c r="Q750" i="1" a="1"/>
  <c r="Q750" i="1" s="1"/>
  <c r="O751" i="1" a="1"/>
  <c r="O751" i="1" s="1"/>
  <c r="P751" i="1" a="1"/>
  <c r="P751" i="1" s="1"/>
  <c r="Q751" i="1" a="1"/>
  <c r="Q751" i="1" s="1"/>
  <c r="O752" i="1" a="1"/>
  <c r="O752" i="1" s="1"/>
  <c r="P752" i="1" a="1"/>
  <c r="P752" i="1" s="1"/>
  <c r="Q752" i="1" a="1"/>
  <c r="Q752" i="1" s="1"/>
  <c r="O753" i="1" a="1"/>
  <c r="O753" i="1" s="1"/>
  <c r="P753" i="1" a="1"/>
  <c r="P753" i="1" s="1"/>
  <c r="Q753" i="1" a="1"/>
  <c r="Q753" i="1" s="1"/>
  <c r="O754" i="1" a="1"/>
  <c r="O754" i="1" s="1"/>
  <c r="P754" i="1" a="1"/>
  <c r="P754" i="1" s="1"/>
  <c r="Q754" i="1" a="1"/>
  <c r="Q754" i="1" s="1"/>
  <c r="O755" i="1" a="1"/>
  <c r="O755" i="1" s="1"/>
  <c r="P755" i="1" a="1"/>
  <c r="P755" i="1" s="1"/>
  <c r="Q755" i="1" a="1"/>
  <c r="Q755" i="1" s="1"/>
  <c r="O756" i="1" a="1"/>
  <c r="O756" i="1" s="1"/>
  <c r="P756" i="1" a="1"/>
  <c r="P756" i="1" s="1"/>
  <c r="Q756" i="1" a="1"/>
  <c r="Q756" i="1" s="1"/>
  <c r="O757" i="1" a="1"/>
  <c r="O757" i="1" s="1"/>
  <c r="P757" i="1" a="1"/>
  <c r="P757" i="1" s="1"/>
  <c r="Q757" i="1" a="1"/>
  <c r="Q757" i="1" s="1"/>
  <c r="O758" i="1" a="1"/>
  <c r="O758" i="1" s="1"/>
  <c r="P758" i="1" a="1"/>
  <c r="P758" i="1" s="1"/>
  <c r="Q758" i="1" a="1"/>
  <c r="Q758" i="1" s="1"/>
  <c r="O759" i="1" a="1"/>
  <c r="O759" i="1" s="1"/>
  <c r="P759" i="1" a="1"/>
  <c r="P759" i="1" s="1"/>
  <c r="Q759" i="1" a="1"/>
  <c r="Q759" i="1" s="1"/>
  <c r="O760" i="1" a="1"/>
  <c r="O760" i="1" s="1"/>
  <c r="P760" i="1" a="1"/>
  <c r="P760" i="1" s="1"/>
  <c r="Q760" i="1" a="1"/>
  <c r="Q760" i="1" s="1"/>
  <c r="O761" i="1" a="1"/>
  <c r="O761" i="1" s="1"/>
  <c r="P761" i="1" a="1"/>
  <c r="P761" i="1" s="1"/>
  <c r="Q761" i="1" a="1"/>
  <c r="Q761" i="1" s="1"/>
  <c r="O762" i="1" a="1"/>
  <c r="O762" i="1" s="1"/>
  <c r="P762" i="1" a="1"/>
  <c r="P762" i="1" s="1"/>
  <c r="Q762" i="1" a="1"/>
  <c r="Q762" i="1" s="1"/>
  <c r="O763" i="1" a="1"/>
  <c r="O763" i="1" s="1"/>
  <c r="P763" i="1" a="1"/>
  <c r="P763" i="1" s="1"/>
  <c r="Q763" i="1" a="1"/>
  <c r="Q763" i="1" s="1"/>
  <c r="O764" i="1" a="1"/>
  <c r="O764" i="1" s="1"/>
  <c r="P764" i="1" a="1"/>
  <c r="P764" i="1" s="1"/>
  <c r="Q764" i="1" a="1"/>
  <c r="Q764" i="1" s="1"/>
  <c r="O765" i="1" a="1"/>
  <c r="O765" i="1" s="1"/>
  <c r="P765" i="1" a="1"/>
  <c r="P765" i="1" s="1"/>
  <c r="Q765" i="1" a="1"/>
  <c r="Q765" i="1" s="1"/>
  <c r="O766" i="1" a="1"/>
  <c r="O766" i="1" s="1"/>
  <c r="P766" i="1" a="1"/>
  <c r="P766" i="1" s="1"/>
  <c r="Q766" i="1" a="1"/>
  <c r="Q766" i="1" s="1"/>
  <c r="O767" i="1" a="1"/>
  <c r="O767" i="1" s="1"/>
  <c r="P767" i="1" a="1"/>
  <c r="P767" i="1" s="1"/>
  <c r="Q767" i="1" a="1"/>
  <c r="Q767" i="1" s="1"/>
  <c r="O768" i="1" a="1"/>
  <c r="O768" i="1" s="1"/>
  <c r="P768" i="1" a="1"/>
  <c r="P768" i="1" s="1"/>
  <c r="Q768" i="1" a="1"/>
  <c r="Q768" i="1" s="1"/>
  <c r="O769" i="1" a="1"/>
  <c r="O769" i="1" s="1"/>
  <c r="P769" i="1" a="1"/>
  <c r="P769" i="1" s="1"/>
  <c r="Q769" i="1" a="1"/>
  <c r="Q769" i="1" s="1"/>
  <c r="O770" i="1" a="1"/>
  <c r="O770" i="1" s="1"/>
  <c r="P770" i="1" a="1"/>
  <c r="P770" i="1" s="1"/>
  <c r="Q770" i="1" a="1"/>
  <c r="Q770" i="1" s="1"/>
  <c r="O771" i="1" a="1"/>
  <c r="O771" i="1" s="1"/>
  <c r="P771" i="1" a="1"/>
  <c r="P771" i="1" s="1"/>
  <c r="Q771" i="1" a="1"/>
  <c r="Q771" i="1" s="1"/>
  <c r="O772" i="1" a="1"/>
  <c r="O772" i="1" s="1"/>
  <c r="P772" i="1" a="1"/>
  <c r="P772" i="1" s="1"/>
  <c r="Q772" i="1" a="1"/>
  <c r="Q772" i="1" s="1"/>
  <c r="O773" i="1" a="1"/>
  <c r="O773" i="1" s="1"/>
  <c r="P773" i="1" a="1"/>
  <c r="P773" i="1" s="1"/>
  <c r="Q773" i="1" a="1"/>
  <c r="Q773" i="1" s="1"/>
  <c r="O774" i="1" a="1"/>
  <c r="O774" i="1" s="1"/>
  <c r="P774" i="1" a="1"/>
  <c r="P774" i="1" s="1"/>
  <c r="Q774" i="1" a="1"/>
  <c r="Q774" i="1" s="1"/>
  <c r="O775" i="1" a="1"/>
  <c r="O775" i="1" s="1"/>
  <c r="P775" i="1" a="1"/>
  <c r="P775" i="1" s="1"/>
  <c r="Q775" i="1" a="1"/>
  <c r="Q775" i="1" s="1"/>
  <c r="O776" i="1" a="1"/>
  <c r="O776" i="1" s="1"/>
  <c r="P776" i="1" a="1"/>
  <c r="P776" i="1" s="1"/>
  <c r="Q776" i="1" a="1"/>
  <c r="Q776" i="1" s="1"/>
  <c r="O777" i="1" a="1"/>
  <c r="O777" i="1" s="1"/>
  <c r="P777" i="1" a="1"/>
  <c r="P777" i="1" s="1"/>
  <c r="Q777" i="1" a="1"/>
  <c r="Q777" i="1" s="1"/>
  <c r="O778" i="1" a="1"/>
  <c r="O778" i="1" s="1"/>
  <c r="P778" i="1" a="1"/>
  <c r="P778" i="1" s="1"/>
  <c r="Q778" i="1" a="1"/>
  <c r="Q778" i="1" s="1"/>
  <c r="O779" i="1" a="1"/>
  <c r="O779" i="1" s="1"/>
  <c r="P779" i="1" a="1"/>
  <c r="P779" i="1" s="1"/>
  <c r="Q779" i="1" a="1"/>
  <c r="Q779" i="1" s="1"/>
  <c r="O780" i="1" a="1"/>
  <c r="O780" i="1" s="1"/>
  <c r="P780" i="1" a="1"/>
  <c r="P780" i="1" s="1"/>
  <c r="Q780" i="1" a="1"/>
  <c r="Q780" i="1" s="1"/>
  <c r="O781" i="1" a="1"/>
  <c r="O781" i="1" s="1"/>
  <c r="P781" i="1" a="1"/>
  <c r="P781" i="1" s="1"/>
  <c r="Q781" i="1" a="1"/>
  <c r="Q781" i="1" s="1"/>
  <c r="O782" i="1" a="1"/>
  <c r="O782" i="1" s="1"/>
  <c r="P782" i="1" a="1"/>
  <c r="P782" i="1" s="1"/>
  <c r="Q782" i="1" a="1"/>
  <c r="Q782" i="1" s="1"/>
  <c r="O783" i="1" a="1"/>
  <c r="O783" i="1" s="1"/>
  <c r="P783" i="1" a="1"/>
  <c r="P783" i="1" s="1"/>
  <c r="Q783" i="1" a="1"/>
  <c r="Q783" i="1" s="1"/>
  <c r="O784" i="1" a="1"/>
  <c r="O784" i="1" s="1"/>
  <c r="P784" i="1" a="1"/>
  <c r="P784" i="1" s="1"/>
  <c r="Q784" i="1" a="1"/>
  <c r="Q784" i="1" s="1"/>
  <c r="O785" i="1" a="1"/>
  <c r="O785" i="1" s="1"/>
  <c r="P785" i="1" a="1"/>
  <c r="P785" i="1" s="1"/>
  <c r="Q785" i="1" a="1"/>
  <c r="Q785" i="1" s="1"/>
  <c r="O786" i="1" a="1"/>
  <c r="O786" i="1" s="1"/>
  <c r="P786" i="1" a="1"/>
  <c r="P786" i="1" s="1"/>
  <c r="Q786" i="1" a="1"/>
  <c r="Q786" i="1" s="1"/>
  <c r="O787" i="1" a="1"/>
  <c r="O787" i="1" s="1"/>
  <c r="P787" i="1" a="1"/>
  <c r="P787" i="1" s="1"/>
  <c r="Q787" i="1" a="1"/>
  <c r="Q787" i="1" s="1"/>
  <c r="O788" i="1" a="1"/>
  <c r="O788" i="1" s="1"/>
  <c r="P788" i="1" a="1"/>
  <c r="P788" i="1" s="1"/>
  <c r="Q788" i="1" a="1"/>
  <c r="Q788" i="1" s="1"/>
  <c r="O789" i="1" a="1"/>
  <c r="O789" i="1" s="1"/>
  <c r="P789" i="1" a="1"/>
  <c r="P789" i="1" s="1"/>
  <c r="Q789" i="1" a="1"/>
  <c r="Q789" i="1" s="1"/>
  <c r="O790" i="1" a="1"/>
  <c r="O790" i="1" s="1"/>
  <c r="P790" i="1" a="1"/>
  <c r="P790" i="1" s="1"/>
  <c r="Q790" i="1" a="1"/>
  <c r="Q790" i="1" s="1"/>
  <c r="O791" i="1" a="1"/>
  <c r="O791" i="1" s="1"/>
  <c r="P791" i="1" a="1"/>
  <c r="P791" i="1" s="1"/>
  <c r="Q791" i="1" a="1"/>
  <c r="Q791" i="1" s="1"/>
  <c r="O792" i="1" a="1"/>
  <c r="O792" i="1" s="1"/>
  <c r="P792" i="1" a="1"/>
  <c r="P792" i="1" s="1"/>
  <c r="Q792" i="1" a="1"/>
  <c r="Q792" i="1" s="1"/>
  <c r="O793" i="1" a="1"/>
  <c r="O793" i="1" s="1"/>
  <c r="P793" i="1" a="1"/>
  <c r="P793" i="1" s="1"/>
  <c r="Q793" i="1" a="1"/>
  <c r="Q793" i="1" s="1"/>
  <c r="O794" i="1" a="1"/>
  <c r="O794" i="1" s="1"/>
  <c r="P794" i="1" a="1"/>
  <c r="P794" i="1" s="1"/>
  <c r="Q794" i="1" a="1"/>
  <c r="Q794" i="1" s="1"/>
  <c r="O795" i="1" a="1"/>
  <c r="O795" i="1" s="1"/>
  <c r="P795" i="1" a="1"/>
  <c r="P795" i="1" s="1"/>
  <c r="Q795" i="1" a="1"/>
  <c r="Q795" i="1" s="1"/>
  <c r="O796" i="1" a="1"/>
  <c r="O796" i="1" s="1"/>
  <c r="P796" i="1" a="1"/>
  <c r="P796" i="1" s="1"/>
  <c r="Q796" i="1" a="1"/>
  <c r="Q796" i="1" s="1"/>
  <c r="O797" i="1" a="1"/>
  <c r="O797" i="1" s="1"/>
  <c r="P797" i="1" a="1"/>
  <c r="P797" i="1" s="1"/>
  <c r="Q797" i="1" a="1"/>
  <c r="Q797" i="1" s="1"/>
  <c r="O798" i="1" a="1"/>
  <c r="O798" i="1" s="1"/>
  <c r="P798" i="1" a="1"/>
  <c r="P798" i="1" s="1"/>
  <c r="Q798" i="1" a="1"/>
  <c r="Q798" i="1" s="1"/>
  <c r="O799" i="1" a="1"/>
  <c r="O799" i="1" s="1"/>
  <c r="P799" i="1" a="1"/>
  <c r="P799" i="1" s="1"/>
  <c r="Q799" i="1" a="1"/>
  <c r="Q799" i="1" s="1"/>
  <c r="O800" i="1" a="1"/>
  <c r="O800" i="1" s="1"/>
  <c r="P800" i="1" a="1"/>
  <c r="P800" i="1" s="1"/>
  <c r="Q800" i="1" a="1"/>
  <c r="Q800" i="1" s="1"/>
  <c r="O801" i="1" a="1"/>
  <c r="O801" i="1" s="1"/>
  <c r="P801" i="1" a="1"/>
  <c r="P801" i="1" s="1"/>
  <c r="Q801" i="1" a="1"/>
  <c r="Q801" i="1" s="1"/>
  <c r="O802" i="1" a="1"/>
  <c r="O802" i="1" s="1"/>
  <c r="P802" i="1" a="1"/>
  <c r="P802" i="1" s="1"/>
  <c r="Q802" i="1" a="1"/>
  <c r="Q802" i="1" s="1"/>
  <c r="O803" i="1" a="1"/>
  <c r="O803" i="1" s="1"/>
  <c r="P803" i="1" a="1"/>
  <c r="P803" i="1" s="1"/>
  <c r="Q803" i="1" a="1"/>
  <c r="Q803" i="1" s="1"/>
  <c r="O804" i="1" a="1"/>
  <c r="O804" i="1" s="1"/>
  <c r="P804" i="1" a="1"/>
  <c r="P804" i="1" s="1"/>
  <c r="Q804" i="1" a="1"/>
  <c r="Q804" i="1" s="1"/>
  <c r="O805" i="1" a="1"/>
  <c r="O805" i="1" s="1"/>
  <c r="P805" i="1" a="1"/>
  <c r="P805" i="1" s="1"/>
  <c r="Q805" i="1" a="1"/>
  <c r="Q805" i="1" s="1"/>
  <c r="O806" i="1" a="1"/>
  <c r="O806" i="1" s="1"/>
  <c r="P806" i="1" a="1"/>
  <c r="P806" i="1" s="1"/>
  <c r="Q806" i="1" a="1"/>
  <c r="Q806" i="1" s="1"/>
  <c r="O807" i="1" a="1"/>
  <c r="O807" i="1" s="1"/>
  <c r="P807" i="1" a="1"/>
  <c r="P807" i="1" s="1"/>
  <c r="Q807" i="1" a="1"/>
  <c r="Q807" i="1" s="1"/>
  <c r="O808" i="1" a="1"/>
  <c r="O808" i="1" s="1"/>
  <c r="P808" i="1" a="1"/>
  <c r="P808" i="1" s="1"/>
  <c r="Q808" i="1" a="1"/>
  <c r="Q808" i="1" s="1"/>
  <c r="O809" i="1" a="1"/>
  <c r="O809" i="1" s="1"/>
  <c r="P809" i="1" a="1"/>
  <c r="P809" i="1" s="1"/>
  <c r="Q809" i="1" a="1"/>
  <c r="Q809" i="1" s="1"/>
  <c r="O810" i="1" a="1"/>
  <c r="O810" i="1" s="1"/>
  <c r="P810" i="1" a="1"/>
  <c r="P810" i="1" s="1"/>
  <c r="Q810" i="1" a="1"/>
  <c r="Q810" i="1" s="1"/>
  <c r="O811" i="1" a="1"/>
  <c r="O811" i="1" s="1"/>
  <c r="P811" i="1" a="1"/>
  <c r="P811" i="1" s="1"/>
  <c r="Q811" i="1" a="1"/>
  <c r="Q811" i="1" s="1"/>
  <c r="O812" i="1" a="1"/>
  <c r="O812" i="1" s="1"/>
  <c r="P812" i="1" a="1"/>
  <c r="P812" i="1" s="1"/>
  <c r="Q812" i="1" a="1"/>
  <c r="Q812" i="1" s="1"/>
  <c r="O813" i="1" a="1"/>
  <c r="O813" i="1" s="1"/>
  <c r="P813" i="1" a="1"/>
  <c r="P813" i="1" s="1"/>
  <c r="Q813" i="1" a="1"/>
  <c r="Q813" i="1" s="1"/>
  <c r="O814" i="1" a="1"/>
  <c r="O814" i="1" s="1"/>
  <c r="P814" i="1" a="1"/>
  <c r="P814" i="1" s="1"/>
  <c r="Q814" i="1" a="1"/>
  <c r="Q814" i="1" s="1"/>
  <c r="O815" i="1" a="1"/>
  <c r="O815" i="1" s="1"/>
  <c r="P815" i="1" a="1"/>
  <c r="P815" i="1" s="1"/>
  <c r="Q815" i="1" a="1"/>
  <c r="Q815" i="1" s="1"/>
  <c r="O816" i="1" a="1"/>
  <c r="O816" i="1" s="1"/>
  <c r="P816" i="1" a="1"/>
  <c r="P816" i="1" s="1"/>
  <c r="Q816" i="1" a="1"/>
  <c r="Q816" i="1" s="1"/>
  <c r="O817" i="1" a="1"/>
  <c r="O817" i="1" s="1"/>
  <c r="P817" i="1" a="1"/>
  <c r="P817" i="1" s="1"/>
  <c r="Q817" i="1" a="1"/>
  <c r="Q817" i="1" s="1"/>
  <c r="O818" i="1" a="1"/>
  <c r="O818" i="1" s="1"/>
  <c r="P818" i="1" a="1"/>
  <c r="P818" i="1" s="1"/>
  <c r="Q818" i="1" a="1"/>
  <c r="Q818" i="1" s="1"/>
  <c r="O819" i="1" a="1"/>
  <c r="O819" i="1" s="1"/>
  <c r="P819" i="1" a="1"/>
  <c r="P819" i="1" s="1"/>
  <c r="Q819" i="1" a="1"/>
  <c r="Q819" i="1" s="1"/>
  <c r="O820" i="1" a="1"/>
  <c r="O820" i="1" s="1"/>
  <c r="P820" i="1" a="1"/>
  <c r="P820" i="1" s="1"/>
  <c r="Q820" i="1" a="1"/>
  <c r="Q820" i="1" s="1"/>
  <c r="O821" i="1" a="1"/>
  <c r="O821" i="1" s="1"/>
  <c r="P821" i="1" a="1"/>
  <c r="P821" i="1" s="1"/>
  <c r="Q821" i="1" a="1"/>
  <c r="Q821" i="1" s="1"/>
  <c r="O822" i="1" a="1"/>
  <c r="O822" i="1" s="1"/>
  <c r="P822" i="1" a="1"/>
  <c r="P822" i="1" s="1"/>
  <c r="Q822" i="1" a="1"/>
  <c r="Q822" i="1" s="1"/>
  <c r="O823" i="1" a="1"/>
  <c r="O823" i="1" s="1"/>
  <c r="P823" i="1" a="1"/>
  <c r="P823" i="1" s="1"/>
  <c r="Q823" i="1" a="1"/>
  <c r="Q823" i="1" s="1"/>
  <c r="O824" i="1" a="1"/>
  <c r="O824" i="1" s="1"/>
  <c r="P824" i="1" a="1"/>
  <c r="P824" i="1" s="1"/>
  <c r="Q824" i="1" a="1"/>
  <c r="Q824" i="1" s="1"/>
  <c r="O825" i="1" a="1"/>
  <c r="O825" i="1" s="1"/>
  <c r="P825" i="1" a="1"/>
  <c r="P825" i="1" s="1"/>
  <c r="Q825" i="1" a="1"/>
  <c r="Q825" i="1" s="1"/>
  <c r="O826" i="1" a="1"/>
  <c r="O826" i="1" s="1"/>
  <c r="P826" i="1" a="1"/>
  <c r="P826" i="1" s="1"/>
  <c r="Q826" i="1" a="1"/>
  <c r="Q826" i="1" s="1"/>
  <c r="O827" i="1" a="1"/>
  <c r="O827" i="1" s="1"/>
  <c r="P827" i="1" a="1"/>
  <c r="P827" i="1" s="1"/>
  <c r="Q827" i="1" a="1"/>
  <c r="Q827" i="1" s="1"/>
  <c r="O828" i="1" a="1"/>
  <c r="O828" i="1" s="1"/>
  <c r="P828" i="1" a="1"/>
  <c r="P828" i="1" s="1"/>
  <c r="Q828" i="1" a="1"/>
  <c r="Q828" i="1" s="1"/>
  <c r="O829" i="1" a="1"/>
  <c r="O829" i="1" s="1"/>
  <c r="P829" i="1" a="1"/>
  <c r="P829" i="1" s="1"/>
  <c r="Q829" i="1" a="1"/>
  <c r="Q829" i="1" s="1"/>
  <c r="O830" i="1" a="1"/>
  <c r="O830" i="1" s="1"/>
  <c r="P830" i="1" a="1"/>
  <c r="P830" i="1" s="1"/>
  <c r="Q830" i="1" a="1"/>
  <c r="Q830" i="1" s="1"/>
  <c r="O831" i="1" a="1"/>
  <c r="O831" i="1" s="1"/>
  <c r="P831" i="1" a="1"/>
  <c r="P831" i="1" s="1"/>
  <c r="Q831" i="1" a="1"/>
  <c r="Q831" i="1" s="1"/>
  <c r="O832" i="1" a="1"/>
  <c r="O832" i="1" s="1"/>
  <c r="P832" i="1" a="1"/>
  <c r="P832" i="1" s="1"/>
  <c r="Q832" i="1" a="1"/>
  <c r="Q832" i="1" s="1"/>
  <c r="O833" i="1" a="1"/>
  <c r="O833" i="1" s="1"/>
  <c r="P833" i="1" a="1"/>
  <c r="P833" i="1" s="1"/>
  <c r="Q833" i="1" a="1"/>
  <c r="Q833" i="1" s="1"/>
  <c r="O834" i="1" a="1"/>
  <c r="O834" i="1" s="1"/>
  <c r="P834" i="1" a="1"/>
  <c r="P834" i="1" s="1"/>
  <c r="Q834" i="1" a="1"/>
  <c r="Q834" i="1" s="1"/>
  <c r="O835" i="1" a="1"/>
  <c r="O835" i="1" s="1"/>
  <c r="P835" i="1" a="1"/>
  <c r="P835" i="1" s="1"/>
  <c r="Q835" i="1" a="1"/>
  <c r="Q835" i="1" s="1"/>
  <c r="O836" i="1" a="1"/>
  <c r="O836" i="1" s="1"/>
  <c r="P836" i="1" a="1"/>
  <c r="P836" i="1" s="1"/>
  <c r="Q836" i="1" a="1"/>
  <c r="Q836" i="1" s="1"/>
  <c r="O837" i="1" a="1"/>
  <c r="O837" i="1" s="1"/>
  <c r="P837" i="1" a="1"/>
  <c r="P837" i="1" s="1"/>
  <c r="Q837" i="1" a="1"/>
  <c r="Q837" i="1" s="1"/>
  <c r="O838" i="1" a="1"/>
  <c r="O838" i="1" s="1"/>
  <c r="P838" i="1" a="1"/>
  <c r="P838" i="1" s="1"/>
  <c r="Q838" i="1" a="1"/>
  <c r="Q838" i="1" s="1"/>
  <c r="O839" i="1" a="1"/>
  <c r="O839" i="1" s="1"/>
  <c r="P839" i="1" a="1"/>
  <c r="P839" i="1" s="1"/>
  <c r="Q839" i="1" a="1"/>
  <c r="Q839" i="1" s="1"/>
  <c r="O840" i="1" a="1"/>
  <c r="O840" i="1" s="1"/>
  <c r="P840" i="1" a="1"/>
  <c r="P840" i="1" s="1"/>
  <c r="Q840" i="1" a="1"/>
  <c r="Q840" i="1" s="1"/>
  <c r="O841" i="1" a="1"/>
  <c r="O841" i="1" s="1"/>
  <c r="P841" i="1" a="1"/>
  <c r="P841" i="1" s="1"/>
  <c r="Q841" i="1" a="1"/>
  <c r="Q841" i="1" s="1"/>
  <c r="O842" i="1" a="1"/>
  <c r="O842" i="1" s="1"/>
  <c r="P842" i="1" a="1"/>
  <c r="P842" i="1" s="1"/>
  <c r="Q842" i="1" a="1"/>
  <c r="Q842" i="1" s="1"/>
  <c r="O843" i="1" a="1"/>
  <c r="O843" i="1" s="1"/>
  <c r="P843" i="1" a="1"/>
  <c r="P843" i="1" s="1"/>
  <c r="Q843" i="1" a="1"/>
  <c r="Q843" i="1" s="1"/>
  <c r="O844" i="1" a="1"/>
  <c r="O844" i="1" s="1"/>
  <c r="P844" i="1" a="1"/>
  <c r="P844" i="1" s="1"/>
  <c r="Q844" i="1" a="1"/>
  <c r="Q844" i="1" s="1"/>
  <c r="O845" i="1" a="1"/>
  <c r="O845" i="1" s="1"/>
  <c r="P845" i="1" a="1"/>
  <c r="P845" i="1" s="1"/>
  <c r="Q845" i="1" a="1"/>
  <c r="Q845" i="1" s="1"/>
  <c r="O846" i="1" a="1"/>
  <c r="O846" i="1" s="1"/>
  <c r="P846" i="1" a="1"/>
  <c r="P846" i="1" s="1"/>
  <c r="Q846" i="1" a="1"/>
  <c r="Q846" i="1" s="1"/>
  <c r="O847" i="1" a="1"/>
  <c r="O847" i="1" s="1"/>
  <c r="P847" i="1" a="1"/>
  <c r="P847" i="1" s="1"/>
  <c r="Q847" i="1" a="1"/>
  <c r="Q847" i="1" s="1"/>
  <c r="O848" i="1" a="1"/>
  <c r="O848" i="1" s="1"/>
  <c r="P848" i="1" a="1"/>
  <c r="P848" i="1" s="1"/>
  <c r="Q848" i="1" a="1"/>
  <c r="Q848" i="1" s="1"/>
  <c r="O849" i="1" a="1"/>
  <c r="O849" i="1" s="1"/>
  <c r="P849" i="1" a="1"/>
  <c r="P849" i="1" s="1"/>
  <c r="Q849" i="1" a="1"/>
  <c r="Q849" i="1" s="1"/>
  <c r="O850" i="1" a="1"/>
  <c r="O850" i="1" s="1"/>
  <c r="P850" i="1" a="1"/>
  <c r="P850" i="1" s="1"/>
  <c r="Q850" i="1" a="1"/>
  <c r="Q850" i="1" s="1"/>
  <c r="O851" i="1" a="1"/>
  <c r="O851" i="1" s="1"/>
  <c r="P851" i="1" a="1"/>
  <c r="P851" i="1" s="1"/>
  <c r="Q851" i="1" a="1"/>
  <c r="Q851" i="1" s="1"/>
  <c r="O852" i="1" a="1"/>
  <c r="O852" i="1" s="1"/>
  <c r="P852" i="1" a="1"/>
  <c r="P852" i="1" s="1"/>
  <c r="Q852" i="1" a="1"/>
  <c r="Q852" i="1" s="1"/>
  <c r="O853" i="1" a="1"/>
  <c r="O853" i="1" s="1"/>
  <c r="P853" i="1" a="1"/>
  <c r="P853" i="1" s="1"/>
  <c r="Q853" i="1" a="1"/>
  <c r="Q853" i="1" s="1"/>
  <c r="O854" i="1" a="1"/>
  <c r="O854" i="1" s="1"/>
  <c r="P854" i="1" a="1"/>
  <c r="P854" i="1" s="1"/>
  <c r="Q854" i="1" a="1"/>
  <c r="Q854" i="1" s="1"/>
  <c r="O855" i="1" a="1"/>
  <c r="O855" i="1" s="1"/>
  <c r="P855" i="1" a="1"/>
  <c r="P855" i="1" s="1"/>
  <c r="Q855" i="1" a="1"/>
  <c r="Q855" i="1" s="1"/>
  <c r="O856" i="1" a="1"/>
  <c r="O856" i="1" s="1"/>
  <c r="P856" i="1" a="1"/>
  <c r="P856" i="1" s="1"/>
  <c r="Q856" i="1" a="1"/>
  <c r="Q856" i="1" s="1"/>
  <c r="O857" i="1" a="1"/>
  <c r="O857" i="1" s="1"/>
  <c r="P857" i="1" a="1"/>
  <c r="P857" i="1" s="1"/>
  <c r="Q857" i="1" a="1"/>
  <c r="Q857" i="1" s="1"/>
  <c r="O858" i="1" a="1"/>
  <c r="O858" i="1" s="1"/>
  <c r="P858" i="1" a="1"/>
  <c r="P858" i="1" s="1"/>
  <c r="Q858" i="1" a="1"/>
  <c r="Q858" i="1" s="1"/>
  <c r="O859" i="1" a="1"/>
  <c r="O859" i="1" s="1"/>
  <c r="P859" i="1" a="1"/>
  <c r="P859" i="1" s="1"/>
  <c r="Q859" i="1" a="1"/>
  <c r="Q859" i="1" s="1"/>
  <c r="O860" i="1" a="1"/>
  <c r="O860" i="1" s="1"/>
  <c r="P860" i="1" a="1"/>
  <c r="P860" i="1" s="1"/>
  <c r="Q860" i="1" a="1"/>
  <c r="Q860" i="1" s="1"/>
  <c r="O861" i="1" a="1"/>
  <c r="O861" i="1" s="1"/>
  <c r="P861" i="1" a="1"/>
  <c r="P861" i="1" s="1"/>
  <c r="Q861" i="1" a="1"/>
  <c r="Q861" i="1" s="1"/>
  <c r="O862" i="1" a="1"/>
  <c r="O862" i="1" s="1"/>
  <c r="P862" i="1" a="1"/>
  <c r="P862" i="1" s="1"/>
  <c r="Q862" i="1" a="1"/>
  <c r="Q862" i="1" s="1"/>
  <c r="O863" i="1" a="1"/>
  <c r="O863" i="1" s="1"/>
  <c r="P863" i="1" a="1"/>
  <c r="P863" i="1" s="1"/>
  <c r="Q863" i="1" a="1"/>
  <c r="Q863" i="1" s="1"/>
  <c r="O864" i="1" a="1"/>
  <c r="O864" i="1" s="1"/>
  <c r="P864" i="1" a="1"/>
  <c r="P864" i="1" s="1"/>
  <c r="Q864" i="1" a="1"/>
  <c r="Q864" i="1" s="1"/>
  <c r="O865" i="1" a="1"/>
  <c r="O865" i="1" s="1"/>
  <c r="P865" i="1" a="1"/>
  <c r="P865" i="1" s="1"/>
  <c r="Q865" i="1" a="1"/>
  <c r="Q865" i="1" s="1"/>
  <c r="O866" i="1" a="1"/>
  <c r="O866" i="1" s="1"/>
  <c r="P866" i="1" a="1"/>
  <c r="P866" i="1" s="1"/>
  <c r="Q866" i="1" a="1"/>
  <c r="Q866" i="1" s="1"/>
  <c r="O867" i="1" a="1"/>
  <c r="O867" i="1" s="1"/>
  <c r="P867" i="1" a="1"/>
  <c r="P867" i="1" s="1"/>
  <c r="Q867" i="1" a="1"/>
  <c r="Q867" i="1" s="1"/>
  <c r="O868" i="1" a="1"/>
  <c r="O868" i="1" s="1"/>
  <c r="P868" i="1" a="1"/>
  <c r="P868" i="1" s="1"/>
  <c r="Q868" i="1" a="1"/>
  <c r="Q868" i="1" s="1"/>
  <c r="O869" i="1" a="1"/>
  <c r="O869" i="1" s="1"/>
  <c r="P869" i="1" a="1"/>
  <c r="P869" i="1" s="1"/>
  <c r="Q869" i="1" a="1"/>
  <c r="Q869" i="1" s="1"/>
  <c r="O870" i="1" a="1"/>
  <c r="O870" i="1" s="1"/>
  <c r="P870" i="1" a="1"/>
  <c r="P870" i="1" s="1"/>
  <c r="Q870" i="1" a="1"/>
  <c r="Q870" i="1" s="1"/>
  <c r="O871" i="1" a="1"/>
  <c r="O871" i="1" s="1"/>
  <c r="P871" i="1" a="1"/>
  <c r="P871" i="1" s="1"/>
  <c r="Q871" i="1" a="1"/>
  <c r="Q871" i="1" s="1"/>
  <c r="O872" i="1" a="1"/>
  <c r="O872" i="1" s="1"/>
  <c r="P872" i="1" a="1"/>
  <c r="P872" i="1" s="1"/>
  <c r="Q872" i="1" a="1"/>
  <c r="Q872" i="1" s="1"/>
  <c r="O873" i="1" a="1"/>
  <c r="O873" i="1" s="1"/>
  <c r="P873" i="1" a="1"/>
  <c r="P873" i="1" s="1"/>
  <c r="Q873" i="1" a="1"/>
  <c r="Q873" i="1" s="1"/>
  <c r="O874" i="1" a="1"/>
  <c r="O874" i="1" s="1"/>
  <c r="P874" i="1" a="1"/>
  <c r="P874" i="1" s="1"/>
  <c r="Q874" i="1" a="1"/>
  <c r="Q874" i="1" s="1"/>
  <c r="O875" i="1" a="1"/>
  <c r="O875" i="1" s="1"/>
  <c r="P875" i="1" a="1"/>
  <c r="P875" i="1" s="1"/>
  <c r="Q875" i="1" a="1"/>
  <c r="Q875" i="1" s="1"/>
  <c r="O876" i="1" a="1"/>
  <c r="O876" i="1" s="1"/>
  <c r="P876" i="1" a="1"/>
  <c r="P876" i="1" s="1"/>
  <c r="Q876" i="1" a="1"/>
  <c r="Q876" i="1" s="1"/>
  <c r="O877" i="1" a="1"/>
  <c r="O877" i="1" s="1"/>
  <c r="P877" i="1" a="1"/>
  <c r="P877" i="1" s="1"/>
  <c r="Q877" i="1" a="1"/>
  <c r="Q877" i="1" s="1"/>
  <c r="O878" i="1" a="1"/>
  <c r="O878" i="1" s="1"/>
  <c r="P878" i="1" a="1"/>
  <c r="P878" i="1" s="1"/>
  <c r="Q878" i="1" a="1"/>
  <c r="Q878" i="1" s="1"/>
  <c r="O879" i="1" a="1"/>
  <c r="O879" i="1" s="1"/>
  <c r="P879" i="1" a="1"/>
  <c r="P879" i="1" s="1"/>
  <c r="Q879" i="1" a="1"/>
  <c r="Q879" i="1" s="1"/>
  <c r="O880" i="1" a="1"/>
  <c r="O880" i="1" s="1"/>
  <c r="P880" i="1" a="1"/>
  <c r="P880" i="1" s="1"/>
  <c r="Q880" i="1" a="1"/>
  <c r="Q880" i="1" s="1"/>
  <c r="O881" i="1" a="1"/>
  <c r="O881" i="1" s="1"/>
  <c r="P881" i="1" a="1"/>
  <c r="P881" i="1" s="1"/>
  <c r="Q881" i="1" a="1"/>
  <c r="Q881" i="1" s="1"/>
  <c r="O882" i="1" a="1"/>
  <c r="O882" i="1" s="1"/>
  <c r="P882" i="1" a="1"/>
  <c r="P882" i="1" s="1"/>
  <c r="Q882" i="1" a="1"/>
  <c r="Q882" i="1" s="1"/>
  <c r="O883" i="1" a="1"/>
  <c r="O883" i="1" s="1"/>
  <c r="P883" i="1" a="1"/>
  <c r="P883" i="1" s="1"/>
  <c r="Q883" i="1" a="1"/>
  <c r="Q883" i="1" s="1"/>
  <c r="O884" i="1" a="1"/>
  <c r="O884" i="1" s="1"/>
  <c r="P884" i="1" a="1"/>
  <c r="P884" i="1" s="1"/>
  <c r="Q884" i="1" a="1"/>
  <c r="Q884" i="1" s="1"/>
  <c r="O885" i="1" a="1"/>
  <c r="O885" i="1" s="1"/>
  <c r="P885" i="1" a="1"/>
  <c r="P885" i="1" s="1"/>
  <c r="Q885" i="1" a="1"/>
  <c r="Q885" i="1" s="1"/>
  <c r="O886" i="1" a="1"/>
  <c r="O886" i="1" s="1"/>
  <c r="P886" i="1" a="1"/>
  <c r="P886" i="1" s="1"/>
  <c r="Q886" i="1" a="1"/>
  <c r="Q886" i="1" s="1"/>
  <c r="O887" i="1" a="1"/>
  <c r="O887" i="1" s="1"/>
  <c r="P887" i="1" a="1"/>
  <c r="P887" i="1" s="1"/>
  <c r="Q887" i="1" a="1"/>
  <c r="Q887" i="1" s="1"/>
  <c r="O888" i="1" a="1"/>
  <c r="O888" i="1" s="1"/>
  <c r="P888" i="1" a="1"/>
  <c r="P888" i="1" s="1"/>
  <c r="Q888" i="1" a="1"/>
  <c r="Q888" i="1" s="1"/>
  <c r="O889" i="1" a="1"/>
  <c r="O889" i="1" s="1"/>
  <c r="P889" i="1" a="1"/>
  <c r="P889" i="1" s="1"/>
  <c r="Q889" i="1" a="1"/>
  <c r="Q889" i="1" s="1"/>
  <c r="O890" i="1" a="1"/>
  <c r="O890" i="1" s="1"/>
  <c r="P890" i="1" a="1"/>
  <c r="P890" i="1" s="1"/>
  <c r="Q890" i="1" a="1"/>
  <c r="Q890" i="1" s="1"/>
  <c r="O891" i="1" a="1"/>
  <c r="O891" i="1" s="1"/>
  <c r="P891" i="1" a="1"/>
  <c r="P891" i="1" s="1"/>
  <c r="Q891" i="1" a="1"/>
  <c r="Q891" i="1" s="1"/>
  <c r="O892" i="1" a="1"/>
  <c r="O892" i="1" s="1"/>
  <c r="P892" i="1" a="1"/>
  <c r="P892" i="1" s="1"/>
  <c r="Q892" i="1" a="1"/>
  <c r="Q892" i="1" s="1"/>
  <c r="O893" i="1" a="1"/>
  <c r="O893" i="1" s="1"/>
  <c r="P893" i="1" a="1"/>
  <c r="P893" i="1" s="1"/>
  <c r="Q893" i="1" a="1"/>
  <c r="Q893" i="1" s="1"/>
  <c r="O894" i="1" a="1"/>
  <c r="O894" i="1" s="1"/>
  <c r="P894" i="1" a="1"/>
  <c r="P894" i="1" s="1"/>
  <c r="Q894" i="1" a="1"/>
  <c r="Q894" i="1" s="1"/>
  <c r="O895" i="1" a="1"/>
  <c r="O895" i="1" s="1"/>
  <c r="P895" i="1" a="1"/>
  <c r="P895" i="1" s="1"/>
  <c r="Q895" i="1" a="1"/>
  <c r="Q895" i="1" s="1"/>
  <c r="O896" i="1" a="1"/>
  <c r="O896" i="1" s="1"/>
  <c r="P896" i="1" a="1"/>
  <c r="P896" i="1" s="1"/>
  <c r="Q896" i="1" a="1"/>
  <c r="Q896" i="1" s="1"/>
  <c r="O897" i="1" a="1"/>
  <c r="O897" i="1" s="1"/>
  <c r="P897" i="1" a="1"/>
  <c r="P897" i="1" s="1"/>
  <c r="Q897" i="1" a="1"/>
  <c r="Q897" i="1" s="1"/>
  <c r="O898" i="1" a="1"/>
  <c r="O898" i="1" s="1"/>
  <c r="P898" i="1" a="1"/>
  <c r="P898" i="1" s="1"/>
  <c r="Q898" i="1" a="1"/>
  <c r="Q898" i="1" s="1"/>
  <c r="O899" i="1" a="1"/>
  <c r="O899" i="1" s="1"/>
  <c r="P899" i="1" a="1"/>
  <c r="P899" i="1" s="1"/>
  <c r="Q899" i="1" a="1"/>
  <c r="Q899" i="1" s="1"/>
  <c r="O900" i="1" a="1"/>
  <c r="O900" i="1" s="1"/>
  <c r="P900" i="1" a="1"/>
  <c r="P900" i="1" s="1"/>
  <c r="Q900" i="1" a="1"/>
  <c r="Q900" i="1" s="1"/>
  <c r="O901" i="1" a="1"/>
  <c r="O901" i="1" s="1"/>
  <c r="P901" i="1" a="1"/>
  <c r="P901" i="1" s="1"/>
  <c r="Q901" i="1" a="1"/>
  <c r="Q901" i="1" s="1"/>
  <c r="O902" i="1" a="1"/>
  <c r="O902" i="1" s="1"/>
  <c r="P902" i="1" a="1"/>
  <c r="P902" i="1" s="1"/>
  <c r="Q902" i="1" a="1"/>
  <c r="Q902" i="1" s="1"/>
  <c r="O903" i="1" a="1"/>
  <c r="O903" i="1" s="1"/>
  <c r="P903" i="1" a="1"/>
  <c r="P903" i="1" s="1"/>
  <c r="Q903" i="1" a="1"/>
  <c r="Q903" i="1" s="1"/>
  <c r="O904" i="1" a="1"/>
  <c r="O904" i="1" s="1"/>
  <c r="P904" i="1" a="1"/>
  <c r="P904" i="1" s="1"/>
  <c r="Q904" i="1" a="1"/>
  <c r="Q904" i="1" s="1"/>
  <c r="O905" i="1" a="1"/>
  <c r="O905" i="1" s="1"/>
  <c r="P905" i="1" a="1"/>
  <c r="P905" i="1" s="1"/>
  <c r="Q905" i="1" a="1"/>
  <c r="Q905" i="1" s="1"/>
  <c r="O906" i="1" a="1"/>
  <c r="O906" i="1" s="1"/>
  <c r="P906" i="1" a="1"/>
  <c r="P906" i="1" s="1"/>
  <c r="Q906" i="1" a="1"/>
  <c r="Q906" i="1" s="1"/>
  <c r="O907" i="1" a="1"/>
  <c r="O907" i="1" s="1"/>
  <c r="P907" i="1" a="1"/>
  <c r="P907" i="1" s="1"/>
  <c r="Q907" i="1" a="1"/>
  <c r="Q907" i="1" s="1"/>
  <c r="O908" i="1" a="1"/>
  <c r="O908" i="1" s="1"/>
  <c r="P908" i="1" a="1"/>
  <c r="P908" i="1" s="1"/>
  <c r="Q908" i="1" a="1"/>
  <c r="Q908" i="1" s="1"/>
  <c r="O909" i="1" a="1"/>
  <c r="O909" i="1" s="1"/>
  <c r="P909" i="1" a="1"/>
  <c r="P909" i="1" s="1"/>
  <c r="Q909" i="1" a="1"/>
  <c r="Q909" i="1" s="1"/>
  <c r="O910" i="1" a="1"/>
  <c r="O910" i="1" s="1"/>
  <c r="P910" i="1" a="1"/>
  <c r="P910" i="1" s="1"/>
  <c r="Q910" i="1" a="1"/>
  <c r="Q910" i="1" s="1"/>
  <c r="O911" i="1" a="1"/>
  <c r="O911" i="1" s="1"/>
  <c r="P911" i="1" a="1"/>
  <c r="P911" i="1" s="1"/>
  <c r="Q911" i="1" a="1"/>
  <c r="Q911" i="1" s="1"/>
  <c r="O912" i="1" a="1"/>
  <c r="O912" i="1" s="1"/>
  <c r="P912" i="1" a="1"/>
  <c r="P912" i="1" s="1"/>
  <c r="Q912" i="1" a="1"/>
  <c r="Q912" i="1" s="1"/>
  <c r="O913" i="1" a="1"/>
  <c r="O913" i="1" s="1"/>
  <c r="P913" i="1" a="1"/>
  <c r="P913" i="1" s="1"/>
  <c r="Q913" i="1" a="1"/>
  <c r="Q913" i="1" s="1"/>
  <c r="O914" i="1" a="1"/>
  <c r="O914" i="1" s="1"/>
  <c r="P914" i="1" a="1"/>
  <c r="P914" i="1" s="1"/>
  <c r="Q914" i="1" a="1"/>
  <c r="Q914" i="1" s="1"/>
  <c r="O915" i="1" a="1"/>
  <c r="O915" i="1" s="1"/>
  <c r="P915" i="1" a="1"/>
  <c r="P915" i="1" s="1"/>
  <c r="Q915" i="1" a="1"/>
  <c r="Q915" i="1" s="1"/>
  <c r="O916" i="1" a="1"/>
  <c r="O916" i="1" s="1"/>
  <c r="P916" i="1" a="1"/>
  <c r="P916" i="1" s="1"/>
  <c r="Q916" i="1" a="1"/>
  <c r="Q916" i="1" s="1"/>
  <c r="O917" i="1" a="1"/>
  <c r="O917" i="1" s="1"/>
  <c r="P917" i="1" a="1"/>
  <c r="P917" i="1" s="1"/>
  <c r="Q917" i="1" a="1"/>
  <c r="Q917" i="1" s="1"/>
  <c r="O918" i="1" a="1"/>
  <c r="O918" i="1" s="1"/>
  <c r="P918" i="1" a="1"/>
  <c r="P918" i="1" s="1"/>
  <c r="Q918" i="1" a="1"/>
  <c r="Q918" i="1" s="1"/>
  <c r="O919" i="1" a="1"/>
  <c r="O919" i="1" s="1"/>
  <c r="P919" i="1" a="1"/>
  <c r="P919" i="1" s="1"/>
  <c r="Q919" i="1" a="1"/>
  <c r="Q919" i="1" s="1"/>
  <c r="O920" i="1" a="1"/>
  <c r="O920" i="1" s="1"/>
  <c r="P920" i="1" a="1"/>
  <c r="P920" i="1" s="1"/>
  <c r="Q920" i="1" a="1"/>
  <c r="Q920" i="1" s="1"/>
  <c r="O921" i="1" a="1"/>
  <c r="O921" i="1" s="1"/>
  <c r="P921" i="1" a="1"/>
  <c r="P921" i="1" s="1"/>
  <c r="Q921" i="1" a="1"/>
  <c r="Q921" i="1" s="1"/>
  <c r="O922" i="1" a="1"/>
  <c r="O922" i="1" s="1"/>
  <c r="P922" i="1" a="1"/>
  <c r="P922" i="1" s="1"/>
  <c r="Q922" i="1" a="1"/>
  <c r="Q922" i="1" s="1"/>
  <c r="O923" i="1" a="1"/>
  <c r="O923" i="1" s="1"/>
  <c r="P923" i="1" a="1"/>
  <c r="P923" i="1" s="1"/>
  <c r="Q923" i="1" a="1"/>
  <c r="Q923" i="1" s="1"/>
  <c r="O924" i="1" a="1"/>
  <c r="O924" i="1" s="1"/>
  <c r="P924" i="1" a="1"/>
  <c r="P924" i="1" s="1"/>
  <c r="Q924" i="1" a="1"/>
  <c r="Q924" i="1" s="1"/>
  <c r="O925" i="1" a="1"/>
  <c r="O925" i="1" s="1"/>
  <c r="P925" i="1" a="1"/>
  <c r="P925" i="1" s="1"/>
  <c r="Q925" i="1" a="1"/>
  <c r="Q925" i="1" s="1"/>
  <c r="O926" i="1" a="1"/>
  <c r="O926" i="1" s="1"/>
  <c r="P926" i="1" a="1"/>
  <c r="P926" i="1" s="1"/>
  <c r="Q926" i="1" a="1"/>
  <c r="Q926" i="1" s="1"/>
  <c r="O927" i="1" a="1"/>
  <c r="O927" i="1" s="1"/>
  <c r="P927" i="1" a="1"/>
  <c r="P927" i="1" s="1"/>
  <c r="Q927" i="1" a="1"/>
  <c r="Q927" i="1" s="1"/>
  <c r="O928" i="1" a="1"/>
  <c r="O928" i="1" s="1"/>
  <c r="P928" i="1" a="1"/>
  <c r="P928" i="1" s="1"/>
  <c r="Q928" i="1" a="1"/>
  <c r="Q928" i="1" s="1"/>
  <c r="O929" i="1" a="1"/>
  <c r="O929" i="1" s="1"/>
  <c r="P929" i="1" a="1"/>
  <c r="P929" i="1" s="1"/>
  <c r="Q929" i="1" a="1"/>
  <c r="Q929" i="1" s="1"/>
  <c r="O930" i="1" a="1"/>
  <c r="O930" i="1" s="1"/>
  <c r="P930" i="1" a="1"/>
  <c r="P930" i="1" s="1"/>
  <c r="Q930" i="1" a="1"/>
  <c r="Q930" i="1" s="1"/>
  <c r="O931" i="1" a="1"/>
  <c r="O931" i="1" s="1"/>
  <c r="P931" i="1" a="1"/>
  <c r="P931" i="1" s="1"/>
  <c r="Q931" i="1" a="1"/>
  <c r="Q931" i="1" s="1"/>
  <c r="O932" i="1" a="1"/>
  <c r="O932" i="1" s="1"/>
  <c r="P932" i="1" a="1"/>
  <c r="P932" i="1" s="1"/>
  <c r="Q932" i="1" a="1"/>
  <c r="Q932" i="1" s="1"/>
  <c r="O933" i="1" a="1"/>
  <c r="O933" i="1" s="1"/>
  <c r="P933" i="1" a="1"/>
  <c r="P933" i="1" s="1"/>
  <c r="Q933" i="1" a="1"/>
  <c r="Q933" i="1" s="1"/>
  <c r="O934" i="1" a="1"/>
  <c r="O934" i="1" s="1"/>
  <c r="P934" i="1" a="1"/>
  <c r="P934" i="1" s="1"/>
  <c r="Q934" i="1" a="1"/>
  <c r="Q934" i="1" s="1"/>
  <c r="O935" i="1" a="1"/>
  <c r="O935" i="1" s="1"/>
  <c r="P935" i="1" a="1"/>
  <c r="P935" i="1" s="1"/>
  <c r="Q935" i="1" a="1"/>
  <c r="Q935" i="1" s="1"/>
  <c r="O936" i="1" a="1"/>
  <c r="O936" i="1" s="1"/>
  <c r="P936" i="1" a="1"/>
  <c r="P936" i="1" s="1"/>
  <c r="Q936" i="1" a="1"/>
  <c r="Q936" i="1" s="1"/>
  <c r="O937" i="1" a="1"/>
  <c r="O937" i="1" s="1"/>
  <c r="P937" i="1" a="1"/>
  <c r="P937" i="1" s="1"/>
  <c r="Q937" i="1" a="1"/>
  <c r="Q937" i="1" s="1"/>
  <c r="O938" i="1" a="1"/>
  <c r="O938" i="1" s="1"/>
  <c r="P938" i="1" a="1"/>
  <c r="P938" i="1" s="1"/>
  <c r="Q938" i="1" a="1"/>
  <c r="Q938" i="1" s="1"/>
  <c r="O939" i="1" a="1"/>
  <c r="O939" i="1" s="1"/>
  <c r="P939" i="1" a="1"/>
  <c r="P939" i="1" s="1"/>
  <c r="Q939" i="1" a="1"/>
  <c r="Q939" i="1" s="1"/>
  <c r="O940" i="1" a="1"/>
  <c r="O940" i="1" s="1"/>
  <c r="P940" i="1" a="1"/>
  <c r="P940" i="1" s="1"/>
  <c r="Q940" i="1" a="1"/>
  <c r="Q940" i="1" s="1"/>
  <c r="O941" i="1" a="1"/>
  <c r="O941" i="1" s="1"/>
  <c r="P941" i="1" a="1"/>
  <c r="P941" i="1" s="1"/>
  <c r="Q941" i="1" a="1"/>
  <c r="Q941" i="1" s="1"/>
  <c r="O942" i="1" a="1"/>
  <c r="O942" i="1" s="1"/>
  <c r="P942" i="1" a="1"/>
  <c r="P942" i="1" s="1"/>
  <c r="Q942" i="1" a="1"/>
  <c r="Q942" i="1" s="1"/>
  <c r="O943" i="1" a="1"/>
  <c r="O943" i="1" s="1"/>
  <c r="P943" i="1" a="1"/>
  <c r="P943" i="1" s="1"/>
  <c r="Q943" i="1" a="1"/>
  <c r="Q943" i="1" s="1"/>
  <c r="O944" i="1" a="1"/>
  <c r="O944" i="1" s="1"/>
  <c r="P944" i="1" a="1"/>
  <c r="P944" i="1" s="1"/>
  <c r="Q944" i="1" a="1"/>
  <c r="Q944" i="1" s="1"/>
  <c r="O945" i="1" a="1"/>
  <c r="O945" i="1" s="1"/>
  <c r="P945" i="1" a="1"/>
  <c r="P945" i="1" s="1"/>
  <c r="Q945" i="1" a="1"/>
  <c r="Q945" i="1" s="1"/>
  <c r="O946" i="1" a="1"/>
  <c r="O946" i="1" s="1"/>
  <c r="P946" i="1" a="1"/>
  <c r="P946" i="1" s="1"/>
  <c r="Q946" i="1" a="1"/>
  <c r="Q946" i="1" s="1"/>
  <c r="O947" i="1" a="1"/>
  <c r="O947" i="1" s="1"/>
  <c r="P947" i="1" a="1"/>
  <c r="P947" i="1" s="1"/>
  <c r="Q947" i="1" a="1"/>
  <c r="Q947" i="1" s="1"/>
  <c r="O948" i="1" a="1"/>
  <c r="O948" i="1" s="1"/>
  <c r="P948" i="1" a="1"/>
  <c r="P948" i="1" s="1"/>
  <c r="Q948" i="1" a="1"/>
  <c r="Q948" i="1" s="1"/>
  <c r="O949" i="1" a="1"/>
  <c r="O949" i="1" s="1"/>
  <c r="P949" i="1" a="1"/>
  <c r="P949" i="1" s="1"/>
  <c r="Q949" i="1" a="1"/>
  <c r="Q949" i="1" s="1"/>
  <c r="O950" i="1" a="1"/>
  <c r="O950" i="1" s="1"/>
  <c r="P950" i="1" a="1"/>
  <c r="P950" i="1" s="1"/>
  <c r="Q950" i="1" a="1"/>
  <c r="Q950" i="1" s="1"/>
  <c r="O951" i="1" a="1"/>
  <c r="O951" i="1" s="1"/>
  <c r="P951" i="1" a="1"/>
  <c r="P951" i="1" s="1"/>
  <c r="Q951" i="1" a="1"/>
  <c r="Q951" i="1" s="1"/>
  <c r="O952" i="1" a="1"/>
  <c r="O952" i="1" s="1"/>
  <c r="P952" i="1" a="1"/>
  <c r="P952" i="1" s="1"/>
  <c r="Q952" i="1" a="1"/>
  <c r="Q952" i="1" s="1"/>
  <c r="O953" i="1" a="1"/>
  <c r="O953" i="1" s="1"/>
  <c r="P953" i="1" a="1"/>
  <c r="P953" i="1" s="1"/>
  <c r="Q953" i="1" a="1"/>
  <c r="Q953" i="1" s="1"/>
  <c r="O954" i="1" a="1"/>
  <c r="O954" i="1" s="1"/>
  <c r="P954" i="1" a="1"/>
  <c r="P954" i="1" s="1"/>
  <c r="Q954" i="1" a="1"/>
  <c r="Q954" i="1" s="1"/>
  <c r="O955" i="1" a="1"/>
  <c r="O955" i="1" s="1"/>
  <c r="P955" i="1" a="1"/>
  <c r="P955" i="1" s="1"/>
  <c r="Q955" i="1" a="1"/>
  <c r="Q955" i="1" s="1"/>
  <c r="O956" i="1" a="1"/>
  <c r="O956" i="1" s="1"/>
  <c r="P956" i="1" a="1"/>
  <c r="P956" i="1" s="1"/>
  <c r="Q956" i="1" a="1"/>
  <c r="Q956" i="1" s="1"/>
  <c r="O957" i="1" a="1"/>
  <c r="O957" i="1" s="1"/>
  <c r="P957" i="1" a="1"/>
  <c r="P957" i="1" s="1"/>
  <c r="Q957" i="1" a="1"/>
  <c r="Q957" i="1" s="1"/>
  <c r="O958" i="1" a="1"/>
  <c r="O958" i="1" s="1"/>
  <c r="P958" i="1" a="1"/>
  <c r="P958" i="1" s="1"/>
  <c r="Q958" i="1" a="1"/>
  <c r="Q958" i="1" s="1"/>
  <c r="O959" i="1" a="1"/>
  <c r="O959" i="1" s="1"/>
  <c r="P959" i="1" a="1"/>
  <c r="P959" i="1" s="1"/>
  <c r="Q959" i="1" a="1"/>
  <c r="Q959" i="1" s="1"/>
  <c r="O960" i="1" a="1"/>
  <c r="O960" i="1" s="1"/>
  <c r="P960" i="1" a="1"/>
  <c r="P960" i="1" s="1"/>
  <c r="Q960" i="1" a="1"/>
  <c r="Q960" i="1" s="1"/>
  <c r="O961" i="1" a="1"/>
  <c r="O961" i="1" s="1"/>
  <c r="P961" i="1" a="1"/>
  <c r="P961" i="1" s="1"/>
  <c r="Q961" i="1" a="1"/>
  <c r="Q961" i="1" s="1"/>
  <c r="O962" i="1" a="1"/>
  <c r="O962" i="1" s="1"/>
  <c r="P962" i="1" a="1"/>
  <c r="P962" i="1" s="1"/>
  <c r="Q962" i="1" a="1"/>
  <c r="Q962" i="1" s="1"/>
  <c r="O963" i="1" a="1"/>
  <c r="O963" i="1" s="1"/>
  <c r="P963" i="1" a="1"/>
  <c r="P963" i="1" s="1"/>
  <c r="Q963" i="1" a="1"/>
  <c r="Q963" i="1" s="1"/>
  <c r="O964" i="1" a="1"/>
  <c r="O964" i="1" s="1"/>
  <c r="P964" i="1" a="1"/>
  <c r="P964" i="1" s="1"/>
  <c r="Q964" i="1" a="1"/>
  <c r="Q964" i="1" s="1"/>
  <c r="O965" i="1" a="1"/>
  <c r="O965" i="1" s="1"/>
  <c r="P965" i="1" a="1"/>
  <c r="P965" i="1" s="1"/>
  <c r="Q965" i="1" a="1"/>
  <c r="Q965" i="1" s="1"/>
  <c r="O966" i="1" a="1"/>
  <c r="O966" i="1" s="1"/>
  <c r="P966" i="1" a="1"/>
  <c r="P966" i="1" s="1"/>
  <c r="Q966" i="1" a="1"/>
  <c r="Q966" i="1" s="1"/>
  <c r="O967" i="1" a="1"/>
  <c r="O967" i="1" s="1"/>
  <c r="P967" i="1" a="1"/>
  <c r="P967" i="1" s="1"/>
  <c r="Q967" i="1" a="1"/>
  <c r="Q967" i="1" s="1"/>
  <c r="O968" i="1" a="1"/>
  <c r="O968" i="1" s="1"/>
  <c r="P968" i="1" a="1"/>
  <c r="P968" i="1" s="1"/>
  <c r="Q968" i="1" a="1"/>
  <c r="Q968" i="1" s="1"/>
  <c r="O969" i="1" a="1"/>
  <c r="O969" i="1" s="1"/>
  <c r="P969" i="1" a="1"/>
  <c r="P969" i="1" s="1"/>
  <c r="Q969" i="1" a="1"/>
  <c r="Q969" i="1" s="1"/>
  <c r="O970" i="1" a="1"/>
  <c r="O970" i="1" s="1"/>
  <c r="P970" i="1" a="1"/>
  <c r="P970" i="1" s="1"/>
  <c r="Q970" i="1" a="1"/>
  <c r="Q970" i="1" s="1"/>
  <c r="O971" i="1" a="1"/>
  <c r="O971" i="1" s="1"/>
  <c r="P971" i="1" a="1"/>
  <c r="P971" i="1" s="1"/>
  <c r="Q971" i="1" a="1"/>
  <c r="Q971" i="1" s="1"/>
  <c r="O972" i="1" a="1"/>
  <c r="O972" i="1" s="1"/>
  <c r="P972" i="1" a="1"/>
  <c r="P972" i="1" s="1"/>
  <c r="Q972" i="1" a="1"/>
  <c r="Q972" i="1" s="1"/>
  <c r="O973" i="1" a="1"/>
  <c r="O973" i="1" s="1"/>
  <c r="P973" i="1" a="1"/>
  <c r="P973" i="1" s="1"/>
  <c r="Q973" i="1" a="1"/>
  <c r="Q973" i="1" s="1"/>
  <c r="O974" i="1" a="1"/>
  <c r="O974" i="1" s="1"/>
  <c r="P974" i="1" a="1"/>
  <c r="P974" i="1" s="1"/>
  <c r="Q974" i="1" a="1"/>
  <c r="Q974" i="1" s="1"/>
  <c r="O975" i="1" a="1"/>
  <c r="O975" i="1" s="1"/>
  <c r="P975" i="1" a="1"/>
  <c r="P975" i="1" s="1"/>
  <c r="Q975" i="1" a="1"/>
  <c r="Q975" i="1" s="1"/>
  <c r="O976" i="1" a="1"/>
  <c r="O976" i="1" s="1"/>
  <c r="P976" i="1" a="1"/>
  <c r="P976" i="1" s="1"/>
  <c r="Q976" i="1" a="1"/>
  <c r="Q976" i="1" s="1"/>
  <c r="O977" i="1" a="1"/>
  <c r="O977" i="1" s="1"/>
  <c r="P977" i="1" a="1"/>
  <c r="P977" i="1" s="1"/>
  <c r="Q977" i="1" a="1"/>
  <c r="Q977" i="1" s="1"/>
  <c r="O978" i="1" a="1"/>
  <c r="O978" i="1" s="1"/>
  <c r="P978" i="1" a="1"/>
  <c r="P978" i="1" s="1"/>
  <c r="Q978" i="1" a="1"/>
  <c r="Q978" i="1" s="1"/>
  <c r="O979" i="1" a="1"/>
  <c r="O979" i="1" s="1"/>
  <c r="P979" i="1" a="1"/>
  <c r="P979" i="1" s="1"/>
  <c r="Q979" i="1" a="1"/>
  <c r="Q979" i="1" s="1"/>
  <c r="O980" i="1" a="1"/>
  <c r="O980" i="1" s="1"/>
  <c r="P980" i="1" a="1"/>
  <c r="P980" i="1" s="1"/>
  <c r="Q980" i="1" a="1"/>
  <c r="Q980" i="1" s="1"/>
  <c r="O981" i="1" a="1"/>
  <c r="O981" i="1" s="1"/>
  <c r="P981" i="1" a="1"/>
  <c r="P981" i="1" s="1"/>
  <c r="Q981" i="1" a="1"/>
  <c r="Q981" i="1" s="1"/>
  <c r="O982" i="1" a="1"/>
  <c r="O982" i="1" s="1"/>
  <c r="P982" i="1" a="1"/>
  <c r="P982" i="1" s="1"/>
  <c r="Q982" i="1" a="1"/>
  <c r="Q982" i="1" s="1"/>
  <c r="O983" i="1" a="1"/>
  <c r="O983" i="1" s="1"/>
  <c r="P983" i="1" a="1"/>
  <c r="P983" i="1" s="1"/>
  <c r="Q983" i="1" a="1"/>
  <c r="Q983" i="1" s="1"/>
  <c r="O984" i="1" a="1"/>
  <c r="O984" i="1" s="1"/>
  <c r="P984" i="1" a="1"/>
  <c r="P984" i="1" s="1"/>
  <c r="Q984" i="1" a="1"/>
  <c r="Q984" i="1" s="1"/>
  <c r="O985" i="1" a="1"/>
  <c r="O985" i="1" s="1"/>
  <c r="P985" i="1" a="1"/>
  <c r="P985" i="1" s="1"/>
  <c r="Q985" i="1" a="1"/>
  <c r="Q985" i="1" s="1"/>
  <c r="O986" i="1" a="1"/>
  <c r="O986" i="1" s="1"/>
  <c r="P986" i="1" a="1"/>
  <c r="P986" i="1" s="1"/>
  <c r="Q986" i="1" a="1"/>
  <c r="Q986" i="1" s="1"/>
  <c r="O987" i="1" a="1"/>
  <c r="O987" i="1" s="1"/>
  <c r="P987" i="1" a="1"/>
  <c r="P987" i="1" s="1"/>
  <c r="Q987" i="1" a="1"/>
  <c r="Q987" i="1" s="1"/>
  <c r="O988" i="1" a="1"/>
  <c r="O988" i="1" s="1"/>
  <c r="P988" i="1" a="1"/>
  <c r="P988" i="1" s="1"/>
  <c r="Q988" i="1" a="1"/>
  <c r="Q988" i="1" s="1"/>
  <c r="O989" i="1" a="1"/>
  <c r="O989" i="1" s="1"/>
  <c r="P989" i="1" a="1"/>
  <c r="P989" i="1" s="1"/>
  <c r="Q989" i="1" a="1"/>
  <c r="Q989" i="1" s="1"/>
  <c r="O990" i="1" a="1"/>
  <c r="O990" i="1" s="1"/>
  <c r="P990" i="1" a="1"/>
  <c r="P990" i="1" s="1"/>
  <c r="Q990" i="1" a="1"/>
  <c r="Q990" i="1" s="1"/>
  <c r="O991" i="1" a="1"/>
  <c r="O991" i="1" s="1"/>
  <c r="P991" i="1" a="1"/>
  <c r="P991" i="1" s="1"/>
  <c r="Q991" i="1" a="1"/>
  <c r="Q991" i="1" s="1"/>
  <c r="O992" i="1" a="1"/>
  <c r="O992" i="1" s="1"/>
  <c r="P992" i="1" a="1"/>
  <c r="P992" i="1" s="1"/>
  <c r="Q992" i="1" a="1"/>
  <c r="Q992" i="1" s="1"/>
  <c r="O993" i="1" a="1"/>
  <c r="O993" i="1" s="1"/>
  <c r="P993" i="1" a="1"/>
  <c r="P993" i="1" s="1"/>
  <c r="Q993" i="1" a="1"/>
  <c r="Q993" i="1" s="1"/>
  <c r="O994" i="1" a="1"/>
  <c r="O994" i="1" s="1"/>
  <c r="P994" i="1" a="1"/>
  <c r="P994" i="1" s="1"/>
  <c r="Q994" i="1" a="1"/>
  <c r="Q994" i="1" s="1"/>
  <c r="O995" i="1" a="1"/>
  <c r="O995" i="1" s="1"/>
  <c r="P995" i="1" a="1"/>
  <c r="P995" i="1" s="1"/>
  <c r="Q995" i="1" a="1"/>
  <c r="Q995" i="1" s="1"/>
  <c r="O996" i="1" a="1"/>
  <c r="O996" i="1" s="1"/>
  <c r="P996" i="1" a="1"/>
  <c r="P996" i="1" s="1"/>
  <c r="Q996" i="1" a="1"/>
  <c r="Q996" i="1" s="1"/>
  <c r="O997" i="1" a="1"/>
  <c r="O997" i="1" s="1"/>
  <c r="P997" i="1" a="1"/>
  <c r="P997" i="1" s="1"/>
  <c r="Q997" i="1" a="1"/>
  <c r="Q997" i="1" s="1"/>
  <c r="O998" i="1" a="1"/>
  <c r="O998" i="1" s="1"/>
  <c r="P998" i="1" a="1"/>
  <c r="P998" i="1" s="1"/>
  <c r="Q998" i="1" a="1"/>
  <c r="Q998" i="1" s="1"/>
  <c r="O999" i="1" a="1"/>
  <c r="O999" i="1" s="1"/>
  <c r="P999" i="1" a="1"/>
  <c r="P999" i="1" s="1"/>
  <c r="Q999" i="1" a="1"/>
  <c r="Q999" i="1" s="1"/>
  <c r="O1000" i="1" a="1"/>
  <c r="O1000" i="1" s="1"/>
  <c r="P1000" i="1" a="1"/>
  <c r="P1000" i="1" s="1"/>
  <c r="Q1000" i="1" a="1"/>
  <c r="Q1000" i="1" s="1"/>
  <c r="O1001" i="1" a="1"/>
  <c r="O1001" i="1" s="1"/>
  <c r="P1001" i="1" a="1"/>
  <c r="P1001" i="1" s="1"/>
  <c r="Q1001" i="1" a="1"/>
  <c r="Q1001" i="1" s="1"/>
  <c r="O1002" i="1" a="1"/>
  <c r="O1002" i="1" s="1"/>
  <c r="P1002" i="1" a="1"/>
  <c r="P1002" i="1" s="1"/>
  <c r="Q1002" i="1" a="1"/>
  <c r="Q1002" i="1" s="1"/>
  <c r="O1003" i="1" a="1"/>
  <c r="O1003" i="1" s="1"/>
  <c r="P1003" i="1" a="1"/>
  <c r="P1003" i="1" s="1"/>
  <c r="Q1003" i="1" a="1"/>
  <c r="Q1003" i="1" s="1"/>
  <c r="O1004" i="1" a="1"/>
  <c r="O1004" i="1" s="1"/>
  <c r="P1004" i="1" a="1"/>
  <c r="P1004" i="1" s="1"/>
  <c r="Q1004" i="1" a="1"/>
  <c r="Q1004" i="1" s="1"/>
  <c r="O1005" i="1" a="1"/>
  <c r="O1005" i="1" s="1"/>
  <c r="P1005" i="1" a="1"/>
  <c r="P1005" i="1" s="1"/>
  <c r="Q1005" i="1" a="1"/>
  <c r="Q1005" i="1" s="1"/>
  <c r="O1006" i="1" a="1"/>
  <c r="O1006" i="1" s="1"/>
  <c r="P1006" i="1" a="1"/>
  <c r="P1006" i="1" s="1"/>
  <c r="Q1006" i="1" a="1"/>
  <c r="Q1006" i="1" s="1"/>
  <c r="O1007" i="1" a="1"/>
  <c r="O1007" i="1" s="1"/>
  <c r="P1007" i="1" a="1"/>
  <c r="P1007" i="1" s="1"/>
  <c r="Q1007" i="1" a="1"/>
  <c r="Q1007" i="1" s="1"/>
  <c r="O1008" i="1" a="1"/>
  <c r="O1008" i="1" s="1"/>
  <c r="P1008" i="1" a="1"/>
  <c r="P1008" i="1" s="1"/>
  <c r="Q1008" i="1" a="1"/>
  <c r="Q1008" i="1" s="1"/>
  <c r="O1009" i="1" a="1"/>
  <c r="O1009" i="1" s="1"/>
  <c r="P1009" i="1" a="1"/>
  <c r="P1009" i="1" s="1"/>
  <c r="Q1009" i="1" a="1"/>
  <c r="Q1009" i="1" s="1"/>
  <c r="O1010" i="1" a="1"/>
  <c r="O1010" i="1" s="1"/>
  <c r="P1010" i="1" a="1"/>
  <c r="P1010" i="1" s="1"/>
  <c r="Q1010" i="1" a="1"/>
  <c r="Q1010" i="1" s="1"/>
  <c r="O1011" i="1" a="1"/>
  <c r="O1011" i="1" s="1"/>
  <c r="P1011" i="1" a="1"/>
  <c r="P1011" i="1" s="1"/>
  <c r="Q1011" i="1" a="1"/>
  <c r="Q1011" i="1" s="1"/>
  <c r="O1012" i="1" a="1"/>
  <c r="O1012" i="1" s="1"/>
  <c r="P1012" i="1" a="1"/>
  <c r="P1012" i="1" s="1"/>
  <c r="Q1012" i="1" a="1"/>
  <c r="Q1012" i="1" s="1"/>
  <c r="O1013" i="1" a="1"/>
  <c r="O1013" i="1" s="1"/>
  <c r="P1013" i="1" a="1"/>
  <c r="P1013" i="1" s="1"/>
  <c r="Q1013" i="1" a="1"/>
  <c r="Q1013" i="1" s="1"/>
  <c r="O1014" i="1" a="1"/>
  <c r="O1014" i="1" s="1"/>
  <c r="P1014" i="1" a="1"/>
  <c r="P1014" i="1" s="1"/>
  <c r="Q1014" i="1" a="1"/>
  <c r="Q1014" i="1" s="1"/>
  <c r="O1015" i="1" a="1"/>
  <c r="O1015" i="1" s="1"/>
  <c r="P1015" i="1" a="1"/>
  <c r="P1015" i="1" s="1"/>
  <c r="Q1015" i="1" a="1"/>
  <c r="Q1015" i="1" s="1"/>
  <c r="O1016" i="1" a="1"/>
  <c r="O1016" i="1" s="1"/>
  <c r="P1016" i="1" a="1"/>
  <c r="P1016" i="1" s="1"/>
  <c r="Q1016" i="1" a="1"/>
  <c r="Q1016" i="1" s="1"/>
  <c r="O1017" i="1" a="1"/>
  <c r="O1017" i="1" s="1"/>
  <c r="P1017" i="1" a="1"/>
  <c r="P1017" i="1" s="1"/>
  <c r="Q1017" i="1" a="1"/>
  <c r="Q1017" i="1" s="1"/>
  <c r="O1018" i="1" a="1"/>
  <c r="O1018" i="1" s="1"/>
  <c r="P1018" i="1" a="1"/>
  <c r="P1018" i="1" s="1"/>
  <c r="Q1018" i="1" a="1"/>
  <c r="Q1018" i="1" s="1"/>
  <c r="O1019" i="1" a="1"/>
  <c r="O1019" i="1" s="1"/>
  <c r="P1019" i="1" a="1"/>
  <c r="P1019" i="1" s="1"/>
  <c r="Q1019" i="1" a="1"/>
  <c r="Q1019" i="1" s="1"/>
  <c r="O1020" i="1" a="1"/>
  <c r="O1020" i="1" s="1"/>
  <c r="P1020" i="1" a="1"/>
  <c r="P1020" i="1" s="1"/>
  <c r="Q1020" i="1" a="1"/>
  <c r="Q1020" i="1" s="1"/>
  <c r="O1021" i="1" a="1"/>
  <c r="O1021" i="1" s="1"/>
  <c r="P1021" i="1" a="1"/>
  <c r="P1021" i="1" s="1"/>
  <c r="Q1021" i="1" a="1"/>
  <c r="Q1021" i="1" s="1"/>
  <c r="O1022" i="1" a="1"/>
  <c r="O1022" i="1" s="1"/>
  <c r="P1022" i="1" a="1"/>
  <c r="P1022" i="1" s="1"/>
  <c r="Q1022" i="1" a="1"/>
  <c r="Q1022" i="1" s="1"/>
  <c r="O1023" i="1" a="1"/>
  <c r="O1023" i="1" s="1"/>
  <c r="P1023" i="1" a="1"/>
  <c r="P1023" i="1" s="1"/>
  <c r="Q1023" i="1" a="1"/>
  <c r="Q1023" i="1" s="1"/>
  <c r="O1024" i="1" a="1"/>
  <c r="O1024" i="1" s="1"/>
  <c r="P1024" i="1" a="1"/>
  <c r="P1024" i="1" s="1"/>
  <c r="Q1024" i="1" a="1"/>
  <c r="Q1024" i="1" s="1"/>
  <c r="O1025" i="1" a="1"/>
  <c r="O1025" i="1" s="1"/>
  <c r="P1025" i="1" a="1"/>
  <c r="P1025" i="1" s="1"/>
  <c r="Q1025" i="1" a="1"/>
  <c r="Q1025" i="1" s="1"/>
  <c r="O1026" i="1" a="1"/>
  <c r="O1026" i="1" s="1"/>
  <c r="P1026" i="1" a="1"/>
  <c r="P1026" i="1" s="1"/>
  <c r="Q1026" i="1" a="1"/>
  <c r="Q1026" i="1" s="1"/>
  <c r="O1027" i="1" a="1"/>
  <c r="O1027" i="1" s="1"/>
  <c r="P1027" i="1" a="1"/>
  <c r="P1027" i="1" s="1"/>
  <c r="Q1027" i="1" a="1"/>
  <c r="Q1027" i="1" s="1"/>
  <c r="O1028" i="1" a="1"/>
  <c r="O1028" i="1" s="1"/>
  <c r="P1028" i="1" a="1"/>
  <c r="P1028" i="1" s="1"/>
  <c r="Q1028" i="1" a="1"/>
  <c r="Q1028" i="1" s="1"/>
  <c r="O1029" i="1" a="1"/>
  <c r="O1029" i="1" s="1"/>
  <c r="P1029" i="1" a="1"/>
  <c r="P1029" i="1" s="1"/>
  <c r="Q1029" i="1" a="1"/>
  <c r="Q1029" i="1" s="1"/>
  <c r="O1030" i="1" a="1"/>
  <c r="O1030" i="1" s="1"/>
  <c r="P1030" i="1" a="1"/>
  <c r="P1030" i="1" s="1"/>
  <c r="Q1030" i="1" a="1"/>
  <c r="Q1030" i="1" s="1"/>
  <c r="O1031" i="1" a="1"/>
  <c r="O1031" i="1" s="1"/>
  <c r="P1031" i="1" a="1"/>
  <c r="P1031" i="1" s="1"/>
  <c r="Q1031" i="1" a="1"/>
  <c r="Q1031" i="1" s="1"/>
  <c r="O1032" i="1" a="1"/>
  <c r="O1032" i="1" s="1"/>
  <c r="P1032" i="1" a="1"/>
  <c r="P1032" i="1" s="1"/>
  <c r="Q1032" i="1" a="1"/>
  <c r="Q1032" i="1" s="1"/>
  <c r="O1033" i="1" a="1"/>
  <c r="O1033" i="1" s="1"/>
  <c r="P1033" i="1" a="1"/>
  <c r="P1033" i="1" s="1"/>
  <c r="Q1033" i="1" a="1"/>
  <c r="Q1033" i="1" s="1"/>
  <c r="O1034" i="1" a="1"/>
  <c r="O1034" i="1" s="1"/>
  <c r="P1034" i="1" a="1"/>
  <c r="P1034" i="1" s="1"/>
  <c r="Q1034" i="1" a="1"/>
  <c r="Q1034" i="1" s="1"/>
  <c r="O1035" i="1" a="1"/>
  <c r="O1035" i="1" s="1"/>
  <c r="P1035" i="1" a="1"/>
  <c r="P1035" i="1" s="1"/>
  <c r="Q1035" i="1" a="1"/>
  <c r="Q1035" i="1" s="1"/>
  <c r="O1036" i="1" a="1"/>
  <c r="O1036" i="1" s="1"/>
  <c r="P1036" i="1" a="1"/>
  <c r="P1036" i="1" s="1"/>
  <c r="Q1036" i="1" a="1"/>
  <c r="Q1036" i="1" s="1"/>
  <c r="O1037" i="1" a="1"/>
  <c r="O1037" i="1" s="1"/>
  <c r="P1037" i="1" a="1"/>
  <c r="P1037" i="1" s="1"/>
  <c r="Q1037" i="1" a="1"/>
  <c r="Q1037" i="1" s="1"/>
  <c r="O1038" i="1" a="1"/>
  <c r="O1038" i="1" s="1"/>
  <c r="P1038" i="1" a="1"/>
  <c r="P1038" i="1" s="1"/>
  <c r="Q1038" i="1" a="1"/>
  <c r="Q1038" i="1" s="1"/>
  <c r="O1039" i="1" a="1"/>
  <c r="O1039" i="1" s="1"/>
  <c r="P1039" i="1" a="1"/>
  <c r="P1039" i="1" s="1"/>
  <c r="Q1039" i="1" a="1"/>
  <c r="Q1039" i="1" s="1"/>
  <c r="O1040" i="1" a="1"/>
  <c r="O1040" i="1" s="1"/>
  <c r="P1040" i="1" a="1"/>
  <c r="P1040" i="1" s="1"/>
  <c r="Q1040" i="1" a="1"/>
  <c r="Q1040" i="1" s="1"/>
  <c r="O1041" i="1" a="1"/>
  <c r="O1041" i="1" s="1"/>
  <c r="P1041" i="1" a="1"/>
  <c r="P1041" i="1" s="1"/>
  <c r="Q1041" i="1" a="1"/>
  <c r="Q1041" i="1" s="1"/>
  <c r="O1042" i="1" a="1"/>
  <c r="O1042" i="1" s="1"/>
  <c r="P1042" i="1" a="1"/>
  <c r="P1042" i="1" s="1"/>
  <c r="Q1042" i="1" a="1"/>
  <c r="Q1042" i="1" s="1"/>
  <c r="O1043" i="1" a="1"/>
  <c r="O1043" i="1" s="1"/>
  <c r="P1043" i="1" a="1"/>
  <c r="P1043" i="1" s="1"/>
  <c r="Q1043" i="1" a="1"/>
  <c r="Q1043" i="1" s="1"/>
  <c r="O1044" i="1" a="1"/>
  <c r="O1044" i="1" s="1"/>
  <c r="P1044" i="1" a="1"/>
  <c r="P1044" i="1" s="1"/>
  <c r="Q1044" i="1" a="1"/>
  <c r="Q1044" i="1" s="1"/>
  <c r="O1045" i="1" a="1"/>
  <c r="O1045" i="1" s="1"/>
  <c r="P1045" i="1" a="1"/>
  <c r="P1045" i="1" s="1"/>
  <c r="Q1045" i="1" a="1"/>
  <c r="Q1045" i="1" s="1"/>
  <c r="O1046" i="1" a="1"/>
  <c r="O1046" i="1" s="1"/>
  <c r="P1046" i="1" a="1"/>
  <c r="P1046" i="1" s="1"/>
  <c r="Q1046" i="1" a="1"/>
  <c r="Q1046" i="1" s="1"/>
  <c r="O1047" i="1" a="1"/>
  <c r="O1047" i="1" s="1"/>
  <c r="P1047" i="1" a="1"/>
  <c r="P1047" i="1" s="1"/>
  <c r="Q1047" i="1" a="1"/>
  <c r="Q1047" i="1" s="1"/>
  <c r="O1048" i="1" a="1"/>
  <c r="O1048" i="1" s="1"/>
  <c r="P1048" i="1" a="1"/>
  <c r="P1048" i="1" s="1"/>
  <c r="Q1048" i="1" a="1"/>
  <c r="Q1048" i="1" s="1"/>
  <c r="O1049" i="1" a="1"/>
  <c r="O1049" i="1" s="1"/>
  <c r="P1049" i="1" a="1"/>
  <c r="P1049" i="1" s="1"/>
  <c r="Q1049" i="1" a="1"/>
  <c r="Q1049" i="1" s="1"/>
  <c r="O1050" i="1" a="1"/>
  <c r="O1050" i="1" s="1"/>
  <c r="P1050" i="1" a="1"/>
  <c r="P1050" i="1" s="1"/>
  <c r="Q1050" i="1" a="1"/>
  <c r="Q1050" i="1" s="1"/>
  <c r="O1051" i="1" a="1"/>
  <c r="O1051" i="1" s="1"/>
  <c r="P1051" i="1" a="1"/>
  <c r="P1051" i="1" s="1"/>
  <c r="Q1051" i="1" a="1"/>
  <c r="Q1051" i="1" s="1"/>
  <c r="O1052" i="1" a="1"/>
  <c r="O1052" i="1" s="1"/>
  <c r="P1052" i="1" a="1"/>
  <c r="P1052" i="1" s="1"/>
  <c r="Q1052" i="1" a="1"/>
  <c r="Q1052" i="1" s="1"/>
  <c r="O1053" i="1" a="1"/>
  <c r="O1053" i="1" s="1"/>
  <c r="P1053" i="1" a="1"/>
  <c r="P1053" i="1" s="1"/>
  <c r="Q1053" i="1" a="1"/>
  <c r="Q1053" i="1" s="1"/>
  <c r="O1054" i="1" a="1"/>
  <c r="O1054" i="1" s="1"/>
  <c r="P1054" i="1" a="1"/>
  <c r="P1054" i="1" s="1"/>
  <c r="Q1054" i="1" a="1"/>
  <c r="Q1054" i="1" s="1"/>
  <c r="O1055" i="1" a="1"/>
  <c r="O1055" i="1" s="1"/>
  <c r="P1055" i="1" a="1"/>
  <c r="P1055" i="1" s="1"/>
  <c r="Q1055" i="1" a="1"/>
  <c r="Q1055" i="1" s="1"/>
  <c r="O1056" i="1" a="1"/>
  <c r="O1056" i="1" s="1"/>
  <c r="P1056" i="1" a="1"/>
  <c r="P1056" i="1" s="1"/>
  <c r="Q1056" i="1" a="1"/>
  <c r="Q1056" i="1" s="1"/>
  <c r="O1057" i="1" a="1"/>
  <c r="O1057" i="1" s="1"/>
  <c r="P1057" i="1" a="1"/>
  <c r="P1057" i="1" s="1"/>
  <c r="Q1057" i="1" a="1"/>
  <c r="Q1057" i="1" s="1"/>
  <c r="O1058" i="1" a="1"/>
  <c r="O1058" i="1" s="1"/>
  <c r="P1058" i="1" a="1"/>
  <c r="P1058" i="1" s="1"/>
  <c r="Q1058" i="1" a="1"/>
  <c r="Q1058" i="1" s="1"/>
  <c r="O1059" i="1" a="1"/>
  <c r="O1059" i="1" s="1"/>
  <c r="P1059" i="1" a="1"/>
  <c r="P1059" i="1" s="1"/>
  <c r="Q1059" i="1" a="1"/>
  <c r="Q1059" i="1" s="1"/>
  <c r="O1060" i="1" a="1"/>
  <c r="O1060" i="1" s="1"/>
  <c r="P1060" i="1" a="1"/>
  <c r="P1060" i="1" s="1"/>
  <c r="Q1060" i="1" a="1"/>
  <c r="Q1060" i="1" s="1"/>
  <c r="O1061" i="1" a="1"/>
  <c r="O1061" i="1" s="1"/>
  <c r="P1061" i="1" a="1"/>
  <c r="P1061" i="1" s="1"/>
  <c r="Q1061" i="1" a="1"/>
  <c r="Q1061" i="1" s="1"/>
  <c r="O1062" i="1" a="1"/>
  <c r="O1062" i="1" s="1"/>
  <c r="P1062" i="1" a="1"/>
  <c r="P1062" i="1" s="1"/>
  <c r="Q1062" i="1" a="1"/>
  <c r="Q1062" i="1" s="1"/>
  <c r="O1063" i="1" a="1"/>
  <c r="O1063" i="1" s="1"/>
  <c r="P1063" i="1" a="1"/>
  <c r="P1063" i="1" s="1"/>
  <c r="Q1063" i="1" a="1"/>
  <c r="Q1063" i="1" s="1"/>
  <c r="O1064" i="1" a="1"/>
  <c r="O1064" i="1" s="1"/>
  <c r="P1064" i="1" a="1"/>
  <c r="P1064" i="1" s="1"/>
  <c r="Q1064" i="1" a="1"/>
  <c r="Q1064" i="1" s="1"/>
  <c r="O1065" i="1" a="1"/>
  <c r="O1065" i="1" s="1"/>
  <c r="P1065" i="1" a="1"/>
  <c r="P1065" i="1" s="1"/>
  <c r="Q1065" i="1" a="1"/>
  <c r="Q1065" i="1" s="1"/>
  <c r="O1066" i="1" a="1"/>
  <c r="O1066" i="1" s="1"/>
  <c r="P1066" i="1" a="1"/>
  <c r="P1066" i="1" s="1"/>
  <c r="Q1066" i="1" a="1"/>
  <c r="Q1066" i="1" s="1"/>
  <c r="O1067" i="1" a="1"/>
  <c r="O1067" i="1" s="1"/>
  <c r="P1067" i="1" a="1"/>
  <c r="P1067" i="1" s="1"/>
  <c r="Q1067" i="1" a="1"/>
  <c r="Q1067" i="1" s="1"/>
  <c r="O1068" i="1" a="1"/>
  <c r="O1068" i="1" s="1"/>
  <c r="P1068" i="1" a="1"/>
  <c r="P1068" i="1" s="1"/>
  <c r="Q1068" i="1" a="1"/>
  <c r="Q1068" i="1" s="1"/>
  <c r="O1069" i="1" a="1"/>
  <c r="O1069" i="1" s="1"/>
  <c r="P1069" i="1" a="1"/>
  <c r="P1069" i="1" s="1"/>
  <c r="Q1069" i="1" a="1"/>
  <c r="Q1069" i="1" s="1"/>
  <c r="O1070" i="1" a="1"/>
  <c r="O1070" i="1" s="1"/>
  <c r="P1070" i="1" a="1"/>
  <c r="P1070" i="1" s="1"/>
  <c r="Q1070" i="1" a="1"/>
  <c r="Q1070" i="1" s="1"/>
  <c r="O1071" i="1" a="1"/>
  <c r="O1071" i="1" s="1"/>
  <c r="P1071" i="1" a="1"/>
  <c r="P1071" i="1" s="1"/>
  <c r="Q1071" i="1" a="1"/>
  <c r="Q1071" i="1" s="1"/>
  <c r="O1072" i="1" a="1"/>
  <c r="O1072" i="1" s="1"/>
  <c r="P1072" i="1" a="1"/>
  <c r="P1072" i="1" s="1"/>
  <c r="Q1072" i="1" a="1"/>
  <c r="Q1072" i="1" s="1"/>
  <c r="O1073" i="1" a="1"/>
  <c r="O1073" i="1" s="1"/>
  <c r="P1073" i="1" a="1"/>
  <c r="P1073" i="1" s="1"/>
  <c r="Q1073" i="1" a="1"/>
  <c r="Q1073" i="1" s="1"/>
  <c r="O1074" i="1" a="1"/>
  <c r="O1074" i="1" s="1"/>
  <c r="P1074" i="1" a="1"/>
  <c r="P1074" i="1" s="1"/>
  <c r="Q1074" i="1" a="1"/>
  <c r="Q1074" i="1" s="1"/>
  <c r="O1075" i="1" a="1"/>
  <c r="O1075" i="1" s="1"/>
  <c r="P1075" i="1" a="1"/>
  <c r="P1075" i="1" s="1"/>
  <c r="Q1075" i="1" a="1"/>
  <c r="Q1075" i="1" s="1"/>
  <c r="O1076" i="1" a="1"/>
  <c r="O1076" i="1" s="1"/>
  <c r="P1076" i="1" a="1"/>
  <c r="P1076" i="1" s="1"/>
  <c r="Q1076" i="1" a="1"/>
  <c r="Q1076" i="1" s="1"/>
  <c r="O1077" i="1" a="1"/>
  <c r="O1077" i="1" s="1"/>
  <c r="P1077" i="1" a="1"/>
  <c r="P1077" i="1" s="1"/>
  <c r="Q1077" i="1" a="1"/>
  <c r="Q1077" i="1" s="1"/>
  <c r="O1078" i="1" a="1"/>
  <c r="O1078" i="1" s="1"/>
  <c r="P1078" i="1" a="1"/>
  <c r="P1078" i="1" s="1"/>
  <c r="Q1078" i="1" a="1"/>
  <c r="Q1078" i="1" s="1"/>
  <c r="O1079" i="1" a="1"/>
  <c r="O1079" i="1" s="1"/>
  <c r="P1079" i="1" a="1"/>
  <c r="P1079" i="1" s="1"/>
  <c r="Q1079" i="1" a="1"/>
  <c r="Q1079" i="1" s="1"/>
  <c r="O1080" i="1" a="1"/>
  <c r="O1080" i="1" s="1"/>
  <c r="P1080" i="1" a="1"/>
  <c r="P1080" i="1" s="1"/>
  <c r="Q1080" i="1" a="1"/>
  <c r="Q1080" i="1" s="1"/>
  <c r="O1081" i="1" a="1"/>
  <c r="O1081" i="1" s="1"/>
  <c r="P1081" i="1" a="1"/>
  <c r="P1081" i="1" s="1"/>
  <c r="Q1081" i="1" a="1"/>
  <c r="Q1081" i="1" s="1"/>
  <c r="O1082" i="1" a="1"/>
  <c r="O1082" i="1" s="1"/>
  <c r="P1082" i="1" a="1"/>
  <c r="P1082" i="1" s="1"/>
  <c r="Q1082" i="1" a="1"/>
  <c r="Q1082" i="1" s="1"/>
  <c r="O1083" i="1" a="1"/>
  <c r="O1083" i="1" s="1"/>
  <c r="P1083" i="1" a="1"/>
  <c r="P1083" i="1" s="1"/>
  <c r="Q1083" i="1" a="1"/>
  <c r="Q1083" i="1" s="1"/>
  <c r="O1084" i="1" a="1"/>
  <c r="O1084" i="1" s="1"/>
  <c r="P1084" i="1" a="1"/>
  <c r="P1084" i="1" s="1"/>
  <c r="Q1084" i="1" a="1"/>
  <c r="Q1084" i="1" s="1"/>
  <c r="O1085" i="1" a="1"/>
  <c r="O1085" i="1" s="1"/>
  <c r="P1085" i="1" a="1"/>
  <c r="P1085" i="1" s="1"/>
  <c r="Q1085" i="1" a="1"/>
  <c r="Q1085" i="1" s="1"/>
  <c r="O1086" i="1" a="1"/>
  <c r="O1086" i="1" s="1"/>
  <c r="P1086" i="1" a="1"/>
  <c r="P1086" i="1" s="1"/>
  <c r="Q1086" i="1" a="1"/>
  <c r="Q1086" i="1" s="1"/>
  <c r="O1087" i="1" a="1"/>
  <c r="O1087" i="1" s="1"/>
  <c r="P1087" i="1" a="1"/>
  <c r="P1087" i="1" s="1"/>
  <c r="Q1087" i="1" a="1"/>
  <c r="Q1087" i="1" s="1"/>
  <c r="O1088" i="1" a="1"/>
  <c r="O1088" i="1" s="1"/>
  <c r="P1088" i="1" a="1"/>
  <c r="P1088" i="1" s="1"/>
  <c r="Q1088" i="1" a="1"/>
  <c r="Q1088" i="1" s="1"/>
  <c r="O1089" i="1" a="1"/>
  <c r="O1089" i="1" s="1"/>
  <c r="P1089" i="1" a="1"/>
  <c r="P1089" i="1" s="1"/>
  <c r="Q1089" i="1" a="1"/>
  <c r="Q1089" i="1" s="1"/>
  <c r="O1090" i="1" a="1"/>
  <c r="O1090" i="1" s="1"/>
  <c r="P1090" i="1" a="1"/>
  <c r="P1090" i="1" s="1"/>
  <c r="Q1090" i="1" a="1"/>
  <c r="Q1090" i="1" s="1"/>
  <c r="O1091" i="1" a="1"/>
  <c r="O1091" i="1" s="1"/>
  <c r="P1091" i="1" a="1"/>
  <c r="P1091" i="1" s="1"/>
  <c r="Q1091" i="1" a="1"/>
  <c r="Q1091" i="1" s="1"/>
  <c r="O1092" i="1" a="1"/>
  <c r="O1092" i="1" s="1"/>
  <c r="P1092" i="1" a="1"/>
  <c r="P1092" i="1" s="1"/>
  <c r="Q1092" i="1" a="1"/>
  <c r="Q1092" i="1" s="1"/>
  <c r="O1093" i="1" a="1"/>
  <c r="O1093" i="1" s="1"/>
  <c r="P1093" i="1" a="1"/>
  <c r="P1093" i="1" s="1"/>
  <c r="Q1093" i="1" a="1"/>
  <c r="Q1093" i="1" s="1"/>
  <c r="O1094" i="1" a="1"/>
  <c r="O1094" i="1" s="1"/>
  <c r="P1094" i="1" a="1"/>
  <c r="P1094" i="1" s="1"/>
  <c r="Q1094" i="1" a="1"/>
  <c r="Q1094" i="1" s="1"/>
  <c r="O1095" i="1" a="1"/>
  <c r="O1095" i="1" s="1"/>
  <c r="P1095" i="1" a="1"/>
  <c r="P1095" i="1" s="1"/>
  <c r="Q1095" i="1" a="1"/>
  <c r="Q1095" i="1" s="1"/>
  <c r="O1096" i="1" a="1"/>
  <c r="O1096" i="1" s="1"/>
  <c r="P1096" i="1" a="1"/>
  <c r="P1096" i="1" s="1"/>
  <c r="Q1096" i="1" a="1"/>
  <c r="Q1096" i="1" s="1"/>
  <c r="O1097" i="1" a="1"/>
  <c r="O1097" i="1" s="1"/>
  <c r="P1097" i="1" a="1"/>
  <c r="P1097" i="1" s="1"/>
  <c r="Q1097" i="1" a="1"/>
  <c r="Q1097" i="1" s="1"/>
  <c r="O1098" i="1" a="1"/>
  <c r="O1098" i="1" s="1"/>
  <c r="P1098" i="1" a="1"/>
  <c r="P1098" i="1" s="1"/>
  <c r="Q1098" i="1" a="1"/>
  <c r="Q1098" i="1" s="1"/>
  <c r="O1099" i="1" a="1"/>
  <c r="O1099" i="1" s="1"/>
  <c r="P1099" i="1" a="1"/>
  <c r="P1099" i="1" s="1"/>
  <c r="Q1099" i="1" a="1"/>
  <c r="Q1099" i="1" s="1"/>
  <c r="O1100" i="1" a="1"/>
  <c r="O1100" i="1" s="1"/>
  <c r="P1100" i="1" a="1"/>
  <c r="P1100" i="1" s="1"/>
  <c r="Q1100" i="1" a="1"/>
  <c r="Q1100" i="1" s="1"/>
  <c r="O1101" i="1" a="1"/>
  <c r="O1101" i="1" s="1"/>
  <c r="P1101" i="1" a="1"/>
  <c r="P1101" i="1" s="1"/>
  <c r="Q1101" i="1" a="1"/>
  <c r="Q1101" i="1" s="1"/>
  <c r="O1102" i="1" a="1"/>
  <c r="O1102" i="1" s="1"/>
  <c r="P1102" i="1" a="1"/>
  <c r="P1102" i="1" s="1"/>
  <c r="Q1102" i="1" a="1"/>
  <c r="Q1102" i="1" s="1"/>
  <c r="O1103" i="1" a="1"/>
  <c r="O1103" i="1" s="1"/>
  <c r="P1103" i="1" a="1"/>
  <c r="P1103" i="1" s="1"/>
  <c r="Q1103" i="1" a="1"/>
  <c r="Q1103" i="1" s="1"/>
  <c r="O1104" i="1" a="1"/>
  <c r="O1104" i="1" s="1"/>
  <c r="P1104" i="1" a="1"/>
  <c r="P1104" i="1" s="1"/>
  <c r="Q1104" i="1" a="1"/>
  <c r="Q1104" i="1" s="1"/>
  <c r="O1105" i="1" a="1"/>
  <c r="O1105" i="1" s="1"/>
  <c r="P1105" i="1" a="1"/>
  <c r="P1105" i="1" s="1"/>
  <c r="Q1105" i="1" a="1"/>
  <c r="Q1105" i="1" s="1"/>
  <c r="O1106" i="1" a="1"/>
  <c r="O1106" i="1" s="1"/>
  <c r="P1106" i="1" a="1"/>
  <c r="P1106" i="1" s="1"/>
  <c r="Q1106" i="1" a="1"/>
  <c r="Q1106" i="1" s="1"/>
  <c r="O1107" i="1" a="1"/>
  <c r="O1107" i="1" s="1"/>
  <c r="P1107" i="1" a="1"/>
  <c r="P1107" i="1" s="1"/>
  <c r="Q1107" i="1" a="1"/>
  <c r="Q1107" i="1" s="1"/>
  <c r="O1108" i="1" a="1"/>
  <c r="O1108" i="1" s="1"/>
  <c r="P1108" i="1" a="1"/>
  <c r="P1108" i="1" s="1"/>
  <c r="Q1108" i="1" a="1"/>
  <c r="Q1108" i="1" s="1"/>
  <c r="O1109" i="1" a="1"/>
  <c r="O1109" i="1" s="1"/>
  <c r="P1109" i="1" a="1"/>
  <c r="P1109" i="1" s="1"/>
  <c r="Q1109" i="1" a="1"/>
  <c r="Q1109" i="1" s="1"/>
  <c r="O1110" i="1" a="1"/>
  <c r="O1110" i="1" s="1"/>
  <c r="P1110" i="1" a="1"/>
  <c r="P1110" i="1" s="1"/>
  <c r="Q1110" i="1" a="1"/>
  <c r="Q1110" i="1" s="1"/>
  <c r="O1111" i="1" a="1"/>
  <c r="O1111" i="1" s="1"/>
  <c r="P1111" i="1" a="1"/>
  <c r="P1111" i="1" s="1"/>
  <c r="Q1111" i="1" a="1"/>
  <c r="Q1111" i="1" s="1"/>
  <c r="O1112" i="1" a="1"/>
  <c r="O1112" i="1" s="1"/>
  <c r="P1112" i="1" a="1"/>
  <c r="P1112" i="1" s="1"/>
  <c r="Q1112" i="1" a="1"/>
  <c r="Q1112" i="1" s="1"/>
  <c r="O1113" i="1" a="1"/>
  <c r="O1113" i="1" s="1"/>
  <c r="P1113" i="1" a="1"/>
  <c r="P1113" i="1" s="1"/>
  <c r="Q1113" i="1" a="1"/>
  <c r="Q1113" i="1" s="1"/>
  <c r="O1114" i="1" a="1"/>
  <c r="O1114" i="1" s="1"/>
  <c r="P1114" i="1" a="1"/>
  <c r="P1114" i="1" s="1"/>
  <c r="Q1114" i="1" a="1"/>
  <c r="Q1114" i="1" s="1"/>
  <c r="O1115" i="1" a="1"/>
  <c r="O1115" i="1" s="1"/>
  <c r="P1115" i="1" a="1"/>
  <c r="P1115" i="1" s="1"/>
  <c r="Q1115" i="1" a="1"/>
  <c r="Q1115" i="1" s="1"/>
  <c r="O1116" i="1" a="1"/>
  <c r="O1116" i="1" s="1"/>
  <c r="P1116" i="1" a="1"/>
  <c r="P1116" i="1" s="1"/>
  <c r="Q1116" i="1" a="1"/>
  <c r="Q1116" i="1" s="1"/>
  <c r="O1117" i="1" a="1"/>
  <c r="O1117" i="1" s="1"/>
  <c r="P1117" i="1" a="1"/>
  <c r="P1117" i="1" s="1"/>
  <c r="Q1117" i="1" a="1"/>
  <c r="Q1117" i="1" s="1"/>
  <c r="O1118" i="1" a="1"/>
  <c r="O1118" i="1" s="1"/>
  <c r="P1118" i="1" a="1"/>
  <c r="P1118" i="1" s="1"/>
  <c r="Q1118" i="1" a="1"/>
  <c r="Q1118" i="1" s="1"/>
  <c r="O1119" i="1" a="1"/>
  <c r="O1119" i="1" s="1"/>
  <c r="P1119" i="1" a="1"/>
  <c r="P1119" i="1" s="1"/>
  <c r="Q1119" i="1" a="1"/>
  <c r="Q1119" i="1" s="1"/>
  <c r="O1120" i="1" a="1"/>
  <c r="O1120" i="1" s="1"/>
  <c r="P1120" i="1" a="1"/>
  <c r="P1120" i="1" s="1"/>
  <c r="Q1120" i="1" a="1"/>
  <c r="Q1120" i="1" s="1"/>
  <c r="O1121" i="1" a="1"/>
  <c r="O1121" i="1" s="1"/>
  <c r="P1121" i="1" a="1"/>
  <c r="P1121" i="1" s="1"/>
  <c r="Q1121" i="1" a="1"/>
  <c r="Q1121" i="1" s="1"/>
  <c r="O1122" i="1" a="1"/>
  <c r="O1122" i="1" s="1"/>
  <c r="P1122" i="1" a="1"/>
  <c r="P1122" i="1" s="1"/>
  <c r="Q1122" i="1" a="1"/>
  <c r="Q1122" i="1" s="1"/>
  <c r="O1123" i="1" a="1"/>
  <c r="O1123" i="1" s="1"/>
  <c r="P1123" i="1" a="1"/>
  <c r="P1123" i="1" s="1"/>
  <c r="Q1123" i="1" a="1"/>
  <c r="Q1123" i="1" s="1"/>
  <c r="O1124" i="1" a="1"/>
  <c r="O1124" i="1" s="1"/>
  <c r="P1124" i="1" a="1"/>
  <c r="P1124" i="1" s="1"/>
  <c r="Q1124" i="1" a="1"/>
  <c r="Q1124" i="1" s="1"/>
  <c r="O1125" i="1" a="1"/>
  <c r="O1125" i="1" s="1"/>
  <c r="P1125" i="1" a="1"/>
  <c r="P1125" i="1" s="1"/>
  <c r="Q1125" i="1" a="1"/>
  <c r="Q1125" i="1" s="1"/>
  <c r="O1126" i="1" a="1"/>
  <c r="O1126" i="1" s="1"/>
  <c r="P1126" i="1" a="1"/>
  <c r="P1126" i="1" s="1"/>
  <c r="Q1126" i="1" a="1"/>
  <c r="Q1126" i="1" s="1"/>
  <c r="O1127" i="1" a="1"/>
  <c r="O1127" i="1" s="1"/>
  <c r="P1127" i="1" a="1"/>
  <c r="P1127" i="1" s="1"/>
  <c r="Q1127" i="1" a="1"/>
  <c r="Q1127" i="1" s="1"/>
  <c r="O1128" i="1" a="1"/>
  <c r="O1128" i="1" s="1"/>
  <c r="P1128" i="1" a="1"/>
  <c r="P1128" i="1" s="1"/>
  <c r="Q1128" i="1" a="1"/>
  <c r="Q1128" i="1" s="1"/>
  <c r="O1129" i="1" a="1"/>
  <c r="O1129" i="1" s="1"/>
  <c r="P1129" i="1" a="1"/>
  <c r="P1129" i="1" s="1"/>
  <c r="Q1129" i="1" a="1"/>
  <c r="Q1129" i="1" s="1"/>
  <c r="O1130" i="1" a="1"/>
  <c r="O1130" i="1" s="1"/>
  <c r="P1130" i="1" a="1"/>
  <c r="P1130" i="1" s="1"/>
  <c r="Q1130" i="1" a="1"/>
  <c r="Q1130" i="1" s="1"/>
  <c r="O1131" i="1" a="1"/>
  <c r="O1131" i="1" s="1"/>
  <c r="P1131" i="1" a="1"/>
  <c r="P1131" i="1" s="1"/>
  <c r="Q1131" i="1" a="1"/>
  <c r="Q1131" i="1" s="1"/>
  <c r="O1132" i="1" a="1"/>
  <c r="O1132" i="1" s="1"/>
  <c r="P1132" i="1" a="1"/>
  <c r="P1132" i="1" s="1"/>
  <c r="Q1132" i="1" a="1"/>
  <c r="Q1132" i="1" s="1"/>
  <c r="O1133" i="1" a="1"/>
  <c r="O1133" i="1" s="1"/>
  <c r="P1133" i="1" a="1"/>
  <c r="P1133" i="1" s="1"/>
  <c r="Q1133" i="1" a="1"/>
  <c r="Q1133" i="1" s="1"/>
  <c r="O1134" i="1" a="1"/>
  <c r="O1134" i="1" s="1"/>
  <c r="P1134" i="1" a="1"/>
  <c r="P1134" i="1" s="1"/>
  <c r="Q1134" i="1" a="1"/>
  <c r="Q1134" i="1" s="1"/>
  <c r="O1135" i="1" a="1"/>
  <c r="O1135" i="1" s="1"/>
  <c r="P1135" i="1" a="1"/>
  <c r="P1135" i="1" s="1"/>
  <c r="Q1135" i="1" a="1"/>
  <c r="Q1135" i="1" s="1"/>
  <c r="O1136" i="1" a="1"/>
  <c r="O1136" i="1" s="1"/>
  <c r="P1136" i="1" a="1"/>
  <c r="P1136" i="1" s="1"/>
  <c r="Q1136" i="1" a="1"/>
  <c r="Q1136" i="1" s="1"/>
  <c r="O1137" i="1" a="1"/>
  <c r="O1137" i="1" s="1"/>
  <c r="P1137" i="1" a="1"/>
  <c r="P1137" i="1" s="1"/>
  <c r="Q1137" i="1" a="1"/>
  <c r="Q1137" i="1" s="1"/>
  <c r="O1138" i="1" a="1"/>
  <c r="O1138" i="1" s="1"/>
  <c r="P1138" i="1" a="1"/>
  <c r="P1138" i="1" s="1"/>
  <c r="Q1138" i="1" a="1"/>
  <c r="Q1138" i="1" s="1"/>
  <c r="O1139" i="1" a="1"/>
  <c r="O1139" i="1" s="1"/>
  <c r="P1139" i="1" a="1"/>
  <c r="P1139" i="1" s="1"/>
  <c r="Q1139" i="1" a="1"/>
  <c r="Q1139" i="1" s="1"/>
  <c r="O1140" i="1" a="1"/>
  <c r="O1140" i="1" s="1"/>
  <c r="P1140" i="1" a="1"/>
  <c r="P1140" i="1" s="1"/>
  <c r="Q1140" i="1" a="1"/>
  <c r="Q1140" i="1" s="1"/>
  <c r="O1141" i="1" a="1"/>
  <c r="O1141" i="1" s="1"/>
  <c r="P1141" i="1" a="1"/>
  <c r="P1141" i="1" s="1"/>
  <c r="Q1141" i="1" a="1"/>
  <c r="Q1141" i="1" s="1"/>
  <c r="O1142" i="1" a="1"/>
  <c r="O1142" i="1" s="1"/>
  <c r="P1142" i="1" a="1"/>
  <c r="P1142" i="1" s="1"/>
  <c r="Q1142" i="1" a="1"/>
  <c r="Q1142" i="1" s="1"/>
  <c r="O1143" i="1" a="1"/>
  <c r="O1143" i="1" s="1"/>
  <c r="P1143" i="1" a="1"/>
  <c r="P1143" i="1" s="1"/>
  <c r="Q1143" i="1" a="1"/>
  <c r="Q1143" i="1" s="1"/>
  <c r="O1144" i="1" a="1"/>
  <c r="O1144" i="1" s="1"/>
  <c r="P1144" i="1" a="1"/>
  <c r="P1144" i="1" s="1"/>
  <c r="Q1144" i="1" a="1"/>
  <c r="Q1144" i="1" s="1"/>
  <c r="O1145" i="1" a="1"/>
  <c r="O1145" i="1" s="1"/>
  <c r="P1145" i="1" a="1"/>
  <c r="P1145" i="1" s="1"/>
  <c r="Q1145" i="1" a="1"/>
  <c r="Q1145" i="1" s="1"/>
  <c r="O1146" i="1" a="1"/>
  <c r="O1146" i="1" s="1"/>
  <c r="P1146" i="1" a="1"/>
  <c r="P1146" i="1" s="1"/>
  <c r="Q1146" i="1" a="1"/>
  <c r="Q1146" i="1" s="1"/>
  <c r="O1147" i="1" a="1"/>
  <c r="O1147" i="1" s="1"/>
  <c r="P1147" i="1" a="1"/>
  <c r="P1147" i="1" s="1"/>
  <c r="Q1147" i="1" a="1"/>
  <c r="Q1147" i="1" s="1"/>
  <c r="O1148" i="1" a="1"/>
  <c r="O1148" i="1" s="1"/>
  <c r="P1148" i="1" a="1"/>
  <c r="P1148" i="1" s="1"/>
  <c r="Q1148" i="1" a="1"/>
  <c r="Q1148" i="1" s="1"/>
  <c r="O1149" i="1" a="1"/>
  <c r="O1149" i="1" s="1"/>
  <c r="P1149" i="1" a="1"/>
  <c r="P1149" i="1" s="1"/>
  <c r="Q1149" i="1" a="1"/>
  <c r="Q1149" i="1" s="1"/>
  <c r="O1150" i="1" a="1"/>
  <c r="O1150" i="1" s="1"/>
  <c r="P1150" i="1" a="1"/>
  <c r="P1150" i="1" s="1"/>
  <c r="Q1150" i="1" a="1"/>
  <c r="Q1150" i="1" s="1"/>
  <c r="O1151" i="1" a="1"/>
  <c r="O1151" i="1" s="1"/>
  <c r="P1151" i="1" a="1"/>
  <c r="P1151" i="1" s="1"/>
  <c r="Q1151" i="1" a="1"/>
  <c r="Q1151" i="1" s="1"/>
  <c r="O1152" i="1" a="1"/>
  <c r="O1152" i="1" s="1"/>
  <c r="P1152" i="1" a="1"/>
  <c r="P1152" i="1" s="1"/>
  <c r="Q1152" i="1" a="1"/>
  <c r="Q1152" i="1" s="1"/>
  <c r="O1153" i="1" a="1"/>
  <c r="O1153" i="1" s="1"/>
  <c r="P1153" i="1" a="1"/>
  <c r="P1153" i="1" s="1"/>
  <c r="Q1153" i="1" a="1"/>
  <c r="Q1153" i="1" s="1"/>
  <c r="O1154" i="1" a="1"/>
  <c r="O1154" i="1" s="1"/>
  <c r="P1154" i="1" a="1"/>
  <c r="P1154" i="1" s="1"/>
  <c r="Q1154" i="1" a="1"/>
  <c r="Q1154" i="1" s="1"/>
  <c r="O1155" i="1" a="1"/>
  <c r="O1155" i="1" s="1"/>
  <c r="P1155" i="1" a="1"/>
  <c r="P1155" i="1" s="1"/>
  <c r="Q1155" i="1" a="1"/>
  <c r="Q1155" i="1" s="1"/>
  <c r="O1156" i="1" a="1"/>
  <c r="O1156" i="1" s="1"/>
  <c r="P1156" i="1" a="1"/>
  <c r="P1156" i="1" s="1"/>
  <c r="Q1156" i="1" a="1"/>
  <c r="Q1156" i="1" s="1"/>
  <c r="O1157" i="1" a="1"/>
  <c r="O1157" i="1" s="1"/>
  <c r="P1157" i="1" a="1"/>
  <c r="P1157" i="1" s="1"/>
  <c r="Q1157" i="1" a="1"/>
  <c r="Q1157" i="1" s="1"/>
  <c r="O1158" i="1" a="1"/>
  <c r="O1158" i="1" s="1"/>
  <c r="P1158" i="1" a="1"/>
  <c r="P1158" i="1" s="1"/>
  <c r="Q1158" i="1" a="1"/>
  <c r="Q1158" i="1" s="1"/>
  <c r="O1159" i="1" a="1"/>
  <c r="O1159" i="1" s="1"/>
  <c r="P1159" i="1" a="1"/>
  <c r="P1159" i="1" s="1"/>
  <c r="Q1159" i="1" a="1"/>
  <c r="Q1159" i="1" s="1"/>
  <c r="O1160" i="1" a="1"/>
  <c r="O1160" i="1" s="1"/>
  <c r="P1160" i="1" a="1"/>
  <c r="P1160" i="1" s="1"/>
  <c r="Q1160" i="1" a="1"/>
  <c r="Q1160" i="1" s="1"/>
  <c r="O1161" i="1" a="1"/>
  <c r="O1161" i="1" s="1"/>
  <c r="P1161" i="1" a="1"/>
  <c r="P1161" i="1" s="1"/>
  <c r="Q1161" i="1" a="1"/>
  <c r="Q1161" i="1" s="1"/>
  <c r="O1162" i="1" a="1"/>
  <c r="O1162" i="1" s="1"/>
  <c r="P1162" i="1" a="1"/>
  <c r="P1162" i="1" s="1"/>
  <c r="Q1162" i="1" a="1"/>
  <c r="Q1162" i="1" s="1"/>
  <c r="O1163" i="1" a="1"/>
  <c r="O1163" i="1" s="1"/>
  <c r="P1163" i="1" a="1"/>
  <c r="P1163" i="1" s="1"/>
  <c r="Q1163" i="1" a="1"/>
  <c r="Q1163" i="1" s="1"/>
  <c r="O1164" i="1" a="1"/>
  <c r="O1164" i="1" s="1"/>
  <c r="P1164" i="1" a="1"/>
  <c r="P1164" i="1" s="1"/>
  <c r="Q1164" i="1" a="1"/>
  <c r="Q1164" i="1" s="1"/>
  <c r="O1165" i="1" a="1"/>
  <c r="O1165" i="1" s="1"/>
  <c r="P1165" i="1" a="1"/>
  <c r="P1165" i="1" s="1"/>
  <c r="Q1165" i="1" a="1"/>
  <c r="Q1165" i="1" s="1"/>
  <c r="O1166" i="1" a="1"/>
  <c r="O1166" i="1" s="1"/>
  <c r="P1166" i="1" a="1"/>
  <c r="P1166" i="1" s="1"/>
  <c r="Q1166" i="1" a="1"/>
  <c r="Q1166" i="1" s="1"/>
  <c r="O1167" i="1" a="1"/>
  <c r="O1167" i="1" s="1"/>
  <c r="P1167" i="1" a="1"/>
  <c r="P1167" i="1" s="1"/>
  <c r="Q1167" i="1" a="1"/>
  <c r="Q1167" i="1" s="1"/>
  <c r="O1168" i="1" a="1"/>
  <c r="O1168" i="1" s="1"/>
  <c r="P1168" i="1" a="1"/>
  <c r="P1168" i="1" s="1"/>
  <c r="Q1168" i="1" a="1"/>
  <c r="Q1168" i="1" s="1"/>
  <c r="O1169" i="1" a="1"/>
  <c r="O1169" i="1" s="1"/>
  <c r="P1169" i="1" a="1"/>
  <c r="P1169" i="1" s="1"/>
  <c r="Q1169" i="1" a="1"/>
  <c r="Q1169" i="1" s="1"/>
  <c r="O1170" i="1" a="1"/>
  <c r="O1170" i="1" s="1"/>
  <c r="P1170" i="1" a="1"/>
  <c r="P1170" i="1" s="1"/>
  <c r="Q1170" i="1" a="1"/>
  <c r="Q1170" i="1" s="1"/>
  <c r="O1171" i="1" a="1"/>
  <c r="O1171" i="1" s="1"/>
  <c r="P1171" i="1" a="1"/>
  <c r="P1171" i="1" s="1"/>
  <c r="Q1171" i="1" a="1"/>
  <c r="Q1171" i="1" s="1"/>
  <c r="O1172" i="1" a="1"/>
  <c r="O1172" i="1" s="1"/>
  <c r="P1172" i="1" a="1"/>
  <c r="P1172" i="1" s="1"/>
  <c r="Q1172" i="1" a="1"/>
  <c r="Q1172" i="1" s="1"/>
  <c r="O1173" i="1" a="1"/>
  <c r="O1173" i="1" s="1"/>
  <c r="P1173" i="1" a="1"/>
  <c r="P1173" i="1" s="1"/>
  <c r="Q1173" i="1" a="1"/>
  <c r="Q1173" i="1" s="1"/>
  <c r="O1174" i="1" a="1"/>
  <c r="O1174" i="1" s="1"/>
  <c r="P1174" i="1" a="1"/>
  <c r="P1174" i="1" s="1"/>
  <c r="Q1174" i="1" a="1"/>
  <c r="Q1174" i="1" s="1"/>
  <c r="O1175" i="1" a="1"/>
  <c r="O1175" i="1" s="1"/>
  <c r="P1175" i="1" a="1"/>
  <c r="P1175" i="1" s="1"/>
  <c r="Q1175" i="1" a="1"/>
  <c r="Q1175" i="1" s="1"/>
  <c r="O1176" i="1" a="1"/>
  <c r="O1176" i="1" s="1"/>
  <c r="P1176" i="1" a="1"/>
  <c r="P1176" i="1" s="1"/>
  <c r="Q1176" i="1" a="1"/>
  <c r="Q1176" i="1" s="1"/>
  <c r="O1177" i="1" a="1"/>
  <c r="O1177" i="1" s="1"/>
  <c r="P1177" i="1" a="1"/>
  <c r="P1177" i="1" s="1"/>
  <c r="Q1177" i="1" a="1"/>
  <c r="Q1177" i="1" s="1"/>
  <c r="O1178" i="1" a="1"/>
  <c r="O1178" i="1" s="1"/>
  <c r="P1178" i="1" a="1"/>
  <c r="P1178" i="1" s="1"/>
  <c r="Q1178" i="1" a="1"/>
  <c r="Q1178" i="1" s="1"/>
  <c r="O1179" i="1" a="1"/>
  <c r="O1179" i="1" s="1"/>
  <c r="P1179" i="1" a="1"/>
  <c r="P1179" i="1" s="1"/>
  <c r="Q1179" i="1" a="1"/>
  <c r="Q1179" i="1" s="1"/>
  <c r="O1180" i="1" a="1"/>
  <c r="O1180" i="1" s="1"/>
  <c r="P1180" i="1" a="1"/>
  <c r="P1180" i="1" s="1"/>
  <c r="Q1180" i="1" a="1"/>
  <c r="Q1180" i="1" s="1"/>
  <c r="O1181" i="1" a="1"/>
  <c r="O1181" i="1" s="1"/>
  <c r="P1181" i="1" a="1"/>
  <c r="P1181" i="1" s="1"/>
  <c r="Q1181" i="1" a="1"/>
  <c r="Q1181" i="1" s="1"/>
  <c r="O1182" i="1" a="1"/>
  <c r="O1182" i="1" s="1"/>
  <c r="P1182" i="1" a="1"/>
  <c r="P1182" i="1" s="1"/>
  <c r="Q1182" i="1" a="1"/>
  <c r="Q1182" i="1" s="1"/>
  <c r="O1183" i="1" a="1"/>
  <c r="O1183" i="1" s="1"/>
  <c r="P1183" i="1" a="1"/>
  <c r="P1183" i="1" s="1"/>
  <c r="Q1183" i="1" a="1"/>
  <c r="Q1183" i="1" s="1"/>
  <c r="O1184" i="1" a="1"/>
  <c r="O1184" i="1" s="1"/>
  <c r="P1184" i="1" a="1"/>
  <c r="P1184" i="1" s="1"/>
  <c r="Q1184" i="1" a="1"/>
  <c r="Q1184" i="1" s="1"/>
  <c r="O1185" i="1" a="1"/>
  <c r="O1185" i="1" s="1"/>
  <c r="P1185" i="1" a="1"/>
  <c r="P1185" i="1" s="1"/>
  <c r="Q1185" i="1" a="1"/>
  <c r="Q1185" i="1" s="1"/>
  <c r="O1186" i="1" a="1"/>
  <c r="O1186" i="1" s="1"/>
  <c r="P1186" i="1" a="1"/>
  <c r="P1186" i="1" s="1"/>
  <c r="Q1186" i="1" a="1"/>
  <c r="Q1186" i="1" s="1"/>
  <c r="O1187" i="1" a="1"/>
  <c r="O1187" i="1" s="1"/>
  <c r="P1187" i="1" a="1"/>
  <c r="P1187" i="1" s="1"/>
  <c r="Q1187" i="1" a="1"/>
  <c r="Q1187" i="1" s="1"/>
  <c r="O1188" i="1" a="1"/>
  <c r="O1188" i="1" s="1"/>
  <c r="P1188" i="1" a="1"/>
  <c r="P1188" i="1" s="1"/>
  <c r="Q1188" i="1" a="1"/>
  <c r="Q1188" i="1" s="1"/>
  <c r="O1189" i="1" a="1"/>
  <c r="O1189" i="1" s="1"/>
  <c r="P1189" i="1" a="1"/>
  <c r="P1189" i="1" s="1"/>
  <c r="Q1189" i="1" a="1"/>
  <c r="Q1189" i="1" s="1"/>
  <c r="O1190" i="1" a="1"/>
  <c r="O1190" i="1" s="1"/>
  <c r="P1190" i="1" a="1"/>
  <c r="P1190" i="1" s="1"/>
  <c r="Q1190" i="1" a="1"/>
  <c r="Q1190" i="1" s="1"/>
  <c r="O1191" i="1" a="1"/>
  <c r="O1191" i="1" s="1"/>
  <c r="P1191" i="1" a="1"/>
  <c r="P1191" i="1" s="1"/>
  <c r="Q1191" i="1" a="1"/>
  <c r="Q1191" i="1" s="1"/>
  <c r="O1192" i="1" a="1"/>
  <c r="O1192" i="1" s="1"/>
  <c r="P1192" i="1" a="1"/>
  <c r="P1192" i="1" s="1"/>
  <c r="Q1192" i="1" a="1"/>
  <c r="Q1192" i="1" s="1"/>
  <c r="O1193" i="1" a="1"/>
  <c r="O1193" i="1" s="1"/>
  <c r="P1193" i="1" a="1"/>
  <c r="P1193" i="1" s="1"/>
  <c r="Q1193" i="1" a="1"/>
  <c r="Q1193" i="1" s="1"/>
  <c r="O1194" i="1" a="1"/>
  <c r="O1194" i="1" s="1"/>
  <c r="P1194" i="1" a="1"/>
  <c r="P1194" i="1" s="1"/>
  <c r="Q1194" i="1" a="1"/>
  <c r="Q1194" i="1" s="1"/>
  <c r="O1195" i="1" a="1"/>
  <c r="O1195" i="1" s="1"/>
  <c r="P1195" i="1" a="1"/>
  <c r="P1195" i="1" s="1"/>
  <c r="Q1195" i="1" a="1"/>
  <c r="Q1195" i="1" s="1"/>
  <c r="O1196" i="1" a="1"/>
  <c r="O1196" i="1" s="1"/>
  <c r="P1196" i="1" a="1"/>
  <c r="P1196" i="1" s="1"/>
  <c r="Q1196" i="1" a="1"/>
  <c r="Q1196" i="1" s="1"/>
  <c r="O1197" i="1" a="1"/>
  <c r="O1197" i="1" s="1"/>
  <c r="P1197" i="1" a="1"/>
  <c r="P1197" i="1" s="1"/>
  <c r="Q1197" i="1" a="1"/>
  <c r="Q1197" i="1" s="1"/>
  <c r="O1198" i="1" a="1"/>
  <c r="O1198" i="1" s="1"/>
  <c r="P1198" i="1" a="1"/>
  <c r="P1198" i="1" s="1"/>
  <c r="Q1198" i="1" a="1"/>
  <c r="Q1198" i="1" s="1"/>
  <c r="O1199" i="1" a="1"/>
  <c r="O1199" i="1" s="1"/>
  <c r="P1199" i="1" a="1"/>
  <c r="P1199" i="1" s="1"/>
  <c r="Q1199" i="1" a="1"/>
  <c r="Q1199" i="1" s="1"/>
  <c r="O1200" i="1" a="1"/>
  <c r="O1200" i="1" s="1"/>
  <c r="P1200" i="1" a="1"/>
  <c r="P1200" i="1" s="1"/>
  <c r="Q1200" i="1" a="1"/>
  <c r="Q1200" i="1" s="1"/>
  <c r="O1201" i="1" a="1"/>
  <c r="O1201" i="1" s="1"/>
  <c r="P1201" i="1" a="1"/>
  <c r="P1201" i="1" s="1"/>
  <c r="Q1201" i="1" a="1"/>
  <c r="Q1201" i="1" s="1"/>
  <c r="O1202" i="1" a="1"/>
  <c r="O1202" i="1" s="1"/>
  <c r="P1202" i="1" a="1"/>
  <c r="P1202" i="1" s="1"/>
  <c r="Q1202" i="1" a="1"/>
  <c r="Q1202" i="1" s="1"/>
  <c r="O1203" i="1" a="1"/>
  <c r="O1203" i="1" s="1"/>
  <c r="P1203" i="1" a="1"/>
  <c r="P1203" i="1" s="1"/>
  <c r="Q1203" i="1" a="1"/>
  <c r="Q1203" i="1" s="1"/>
  <c r="O1204" i="1" a="1"/>
  <c r="O1204" i="1" s="1"/>
  <c r="P1204" i="1" a="1"/>
  <c r="P1204" i="1" s="1"/>
  <c r="Q1204" i="1" a="1"/>
  <c r="Q1204" i="1" s="1"/>
  <c r="O1205" i="1" a="1"/>
  <c r="O1205" i="1" s="1"/>
  <c r="P1205" i="1" a="1"/>
  <c r="P1205" i="1" s="1"/>
  <c r="Q1205" i="1" a="1"/>
  <c r="Q1205" i="1" s="1"/>
  <c r="O1206" i="1" a="1"/>
  <c r="O1206" i="1" s="1"/>
  <c r="P1206" i="1" a="1"/>
  <c r="P1206" i="1" s="1"/>
  <c r="Q1206" i="1" a="1"/>
  <c r="Q1206" i="1" s="1"/>
  <c r="O1207" i="1" a="1"/>
  <c r="O1207" i="1" s="1"/>
  <c r="P1207" i="1" a="1"/>
  <c r="P1207" i="1" s="1"/>
  <c r="Q1207" i="1" a="1"/>
  <c r="Q1207" i="1" s="1"/>
  <c r="O1208" i="1" a="1"/>
  <c r="O1208" i="1" s="1"/>
  <c r="P1208" i="1" a="1"/>
  <c r="P1208" i="1" s="1"/>
  <c r="Q1208" i="1" a="1"/>
  <c r="Q1208" i="1" s="1"/>
  <c r="O1209" i="1" a="1"/>
  <c r="O1209" i="1" s="1"/>
  <c r="P1209" i="1" a="1"/>
  <c r="P1209" i="1" s="1"/>
  <c r="Q1209" i="1" a="1"/>
  <c r="Q1209" i="1" s="1"/>
  <c r="O1210" i="1" a="1"/>
  <c r="O1210" i="1" s="1"/>
  <c r="P1210" i="1" a="1"/>
  <c r="P1210" i="1" s="1"/>
  <c r="Q1210" i="1" a="1"/>
  <c r="Q1210" i="1" s="1"/>
  <c r="O1211" i="1" a="1"/>
  <c r="O1211" i="1" s="1"/>
  <c r="P1211" i="1" a="1"/>
  <c r="P1211" i="1" s="1"/>
  <c r="Q1211" i="1" a="1"/>
  <c r="Q1211" i="1" s="1"/>
  <c r="O1212" i="1" a="1"/>
  <c r="O1212" i="1" s="1"/>
  <c r="P1212" i="1" a="1"/>
  <c r="P1212" i="1" s="1"/>
  <c r="Q1212" i="1" a="1"/>
  <c r="Q1212" i="1" s="1"/>
  <c r="O1213" i="1" a="1"/>
  <c r="O1213" i="1" s="1"/>
  <c r="P1213" i="1" a="1"/>
  <c r="P1213" i="1" s="1"/>
  <c r="Q1213" i="1" a="1"/>
  <c r="Q1213" i="1" s="1"/>
  <c r="O1214" i="1" a="1"/>
  <c r="O1214" i="1" s="1"/>
  <c r="P1214" i="1" a="1"/>
  <c r="P1214" i="1" s="1"/>
  <c r="Q1214" i="1" a="1"/>
  <c r="Q1214" i="1" s="1"/>
  <c r="O1215" i="1" a="1"/>
  <c r="O1215" i="1" s="1"/>
  <c r="P1215" i="1" a="1"/>
  <c r="P1215" i="1" s="1"/>
  <c r="Q1215" i="1" a="1"/>
  <c r="Q1215" i="1" s="1"/>
  <c r="O1216" i="1" a="1"/>
  <c r="O1216" i="1" s="1"/>
  <c r="P1216" i="1" a="1"/>
  <c r="P1216" i="1" s="1"/>
  <c r="Q1216" i="1" a="1"/>
  <c r="Q1216" i="1" s="1"/>
  <c r="O1217" i="1" a="1"/>
  <c r="O1217" i="1" s="1"/>
  <c r="P1217" i="1" a="1"/>
  <c r="P1217" i="1" s="1"/>
  <c r="Q1217" i="1" a="1"/>
  <c r="Q1217" i="1" s="1"/>
  <c r="O1218" i="1" a="1"/>
  <c r="O1218" i="1" s="1"/>
  <c r="P1218" i="1" a="1"/>
  <c r="P1218" i="1" s="1"/>
  <c r="Q1218" i="1" a="1"/>
  <c r="Q1218" i="1" s="1"/>
  <c r="O1219" i="1" a="1"/>
  <c r="O1219" i="1" s="1"/>
  <c r="P1219" i="1" a="1"/>
  <c r="P1219" i="1" s="1"/>
  <c r="Q1219" i="1" a="1"/>
  <c r="Q1219" i="1" s="1"/>
  <c r="O1220" i="1" a="1"/>
  <c r="O1220" i="1" s="1"/>
  <c r="P1220" i="1" a="1"/>
  <c r="P1220" i="1" s="1"/>
  <c r="Q1220" i="1" a="1"/>
  <c r="Q1220" i="1" s="1"/>
  <c r="O1221" i="1" a="1"/>
  <c r="O1221" i="1" s="1"/>
  <c r="P1221" i="1" a="1"/>
  <c r="P1221" i="1" s="1"/>
  <c r="Q1221" i="1" a="1"/>
  <c r="Q1221" i="1" s="1"/>
  <c r="O1222" i="1" a="1"/>
  <c r="O1222" i="1" s="1"/>
  <c r="P1222" i="1" a="1"/>
  <c r="P1222" i="1" s="1"/>
  <c r="Q1222" i="1" a="1"/>
  <c r="Q1222" i="1" s="1"/>
  <c r="O1223" i="1" a="1"/>
  <c r="O1223" i="1" s="1"/>
  <c r="P1223" i="1" a="1"/>
  <c r="P1223" i="1" s="1"/>
  <c r="Q1223" i="1" a="1"/>
  <c r="Q1223" i="1" s="1"/>
  <c r="O1224" i="1" a="1"/>
  <c r="O1224" i="1" s="1"/>
  <c r="P1224" i="1" a="1"/>
  <c r="P1224" i="1" s="1"/>
  <c r="Q1224" i="1" a="1"/>
  <c r="Q1224" i="1" s="1"/>
  <c r="O1225" i="1" a="1"/>
  <c r="O1225" i="1" s="1"/>
  <c r="P1225" i="1" a="1"/>
  <c r="P1225" i="1" s="1"/>
  <c r="Q1225" i="1" a="1"/>
  <c r="Q1225" i="1" s="1"/>
  <c r="O1226" i="1" a="1"/>
  <c r="O1226" i="1" s="1"/>
  <c r="P1226" i="1" a="1"/>
  <c r="P1226" i="1" s="1"/>
  <c r="Q1226" i="1" a="1"/>
  <c r="Q1226" i="1" s="1"/>
  <c r="O1227" i="1" a="1"/>
  <c r="O1227" i="1" s="1"/>
  <c r="P1227" i="1" a="1"/>
  <c r="P1227" i="1" s="1"/>
  <c r="Q1227" i="1" a="1"/>
  <c r="Q1227" i="1" s="1"/>
  <c r="O1228" i="1" a="1"/>
  <c r="O1228" i="1" s="1"/>
  <c r="P1228" i="1" a="1"/>
  <c r="P1228" i="1" s="1"/>
  <c r="Q1228" i="1" a="1"/>
  <c r="Q1228" i="1" s="1"/>
  <c r="O1229" i="1" a="1"/>
  <c r="O1229" i="1" s="1"/>
  <c r="P1229" i="1" a="1"/>
  <c r="P1229" i="1" s="1"/>
  <c r="Q1229" i="1" a="1"/>
  <c r="Q1229" i="1" s="1"/>
  <c r="O1230" i="1" a="1"/>
  <c r="O1230" i="1" s="1"/>
  <c r="P1230" i="1" a="1"/>
  <c r="P1230" i="1" s="1"/>
  <c r="Q1230" i="1" a="1"/>
  <c r="Q1230" i="1" s="1"/>
  <c r="O1231" i="1" a="1"/>
  <c r="O1231" i="1" s="1"/>
  <c r="P1231" i="1" a="1"/>
  <c r="P1231" i="1" s="1"/>
  <c r="Q1231" i="1" a="1"/>
  <c r="Q1231" i="1" s="1"/>
  <c r="O1232" i="1" a="1"/>
  <c r="O1232" i="1" s="1"/>
  <c r="P1232" i="1" a="1"/>
  <c r="P1232" i="1" s="1"/>
  <c r="Q1232" i="1" a="1"/>
  <c r="Q1232" i="1" s="1"/>
  <c r="O1233" i="1" a="1"/>
  <c r="O1233" i="1" s="1"/>
  <c r="P1233" i="1" a="1"/>
  <c r="P1233" i="1" s="1"/>
  <c r="Q1233" i="1" a="1"/>
  <c r="Q1233" i="1" s="1"/>
  <c r="O1234" i="1" a="1"/>
  <c r="O1234" i="1" s="1"/>
  <c r="P1234" i="1" a="1"/>
  <c r="P1234" i="1" s="1"/>
  <c r="Q1234" i="1" a="1"/>
  <c r="Q1234" i="1" s="1"/>
  <c r="O1235" i="1" a="1"/>
  <c r="O1235" i="1" s="1"/>
  <c r="P1235" i="1" a="1"/>
  <c r="P1235" i="1" s="1"/>
  <c r="Q1235" i="1" a="1"/>
  <c r="Q1235" i="1" s="1"/>
  <c r="O1236" i="1" a="1"/>
  <c r="O1236" i="1" s="1"/>
  <c r="P1236" i="1" a="1"/>
  <c r="P1236" i="1" s="1"/>
  <c r="Q1236" i="1" a="1"/>
  <c r="Q1236" i="1" s="1"/>
  <c r="O1237" i="1" a="1"/>
  <c r="O1237" i="1" s="1"/>
  <c r="P1237" i="1" a="1"/>
  <c r="P1237" i="1" s="1"/>
  <c r="Q1237" i="1" a="1"/>
  <c r="Q1237" i="1" s="1"/>
  <c r="O1238" i="1" a="1"/>
  <c r="O1238" i="1" s="1"/>
  <c r="P1238" i="1" a="1"/>
  <c r="P1238" i="1" s="1"/>
  <c r="Q1238" i="1" a="1"/>
  <c r="Q1238" i="1" s="1"/>
  <c r="O1239" i="1" a="1"/>
  <c r="O1239" i="1" s="1"/>
  <c r="P1239" i="1" a="1"/>
  <c r="P1239" i="1" s="1"/>
  <c r="Q1239" i="1" a="1"/>
  <c r="Q1239" i="1" s="1"/>
  <c r="O1240" i="1" a="1"/>
  <c r="O1240" i="1" s="1"/>
  <c r="P1240" i="1" a="1"/>
  <c r="P1240" i="1" s="1"/>
  <c r="Q1240" i="1" a="1"/>
  <c r="Q1240" i="1" s="1"/>
  <c r="O1241" i="1" a="1"/>
  <c r="O1241" i="1" s="1"/>
  <c r="P1241" i="1" a="1"/>
  <c r="P1241" i="1" s="1"/>
  <c r="Q1241" i="1" a="1"/>
  <c r="Q1241" i="1" s="1"/>
  <c r="O1242" i="1" a="1"/>
  <c r="O1242" i="1" s="1"/>
  <c r="P1242" i="1" a="1"/>
  <c r="P1242" i="1" s="1"/>
  <c r="Q1242" i="1" a="1"/>
  <c r="Q1242" i="1" s="1"/>
  <c r="O1243" i="1" a="1"/>
  <c r="O1243" i="1" s="1"/>
  <c r="P1243" i="1" a="1"/>
  <c r="P1243" i="1" s="1"/>
  <c r="Q1243" i="1" a="1"/>
  <c r="Q1243" i="1" s="1"/>
  <c r="O1244" i="1" a="1"/>
  <c r="O1244" i="1" s="1"/>
  <c r="P1244" i="1" a="1"/>
  <c r="P1244" i="1" s="1"/>
  <c r="Q1244" i="1" a="1"/>
  <c r="Q1244" i="1" s="1"/>
  <c r="O1245" i="1" a="1"/>
  <c r="O1245" i="1" s="1"/>
  <c r="P1245" i="1" a="1"/>
  <c r="P1245" i="1" s="1"/>
  <c r="Q1245" i="1" a="1"/>
  <c r="Q1245" i="1" s="1"/>
  <c r="O1246" i="1" a="1"/>
  <c r="O1246" i="1" s="1"/>
  <c r="P1246" i="1" a="1"/>
  <c r="P1246" i="1" s="1"/>
  <c r="Q1246" i="1" a="1"/>
  <c r="Q1246" i="1" s="1"/>
  <c r="O1247" i="1" a="1"/>
  <c r="O1247" i="1" s="1"/>
  <c r="P1247" i="1" a="1"/>
  <c r="P1247" i="1" s="1"/>
  <c r="Q1247" i="1" a="1"/>
  <c r="Q1247" i="1" s="1"/>
  <c r="O1248" i="1" a="1"/>
  <c r="O1248" i="1" s="1"/>
  <c r="P1248" i="1" a="1"/>
  <c r="P1248" i="1" s="1"/>
  <c r="Q1248" i="1" a="1"/>
  <c r="Q1248" i="1" s="1"/>
  <c r="O1249" i="1" a="1"/>
  <c r="O1249" i="1" s="1"/>
  <c r="P1249" i="1" a="1"/>
  <c r="P1249" i="1" s="1"/>
  <c r="Q1249" i="1" a="1"/>
  <c r="Q1249" i="1" s="1"/>
  <c r="O1250" i="1" a="1"/>
  <c r="O1250" i="1" s="1"/>
  <c r="P1250" i="1" a="1"/>
  <c r="P1250" i="1" s="1"/>
  <c r="Q1250" i="1" a="1"/>
  <c r="Q1250" i="1" s="1"/>
  <c r="O1251" i="1" a="1"/>
  <c r="O1251" i="1" s="1"/>
  <c r="P1251" i="1" a="1"/>
  <c r="P1251" i="1" s="1"/>
  <c r="Q1251" i="1" a="1"/>
  <c r="Q1251" i="1" s="1"/>
  <c r="Q2" i="1" a="1"/>
  <c r="Q2" i="1" s="1"/>
  <c r="P2" i="1" a="1"/>
  <c r="P2" i="1" s="1"/>
  <c r="O2" i="1" a="1"/>
  <c r="O2"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s="1"/>
  <c r="N562" i="1" a="1"/>
  <c r="N562" i="1" s="1"/>
  <c r="N563" i="1" a="1"/>
  <c r="N563" i="1" s="1"/>
  <c r="N564" i="1" a="1"/>
  <c r="N564"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s="1"/>
  <c r="N583" i="1" a="1"/>
  <c r="N583" i="1" s="1"/>
  <c r="N584" i="1" a="1"/>
  <c r="N584" i="1" s="1"/>
  <c r="N585" i="1" a="1"/>
  <c r="N585" i="1" s="1"/>
  <c r="N586" i="1" a="1"/>
  <c r="N586" i="1" s="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s="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27" i="1" a="1"/>
  <c r="N627" i="1" s="1"/>
  <c r="N628" i="1" a="1"/>
  <c r="N628" i="1" s="1"/>
  <c r="N629" i="1" a="1"/>
  <c r="N629" i="1" s="1"/>
  <c r="N630" i="1" a="1"/>
  <c r="N630" i="1" s="1"/>
  <c r="N631" i="1" a="1"/>
  <c r="N631" i="1" s="1"/>
  <c r="N632" i="1" a="1"/>
  <c r="N632" i="1" s="1"/>
  <c r="N633" i="1" a="1"/>
  <c r="N633" i="1" s="1"/>
  <c r="N634" i="1" a="1"/>
  <c r="N634" i="1" s="1"/>
  <c r="N635" i="1" a="1"/>
  <c r="N635" i="1" s="1"/>
  <c r="N636" i="1" a="1"/>
  <c r="N636" i="1" s="1"/>
  <c r="N637" i="1" a="1"/>
  <c r="N637" i="1" s="1"/>
  <c r="N638" i="1" a="1"/>
  <c r="N638"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s="1"/>
  <c r="N659" i="1" a="1"/>
  <c r="N659" i="1" s="1"/>
  <c r="N660" i="1" a="1"/>
  <c r="N660" i="1" s="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s="1"/>
  <c r="N689" i="1" a="1"/>
  <c r="N689" i="1" s="1"/>
  <c r="N690" i="1" a="1"/>
  <c r="N690" i="1" s="1"/>
  <c r="N691" i="1" a="1"/>
  <c r="N691" i="1" s="1"/>
  <c r="N692" i="1" a="1"/>
  <c r="N692" i="1" s="1"/>
  <c r="N693" i="1" a="1"/>
  <c r="N693" i="1" s="1"/>
  <c r="N694" i="1" a="1"/>
  <c r="N694" i="1" s="1"/>
  <c r="N695" i="1" a="1"/>
  <c r="N695" i="1" s="1"/>
  <c r="N696" i="1" a="1"/>
  <c r="N696" i="1" s="1"/>
  <c r="N697" i="1" a="1"/>
  <c r="N697" i="1" s="1"/>
  <c r="N698" i="1" a="1"/>
  <c r="N698" i="1" s="1"/>
  <c r="N699" i="1" a="1"/>
  <c r="N699" i="1" s="1"/>
  <c r="N700" i="1" a="1"/>
  <c r="N700" i="1" s="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s="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s="1"/>
  <c r="N753" i="1" a="1"/>
  <c r="N753" i="1" s="1"/>
  <c r="N754" i="1" a="1"/>
  <c r="N754" i="1" s="1"/>
  <c r="N755" i="1" a="1"/>
  <c r="N755" i="1" s="1"/>
  <c r="N756" i="1" a="1"/>
  <c r="N756" i="1" s="1"/>
  <c r="N757" i="1" a="1"/>
  <c r="N757" i="1" s="1"/>
  <c r="N758" i="1" a="1"/>
  <c r="N758" i="1" s="1"/>
  <c r="N759" i="1" a="1"/>
  <c r="N759" i="1" s="1"/>
  <c r="N760" i="1" a="1"/>
  <c r="N760" i="1" s="1"/>
  <c r="N761" i="1" a="1"/>
  <c r="N761" i="1" s="1"/>
  <c r="N762" i="1" a="1"/>
  <c r="N762" i="1" s="1"/>
  <c r="N763" i="1" a="1"/>
  <c r="N763" i="1" s="1"/>
  <c r="N764" i="1" a="1"/>
  <c r="N764" i="1" s="1"/>
  <c r="N765" i="1" a="1"/>
  <c r="N765" i="1" s="1"/>
  <c r="N766" i="1" a="1"/>
  <c r="N766" i="1" s="1"/>
  <c r="N767" i="1" a="1"/>
  <c r="N767" i="1" s="1"/>
  <c r="N768" i="1" a="1"/>
  <c r="N768" i="1" s="1"/>
  <c r="N769" i="1" a="1"/>
  <c r="N769" i="1" s="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s="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0" i="1" a="1"/>
  <c r="N840"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s="1"/>
  <c r="N873" i="1" a="1"/>
  <c r="N873" i="1" s="1"/>
  <c r="N874" i="1" a="1"/>
  <c r="N874" i="1" s="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s="1"/>
  <c r="N908" i="1" a="1"/>
  <c r="N908" i="1" s="1"/>
  <c r="N909" i="1" a="1"/>
  <c r="N909" i="1" s="1"/>
  <c r="N910" i="1" a="1"/>
  <c r="N910" i="1" s="1"/>
  <c r="N911" i="1" a="1"/>
  <c r="N911" i="1" s="1"/>
  <c r="N912" i="1" a="1"/>
  <c r="N912" i="1" s="1"/>
  <c r="N913" i="1" a="1"/>
  <c r="N913" i="1" s="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s="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s="1"/>
  <c r="N947" i="1" a="1"/>
  <c r="N947" i="1" s="1"/>
  <c r="N948" i="1" a="1"/>
  <c r="N948" i="1" s="1"/>
  <c r="N949" i="1" a="1"/>
  <c r="N949" i="1" s="1"/>
  <c r="N950" i="1" a="1"/>
  <c r="N950" i="1" s="1"/>
  <c r="N951" i="1" a="1"/>
  <c r="N951" i="1" s="1"/>
  <c r="N952" i="1" a="1"/>
  <c r="N952" i="1" s="1"/>
  <c r="N953" i="1" a="1"/>
  <c r="N953" i="1" s="1"/>
  <c r="N954" i="1" a="1"/>
  <c r="N954" i="1" s="1"/>
  <c r="N955" i="1" a="1"/>
  <c r="N955" i="1" s="1"/>
  <c r="N956" i="1" a="1"/>
  <c r="N956" i="1" s="1"/>
  <c r="N957" i="1" a="1"/>
  <c r="N957" i="1" s="1"/>
  <c r="N958" i="1" a="1"/>
  <c r="N958" i="1" s="1"/>
  <c r="N959" i="1" a="1"/>
  <c r="N959" i="1" s="1"/>
  <c r="N960" i="1" a="1"/>
  <c r="N960" i="1" s="1"/>
  <c r="N961" i="1" a="1"/>
  <c r="N961"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s="1"/>
  <c r="N977" i="1" a="1"/>
  <c r="N977" i="1" s="1"/>
  <c r="N978" i="1" a="1"/>
  <c r="N978" i="1" s="1"/>
  <c r="N979" i="1" a="1"/>
  <c r="N979" i="1" s="1"/>
  <c r="N980" i="1" a="1"/>
  <c r="N980" i="1" s="1"/>
  <c r="N981" i="1" a="1"/>
  <c r="N981" i="1" s="1"/>
  <c r="N982" i="1" a="1"/>
  <c r="N982" i="1" s="1"/>
  <c r="N983" i="1" a="1"/>
  <c r="N983" i="1" s="1"/>
  <c r="N984" i="1" a="1"/>
  <c r="N984" i="1" s="1"/>
  <c r="N985" i="1" a="1"/>
  <c r="N985" i="1" s="1"/>
  <c r="N986" i="1" a="1"/>
  <c r="N986" i="1" s="1"/>
  <c r="N987" i="1" a="1"/>
  <c r="N987" i="1" s="1"/>
  <c r="N988" i="1" a="1"/>
  <c r="N988" i="1" s="1"/>
  <c r="N989" i="1" a="1"/>
  <c r="N989" i="1" s="1"/>
  <c r="N990" i="1" a="1"/>
  <c r="N990" i="1" s="1"/>
  <c r="N991" i="1" a="1"/>
  <c r="N991" i="1" s="1"/>
  <c r="N992" i="1" a="1"/>
  <c r="N992" i="1" s="1"/>
  <c r="N993" i="1" a="1"/>
  <c r="N993" i="1" s="1"/>
  <c r="N994" i="1" a="1"/>
  <c r="N994" i="1" s="1"/>
  <c r="N995" i="1" a="1"/>
  <c r="N995" i="1" s="1"/>
  <c r="N996" i="1" a="1"/>
  <c r="N996" i="1" s="1"/>
  <c r="N997" i="1" a="1"/>
  <c r="N997" i="1" s="1"/>
  <c r="N998" i="1" a="1"/>
  <c r="N998" i="1" s="1"/>
  <c r="N999" i="1" a="1"/>
  <c r="N999" i="1" s="1"/>
  <c r="N1000" i="1" a="1"/>
  <c r="N1000" i="1" s="1"/>
  <c r="N1001" i="1" a="1"/>
  <c r="N1001" i="1" s="1"/>
  <c r="N1002" i="1" a="1"/>
  <c r="N1002" i="1" s="1"/>
  <c r="N1003" i="1" a="1"/>
  <c r="N1003" i="1" s="1"/>
  <c r="N1004" i="1" a="1"/>
  <c r="N1004" i="1" s="1"/>
  <c r="N1005" i="1" a="1"/>
  <c r="N1005" i="1" s="1"/>
  <c r="N1006" i="1" a="1"/>
  <c r="N1006" i="1" s="1"/>
  <c r="N1007" i="1" a="1"/>
  <c r="N1007" i="1" s="1"/>
  <c r="N1008" i="1" a="1"/>
  <c r="N1008" i="1" s="1"/>
  <c r="N1009" i="1" a="1"/>
  <c r="N1009" i="1" s="1"/>
  <c r="N1010" i="1" a="1"/>
  <c r="N1010" i="1" s="1"/>
  <c r="N1011" i="1" a="1"/>
  <c r="N1011" i="1" s="1"/>
  <c r="N1012" i="1" a="1"/>
  <c r="N1012" i="1" s="1"/>
  <c r="N1013" i="1" a="1"/>
  <c r="N1013" i="1" s="1"/>
  <c r="N1014" i="1" a="1"/>
  <c r="N1014" i="1" s="1"/>
  <c r="N1015" i="1" a="1"/>
  <c r="N1015" i="1" s="1"/>
  <c r="N1016" i="1" a="1"/>
  <c r="N1016" i="1" s="1"/>
  <c r="N1017" i="1" a="1"/>
  <c r="N1017" i="1" s="1"/>
  <c r="N1018" i="1" a="1"/>
  <c r="N1018" i="1" s="1"/>
  <c r="N1019" i="1" a="1"/>
  <c r="N1019" i="1" s="1"/>
  <c r="N1020" i="1" a="1"/>
  <c r="N1020" i="1" s="1"/>
  <c r="N1021" i="1" a="1"/>
  <c r="N1021" i="1" s="1"/>
  <c r="N1022" i="1" a="1"/>
  <c r="N1022" i="1" s="1"/>
  <c r="N1023" i="1" a="1"/>
  <c r="N1023" i="1" s="1"/>
  <c r="N1024" i="1" a="1"/>
  <c r="N1024" i="1" s="1"/>
  <c r="N1025" i="1" a="1"/>
  <c r="N1025" i="1" s="1"/>
  <c r="N1026" i="1" a="1"/>
  <c r="N1026" i="1" s="1"/>
  <c r="N1027" i="1" a="1"/>
  <c r="N1027" i="1" s="1"/>
  <c r="N1028" i="1" a="1"/>
  <c r="N1028" i="1" s="1"/>
  <c r="N1029" i="1" a="1"/>
  <c r="N1029" i="1" s="1"/>
  <c r="N1030" i="1" a="1"/>
  <c r="N1030" i="1" s="1"/>
  <c r="N1031" i="1" a="1"/>
  <c r="N1031" i="1" s="1"/>
  <c r="N1032" i="1" a="1"/>
  <c r="N1032" i="1" s="1"/>
  <c r="N1033" i="1" a="1"/>
  <c r="N1033" i="1" s="1"/>
  <c r="N1034" i="1" a="1"/>
  <c r="N1034" i="1" s="1"/>
  <c r="N1035" i="1" a="1"/>
  <c r="N1035" i="1" s="1"/>
  <c r="N1036" i="1" a="1"/>
  <c r="N1036" i="1" s="1"/>
  <c r="N1037" i="1" a="1"/>
  <c r="N1037" i="1" s="1"/>
  <c r="N1038" i="1" a="1"/>
  <c r="N1038" i="1" s="1"/>
  <c r="N1039" i="1" a="1"/>
  <c r="N1039" i="1" s="1"/>
  <c r="N1040" i="1" a="1"/>
  <c r="N1040" i="1" s="1"/>
  <c r="N1041" i="1" a="1"/>
  <c r="N1041" i="1" s="1"/>
  <c r="N1042" i="1" a="1"/>
  <c r="N1042" i="1" s="1"/>
  <c r="N1043" i="1" a="1"/>
  <c r="N1043" i="1" s="1"/>
  <c r="N1044" i="1" a="1"/>
  <c r="N1044" i="1" s="1"/>
  <c r="N1045" i="1" a="1"/>
  <c r="N1045" i="1" s="1"/>
  <c r="N1046" i="1" a="1"/>
  <c r="N1046" i="1" s="1"/>
  <c r="N1047" i="1" a="1"/>
  <c r="N1047" i="1" s="1"/>
  <c r="N1048" i="1" a="1"/>
  <c r="N1048" i="1" s="1"/>
  <c r="N1049" i="1" a="1"/>
  <c r="N1049" i="1" s="1"/>
  <c r="N1050" i="1" a="1"/>
  <c r="N1050" i="1" s="1"/>
  <c r="N1051" i="1" a="1"/>
  <c r="N1051" i="1" s="1"/>
  <c r="N1052" i="1" a="1"/>
  <c r="N1052" i="1" s="1"/>
  <c r="N1053" i="1" a="1"/>
  <c r="N1053" i="1" s="1"/>
  <c r="N1054" i="1" a="1"/>
  <c r="N1054" i="1" s="1"/>
  <c r="N1055" i="1" a="1"/>
  <c r="N1055" i="1" s="1"/>
  <c r="N1056" i="1" a="1"/>
  <c r="N1056" i="1" s="1"/>
  <c r="N1057" i="1" a="1"/>
  <c r="N1057" i="1" s="1"/>
  <c r="N1058" i="1" a="1"/>
  <c r="N1058" i="1" s="1"/>
  <c r="N1059" i="1" a="1"/>
  <c r="N1059" i="1" s="1"/>
  <c r="N1060" i="1" a="1"/>
  <c r="N1060" i="1" s="1"/>
  <c r="N1061" i="1" a="1"/>
  <c r="N1061" i="1" s="1"/>
  <c r="N1062" i="1" a="1"/>
  <c r="N1062" i="1" s="1"/>
  <c r="N1063" i="1" a="1"/>
  <c r="N1063" i="1" s="1"/>
  <c r="N1064" i="1" a="1"/>
  <c r="N1064" i="1" s="1"/>
  <c r="N1065" i="1" a="1"/>
  <c r="N1065" i="1" s="1"/>
  <c r="N1066" i="1" a="1"/>
  <c r="N1066" i="1" s="1"/>
  <c r="N1067" i="1" a="1"/>
  <c r="N1067" i="1" s="1"/>
  <c r="N1068" i="1" a="1"/>
  <c r="N1068" i="1" s="1"/>
  <c r="N1069" i="1" a="1"/>
  <c r="N1069" i="1" s="1"/>
  <c r="N1070" i="1" a="1"/>
  <c r="N1070" i="1" s="1"/>
  <c r="N1071" i="1" a="1"/>
  <c r="N1071" i="1" s="1"/>
  <c r="N1072" i="1" a="1"/>
  <c r="N1072" i="1" s="1"/>
  <c r="N1073" i="1" a="1"/>
  <c r="N1073" i="1" s="1"/>
  <c r="N1074" i="1" a="1"/>
  <c r="N1074" i="1" s="1"/>
  <c r="N1075" i="1" a="1"/>
  <c r="N1075" i="1" s="1"/>
  <c r="N1076" i="1" a="1"/>
  <c r="N1076" i="1" s="1"/>
  <c r="N1077" i="1" a="1"/>
  <c r="N1077" i="1" s="1"/>
  <c r="N1078" i="1" a="1"/>
  <c r="N1078" i="1" s="1"/>
  <c r="N1079" i="1" a="1"/>
  <c r="N1079" i="1" s="1"/>
  <c r="N1080" i="1" a="1"/>
  <c r="N1080" i="1" s="1"/>
  <c r="N1081" i="1" a="1"/>
  <c r="N1081" i="1" s="1"/>
  <c r="N1082" i="1" a="1"/>
  <c r="N1082" i="1" s="1"/>
  <c r="N1083" i="1" a="1"/>
  <c r="N1083" i="1" s="1"/>
  <c r="N1084" i="1" a="1"/>
  <c r="N1084" i="1" s="1"/>
  <c r="N1085" i="1" a="1"/>
  <c r="N1085" i="1" s="1"/>
  <c r="N1086" i="1" a="1"/>
  <c r="N1086" i="1" s="1"/>
  <c r="N1087" i="1" a="1"/>
  <c r="N1087" i="1" s="1"/>
  <c r="N1088" i="1" a="1"/>
  <c r="N1088" i="1" s="1"/>
  <c r="N1089" i="1" a="1"/>
  <c r="N1089" i="1" s="1"/>
  <c r="N1090" i="1" a="1"/>
  <c r="N1090" i="1" s="1"/>
  <c r="N1091" i="1" a="1"/>
  <c r="N1091" i="1" s="1"/>
  <c r="N1092" i="1" a="1"/>
  <c r="N1092" i="1" s="1"/>
  <c r="N1093" i="1" a="1"/>
  <c r="N1093" i="1" s="1"/>
  <c r="N1094" i="1" a="1"/>
  <c r="N1094" i="1" s="1"/>
  <c r="N1095" i="1" a="1"/>
  <c r="N1095" i="1" s="1"/>
  <c r="N1096" i="1" a="1"/>
  <c r="N1096" i="1" s="1"/>
  <c r="N1097" i="1" a="1"/>
  <c r="N1097" i="1" s="1"/>
  <c r="N1098" i="1" a="1"/>
  <c r="N1098" i="1" s="1"/>
  <c r="N1099" i="1" a="1"/>
  <c r="N1099" i="1" s="1"/>
  <c r="N1100" i="1" a="1"/>
  <c r="N1100" i="1" s="1"/>
  <c r="N1101" i="1" a="1"/>
  <c r="N1101" i="1" s="1"/>
  <c r="N1102" i="1" a="1"/>
  <c r="N1102" i="1" s="1"/>
  <c r="N1103" i="1" a="1"/>
  <c r="N1103" i="1" s="1"/>
  <c r="N1104" i="1" a="1"/>
  <c r="N1104" i="1" s="1"/>
  <c r="N1105" i="1" a="1"/>
  <c r="N1105" i="1" s="1"/>
  <c r="N1106" i="1" a="1"/>
  <c r="N1106" i="1" s="1"/>
  <c r="N1107" i="1" a="1"/>
  <c r="N1107" i="1" s="1"/>
  <c r="N1108" i="1" a="1"/>
  <c r="N1108" i="1" s="1"/>
  <c r="N1109" i="1" a="1"/>
  <c r="N1109" i="1" s="1"/>
  <c r="N1110" i="1" a="1"/>
  <c r="N1110" i="1" s="1"/>
  <c r="N1111" i="1" a="1"/>
  <c r="N1111" i="1" s="1"/>
  <c r="N1112" i="1" a="1"/>
  <c r="N1112" i="1" s="1"/>
  <c r="N1113" i="1" a="1"/>
  <c r="N1113" i="1" s="1"/>
  <c r="N1114" i="1" a="1"/>
  <c r="N1114" i="1" s="1"/>
  <c r="N1115" i="1" a="1"/>
  <c r="N1115" i="1" s="1"/>
  <c r="N1116" i="1" a="1"/>
  <c r="N1116" i="1" s="1"/>
  <c r="N1117" i="1" a="1"/>
  <c r="N1117" i="1" s="1"/>
  <c r="N1118" i="1" a="1"/>
  <c r="N1118" i="1" s="1"/>
  <c r="N1119" i="1" a="1"/>
  <c r="N1119" i="1" s="1"/>
  <c r="N1120" i="1" a="1"/>
  <c r="N1120" i="1" s="1"/>
  <c r="N1121" i="1" a="1"/>
  <c r="N1121" i="1" s="1"/>
  <c r="N1122" i="1" a="1"/>
  <c r="N1122" i="1" s="1"/>
  <c r="N1123" i="1" a="1"/>
  <c r="N1123" i="1" s="1"/>
  <c r="N1124" i="1" a="1"/>
  <c r="N1124" i="1" s="1"/>
  <c r="N1125" i="1" a="1"/>
  <c r="N1125" i="1" s="1"/>
  <c r="N1126" i="1" a="1"/>
  <c r="N1126" i="1" s="1"/>
  <c r="N1127" i="1" a="1"/>
  <c r="N1127" i="1" s="1"/>
  <c r="N1128" i="1" a="1"/>
  <c r="N1128" i="1" s="1"/>
  <c r="N1129" i="1" a="1"/>
  <c r="N1129" i="1" s="1"/>
  <c r="N1130" i="1" a="1"/>
  <c r="N1130" i="1" s="1"/>
  <c r="N1131" i="1" a="1"/>
  <c r="N1131" i="1" s="1"/>
  <c r="N1132" i="1" a="1"/>
  <c r="N1132" i="1" s="1"/>
  <c r="N1133" i="1" a="1"/>
  <c r="N1133" i="1" s="1"/>
  <c r="N1134" i="1" a="1"/>
  <c r="N1134" i="1" s="1"/>
  <c r="N1135" i="1" a="1"/>
  <c r="N1135" i="1" s="1"/>
  <c r="N1136" i="1" a="1"/>
  <c r="N1136" i="1" s="1"/>
  <c r="N1137" i="1" a="1"/>
  <c r="N1137" i="1" s="1"/>
  <c r="N1138" i="1" a="1"/>
  <c r="N1138" i="1" s="1"/>
  <c r="N1139" i="1" a="1"/>
  <c r="N1139" i="1" s="1"/>
  <c r="N1140" i="1" a="1"/>
  <c r="N1140" i="1" s="1"/>
  <c r="N1141" i="1" a="1"/>
  <c r="N1141" i="1" s="1"/>
  <c r="N1142" i="1" a="1"/>
  <c r="N1142" i="1" s="1"/>
  <c r="N1143" i="1" a="1"/>
  <c r="N1143" i="1" s="1"/>
  <c r="N1144" i="1" a="1"/>
  <c r="N1144" i="1" s="1"/>
  <c r="N1145" i="1" a="1"/>
  <c r="N1145" i="1" s="1"/>
  <c r="N1146" i="1" a="1"/>
  <c r="N1146" i="1" s="1"/>
  <c r="N1147" i="1" a="1"/>
  <c r="N1147" i="1" s="1"/>
  <c r="N1148" i="1" a="1"/>
  <c r="N1148" i="1" s="1"/>
  <c r="N1149" i="1" a="1"/>
  <c r="N1149" i="1" s="1"/>
  <c r="N1150" i="1" a="1"/>
  <c r="N1150" i="1" s="1"/>
  <c r="N1151" i="1" a="1"/>
  <c r="N1151" i="1" s="1"/>
  <c r="N1152" i="1" a="1"/>
  <c r="N1152" i="1" s="1"/>
  <c r="N1153" i="1" a="1"/>
  <c r="N1153" i="1" s="1"/>
  <c r="N1154" i="1" a="1"/>
  <c r="N1154" i="1" s="1"/>
  <c r="N1155" i="1" a="1"/>
  <c r="N1155" i="1" s="1"/>
  <c r="N1156" i="1" a="1"/>
  <c r="N1156" i="1" s="1"/>
  <c r="N1157" i="1" a="1"/>
  <c r="N1157" i="1" s="1"/>
  <c r="N1158" i="1" a="1"/>
  <c r="N1158" i="1" s="1"/>
  <c r="N1159" i="1" a="1"/>
  <c r="N1159" i="1" s="1"/>
  <c r="N1160" i="1" a="1"/>
  <c r="N1160" i="1" s="1"/>
  <c r="N1161" i="1" a="1"/>
  <c r="N1161" i="1" s="1"/>
  <c r="N1162" i="1" a="1"/>
  <c r="N1162" i="1" s="1"/>
  <c r="N1163" i="1" a="1"/>
  <c r="N1163" i="1" s="1"/>
  <c r="N1164" i="1" a="1"/>
  <c r="N1164" i="1" s="1"/>
  <c r="N1165" i="1" a="1"/>
  <c r="N1165" i="1" s="1"/>
  <c r="N1166" i="1" a="1"/>
  <c r="N1166" i="1" s="1"/>
  <c r="N1167" i="1" a="1"/>
  <c r="N1167" i="1" s="1"/>
  <c r="N1168" i="1" a="1"/>
  <c r="N1168" i="1" s="1"/>
  <c r="N1169" i="1" a="1"/>
  <c r="N1169" i="1" s="1"/>
  <c r="N1170" i="1" a="1"/>
  <c r="N1170" i="1" s="1"/>
  <c r="N1171" i="1" a="1"/>
  <c r="N1171" i="1" s="1"/>
  <c r="N1172" i="1" a="1"/>
  <c r="N1172" i="1" s="1"/>
  <c r="N1173" i="1" a="1"/>
  <c r="N1173" i="1" s="1"/>
  <c r="N1174" i="1" a="1"/>
  <c r="N1174" i="1" s="1"/>
  <c r="N1175" i="1" a="1"/>
  <c r="N1175" i="1" s="1"/>
  <c r="N1176" i="1" a="1"/>
  <c r="N1176" i="1" s="1"/>
  <c r="N1177" i="1" a="1"/>
  <c r="N1177" i="1" s="1"/>
  <c r="N1178" i="1" a="1"/>
  <c r="N1178" i="1" s="1"/>
  <c r="N1179" i="1" a="1"/>
  <c r="N1179" i="1" s="1"/>
  <c r="N1180" i="1" a="1"/>
  <c r="N1180" i="1" s="1"/>
  <c r="N1181" i="1" a="1"/>
  <c r="N1181" i="1" s="1"/>
  <c r="N1182" i="1" a="1"/>
  <c r="N1182" i="1" s="1"/>
  <c r="N1183" i="1" a="1"/>
  <c r="N1183" i="1" s="1"/>
  <c r="N1184" i="1" a="1"/>
  <c r="N1184" i="1" s="1"/>
  <c r="N1185" i="1" a="1"/>
  <c r="N1185" i="1" s="1"/>
  <c r="N1186" i="1" a="1"/>
  <c r="N1186" i="1" s="1"/>
  <c r="N1187" i="1" a="1"/>
  <c r="N1187" i="1" s="1"/>
  <c r="N1188" i="1" a="1"/>
  <c r="N1188" i="1" s="1"/>
  <c r="N1189" i="1" a="1"/>
  <c r="N1189" i="1" s="1"/>
  <c r="N1190" i="1" a="1"/>
  <c r="N1190" i="1" s="1"/>
  <c r="N1191" i="1" a="1"/>
  <c r="N1191" i="1" s="1"/>
  <c r="N1192" i="1" a="1"/>
  <c r="N1192" i="1" s="1"/>
  <c r="N1193" i="1" a="1"/>
  <c r="N1193" i="1" s="1"/>
  <c r="N1194" i="1" a="1"/>
  <c r="N1194" i="1" s="1"/>
  <c r="N1195" i="1" a="1"/>
  <c r="N1195" i="1" s="1"/>
  <c r="N1196" i="1" a="1"/>
  <c r="N1196" i="1" s="1"/>
  <c r="N1197" i="1" a="1"/>
  <c r="N1197" i="1" s="1"/>
  <c r="N1198" i="1" a="1"/>
  <c r="N1198" i="1" s="1"/>
  <c r="N1199" i="1" a="1"/>
  <c r="N1199" i="1" s="1"/>
  <c r="N1200" i="1" a="1"/>
  <c r="N1200" i="1" s="1"/>
  <c r="N1201" i="1" a="1"/>
  <c r="N1201" i="1" s="1"/>
  <c r="N1202" i="1" a="1"/>
  <c r="N1202" i="1" s="1"/>
  <c r="N1203" i="1" a="1"/>
  <c r="N1203" i="1" s="1"/>
  <c r="N1204" i="1" a="1"/>
  <c r="N1204" i="1" s="1"/>
  <c r="N1205" i="1" a="1"/>
  <c r="N1205" i="1" s="1"/>
  <c r="N1206" i="1" a="1"/>
  <c r="N1206" i="1" s="1"/>
  <c r="N1207" i="1" a="1"/>
  <c r="N1207" i="1" s="1"/>
  <c r="N1208" i="1" a="1"/>
  <c r="N1208" i="1" s="1"/>
  <c r="N1209" i="1" a="1"/>
  <c r="N1209" i="1" s="1"/>
  <c r="N1210" i="1" a="1"/>
  <c r="N1210" i="1" s="1"/>
  <c r="N1211" i="1" a="1"/>
  <c r="N1211" i="1" s="1"/>
  <c r="N1212" i="1" a="1"/>
  <c r="N1212" i="1" s="1"/>
  <c r="N1213" i="1" a="1"/>
  <c r="N1213" i="1" s="1"/>
  <c r="N1214" i="1" a="1"/>
  <c r="N1214" i="1" s="1"/>
  <c r="N1215" i="1" a="1"/>
  <c r="N1215" i="1" s="1"/>
  <c r="N1216" i="1" a="1"/>
  <c r="N1216" i="1" s="1"/>
  <c r="N1217" i="1" a="1"/>
  <c r="N1217" i="1" s="1"/>
  <c r="N1218" i="1" a="1"/>
  <c r="N1218" i="1" s="1"/>
  <c r="N1219" i="1" a="1"/>
  <c r="N1219" i="1" s="1"/>
  <c r="N1220" i="1" a="1"/>
  <c r="N1220" i="1" s="1"/>
  <c r="N1221" i="1" a="1"/>
  <c r="N1221" i="1" s="1"/>
  <c r="N1222" i="1" a="1"/>
  <c r="N1222" i="1" s="1"/>
  <c r="N1223" i="1" a="1"/>
  <c r="N1223" i="1" s="1"/>
  <c r="N1224" i="1" a="1"/>
  <c r="N1224" i="1" s="1"/>
  <c r="N1225" i="1" a="1"/>
  <c r="N1225" i="1" s="1"/>
  <c r="N1226" i="1" a="1"/>
  <c r="N1226" i="1" s="1"/>
  <c r="N1227" i="1" a="1"/>
  <c r="N1227" i="1" s="1"/>
  <c r="N1228" i="1" a="1"/>
  <c r="N1228" i="1" s="1"/>
  <c r="N1229" i="1" a="1"/>
  <c r="N1229" i="1" s="1"/>
  <c r="N1230" i="1" a="1"/>
  <c r="N1230" i="1" s="1"/>
  <c r="N1231" i="1" a="1"/>
  <c r="N1231" i="1" s="1"/>
  <c r="N1232" i="1" a="1"/>
  <c r="N1232" i="1" s="1"/>
  <c r="N1233" i="1" a="1"/>
  <c r="N1233" i="1" s="1"/>
  <c r="N1234" i="1" a="1"/>
  <c r="N1234" i="1" s="1"/>
  <c r="N1235" i="1" a="1"/>
  <c r="N1235" i="1" s="1"/>
  <c r="N1236" i="1" a="1"/>
  <c r="N1236" i="1" s="1"/>
  <c r="N1237" i="1" a="1"/>
  <c r="N1237" i="1" s="1"/>
  <c r="N1238" i="1" a="1"/>
  <c r="N1238" i="1" s="1"/>
  <c r="N1239" i="1" a="1"/>
  <c r="N1239" i="1" s="1"/>
  <c r="N1240" i="1" a="1"/>
  <c r="N1240" i="1" s="1"/>
  <c r="N1241" i="1" a="1"/>
  <c r="N1241" i="1" s="1"/>
  <c r="N1242" i="1" a="1"/>
  <c r="N1242" i="1" s="1"/>
  <c r="N1243" i="1" a="1"/>
  <c r="N1243" i="1" s="1"/>
  <c r="N1244" i="1" a="1"/>
  <c r="N1244" i="1" s="1"/>
  <c r="N1245" i="1" a="1"/>
  <c r="N1245" i="1" s="1"/>
  <c r="N1246" i="1" a="1"/>
  <c r="N1246" i="1" s="1"/>
  <c r="N1247" i="1" a="1"/>
  <c r="N1247" i="1" s="1"/>
  <c r="N1248" i="1" a="1"/>
  <c r="N1248" i="1" s="1"/>
  <c r="N1249" i="1" a="1"/>
  <c r="N1249" i="1" s="1"/>
  <c r="N1250" i="1" a="1"/>
  <c r="N1250" i="1" s="1"/>
  <c r="N1251" i="1" a="1"/>
  <c r="N1251" i="1" s="1"/>
  <c r="N3" i="1" a="1"/>
  <c r="N3" i="1" s="1"/>
  <c r="N4" i="1" a="1"/>
  <c r="N4" i="1" s="1"/>
  <c r="N5" i="1" a="1"/>
  <c r="N5" i="1" s="1"/>
  <c r="N2" i="1" a="1"/>
  <c r="N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1002" i="1" a="1"/>
  <c r="M1002" i="1" s="1"/>
  <c r="M1003" i="1" a="1"/>
  <c r="M1003" i="1" s="1"/>
  <c r="M1004" i="1" a="1"/>
  <c r="M1004" i="1" s="1"/>
  <c r="M1005" i="1" a="1"/>
  <c r="M1005" i="1" s="1"/>
  <c r="M1006" i="1" a="1"/>
  <c r="M1006" i="1" s="1"/>
  <c r="M1007" i="1" a="1"/>
  <c r="M1007" i="1" s="1"/>
  <c r="M1008" i="1" a="1"/>
  <c r="M1008" i="1" s="1"/>
  <c r="M1009" i="1" a="1"/>
  <c r="M1009" i="1" s="1"/>
  <c r="M1010" i="1" a="1"/>
  <c r="M1010" i="1" s="1"/>
  <c r="M1011" i="1" a="1"/>
  <c r="M1011" i="1" s="1"/>
  <c r="M1012" i="1" a="1"/>
  <c r="M1012" i="1" s="1"/>
  <c r="M1013" i="1" a="1"/>
  <c r="M1013" i="1" s="1"/>
  <c r="M1014" i="1" a="1"/>
  <c r="M1014" i="1" s="1"/>
  <c r="M1015" i="1" a="1"/>
  <c r="M1015" i="1" s="1"/>
  <c r="M1016" i="1" a="1"/>
  <c r="M1016" i="1" s="1"/>
  <c r="M1017" i="1" a="1"/>
  <c r="M1017" i="1" s="1"/>
  <c r="M1018" i="1" a="1"/>
  <c r="M1018" i="1" s="1"/>
  <c r="M1019" i="1" a="1"/>
  <c r="M1019" i="1" s="1"/>
  <c r="M1020" i="1" a="1"/>
  <c r="M1020" i="1" s="1"/>
  <c r="M1021" i="1" a="1"/>
  <c r="M1021" i="1" s="1"/>
  <c r="M1022" i="1" a="1"/>
  <c r="M1022" i="1" s="1"/>
  <c r="M1023" i="1" a="1"/>
  <c r="M1023" i="1" s="1"/>
  <c r="M1024" i="1" a="1"/>
  <c r="M1024" i="1" s="1"/>
  <c r="M1025" i="1" a="1"/>
  <c r="M1025" i="1" s="1"/>
  <c r="M1026" i="1" a="1"/>
  <c r="M1026" i="1" s="1"/>
  <c r="M1027" i="1" a="1"/>
  <c r="M1027" i="1" s="1"/>
  <c r="M1028" i="1" a="1"/>
  <c r="M1028" i="1" s="1"/>
  <c r="M1029" i="1" a="1"/>
  <c r="M1029" i="1" s="1"/>
  <c r="M1030" i="1" a="1"/>
  <c r="M1030" i="1" s="1"/>
  <c r="M1031" i="1" a="1"/>
  <c r="M1031" i="1" s="1"/>
  <c r="M1032" i="1" a="1"/>
  <c r="M1032" i="1" s="1"/>
  <c r="M1033" i="1" a="1"/>
  <c r="M1033" i="1" s="1"/>
  <c r="M1034" i="1" a="1"/>
  <c r="M1034" i="1" s="1"/>
  <c r="M1035" i="1" a="1"/>
  <c r="M1035" i="1" s="1"/>
  <c r="M1036" i="1" a="1"/>
  <c r="M1036" i="1" s="1"/>
  <c r="M1037" i="1" a="1"/>
  <c r="M1037" i="1" s="1"/>
  <c r="M1038" i="1" a="1"/>
  <c r="M1038" i="1" s="1"/>
  <c r="M1039" i="1" a="1"/>
  <c r="M1039" i="1" s="1"/>
  <c r="M1040" i="1" a="1"/>
  <c r="M1040" i="1" s="1"/>
  <c r="M1041" i="1" a="1"/>
  <c r="M1041" i="1" s="1"/>
  <c r="M1042" i="1" a="1"/>
  <c r="M1042" i="1" s="1"/>
  <c r="M1043" i="1" a="1"/>
  <c r="M1043" i="1" s="1"/>
  <c r="M1044" i="1" a="1"/>
  <c r="M1044" i="1" s="1"/>
  <c r="M1045" i="1" a="1"/>
  <c r="M1045" i="1" s="1"/>
  <c r="M1046" i="1" a="1"/>
  <c r="M1046" i="1" s="1"/>
  <c r="M1047" i="1" a="1"/>
  <c r="M1047" i="1" s="1"/>
  <c r="M1048" i="1" a="1"/>
  <c r="M1048" i="1" s="1"/>
  <c r="M1049" i="1" a="1"/>
  <c r="M1049" i="1" s="1"/>
  <c r="M1050" i="1" a="1"/>
  <c r="M1050" i="1" s="1"/>
  <c r="M1051" i="1" a="1"/>
  <c r="M1051" i="1" s="1"/>
  <c r="M1052" i="1" a="1"/>
  <c r="M1052" i="1" s="1"/>
  <c r="M1053" i="1" a="1"/>
  <c r="M1053" i="1" s="1"/>
  <c r="M1054" i="1" a="1"/>
  <c r="M1054" i="1" s="1"/>
  <c r="M1055" i="1" a="1"/>
  <c r="M1055" i="1" s="1"/>
  <c r="M1056" i="1" a="1"/>
  <c r="M1056" i="1" s="1"/>
  <c r="M1057" i="1" a="1"/>
  <c r="M1057" i="1" s="1"/>
  <c r="M1058" i="1" a="1"/>
  <c r="M1058" i="1" s="1"/>
  <c r="M1059" i="1" a="1"/>
  <c r="M1059" i="1" s="1"/>
  <c r="M1060" i="1" a="1"/>
  <c r="M1060" i="1" s="1"/>
  <c r="M1061" i="1" a="1"/>
  <c r="M1061" i="1" s="1"/>
  <c r="M1062" i="1" a="1"/>
  <c r="M1062" i="1" s="1"/>
  <c r="M1063" i="1" a="1"/>
  <c r="M1063" i="1" s="1"/>
  <c r="M1064" i="1" a="1"/>
  <c r="M1064" i="1" s="1"/>
  <c r="M1065" i="1" a="1"/>
  <c r="M1065" i="1" s="1"/>
  <c r="M1066" i="1" a="1"/>
  <c r="M1066" i="1" s="1"/>
  <c r="M1067" i="1" a="1"/>
  <c r="M1067" i="1" s="1"/>
  <c r="M1068" i="1" a="1"/>
  <c r="M1068" i="1" s="1"/>
  <c r="M1069" i="1" a="1"/>
  <c r="M1069" i="1" s="1"/>
  <c r="M1070" i="1" a="1"/>
  <c r="M1070" i="1" s="1"/>
  <c r="M1071" i="1" a="1"/>
  <c r="M1071" i="1" s="1"/>
  <c r="M1072" i="1" a="1"/>
  <c r="M1072" i="1" s="1"/>
  <c r="M1073" i="1" a="1"/>
  <c r="M1073" i="1" s="1"/>
  <c r="M1074" i="1" a="1"/>
  <c r="M1074" i="1" s="1"/>
  <c r="M1075" i="1" a="1"/>
  <c r="M1075" i="1" s="1"/>
  <c r="M1076" i="1" a="1"/>
  <c r="M1076" i="1" s="1"/>
  <c r="M1077" i="1" a="1"/>
  <c r="M1077" i="1" s="1"/>
  <c r="M1078" i="1" a="1"/>
  <c r="M1078" i="1" s="1"/>
  <c r="M1079" i="1" a="1"/>
  <c r="M1079" i="1" s="1"/>
  <c r="M1080" i="1" a="1"/>
  <c r="M1080" i="1" s="1"/>
  <c r="M1081" i="1" a="1"/>
  <c r="M1081" i="1" s="1"/>
  <c r="M1082" i="1" a="1"/>
  <c r="M1082" i="1" s="1"/>
  <c r="M1083" i="1" a="1"/>
  <c r="M1083" i="1" s="1"/>
  <c r="M1084" i="1" a="1"/>
  <c r="M1084" i="1" s="1"/>
  <c r="M1085" i="1" a="1"/>
  <c r="M1085" i="1" s="1"/>
  <c r="M1086" i="1" a="1"/>
  <c r="M1086" i="1" s="1"/>
  <c r="M1087" i="1" a="1"/>
  <c r="M1087" i="1" s="1"/>
  <c r="M1088" i="1" a="1"/>
  <c r="M1088" i="1" s="1"/>
  <c r="M1089" i="1" a="1"/>
  <c r="M1089" i="1" s="1"/>
  <c r="M1090" i="1" a="1"/>
  <c r="M1090" i="1" s="1"/>
  <c r="M1091" i="1" a="1"/>
  <c r="M1091" i="1" s="1"/>
  <c r="M1092" i="1" a="1"/>
  <c r="M1092" i="1" s="1"/>
  <c r="M1093" i="1" a="1"/>
  <c r="M1093" i="1" s="1"/>
  <c r="M1094" i="1" a="1"/>
  <c r="M1094" i="1" s="1"/>
  <c r="M1095" i="1" a="1"/>
  <c r="M1095" i="1" s="1"/>
  <c r="M1096" i="1" a="1"/>
  <c r="M1096" i="1" s="1"/>
  <c r="M1097" i="1" a="1"/>
  <c r="M1097" i="1" s="1"/>
  <c r="M1098" i="1" a="1"/>
  <c r="M1098" i="1" s="1"/>
  <c r="M1099" i="1" a="1"/>
  <c r="M1099" i="1" s="1"/>
  <c r="M1100" i="1" a="1"/>
  <c r="M1100" i="1" s="1"/>
  <c r="M1101" i="1" a="1"/>
  <c r="M1101" i="1" s="1"/>
  <c r="M1102" i="1" a="1"/>
  <c r="M1102" i="1" s="1"/>
  <c r="M1103" i="1" a="1"/>
  <c r="M1103" i="1" s="1"/>
  <c r="M1104" i="1" a="1"/>
  <c r="M1104" i="1" s="1"/>
  <c r="M1105" i="1" a="1"/>
  <c r="M1105" i="1" s="1"/>
  <c r="M1106" i="1" a="1"/>
  <c r="M1106" i="1" s="1"/>
  <c r="M1107" i="1" a="1"/>
  <c r="M1107" i="1" s="1"/>
  <c r="M1108" i="1" a="1"/>
  <c r="M1108" i="1" s="1"/>
  <c r="M1109" i="1" a="1"/>
  <c r="M1109" i="1" s="1"/>
  <c r="M1110" i="1" a="1"/>
  <c r="M1110" i="1" s="1"/>
  <c r="M1111" i="1" a="1"/>
  <c r="M1111" i="1" s="1"/>
  <c r="M1112" i="1" a="1"/>
  <c r="M1112" i="1" s="1"/>
  <c r="M1113" i="1" a="1"/>
  <c r="M1113" i="1" s="1"/>
  <c r="M1114" i="1" a="1"/>
  <c r="M1114" i="1" s="1"/>
  <c r="M1115" i="1" a="1"/>
  <c r="M1115" i="1" s="1"/>
  <c r="M1116" i="1" a="1"/>
  <c r="M1116" i="1" s="1"/>
  <c r="M1117" i="1" a="1"/>
  <c r="M1117" i="1" s="1"/>
  <c r="M1118" i="1" a="1"/>
  <c r="M1118" i="1" s="1"/>
  <c r="M1119" i="1" a="1"/>
  <c r="M1119" i="1" s="1"/>
  <c r="M1120" i="1" a="1"/>
  <c r="M1120" i="1" s="1"/>
  <c r="M1121" i="1" a="1"/>
  <c r="M1121" i="1" s="1"/>
  <c r="M1122" i="1" a="1"/>
  <c r="M1122" i="1" s="1"/>
  <c r="M1123" i="1" a="1"/>
  <c r="M1123" i="1" s="1"/>
  <c r="M1124" i="1" a="1"/>
  <c r="M1124" i="1" s="1"/>
  <c r="M1125" i="1" a="1"/>
  <c r="M1125" i="1" s="1"/>
  <c r="M1126" i="1" a="1"/>
  <c r="M1126" i="1" s="1"/>
  <c r="M1127" i="1" a="1"/>
  <c r="M1127" i="1" s="1"/>
  <c r="M1128" i="1" a="1"/>
  <c r="M1128" i="1" s="1"/>
  <c r="M1129" i="1" a="1"/>
  <c r="M1129" i="1" s="1"/>
  <c r="M1130" i="1" a="1"/>
  <c r="M1130" i="1" s="1"/>
  <c r="M1131" i="1" a="1"/>
  <c r="M1131" i="1" s="1"/>
  <c r="M1132" i="1" a="1"/>
  <c r="M1132" i="1" s="1"/>
  <c r="M1133" i="1" a="1"/>
  <c r="M1133" i="1" s="1"/>
  <c r="M1134" i="1" a="1"/>
  <c r="M1134" i="1" s="1"/>
  <c r="M1135" i="1" a="1"/>
  <c r="M1135" i="1" s="1"/>
  <c r="M1136" i="1" a="1"/>
  <c r="M1136" i="1" s="1"/>
  <c r="M1137" i="1" a="1"/>
  <c r="M1137" i="1" s="1"/>
  <c r="M1138" i="1" a="1"/>
  <c r="M1138" i="1" s="1"/>
  <c r="M1139" i="1" a="1"/>
  <c r="M1139" i="1" s="1"/>
  <c r="M1140" i="1" a="1"/>
  <c r="M1140" i="1" s="1"/>
  <c r="M1141" i="1" a="1"/>
  <c r="M1141" i="1" s="1"/>
  <c r="M1142" i="1" a="1"/>
  <c r="M1142" i="1" s="1"/>
  <c r="M1143" i="1" a="1"/>
  <c r="M1143" i="1" s="1"/>
  <c r="M1144" i="1" a="1"/>
  <c r="M1144" i="1" s="1"/>
  <c r="M1145" i="1" a="1"/>
  <c r="M1145" i="1" s="1"/>
  <c r="M1146" i="1" a="1"/>
  <c r="M1146" i="1" s="1"/>
  <c r="M1147" i="1" a="1"/>
  <c r="M1147" i="1" s="1"/>
  <c r="M1148" i="1" a="1"/>
  <c r="M1148" i="1" s="1"/>
  <c r="M1149" i="1" a="1"/>
  <c r="M1149" i="1" s="1"/>
  <c r="M1150" i="1" a="1"/>
  <c r="M1150" i="1" s="1"/>
  <c r="M1151" i="1" a="1"/>
  <c r="M1151" i="1" s="1"/>
  <c r="M1152" i="1" a="1"/>
  <c r="M1152" i="1" s="1"/>
  <c r="M1153" i="1" a="1"/>
  <c r="M1153" i="1" s="1"/>
  <c r="M1154" i="1" a="1"/>
  <c r="M1154" i="1" s="1"/>
  <c r="M1155" i="1" a="1"/>
  <c r="M1155" i="1" s="1"/>
  <c r="M1156" i="1" a="1"/>
  <c r="M1156" i="1" s="1"/>
  <c r="M1157" i="1" a="1"/>
  <c r="M1157" i="1" s="1"/>
  <c r="M1158" i="1" a="1"/>
  <c r="M1158" i="1" s="1"/>
  <c r="M1159" i="1" a="1"/>
  <c r="M1159" i="1" s="1"/>
  <c r="M1160" i="1" a="1"/>
  <c r="M1160" i="1" s="1"/>
  <c r="M1161" i="1" a="1"/>
  <c r="M1161" i="1" s="1"/>
  <c r="M1162" i="1" a="1"/>
  <c r="M1162" i="1" s="1"/>
  <c r="M1163" i="1" a="1"/>
  <c r="M1163" i="1" s="1"/>
  <c r="M1164" i="1" a="1"/>
  <c r="M1164" i="1" s="1"/>
  <c r="M1165" i="1" a="1"/>
  <c r="M1165" i="1" s="1"/>
  <c r="M1166" i="1" a="1"/>
  <c r="M1166" i="1" s="1"/>
  <c r="M1167" i="1" a="1"/>
  <c r="M1167" i="1" s="1"/>
  <c r="M1168" i="1" a="1"/>
  <c r="M1168" i="1" s="1"/>
  <c r="M1169" i="1" a="1"/>
  <c r="M1169" i="1" s="1"/>
  <c r="M1170" i="1" a="1"/>
  <c r="M1170" i="1" s="1"/>
  <c r="M1171" i="1" a="1"/>
  <c r="M1171" i="1" s="1"/>
  <c r="M1172" i="1" a="1"/>
  <c r="M1172" i="1" s="1"/>
  <c r="M1173" i="1" a="1"/>
  <c r="M1173" i="1" s="1"/>
  <c r="M1174" i="1" a="1"/>
  <c r="M1174" i="1" s="1"/>
  <c r="M1175" i="1" a="1"/>
  <c r="M1175" i="1" s="1"/>
  <c r="M1176" i="1" a="1"/>
  <c r="M1176" i="1" s="1"/>
  <c r="M1177" i="1" a="1"/>
  <c r="M1177" i="1" s="1"/>
  <c r="M1178" i="1" a="1"/>
  <c r="M1178" i="1" s="1"/>
  <c r="M1179" i="1" a="1"/>
  <c r="M1179" i="1" s="1"/>
  <c r="M1180" i="1" a="1"/>
  <c r="M1180" i="1" s="1"/>
  <c r="M1181" i="1" a="1"/>
  <c r="M1181" i="1" s="1"/>
  <c r="M1182" i="1" a="1"/>
  <c r="M1182" i="1" s="1"/>
  <c r="M1183" i="1" a="1"/>
  <c r="M1183" i="1" s="1"/>
  <c r="M1184" i="1" a="1"/>
  <c r="M1184" i="1" s="1"/>
  <c r="M1185" i="1" a="1"/>
  <c r="M1185" i="1" s="1"/>
  <c r="M1186" i="1" a="1"/>
  <c r="M1186" i="1" s="1"/>
  <c r="M1187" i="1" a="1"/>
  <c r="M1187" i="1" s="1"/>
  <c r="M1188" i="1" a="1"/>
  <c r="M1188" i="1" s="1"/>
  <c r="M1189" i="1" a="1"/>
  <c r="M1189" i="1" s="1"/>
  <c r="M1190" i="1" a="1"/>
  <c r="M1190" i="1" s="1"/>
  <c r="M1191" i="1" a="1"/>
  <c r="M1191" i="1" s="1"/>
  <c r="M1192" i="1" a="1"/>
  <c r="M1192" i="1" s="1"/>
  <c r="M1193" i="1" a="1"/>
  <c r="M1193" i="1" s="1"/>
  <c r="M1194" i="1" a="1"/>
  <c r="M1194" i="1" s="1"/>
  <c r="M1195" i="1" a="1"/>
  <c r="M1195" i="1" s="1"/>
  <c r="M1196" i="1" a="1"/>
  <c r="M1196" i="1" s="1"/>
  <c r="M1197" i="1" a="1"/>
  <c r="M1197" i="1" s="1"/>
  <c r="M1198" i="1" a="1"/>
  <c r="M1198" i="1" s="1"/>
  <c r="M1199" i="1" a="1"/>
  <c r="M1199" i="1" s="1"/>
  <c r="M1200" i="1" a="1"/>
  <c r="M1200" i="1" s="1"/>
  <c r="M1201" i="1" a="1"/>
  <c r="M1201" i="1" s="1"/>
  <c r="M1202" i="1" a="1"/>
  <c r="M1202" i="1" s="1"/>
  <c r="M1203" i="1" a="1"/>
  <c r="M1203" i="1" s="1"/>
  <c r="M1204" i="1" a="1"/>
  <c r="M1204" i="1" s="1"/>
  <c r="M1205" i="1" a="1"/>
  <c r="M1205" i="1" s="1"/>
  <c r="M1206" i="1" a="1"/>
  <c r="M1206" i="1" s="1"/>
  <c r="M1207" i="1" a="1"/>
  <c r="M1207" i="1" s="1"/>
  <c r="M1208" i="1" a="1"/>
  <c r="M1208" i="1" s="1"/>
  <c r="M1209" i="1" a="1"/>
  <c r="M1209" i="1" s="1"/>
  <c r="M1210" i="1" a="1"/>
  <c r="M1210" i="1" s="1"/>
  <c r="M1211" i="1" a="1"/>
  <c r="M1211" i="1" s="1"/>
  <c r="M1212" i="1" a="1"/>
  <c r="M1212" i="1" s="1"/>
  <c r="M1213" i="1" a="1"/>
  <c r="M1213" i="1" s="1"/>
  <c r="M1214" i="1" a="1"/>
  <c r="M1214" i="1" s="1"/>
  <c r="M1215" i="1" a="1"/>
  <c r="M1215" i="1" s="1"/>
  <c r="M1216" i="1" a="1"/>
  <c r="M1216" i="1" s="1"/>
  <c r="M1217" i="1" a="1"/>
  <c r="M1217" i="1" s="1"/>
  <c r="M1218" i="1" a="1"/>
  <c r="M1218" i="1" s="1"/>
  <c r="M1219" i="1" a="1"/>
  <c r="M1219" i="1" s="1"/>
  <c r="M1220" i="1" a="1"/>
  <c r="M1220" i="1" s="1"/>
  <c r="M1221" i="1" a="1"/>
  <c r="M1221" i="1" s="1"/>
  <c r="M1222" i="1" a="1"/>
  <c r="M1222" i="1" s="1"/>
  <c r="M1223" i="1" a="1"/>
  <c r="M1223" i="1" s="1"/>
  <c r="M1224" i="1" a="1"/>
  <c r="M1224" i="1" s="1"/>
  <c r="M1225" i="1" a="1"/>
  <c r="M1225" i="1" s="1"/>
  <c r="M1226" i="1" a="1"/>
  <c r="M1226" i="1" s="1"/>
  <c r="M1227" i="1" a="1"/>
  <c r="M1227" i="1" s="1"/>
  <c r="M1228" i="1" a="1"/>
  <c r="M1228" i="1" s="1"/>
  <c r="M1229" i="1" a="1"/>
  <c r="M1229" i="1" s="1"/>
  <c r="M1230" i="1" a="1"/>
  <c r="M1230" i="1" s="1"/>
  <c r="M1231" i="1" a="1"/>
  <c r="M1231" i="1" s="1"/>
  <c r="M1232" i="1" a="1"/>
  <c r="M1232" i="1" s="1"/>
  <c r="M1233" i="1" a="1"/>
  <c r="M1233" i="1" s="1"/>
  <c r="M1234" i="1" a="1"/>
  <c r="M1234" i="1" s="1"/>
  <c r="M1235" i="1" a="1"/>
  <c r="M1235" i="1" s="1"/>
  <c r="M1236" i="1" a="1"/>
  <c r="M1236" i="1" s="1"/>
  <c r="M1237" i="1" a="1"/>
  <c r="M1237" i="1" s="1"/>
  <c r="M1238" i="1" a="1"/>
  <c r="M1238" i="1" s="1"/>
  <c r="M1239" i="1" a="1"/>
  <c r="M1239" i="1" s="1"/>
  <c r="M1240" i="1" a="1"/>
  <c r="M1240" i="1" s="1"/>
  <c r="M1241" i="1" a="1"/>
  <c r="M1241" i="1" s="1"/>
  <c r="M1242" i="1" a="1"/>
  <c r="M1242" i="1" s="1"/>
  <c r="M1243" i="1" a="1"/>
  <c r="M1243" i="1" s="1"/>
  <c r="M1244" i="1" a="1"/>
  <c r="M1244" i="1" s="1"/>
  <c r="M1245" i="1" a="1"/>
  <c r="M1245" i="1" s="1"/>
  <c r="M1246" i="1" a="1"/>
  <c r="M1246" i="1" s="1"/>
  <c r="M1247" i="1" a="1"/>
  <c r="M1247" i="1" s="1"/>
  <c r="M1248" i="1" a="1"/>
  <c r="M1248" i="1" s="1"/>
  <c r="M1249" i="1" a="1"/>
  <c r="M1249" i="1" s="1"/>
  <c r="M1250" i="1" a="1"/>
  <c r="M1250" i="1" s="1"/>
  <c r="M1251" i="1" a="1"/>
  <c r="M1251" i="1" s="1"/>
  <c r="M2" i="1" a="1"/>
  <c r="M2"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s="1"/>
  <c r="L323" i="1" a="1"/>
  <c r="L323" i="1" s="1"/>
  <c r="L324" i="1" a="1"/>
  <c r="L324" i="1" s="1"/>
  <c r="L325" i="1" a="1"/>
  <c r="L325" i="1" s="1"/>
  <c r="L326" i="1" a="1"/>
  <c r="L326" i="1" s="1"/>
  <c r="L327" i="1" a="1"/>
  <c r="L327" i="1" s="1"/>
  <c r="L328" i="1" a="1"/>
  <c r="L328" i="1" s="1"/>
  <c r="L329" i="1" a="1"/>
  <c r="L329" i="1" s="1"/>
  <c r="L330" i="1" a="1"/>
  <c r="L330" i="1" s="1"/>
  <c r="L331" i="1" a="1"/>
  <c r="L331" i="1" s="1"/>
  <c r="L332" i="1" a="1"/>
  <c r="L332" i="1" s="1"/>
  <c r="L333" i="1" a="1"/>
  <c r="L333" i="1" s="1"/>
  <c r="L334" i="1" a="1"/>
  <c r="L334" i="1" s="1"/>
  <c r="L335" i="1" a="1"/>
  <c r="L335" i="1" s="1"/>
  <c r="L336" i="1" a="1"/>
  <c r="L336" i="1" s="1"/>
  <c r="L337" i="1" a="1"/>
  <c r="L337" i="1" s="1"/>
  <c r="L338" i="1" a="1"/>
  <c r="L338" i="1" s="1"/>
  <c r="L339" i="1" a="1"/>
  <c r="L339" i="1" s="1"/>
  <c r="L340" i="1" a="1"/>
  <c r="L340" i="1" s="1"/>
  <c r="L341" i="1" a="1"/>
  <c r="L341" i="1" s="1"/>
  <c r="L342" i="1" a="1"/>
  <c r="L342" i="1" s="1"/>
  <c r="L343" i="1" a="1"/>
  <c r="L343" i="1" s="1"/>
  <c r="L344" i="1" a="1"/>
  <c r="L344" i="1" s="1"/>
  <c r="L345" i="1" a="1"/>
  <c r="L345" i="1" s="1"/>
  <c r="L346" i="1" a="1"/>
  <c r="L346" i="1" s="1"/>
  <c r="L347" i="1" a="1"/>
  <c r="L347" i="1" s="1"/>
  <c r="L348" i="1" a="1"/>
  <c r="L348" i="1" s="1"/>
  <c r="L349" i="1" a="1"/>
  <c r="L349" i="1" s="1"/>
  <c r="L350" i="1" a="1"/>
  <c r="L350" i="1" s="1"/>
  <c r="L351" i="1" a="1"/>
  <c r="L351" i="1" s="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s="1"/>
  <c r="L387" i="1" a="1"/>
  <c r="L387" i="1" s="1"/>
  <c r="L388" i="1" a="1"/>
  <c r="L388" i="1" s="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s="1"/>
  <c r="L428" i="1" a="1"/>
  <c r="L428" i="1" s="1"/>
  <c r="L429" i="1" a="1"/>
  <c r="L429" i="1" s="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s="1"/>
  <c r="L451" i="1" a="1"/>
  <c r="L451" i="1" s="1"/>
  <c r="L452" i="1" a="1"/>
  <c r="L452" i="1" s="1"/>
  <c r="L453" i="1" a="1"/>
  <c r="L453" i="1" s="1"/>
  <c r="L454" i="1" a="1"/>
  <c r="L454" i="1" s="1"/>
  <c r="L455" i="1" a="1"/>
  <c r="L455" i="1" s="1"/>
  <c r="L456" i="1" a="1"/>
  <c r="L456" i="1" s="1"/>
  <c r="L457" i="1" a="1"/>
  <c r="L457" i="1" s="1"/>
  <c r="L458" i="1" a="1"/>
  <c r="L458" i="1" s="1"/>
  <c r="L459" i="1" a="1"/>
  <c r="L459" i="1" s="1"/>
  <c r="L460" i="1" a="1"/>
  <c r="L460" i="1" s="1"/>
  <c r="L461" i="1" a="1"/>
  <c r="L461" i="1" s="1"/>
  <c r="L462" i="1" a="1"/>
  <c r="L462" i="1" s="1"/>
  <c r="L463" i="1" a="1"/>
  <c r="L463" i="1" s="1"/>
  <c r="L464" i="1" a="1"/>
  <c r="L464" i="1" s="1"/>
  <c r="L465" i="1" a="1"/>
  <c r="L465" i="1" s="1"/>
  <c r="L466" i="1" a="1"/>
  <c r="L466" i="1" s="1"/>
  <c r="L467" i="1" a="1"/>
  <c r="L467" i="1" s="1"/>
  <c r="L468" i="1" a="1"/>
  <c r="L468" i="1" s="1"/>
  <c r="L469" i="1" a="1"/>
  <c r="L469" i="1" s="1"/>
  <c r="L470" i="1" a="1"/>
  <c r="L470" i="1" s="1"/>
  <c r="L471" i="1" a="1"/>
  <c r="L471" i="1" s="1"/>
  <c r="L472" i="1" a="1"/>
  <c r="L472" i="1" s="1"/>
  <c r="L473" i="1" a="1"/>
  <c r="L473" i="1" s="1"/>
  <c r="L474" i="1" a="1"/>
  <c r="L474" i="1" s="1"/>
  <c r="L475" i="1" a="1"/>
  <c r="L475" i="1" s="1"/>
  <c r="L476" i="1" a="1"/>
  <c r="L476" i="1" s="1"/>
  <c r="L477" i="1" a="1"/>
  <c r="L477" i="1" s="1"/>
  <c r="L478" i="1" a="1"/>
  <c r="L478" i="1" s="1"/>
  <c r="L479" i="1" a="1"/>
  <c r="L479" i="1" s="1"/>
  <c r="L480" i="1" a="1"/>
  <c r="L480" i="1" s="1"/>
  <c r="L481" i="1" a="1"/>
  <c r="L481" i="1" s="1"/>
  <c r="L482" i="1" a="1"/>
  <c r="L482" i="1" s="1"/>
  <c r="L483" i="1" a="1"/>
  <c r="L483" i="1" s="1"/>
  <c r="L484" i="1" a="1"/>
  <c r="L484" i="1" s="1"/>
  <c r="L485" i="1" a="1"/>
  <c r="L485" i="1" s="1"/>
  <c r="L486" i="1" a="1"/>
  <c r="L486" i="1" s="1"/>
  <c r="L487" i="1" a="1"/>
  <c r="L487" i="1" s="1"/>
  <c r="L488" i="1" a="1"/>
  <c r="L488" i="1" s="1"/>
  <c r="L489" i="1" a="1"/>
  <c r="L489" i="1" s="1"/>
  <c r="L490" i="1" a="1"/>
  <c r="L490" i="1" s="1"/>
  <c r="L491" i="1" a="1"/>
  <c r="L491" i="1" s="1"/>
  <c r="L492" i="1" a="1"/>
  <c r="L492" i="1" s="1"/>
  <c r="L493" i="1" a="1"/>
  <c r="L493" i="1" s="1"/>
  <c r="L494" i="1" a="1"/>
  <c r="L494" i="1" s="1"/>
  <c r="L495" i="1" a="1"/>
  <c r="L495" i="1" s="1"/>
  <c r="L496" i="1" a="1"/>
  <c r="L496" i="1" s="1"/>
  <c r="L497" i="1" a="1"/>
  <c r="L497" i="1" s="1"/>
  <c r="L498" i="1" a="1"/>
  <c r="L498" i="1" s="1"/>
  <c r="L499" i="1" a="1"/>
  <c r="L499" i="1" s="1"/>
  <c r="L500" i="1" a="1"/>
  <c r="L500" i="1" s="1"/>
  <c r="L501" i="1" a="1"/>
  <c r="L501" i="1" s="1"/>
  <c r="L502" i="1" a="1"/>
  <c r="L502" i="1" s="1"/>
  <c r="L503" i="1" a="1"/>
  <c r="L503" i="1" s="1"/>
  <c r="L504" i="1" a="1"/>
  <c r="L504" i="1" s="1"/>
  <c r="L505" i="1" a="1"/>
  <c r="L505" i="1" s="1"/>
  <c r="L506" i="1" a="1"/>
  <c r="L506" i="1" s="1"/>
  <c r="L507" i="1" a="1"/>
  <c r="L507" i="1" s="1"/>
  <c r="L508" i="1" a="1"/>
  <c r="L508" i="1" s="1"/>
  <c r="L509" i="1" a="1"/>
  <c r="L509" i="1" s="1"/>
  <c r="L510" i="1" a="1"/>
  <c r="L510" i="1" s="1"/>
  <c r="L511" i="1" a="1"/>
  <c r="L511" i="1" s="1"/>
  <c r="L512" i="1" a="1"/>
  <c r="L512" i="1" s="1"/>
  <c r="L513" i="1" a="1"/>
  <c r="L513" i="1" s="1"/>
  <c r="L514" i="1" a="1"/>
  <c r="L514" i="1" s="1"/>
  <c r="L515" i="1" a="1"/>
  <c r="L515" i="1" s="1"/>
  <c r="L516" i="1" a="1"/>
  <c r="L516" i="1" s="1"/>
  <c r="L517" i="1" a="1"/>
  <c r="L517" i="1" s="1"/>
  <c r="L518" i="1" a="1"/>
  <c r="L518" i="1" s="1"/>
  <c r="L519" i="1" a="1"/>
  <c r="L519" i="1" s="1"/>
  <c r="L520" i="1" a="1"/>
  <c r="L520" i="1" s="1"/>
  <c r="L521" i="1" a="1"/>
  <c r="L521" i="1" s="1"/>
  <c r="L522" i="1" a="1"/>
  <c r="L522" i="1" s="1"/>
  <c r="L523" i="1" a="1"/>
  <c r="L523" i="1" s="1"/>
  <c r="L524" i="1" a="1"/>
  <c r="L524" i="1" s="1"/>
  <c r="L525" i="1" a="1"/>
  <c r="L525" i="1" s="1"/>
  <c r="L526" i="1" a="1"/>
  <c r="L526" i="1" s="1"/>
  <c r="L527" i="1" a="1"/>
  <c r="L527" i="1" s="1"/>
  <c r="L528" i="1" a="1"/>
  <c r="L528" i="1" s="1"/>
  <c r="L529" i="1" a="1"/>
  <c r="L529" i="1" s="1"/>
  <c r="L530" i="1" a="1"/>
  <c r="L530" i="1" s="1"/>
  <c r="L531" i="1" a="1"/>
  <c r="L531" i="1" s="1"/>
  <c r="L532" i="1" a="1"/>
  <c r="L532" i="1" s="1"/>
  <c r="L533" i="1" a="1"/>
  <c r="L533" i="1" s="1"/>
  <c r="L534" i="1" a="1"/>
  <c r="L534" i="1" s="1"/>
  <c r="L535" i="1" a="1"/>
  <c r="L535" i="1" s="1"/>
  <c r="L536" i="1" a="1"/>
  <c r="L536" i="1" s="1"/>
  <c r="L537" i="1" a="1"/>
  <c r="L537" i="1" s="1"/>
  <c r="L538" i="1" a="1"/>
  <c r="L538" i="1" s="1"/>
  <c r="L539" i="1" a="1"/>
  <c r="L539" i="1" s="1"/>
  <c r="L540" i="1" a="1"/>
  <c r="L540" i="1" s="1"/>
  <c r="L541" i="1" a="1"/>
  <c r="L541" i="1" s="1"/>
  <c r="L542" i="1" a="1"/>
  <c r="L542" i="1" s="1"/>
  <c r="L543" i="1" a="1"/>
  <c r="L543" i="1" s="1"/>
  <c r="L544" i="1" a="1"/>
  <c r="L544" i="1" s="1"/>
  <c r="L545" i="1" a="1"/>
  <c r="L545" i="1" s="1"/>
  <c r="L546" i="1" a="1"/>
  <c r="L546" i="1" s="1"/>
  <c r="L547" i="1" a="1"/>
  <c r="L547" i="1" s="1"/>
  <c r="L548" i="1" a="1"/>
  <c r="L548" i="1" s="1"/>
  <c r="L549" i="1" a="1"/>
  <c r="L549" i="1" s="1"/>
  <c r="L550" i="1" a="1"/>
  <c r="L550" i="1" s="1"/>
  <c r="L551" i="1" a="1"/>
  <c r="L551" i="1" s="1"/>
  <c r="L552" i="1" a="1"/>
  <c r="L552" i="1" s="1"/>
  <c r="L553" i="1" a="1"/>
  <c r="L553" i="1" s="1"/>
  <c r="L554" i="1" a="1"/>
  <c r="L554" i="1" s="1"/>
  <c r="L555" i="1" a="1"/>
  <c r="L555" i="1" s="1"/>
  <c r="L556" i="1" a="1"/>
  <c r="L556" i="1" s="1"/>
  <c r="L557" i="1" a="1"/>
  <c r="L557" i="1" s="1"/>
  <c r="L558" i="1" a="1"/>
  <c r="L558" i="1" s="1"/>
  <c r="L559" i="1" a="1"/>
  <c r="L559" i="1" s="1"/>
  <c r="L560" i="1" a="1"/>
  <c r="L560" i="1" s="1"/>
  <c r="L561" i="1" a="1"/>
  <c r="L561" i="1" s="1"/>
  <c r="L562" i="1" a="1"/>
  <c r="L562" i="1" s="1"/>
  <c r="L563" i="1" a="1"/>
  <c r="L563" i="1" s="1"/>
  <c r="L564" i="1" a="1"/>
  <c r="L564" i="1" s="1"/>
  <c r="L565" i="1" a="1"/>
  <c r="L565" i="1" s="1"/>
  <c r="L566" i="1" a="1"/>
  <c r="L566" i="1" s="1"/>
  <c r="L567" i="1" a="1"/>
  <c r="L567" i="1" s="1"/>
  <c r="L568" i="1" a="1"/>
  <c r="L568" i="1" s="1"/>
  <c r="L569" i="1" a="1"/>
  <c r="L569" i="1" s="1"/>
  <c r="L570" i="1" a="1"/>
  <c r="L570" i="1" s="1"/>
  <c r="L571" i="1" a="1"/>
  <c r="L571" i="1" s="1"/>
  <c r="L572" i="1" a="1"/>
  <c r="L572" i="1" s="1"/>
  <c r="L573" i="1" a="1"/>
  <c r="L573" i="1" s="1"/>
  <c r="L574" i="1" a="1"/>
  <c r="L574" i="1" s="1"/>
  <c r="L575" i="1" a="1"/>
  <c r="L575" i="1" s="1"/>
  <c r="L576" i="1" a="1"/>
  <c r="L576" i="1" s="1"/>
  <c r="L577" i="1" a="1"/>
  <c r="L577" i="1" s="1"/>
  <c r="L578" i="1" a="1"/>
  <c r="L578" i="1" s="1"/>
  <c r="L579" i="1" a="1"/>
  <c r="L579" i="1" s="1"/>
  <c r="L580" i="1" a="1"/>
  <c r="L580" i="1" s="1"/>
  <c r="L581" i="1" a="1"/>
  <c r="L581" i="1" s="1"/>
  <c r="L582" i="1" a="1"/>
  <c r="L582" i="1" s="1"/>
  <c r="L583" i="1" a="1"/>
  <c r="L583" i="1" s="1"/>
  <c r="L584" i="1" a="1"/>
  <c r="L584" i="1" s="1"/>
  <c r="L585" i="1" a="1"/>
  <c r="L585" i="1" s="1"/>
  <c r="L586" i="1" a="1"/>
  <c r="L586" i="1" s="1"/>
  <c r="L587" i="1" a="1"/>
  <c r="L587" i="1" s="1"/>
  <c r="L588" i="1" a="1"/>
  <c r="L588" i="1" s="1"/>
  <c r="L589" i="1" a="1"/>
  <c r="L589" i="1" s="1"/>
  <c r="L590" i="1" a="1"/>
  <c r="L590" i="1" s="1"/>
  <c r="L591" i="1" a="1"/>
  <c r="L591" i="1" s="1"/>
  <c r="L592" i="1" a="1"/>
  <c r="L592" i="1" s="1"/>
  <c r="L593" i="1" a="1"/>
  <c r="L593" i="1" s="1"/>
  <c r="L594" i="1" a="1"/>
  <c r="L594" i="1" s="1"/>
  <c r="L595" i="1" a="1"/>
  <c r="L595" i="1" s="1"/>
  <c r="L596" i="1" a="1"/>
  <c r="L596" i="1" s="1"/>
  <c r="L597" i="1" a="1"/>
  <c r="L597" i="1" s="1"/>
  <c r="L598" i="1" a="1"/>
  <c r="L598" i="1" s="1"/>
  <c r="L599" i="1" a="1"/>
  <c r="L599" i="1" s="1"/>
  <c r="L600" i="1" a="1"/>
  <c r="L600" i="1" s="1"/>
  <c r="L601" i="1" a="1"/>
  <c r="L601" i="1" s="1"/>
  <c r="L602" i="1" a="1"/>
  <c r="L602" i="1" s="1"/>
  <c r="L603" i="1" a="1"/>
  <c r="L603" i="1" s="1"/>
  <c r="L604" i="1" a="1"/>
  <c r="L604" i="1" s="1"/>
  <c r="L605" i="1" a="1"/>
  <c r="L605" i="1" s="1"/>
  <c r="L606" i="1" a="1"/>
  <c r="L606" i="1" s="1"/>
  <c r="L607" i="1" a="1"/>
  <c r="L607" i="1" s="1"/>
  <c r="L608" i="1" a="1"/>
  <c r="L608" i="1" s="1"/>
  <c r="L609" i="1" a="1"/>
  <c r="L609" i="1" s="1"/>
  <c r="L610" i="1" a="1"/>
  <c r="L610" i="1" s="1"/>
  <c r="L611" i="1" a="1"/>
  <c r="L611" i="1" s="1"/>
  <c r="L612" i="1" a="1"/>
  <c r="L612" i="1" s="1"/>
  <c r="L613" i="1" a="1"/>
  <c r="L613" i="1" s="1"/>
  <c r="L614" i="1" a="1"/>
  <c r="L614" i="1" s="1"/>
  <c r="L615" i="1" a="1"/>
  <c r="L615" i="1" s="1"/>
  <c r="L616" i="1" a="1"/>
  <c r="L616" i="1" s="1"/>
  <c r="L617" i="1" a="1"/>
  <c r="L617" i="1" s="1"/>
  <c r="L618" i="1" a="1"/>
  <c r="L618" i="1" s="1"/>
  <c r="L619" i="1" a="1"/>
  <c r="L619" i="1" s="1"/>
  <c r="L620" i="1" a="1"/>
  <c r="L620" i="1" s="1"/>
  <c r="L621" i="1" a="1"/>
  <c r="L621" i="1" s="1"/>
  <c r="L622" i="1" a="1"/>
  <c r="L622" i="1" s="1"/>
  <c r="L623" i="1" a="1"/>
  <c r="L623" i="1" s="1"/>
  <c r="L624" i="1" a="1"/>
  <c r="L624" i="1" s="1"/>
  <c r="L625" i="1" a="1"/>
  <c r="L625" i="1" s="1"/>
  <c r="L626" i="1" a="1"/>
  <c r="L626" i="1" s="1"/>
  <c r="L627" i="1" a="1"/>
  <c r="L627" i="1" s="1"/>
  <c r="L628" i="1" a="1"/>
  <c r="L628" i="1" s="1"/>
  <c r="L629" i="1" a="1"/>
  <c r="L629" i="1" s="1"/>
  <c r="L630" i="1" a="1"/>
  <c r="L630" i="1" s="1"/>
  <c r="L631" i="1" a="1"/>
  <c r="L631" i="1" s="1"/>
  <c r="L632" i="1" a="1"/>
  <c r="L632" i="1" s="1"/>
  <c r="L633" i="1" a="1"/>
  <c r="L633" i="1" s="1"/>
  <c r="L634" i="1" a="1"/>
  <c r="L634" i="1" s="1"/>
  <c r="L635" i="1" a="1"/>
  <c r="L635" i="1" s="1"/>
  <c r="L636" i="1" a="1"/>
  <c r="L636" i="1" s="1"/>
  <c r="L637" i="1" a="1"/>
  <c r="L637" i="1" s="1"/>
  <c r="L638" i="1" a="1"/>
  <c r="L638" i="1" s="1"/>
  <c r="L639" i="1" a="1"/>
  <c r="L639" i="1" s="1"/>
  <c r="L640" i="1" a="1"/>
  <c r="L640" i="1" s="1"/>
  <c r="L641" i="1" a="1"/>
  <c r="L641" i="1" s="1"/>
  <c r="L642" i="1" a="1"/>
  <c r="L642" i="1" s="1"/>
  <c r="L643" i="1" a="1"/>
  <c r="L643" i="1" s="1"/>
  <c r="L644" i="1" a="1"/>
  <c r="L644" i="1" s="1"/>
  <c r="L645" i="1" a="1"/>
  <c r="L645" i="1" s="1"/>
  <c r="L646" i="1" a="1"/>
  <c r="L646" i="1" s="1"/>
  <c r="L647" i="1" a="1"/>
  <c r="L647" i="1" s="1"/>
  <c r="L648" i="1" a="1"/>
  <c r="L648" i="1" s="1"/>
  <c r="L649" i="1" a="1"/>
  <c r="L649" i="1" s="1"/>
  <c r="L650" i="1" a="1"/>
  <c r="L650" i="1" s="1"/>
  <c r="L651" i="1" a="1"/>
  <c r="L651" i="1" s="1"/>
  <c r="L652" i="1" a="1"/>
  <c r="L652" i="1" s="1"/>
  <c r="L653" i="1" a="1"/>
  <c r="L653" i="1" s="1"/>
  <c r="L654" i="1" a="1"/>
  <c r="L654" i="1" s="1"/>
  <c r="L655" i="1" a="1"/>
  <c r="L655" i="1" s="1"/>
  <c r="L656" i="1" a="1"/>
  <c r="L656" i="1" s="1"/>
  <c r="L657" i="1" a="1"/>
  <c r="L657" i="1" s="1"/>
  <c r="L658" i="1" a="1"/>
  <c r="L658" i="1" s="1"/>
  <c r="L659" i="1" a="1"/>
  <c r="L659" i="1" s="1"/>
  <c r="L660" i="1" a="1"/>
  <c r="L660" i="1" s="1"/>
  <c r="L661" i="1" a="1"/>
  <c r="L661" i="1" s="1"/>
  <c r="L662" i="1" a="1"/>
  <c r="L662" i="1" s="1"/>
  <c r="L663" i="1" a="1"/>
  <c r="L663" i="1" s="1"/>
  <c r="L664" i="1" a="1"/>
  <c r="L664" i="1" s="1"/>
  <c r="L665" i="1" a="1"/>
  <c r="L665" i="1" s="1"/>
  <c r="L666" i="1" a="1"/>
  <c r="L666" i="1" s="1"/>
  <c r="L667" i="1" a="1"/>
  <c r="L667" i="1" s="1"/>
  <c r="L668" i="1" a="1"/>
  <c r="L668" i="1" s="1"/>
  <c r="L669" i="1" a="1"/>
  <c r="L669" i="1" s="1"/>
  <c r="L670" i="1" a="1"/>
  <c r="L670" i="1" s="1"/>
  <c r="L671" i="1" a="1"/>
  <c r="L671" i="1" s="1"/>
  <c r="L672" i="1" a="1"/>
  <c r="L672" i="1" s="1"/>
  <c r="L673" i="1" a="1"/>
  <c r="L673" i="1" s="1"/>
  <c r="L674" i="1" a="1"/>
  <c r="L674" i="1" s="1"/>
  <c r="L675" i="1" a="1"/>
  <c r="L675" i="1" s="1"/>
  <c r="L676" i="1" a="1"/>
  <c r="L676" i="1" s="1"/>
  <c r="L677" i="1" a="1"/>
  <c r="L677" i="1" s="1"/>
  <c r="L678" i="1" a="1"/>
  <c r="L678" i="1" s="1"/>
  <c r="L679" i="1" a="1"/>
  <c r="L679" i="1" s="1"/>
  <c r="L680" i="1" a="1"/>
  <c r="L680" i="1" s="1"/>
  <c r="L681" i="1" a="1"/>
  <c r="L681" i="1" s="1"/>
  <c r="L682" i="1" a="1"/>
  <c r="L682" i="1" s="1"/>
  <c r="L683" i="1" a="1"/>
  <c r="L683" i="1" s="1"/>
  <c r="L684" i="1" a="1"/>
  <c r="L684" i="1" s="1"/>
  <c r="L685" i="1" a="1"/>
  <c r="L685" i="1" s="1"/>
  <c r="L686" i="1" a="1"/>
  <c r="L686" i="1" s="1"/>
  <c r="L687" i="1" a="1"/>
  <c r="L687" i="1" s="1"/>
  <c r="L688" i="1" a="1"/>
  <c r="L688" i="1" s="1"/>
  <c r="L689" i="1" a="1"/>
  <c r="L689" i="1" s="1"/>
  <c r="L690" i="1" a="1"/>
  <c r="L690" i="1" s="1"/>
  <c r="L691" i="1" a="1"/>
  <c r="L691" i="1" s="1"/>
  <c r="L692" i="1" a="1"/>
  <c r="L692" i="1" s="1"/>
  <c r="L693" i="1" a="1"/>
  <c r="L693" i="1" s="1"/>
  <c r="L694" i="1" a="1"/>
  <c r="L694" i="1" s="1"/>
  <c r="L695" i="1" a="1"/>
  <c r="L695" i="1" s="1"/>
  <c r="L696" i="1" a="1"/>
  <c r="L696" i="1" s="1"/>
  <c r="L697" i="1" a="1"/>
  <c r="L697" i="1" s="1"/>
  <c r="L698" i="1" a="1"/>
  <c r="L698" i="1" s="1"/>
  <c r="L699" i="1" a="1"/>
  <c r="L699" i="1" s="1"/>
  <c r="L700" i="1" a="1"/>
  <c r="L700" i="1" s="1"/>
  <c r="L701" i="1" a="1"/>
  <c r="L701" i="1" s="1"/>
  <c r="L702" i="1" a="1"/>
  <c r="L702" i="1" s="1"/>
  <c r="L703" i="1" a="1"/>
  <c r="L703" i="1" s="1"/>
  <c r="L704" i="1" a="1"/>
  <c r="L704" i="1" s="1"/>
  <c r="L705" i="1" a="1"/>
  <c r="L705" i="1" s="1"/>
  <c r="L706" i="1" a="1"/>
  <c r="L706" i="1" s="1"/>
  <c r="L707" i="1" a="1"/>
  <c r="L707" i="1" s="1"/>
  <c r="L708" i="1" a="1"/>
  <c r="L708" i="1" s="1"/>
  <c r="L709" i="1" a="1"/>
  <c r="L709" i="1" s="1"/>
  <c r="L710" i="1" a="1"/>
  <c r="L710" i="1" s="1"/>
  <c r="L711" i="1" a="1"/>
  <c r="L711" i="1" s="1"/>
  <c r="L712" i="1" a="1"/>
  <c r="L712" i="1" s="1"/>
  <c r="L713" i="1" a="1"/>
  <c r="L713" i="1" s="1"/>
  <c r="L714" i="1" a="1"/>
  <c r="L714" i="1" s="1"/>
  <c r="L715" i="1" a="1"/>
  <c r="L715" i="1" s="1"/>
  <c r="L716" i="1" a="1"/>
  <c r="L716" i="1" s="1"/>
  <c r="L717" i="1" a="1"/>
  <c r="L717" i="1" s="1"/>
  <c r="L718" i="1" a="1"/>
  <c r="L718" i="1" s="1"/>
  <c r="L719" i="1" a="1"/>
  <c r="L719" i="1" s="1"/>
  <c r="L720" i="1" a="1"/>
  <c r="L720" i="1" s="1"/>
  <c r="L721" i="1" a="1"/>
  <c r="L721" i="1" s="1"/>
  <c r="L722" i="1" a="1"/>
  <c r="L722" i="1" s="1"/>
  <c r="L723" i="1" a="1"/>
  <c r="L723" i="1" s="1"/>
  <c r="L724" i="1" a="1"/>
  <c r="L724" i="1" s="1"/>
  <c r="L725" i="1" a="1"/>
  <c r="L725" i="1" s="1"/>
  <c r="L726" i="1" a="1"/>
  <c r="L726" i="1" s="1"/>
  <c r="L727" i="1" a="1"/>
  <c r="L727" i="1" s="1"/>
  <c r="L728" i="1" a="1"/>
  <c r="L728" i="1" s="1"/>
  <c r="L729" i="1" a="1"/>
  <c r="L729" i="1" s="1"/>
  <c r="L730" i="1" a="1"/>
  <c r="L730" i="1" s="1"/>
  <c r="L731" i="1" a="1"/>
  <c r="L731" i="1" s="1"/>
  <c r="L732" i="1" a="1"/>
  <c r="L732" i="1" s="1"/>
  <c r="L733" i="1" a="1"/>
  <c r="L733" i="1" s="1"/>
  <c r="L734" i="1" a="1"/>
  <c r="L734" i="1" s="1"/>
  <c r="L735" i="1" a="1"/>
  <c r="L735" i="1" s="1"/>
  <c r="L736" i="1" a="1"/>
  <c r="L736" i="1" s="1"/>
  <c r="L737" i="1" a="1"/>
  <c r="L737" i="1" s="1"/>
  <c r="L738" i="1" a="1"/>
  <c r="L738" i="1" s="1"/>
  <c r="L739" i="1" a="1"/>
  <c r="L739" i="1" s="1"/>
  <c r="L740" i="1" a="1"/>
  <c r="L740" i="1" s="1"/>
  <c r="L741" i="1" a="1"/>
  <c r="L741" i="1" s="1"/>
  <c r="L742" i="1" a="1"/>
  <c r="L742" i="1" s="1"/>
  <c r="L743" i="1" a="1"/>
  <c r="L743" i="1" s="1"/>
  <c r="L744" i="1" a="1"/>
  <c r="L744" i="1" s="1"/>
  <c r="L745" i="1" a="1"/>
  <c r="L745" i="1" s="1"/>
  <c r="L746" i="1" a="1"/>
  <c r="L746" i="1" s="1"/>
  <c r="L747" i="1" a="1"/>
  <c r="L747" i="1" s="1"/>
  <c r="L748" i="1" a="1"/>
  <c r="L748" i="1" s="1"/>
  <c r="L749" i="1" a="1"/>
  <c r="L749" i="1" s="1"/>
  <c r="L750" i="1" a="1"/>
  <c r="L750" i="1" s="1"/>
  <c r="L751" i="1" a="1"/>
  <c r="L751" i="1" s="1"/>
  <c r="L752" i="1" a="1"/>
  <c r="L752" i="1" s="1"/>
  <c r="L753" i="1" a="1"/>
  <c r="L753" i="1" s="1"/>
  <c r="L754" i="1" a="1"/>
  <c r="L754" i="1" s="1"/>
  <c r="L755" i="1" a="1"/>
  <c r="L755" i="1" s="1"/>
  <c r="L756" i="1" a="1"/>
  <c r="L756" i="1" s="1"/>
  <c r="L757" i="1" a="1"/>
  <c r="L757" i="1" s="1"/>
  <c r="L758" i="1" a="1"/>
  <c r="L758" i="1" s="1"/>
  <c r="L759" i="1" a="1"/>
  <c r="L759" i="1" s="1"/>
  <c r="L760" i="1" a="1"/>
  <c r="L760" i="1" s="1"/>
  <c r="L761" i="1" a="1"/>
  <c r="L761" i="1" s="1"/>
  <c r="L762" i="1" a="1"/>
  <c r="L762" i="1" s="1"/>
  <c r="L763" i="1" a="1"/>
  <c r="L763" i="1" s="1"/>
  <c r="L764" i="1" a="1"/>
  <c r="L764" i="1" s="1"/>
  <c r="L765" i="1" a="1"/>
  <c r="L765" i="1" s="1"/>
  <c r="L766" i="1" a="1"/>
  <c r="L766" i="1" s="1"/>
  <c r="L767" i="1" a="1"/>
  <c r="L767" i="1" s="1"/>
  <c r="L768" i="1" a="1"/>
  <c r="L768" i="1" s="1"/>
  <c r="L769" i="1" a="1"/>
  <c r="L769" i="1" s="1"/>
  <c r="L770" i="1" a="1"/>
  <c r="L770" i="1" s="1"/>
  <c r="L771" i="1" a="1"/>
  <c r="L771" i="1" s="1"/>
  <c r="L772" i="1" a="1"/>
  <c r="L772" i="1" s="1"/>
  <c r="L773" i="1" a="1"/>
  <c r="L773" i="1" s="1"/>
  <c r="L774" i="1" a="1"/>
  <c r="L774" i="1" s="1"/>
  <c r="L775" i="1" a="1"/>
  <c r="L775" i="1" s="1"/>
  <c r="L776" i="1" a="1"/>
  <c r="L776" i="1" s="1"/>
  <c r="L777" i="1" a="1"/>
  <c r="L777" i="1" s="1"/>
  <c r="L778" i="1" a="1"/>
  <c r="L778" i="1" s="1"/>
  <c r="L779" i="1" a="1"/>
  <c r="L779" i="1" s="1"/>
  <c r="L780" i="1" a="1"/>
  <c r="L780" i="1" s="1"/>
  <c r="L781" i="1" a="1"/>
  <c r="L781" i="1" s="1"/>
  <c r="L782" i="1" a="1"/>
  <c r="L782" i="1" s="1"/>
  <c r="L783" i="1" a="1"/>
  <c r="L783" i="1" s="1"/>
  <c r="L784" i="1" a="1"/>
  <c r="L784" i="1" s="1"/>
  <c r="L785" i="1" a="1"/>
  <c r="L785" i="1" s="1"/>
  <c r="L786" i="1" a="1"/>
  <c r="L786" i="1" s="1"/>
  <c r="L787" i="1" a="1"/>
  <c r="L787" i="1" s="1"/>
  <c r="L788" i="1" a="1"/>
  <c r="L788" i="1" s="1"/>
  <c r="L789" i="1" a="1"/>
  <c r="L789" i="1" s="1"/>
  <c r="L790" i="1" a="1"/>
  <c r="L790" i="1" s="1"/>
  <c r="L791" i="1" a="1"/>
  <c r="L791" i="1" s="1"/>
  <c r="L792" i="1" a="1"/>
  <c r="L792" i="1" s="1"/>
  <c r="L793" i="1" a="1"/>
  <c r="L793" i="1" s="1"/>
  <c r="L794" i="1" a="1"/>
  <c r="L794" i="1" s="1"/>
  <c r="L795" i="1" a="1"/>
  <c r="L795" i="1" s="1"/>
  <c r="L796" i="1" a="1"/>
  <c r="L796" i="1" s="1"/>
  <c r="L797" i="1" a="1"/>
  <c r="L797" i="1" s="1"/>
  <c r="L798" i="1" a="1"/>
  <c r="L798" i="1" s="1"/>
  <c r="L799" i="1" a="1"/>
  <c r="L799" i="1" s="1"/>
  <c r="L800" i="1" a="1"/>
  <c r="L800" i="1" s="1"/>
  <c r="L801" i="1" a="1"/>
  <c r="L801" i="1" s="1"/>
  <c r="L802" i="1" a="1"/>
  <c r="L802" i="1" s="1"/>
  <c r="L803" i="1" a="1"/>
  <c r="L803" i="1" s="1"/>
  <c r="L804" i="1" a="1"/>
  <c r="L804" i="1" s="1"/>
  <c r="L805" i="1" a="1"/>
  <c r="L805" i="1" s="1"/>
  <c r="L806" i="1" a="1"/>
  <c r="L806" i="1" s="1"/>
  <c r="L807" i="1" a="1"/>
  <c r="L807" i="1" s="1"/>
  <c r="L808" i="1" a="1"/>
  <c r="L808" i="1" s="1"/>
  <c r="L809" i="1" a="1"/>
  <c r="L809" i="1" s="1"/>
  <c r="L810" i="1" a="1"/>
  <c r="L810" i="1" s="1"/>
  <c r="L811" i="1" a="1"/>
  <c r="L811" i="1" s="1"/>
  <c r="L812" i="1" a="1"/>
  <c r="L812" i="1" s="1"/>
  <c r="L813" i="1" a="1"/>
  <c r="L813" i="1" s="1"/>
  <c r="L814" i="1" a="1"/>
  <c r="L814" i="1" s="1"/>
  <c r="L815" i="1" a="1"/>
  <c r="L815" i="1" s="1"/>
  <c r="L816" i="1" a="1"/>
  <c r="L816" i="1" s="1"/>
  <c r="L817" i="1" a="1"/>
  <c r="L817" i="1" s="1"/>
  <c r="L818" i="1" a="1"/>
  <c r="L818" i="1" s="1"/>
  <c r="L819" i="1" a="1"/>
  <c r="L819" i="1" s="1"/>
  <c r="L820" i="1" a="1"/>
  <c r="L820" i="1" s="1"/>
  <c r="L821" i="1" a="1"/>
  <c r="L821" i="1" s="1"/>
  <c r="L822" i="1" a="1"/>
  <c r="L822" i="1" s="1"/>
  <c r="L823" i="1" a="1"/>
  <c r="L823" i="1" s="1"/>
  <c r="L824" i="1" a="1"/>
  <c r="L824" i="1" s="1"/>
  <c r="L825" i="1" a="1"/>
  <c r="L825" i="1" s="1"/>
  <c r="L826" i="1" a="1"/>
  <c r="L826" i="1" s="1"/>
  <c r="L827" i="1" a="1"/>
  <c r="L827" i="1" s="1"/>
  <c r="L828" i="1" a="1"/>
  <c r="L828" i="1" s="1"/>
  <c r="L829" i="1" a="1"/>
  <c r="L829" i="1" s="1"/>
  <c r="L830" i="1" a="1"/>
  <c r="L830" i="1" s="1"/>
  <c r="L831" i="1" a="1"/>
  <c r="L831" i="1" s="1"/>
  <c r="L832" i="1" a="1"/>
  <c r="L832" i="1" s="1"/>
  <c r="L833" i="1" a="1"/>
  <c r="L833" i="1" s="1"/>
  <c r="L834" i="1" a="1"/>
  <c r="L834" i="1" s="1"/>
  <c r="L835" i="1" a="1"/>
  <c r="L835" i="1" s="1"/>
  <c r="L836" i="1" a="1"/>
  <c r="L836" i="1" s="1"/>
  <c r="L837" i="1" a="1"/>
  <c r="L837" i="1" s="1"/>
  <c r="L838" i="1" a="1"/>
  <c r="L838" i="1" s="1"/>
  <c r="L839" i="1" a="1"/>
  <c r="L839" i="1" s="1"/>
  <c r="L840" i="1" a="1"/>
  <c r="L840" i="1" s="1"/>
  <c r="L841" i="1" a="1"/>
  <c r="L841" i="1" s="1"/>
  <c r="L842" i="1" a="1"/>
  <c r="L842" i="1" s="1"/>
  <c r="L843" i="1" a="1"/>
  <c r="L843" i="1" s="1"/>
  <c r="L844" i="1" a="1"/>
  <c r="L844" i="1" s="1"/>
  <c r="L845" i="1" a="1"/>
  <c r="L845" i="1" s="1"/>
  <c r="L846" i="1" a="1"/>
  <c r="L846" i="1" s="1"/>
  <c r="L847" i="1" a="1"/>
  <c r="L847" i="1" s="1"/>
  <c r="L848" i="1" a="1"/>
  <c r="L848" i="1" s="1"/>
  <c r="L849" i="1" a="1"/>
  <c r="L849" i="1" s="1"/>
  <c r="L850" i="1" a="1"/>
  <c r="L850" i="1" s="1"/>
  <c r="L851" i="1" a="1"/>
  <c r="L851" i="1" s="1"/>
  <c r="L852" i="1" a="1"/>
  <c r="L852" i="1" s="1"/>
  <c r="L853" i="1" a="1"/>
  <c r="L853" i="1" s="1"/>
  <c r="L854" i="1" a="1"/>
  <c r="L854" i="1" s="1"/>
  <c r="L855" i="1" a="1"/>
  <c r="L855" i="1" s="1"/>
  <c r="L856" i="1" a="1"/>
  <c r="L856" i="1" s="1"/>
  <c r="L857" i="1" a="1"/>
  <c r="L857" i="1" s="1"/>
  <c r="L858" i="1" a="1"/>
  <c r="L858" i="1" s="1"/>
  <c r="L859" i="1" a="1"/>
  <c r="L859" i="1" s="1"/>
  <c r="L860" i="1" a="1"/>
  <c r="L860" i="1" s="1"/>
  <c r="L861" i="1" a="1"/>
  <c r="L861" i="1" s="1"/>
  <c r="L862" i="1" a="1"/>
  <c r="L862" i="1" s="1"/>
  <c r="L863" i="1" a="1"/>
  <c r="L863" i="1" s="1"/>
  <c r="L864" i="1" a="1"/>
  <c r="L864" i="1" s="1"/>
  <c r="L865" i="1" a="1"/>
  <c r="L865" i="1" s="1"/>
  <c r="L866" i="1" a="1"/>
  <c r="L866" i="1" s="1"/>
  <c r="L867" i="1" a="1"/>
  <c r="L867" i="1" s="1"/>
  <c r="L868" i="1" a="1"/>
  <c r="L868" i="1" s="1"/>
  <c r="L869" i="1" a="1"/>
  <c r="L869" i="1" s="1"/>
  <c r="L870" i="1" a="1"/>
  <c r="L870" i="1" s="1"/>
  <c r="L871" i="1" a="1"/>
  <c r="L871" i="1" s="1"/>
  <c r="L872" i="1" a="1"/>
  <c r="L872" i="1" s="1"/>
  <c r="L873" i="1" a="1"/>
  <c r="L873" i="1" s="1"/>
  <c r="L874" i="1" a="1"/>
  <c r="L874" i="1" s="1"/>
  <c r="L875" i="1" a="1"/>
  <c r="L875" i="1" s="1"/>
  <c r="L876" i="1" a="1"/>
  <c r="L876" i="1" s="1"/>
  <c r="L877" i="1" a="1"/>
  <c r="L877" i="1" s="1"/>
  <c r="L878" i="1" a="1"/>
  <c r="L878" i="1" s="1"/>
  <c r="L879" i="1" a="1"/>
  <c r="L879" i="1" s="1"/>
  <c r="L880" i="1" a="1"/>
  <c r="L880" i="1" s="1"/>
  <c r="L881" i="1" a="1"/>
  <c r="L881" i="1" s="1"/>
  <c r="L882" i="1" a="1"/>
  <c r="L882" i="1" s="1"/>
  <c r="L883" i="1" a="1"/>
  <c r="L883" i="1" s="1"/>
  <c r="L884" i="1" a="1"/>
  <c r="L884" i="1" s="1"/>
  <c r="L885" i="1" a="1"/>
  <c r="L885" i="1" s="1"/>
  <c r="L886" i="1" a="1"/>
  <c r="L886" i="1" s="1"/>
  <c r="L887" i="1" a="1"/>
  <c r="L887" i="1" s="1"/>
  <c r="L888" i="1" a="1"/>
  <c r="L888" i="1" s="1"/>
  <c r="L889" i="1" a="1"/>
  <c r="L889" i="1" s="1"/>
  <c r="L890" i="1" a="1"/>
  <c r="L890" i="1" s="1"/>
  <c r="L891" i="1" a="1"/>
  <c r="L891" i="1" s="1"/>
  <c r="L892" i="1" a="1"/>
  <c r="L892" i="1" s="1"/>
  <c r="L893" i="1" a="1"/>
  <c r="L893" i="1" s="1"/>
  <c r="L894" i="1" a="1"/>
  <c r="L894" i="1" s="1"/>
  <c r="L895" i="1" a="1"/>
  <c r="L895" i="1" s="1"/>
  <c r="L896" i="1" a="1"/>
  <c r="L896" i="1" s="1"/>
  <c r="L897" i="1" a="1"/>
  <c r="L897" i="1" s="1"/>
  <c r="L898" i="1" a="1"/>
  <c r="L898" i="1" s="1"/>
  <c r="L899" i="1" a="1"/>
  <c r="L899" i="1" s="1"/>
  <c r="L900" i="1" a="1"/>
  <c r="L900" i="1" s="1"/>
  <c r="L901" i="1" a="1"/>
  <c r="L901" i="1" s="1"/>
  <c r="L902" i="1" a="1"/>
  <c r="L902" i="1" s="1"/>
  <c r="L903" i="1" a="1"/>
  <c r="L903" i="1" s="1"/>
  <c r="L904" i="1" a="1"/>
  <c r="L904" i="1" s="1"/>
  <c r="L905" i="1" a="1"/>
  <c r="L905" i="1" s="1"/>
  <c r="L906" i="1" a="1"/>
  <c r="L906" i="1" s="1"/>
  <c r="L907" i="1" a="1"/>
  <c r="L907" i="1" s="1"/>
  <c r="L908" i="1" a="1"/>
  <c r="L908" i="1" s="1"/>
  <c r="L909" i="1" a="1"/>
  <c r="L909" i="1" s="1"/>
  <c r="L910" i="1" a="1"/>
  <c r="L910" i="1" s="1"/>
  <c r="L911" i="1" a="1"/>
  <c r="L911" i="1" s="1"/>
  <c r="L912" i="1" a="1"/>
  <c r="L912" i="1" s="1"/>
  <c r="L913" i="1" a="1"/>
  <c r="L913" i="1" s="1"/>
  <c r="L914" i="1" a="1"/>
  <c r="L914" i="1" s="1"/>
  <c r="L915" i="1" a="1"/>
  <c r="L915" i="1" s="1"/>
  <c r="L916" i="1" a="1"/>
  <c r="L916" i="1" s="1"/>
  <c r="L917" i="1" a="1"/>
  <c r="L917" i="1" s="1"/>
  <c r="L918" i="1" a="1"/>
  <c r="L918" i="1" s="1"/>
  <c r="L919" i="1" a="1"/>
  <c r="L919" i="1" s="1"/>
  <c r="L920" i="1" a="1"/>
  <c r="L920" i="1" s="1"/>
  <c r="L921" i="1" a="1"/>
  <c r="L921" i="1" s="1"/>
  <c r="L922" i="1" a="1"/>
  <c r="L922" i="1" s="1"/>
  <c r="L923" i="1" a="1"/>
  <c r="L923" i="1" s="1"/>
  <c r="L924" i="1" a="1"/>
  <c r="L924" i="1" s="1"/>
  <c r="L925" i="1" a="1"/>
  <c r="L925" i="1" s="1"/>
  <c r="L926" i="1" a="1"/>
  <c r="L926" i="1" s="1"/>
  <c r="L927" i="1" a="1"/>
  <c r="L927" i="1" s="1"/>
  <c r="L928" i="1" a="1"/>
  <c r="L928" i="1" s="1"/>
  <c r="L929" i="1" a="1"/>
  <c r="L929" i="1" s="1"/>
  <c r="L930" i="1" a="1"/>
  <c r="L930" i="1" s="1"/>
  <c r="L931" i="1" a="1"/>
  <c r="L931" i="1" s="1"/>
  <c r="L932" i="1" a="1"/>
  <c r="L932" i="1" s="1"/>
  <c r="L933" i="1" a="1"/>
  <c r="L933" i="1" s="1"/>
  <c r="L934" i="1" a="1"/>
  <c r="L934" i="1" s="1"/>
  <c r="L935" i="1" a="1"/>
  <c r="L935" i="1" s="1"/>
  <c r="L936" i="1" a="1"/>
  <c r="L936" i="1" s="1"/>
  <c r="L937" i="1" a="1"/>
  <c r="L937" i="1" s="1"/>
  <c r="L938" i="1" a="1"/>
  <c r="L938" i="1" s="1"/>
  <c r="L939" i="1" a="1"/>
  <c r="L939" i="1" s="1"/>
  <c r="L940" i="1" a="1"/>
  <c r="L940" i="1" s="1"/>
  <c r="L941" i="1" a="1"/>
  <c r="L941" i="1" s="1"/>
  <c r="L942" i="1" a="1"/>
  <c r="L942" i="1" s="1"/>
  <c r="L943" i="1" a="1"/>
  <c r="L943" i="1" s="1"/>
  <c r="L944" i="1" a="1"/>
  <c r="L944" i="1" s="1"/>
  <c r="L945" i="1" a="1"/>
  <c r="L945" i="1" s="1"/>
  <c r="L946" i="1" a="1"/>
  <c r="L946" i="1" s="1"/>
  <c r="L947" i="1" a="1"/>
  <c r="L947" i="1" s="1"/>
  <c r="L948" i="1" a="1"/>
  <c r="L948" i="1" s="1"/>
  <c r="L949" i="1" a="1"/>
  <c r="L949" i="1" s="1"/>
  <c r="L950" i="1" a="1"/>
  <c r="L950" i="1" s="1"/>
  <c r="L951" i="1" a="1"/>
  <c r="L951" i="1" s="1"/>
  <c r="L952" i="1" a="1"/>
  <c r="L952" i="1" s="1"/>
  <c r="L953" i="1" a="1"/>
  <c r="L953" i="1" s="1"/>
  <c r="L954" i="1" a="1"/>
  <c r="L954" i="1" s="1"/>
  <c r="L955" i="1" a="1"/>
  <c r="L955" i="1" s="1"/>
  <c r="L956" i="1" a="1"/>
  <c r="L956" i="1" s="1"/>
  <c r="L957" i="1" a="1"/>
  <c r="L957" i="1" s="1"/>
  <c r="L958" i="1" a="1"/>
  <c r="L958" i="1" s="1"/>
  <c r="L959" i="1" a="1"/>
  <c r="L959" i="1" s="1"/>
  <c r="L960" i="1" a="1"/>
  <c r="L960" i="1" s="1"/>
  <c r="L961" i="1" a="1"/>
  <c r="L961" i="1" s="1"/>
  <c r="L962" i="1" a="1"/>
  <c r="L962" i="1" s="1"/>
  <c r="L963" i="1" a="1"/>
  <c r="L963" i="1" s="1"/>
  <c r="L964" i="1" a="1"/>
  <c r="L964" i="1" s="1"/>
  <c r="L965" i="1" a="1"/>
  <c r="L965" i="1" s="1"/>
  <c r="L966" i="1" a="1"/>
  <c r="L966" i="1" s="1"/>
  <c r="L967" i="1" a="1"/>
  <c r="L967" i="1" s="1"/>
  <c r="L968" i="1" a="1"/>
  <c r="L968" i="1" s="1"/>
  <c r="L969" i="1" a="1"/>
  <c r="L969" i="1" s="1"/>
  <c r="L970" i="1" a="1"/>
  <c r="L970" i="1" s="1"/>
  <c r="L971" i="1" a="1"/>
  <c r="L971" i="1" s="1"/>
  <c r="L972" i="1" a="1"/>
  <c r="L972" i="1" s="1"/>
  <c r="L973" i="1" a="1"/>
  <c r="L973" i="1" s="1"/>
  <c r="L974" i="1" a="1"/>
  <c r="L974" i="1" s="1"/>
  <c r="L975" i="1" a="1"/>
  <c r="L975" i="1" s="1"/>
  <c r="L976" i="1" a="1"/>
  <c r="L976" i="1" s="1"/>
  <c r="L977" i="1" a="1"/>
  <c r="L977" i="1" s="1"/>
  <c r="L978" i="1" a="1"/>
  <c r="L978" i="1" s="1"/>
  <c r="L979" i="1" a="1"/>
  <c r="L979" i="1" s="1"/>
  <c r="L980" i="1" a="1"/>
  <c r="L980" i="1" s="1"/>
  <c r="L981" i="1" a="1"/>
  <c r="L981" i="1" s="1"/>
  <c r="L982" i="1" a="1"/>
  <c r="L982" i="1" s="1"/>
  <c r="L983" i="1" a="1"/>
  <c r="L983" i="1" s="1"/>
  <c r="L984" i="1" a="1"/>
  <c r="L984" i="1" s="1"/>
  <c r="L985" i="1" a="1"/>
  <c r="L985" i="1" s="1"/>
  <c r="L986" i="1" a="1"/>
  <c r="L986" i="1" s="1"/>
  <c r="L987" i="1" a="1"/>
  <c r="L987" i="1" s="1"/>
  <c r="L988" i="1" a="1"/>
  <c r="L988" i="1" s="1"/>
  <c r="L989" i="1" a="1"/>
  <c r="L989" i="1" s="1"/>
  <c r="L990" i="1" a="1"/>
  <c r="L990" i="1" s="1"/>
  <c r="L991" i="1" a="1"/>
  <c r="L991" i="1" s="1"/>
  <c r="L992" i="1" a="1"/>
  <c r="L992" i="1" s="1"/>
  <c r="L993" i="1" a="1"/>
  <c r="L993" i="1" s="1"/>
  <c r="L994" i="1" a="1"/>
  <c r="L994" i="1" s="1"/>
  <c r="L995" i="1" a="1"/>
  <c r="L995" i="1" s="1"/>
  <c r="L996" i="1" a="1"/>
  <c r="L996" i="1" s="1"/>
  <c r="L997" i="1" a="1"/>
  <c r="L997" i="1" s="1"/>
  <c r="L998" i="1" a="1"/>
  <c r="L998" i="1" s="1"/>
  <c r="L999" i="1" a="1"/>
  <c r="L999" i="1" s="1"/>
  <c r="L1000" i="1" a="1"/>
  <c r="L1000" i="1" s="1"/>
  <c r="L1001" i="1" a="1"/>
  <c r="L1001" i="1" s="1"/>
  <c r="L1002" i="1" a="1"/>
  <c r="L1002" i="1" s="1"/>
  <c r="L1003" i="1" a="1"/>
  <c r="L1003" i="1" s="1"/>
  <c r="L1004" i="1" a="1"/>
  <c r="L1004" i="1" s="1"/>
  <c r="L1005" i="1" a="1"/>
  <c r="L1005" i="1" s="1"/>
  <c r="L1006" i="1" a="1"/>
  <c r="L1006" i="1" s="1"/>
  <c r="L1007" i="1" a="1"/>
  <c r="L1007" i="1" s="1"/>
  <c r="L1008" i="1" a="1"/>
  <c r="L1008" i="1" s="1"/>
  <c r="L1009" i="1" a="1"/>
  <c r="L1009" i="1" s="1"/>
  <c r="L1010" i="1" a="1"/>
  <c r="L1010" i="1" s="1"/>
  <c r="L1011" i="1" a="1"/>
  <c r="L1011" i="1" s="1"/>
  <c r="L1012" i="1" a="1"/>
  <c r="L1012" i="1" s="1"/>
  <c r="L1013" i="1" a="1"/>
  <c r="L1013" i="1" s="1"/>
  <c r="L1014" i="1" a="1"/>
  <c r="L1014" i="1" s="1"/>
  <c r="L1015" i="1" a="1"/>
  <c r="L1015" i="1" s="1"/>
  <c r="L1016" i="1" a="1"/>
  <c r="L1016" i="1" s="1"/>
  <c r="L1017" i="1" a="1"/>
  <c r="L1017" i="1" s="1"/>
  <c r="L1018" i="1" a="1"/>
  <c r="L1018" i="1" s="1"/>
  <c r="L1019" i="1" a="1"/>
  <c r="L1019" i="1" s="1"/>
  <c r="L1020" i="1" a="1"/>
  <c r="L1020" i="1" s="1"/>
  <c r="L1021" i="1" a="1"/>
  <c r="L1021" i="1" s="1"/>
  <c r="L1022" i="1" a="1"/>
  <c r="L1022" i="1" s="1"/>
  <c r="L1023" i="1" a="1"/>
  <c r="L1023" i="1" s="1"/>
  <c r="L1024" i="1" a="1"/>
  <c r="L1024" i="1" s="1"/>
  <c r="L1025" i="1" a="1"/>
  <c r="L1025" i="1" s="1"/>
  <c r="L1026" i="1" a="1"/>
  <c r="L1026" i="1" s="1"/>
  <c r="L1027" i="1" a="1"/>
  <c r="L1027" i="1" s="1"/>
  <c r="L1028" i="1" a="1"/>
  <c r="L1028" i="1" s="1"/>
  <c r="L1029" i="1" a="1"/>
  <c r="L1029" i="1" s="1"/>
  <c r="L1030" i="1" a="1"/>
  <c r="L1030" i="1" s="1"/>
  <c r="L1031" i="1" a="1"/>
  <c r="L1031" i="1" s="1"/>
  <c r="L1032" i="1" a="1"/>
  <c r="L1032" i="1" s="1"/>
  <c r="L1033" i="1" a="1"/>
  <c r="L1033" i="1" s="1"/>
  <c r="L1034" i="1" a="1"/>
  <c r="L1034" i="1" s="1"/>
  <c r="L1035" i="1" a="1"/>
  <c r="L1035" i="1" s="1"/>
  <c r="L1036" i="1" a="1"/>
  <c r="L1036" i="1" s="1"/>
  <c r="L1037" i="1" a="1"/>
  <c r="L1037" i="1" s="1"/>
  <c r="L1038" i="1" a="1"/>
  <c r="L1038" i="1" s="1"/>
  <c r="L1039" i="1" a="1"/>
  <c r="L1039" i="1" s="1"/>
  <c r="L1040" i="1" a="1"/>
  <c r="L1040" i="1" s="1"/>
  <c r="L1041" i="1" a="1"/>
  <c r="L1041" i="1" s="1"/>
  <c r="L1042" i="1" a="1"/>
  <c r="L1042" i="1" s="1"/>
  <c r="L1043" i="1" a="1"/>
  <c r="L1043" i="1" s="1"/>
  <c r="L1044" i="1" a="1"/>
  <c r="L1044" i="1" s="1"/>
  <c r="L1045" i="1" a="1"/>
  <c r="L1045" i="1" s="1"/>
  <c r="L1046" i="1" a="1"/>
  <c r="L1046" i="1" s="1"/>
  <c r="L1047" i="1" a="1"/>
  <c r="L1047" i="1" s="1"/>
  <c r="L1048" i="1" a="1"/>
  <c r="L1048" i="1" s="1"/>
  <c r="L1049" i="1" a="1"/>
  <c r="L1049" i="1" s="1"/>
  <c r="L1050" i="1" a="1"/>
  <c r="L1050" i="1" s="1"/>
  <c r="L1051" i="1" a="1"/>
  <c r="L1051" i="1" s="1"/>
  <c r="L1052" i="1" a="1"/>
  <c r="L1052" i="1" s="1"/>
  <c r="L1053" i="1" a="1"/>
  <c r="L1053" i="1" s="1"/>
  <c r="L1054" i="1" a="1"/>
  <c r="L1054" i="1" s="1"/>
  <c r="L1055" i="1" a="1"/>
  <c r="L1055" i="1" s="1"/>
  <c r="L1056" i="1" a="1"/>
  <c r="L1056" i="1" s="1"/>
  <c r="L1057" i="1" a="1"/>
  <c r="L1057" i="1" s="1"/>
  <c r="L1058" i="1" a="1"/>
  <c r="L1058" i="1" s="1"/>
  <c r="L1059" i="1" a="1"/>
  <c r="L1059" i="1" s="1"/>
  <c r="L1060" i="1" a="1"/>
  <c r="L1060" i="1" s="1"/>
  <c r="L1061" i="1" a="1"/>
  <c r="L1061" i="1" s="1"/>
  <c r="L1062" i="1" a="1"/>
  <c r="L1062" i="1" s="1"/>
  <c r="L1063" i="1" a="1"/>
  <c r="L1063" i="1" s="1"/>
  <c r="L1064" i="1" a="1"/>
  <c r="L1064" i="1" s="1"/>
  <c r="L1065" i="1" a="1"/>
  <c r="L1065" i="1" s="1"/>
  <c r="L1066" i="1" a="1"/>
  <c r="L1066" i="1" s="1"/>
  <c r="L1067" i="1" a="1"/>
  <c r="L1067" i="1" s="1"/>
  <c r="L1068" i="1" a="1"/>
  <c r="L1068" i="1" s="1"/>
  <c r="L1069" i="1" a="1"/>
  <c r="L1069" i="1" s="1"/>
  <c r="L1070" i="1" a="1"/>
  <c r="L1070" i="1" s="1"/>
  <c r="L1071" i="1" a="1"/>
  <c r="L1071" i="1" s="1"/>
  <c r="L1072" i="1" a="1"/>
  <c r="L1072" i="1" s="1"/>
  <c r="L1073" i="1" a="1"/>
  <c r="L1073" i="1" s="1"/>
  <c r="L1074" i="1" a="1"/>
  <c r="L1074" i="1" s="1"/>
  <c r="L1075" i="1" a="1"/>
  <c r="L1075" i="1" s="1"/>
  <c r="L1076" i="1" a="1"/>
  <c r="L1076" i="1" s="1"/>
  <c r="L1077" i="1" a="1"/>
  <c r="L1077" i="1" s="1"/>
  <c r="L1078" i="1" a="1"/>
  <c r="L1078" i="1" s="1"/>
  <c r="L1079" i="1" a="1"/>
  <c r="L1079" i="1" s="1"/>
  <c r="L1080" i="1" a="1"/>
  <c r="L1080" i="1" s="1"/>
  <c r="L1081" i="1" a="1"/>
  <c r="L1081" i="1" s="1"/>
  <c r="L1082" i="1" a="1"/>
  <c r="L1082" i="1" s="1"/>
  <c r="L1083" i="1" a="1"/>
  <c r="L1083" i="1" s="1"/>
  <c r="L1084" i="1" a="1"/>
  <c r="L1084" i="1" s="1"/>
  <c r="L1085" i="1" a="1"/>
  <c r="L1085" i="1" s="1"/>
  <c r="L1086" i="1" a="1"/>
  <c r="L1086" i="1" s="1"/>
  <c r="L1087" i="1" a="1"/>
  <c r="L1087" i="1" s="1"/>
  <c r="L1088" i="1" a="1"/>
  <c r="L1088" i="1" s="1"/>
  <c r="L1089" i="1" a="1"/>
  <c r="L1089" i="1" s="1"/>
  <c r="L1090" i="1" a="1"/>
  <c r="L1090" i="1" s="1"/>
  <c r="L1091" i="1" a="1"/>
  <c r="L1091" i="1" s="1"/>
  <c r="L1092" i="1" a="1"/>
  <c r="L1092" i="1" s="1"/>
  <c r="L1093" i="1" a="1"/>
  <c r="L1093" i="1" s="1"/>
  <c r="L1094" i="1" a="1"/>
  <c r="L1094" i="1" s="1"/>
  <c r="L1095" i="1" a="1"/>
  <c r="L1095" i="1" s="1"/>
  <c r="L1096" i="1" a="1"/>
  <c r="L1096" i="1" s="1"/>
  <c r="L1097" i="1" a="1"/>
  <c r="L1097" i="1" s="1"/>
  <c r="L1098" i="1" a="1"/>
  <c r="L1098" i="1" s="1"/>
  <c r="L1099" i="1" a="1"/>
  <c r="L1099" i="1" s="1"/>
  <c r="L1100" i="1" a="1"/>
  <c r="L1100" i="1" s="1"/>
  <c r="L1101" i="1" a="1"/>
  <c r="L1101" i="1" s="1"/>
  <c r="L1102" i="1" a="1"/>
  <c r="L1102" i="1" s="1"/>
  <c r="L1103" i="1" a="1"/>
  <c r="L1103" i="1" s="1"/>
  <c r="L1104" i="1" a="1"/>
  <c r="L1104" i="1" s="1"/>
  <c r="L1105" i="1" a="1"/>
  <c r="L1105" i="1" s="1"/>
  <c r="L1106" i="1" a="1"/>
  <c r="L1106" i="1" s="1"/>
  <c r="L1107" i="1" a="1"/>
  <c r="L1107" i="1" s="1"/>
  <c r="L1108" i="1" a="1"/>
  <c r="L1108" i="1" s="1"/>
  <c r="L1109" i="1" a="1"/>
  <c r="L1109" i="1" s="1"/>
  <c r="L1110" i="1" a="1"/>
  <c r="L1110" i="1" s="1"/>
  <c r="L1111" i="1" a="1"/>
  <c r="L1111" i="1" s="1"/>
  <c r="L1112" i="1" a="1"/>
  <c r="L1112" i="1" s="1"/>
  <c r="L1113" i="1" a="1"/>
  <c r="L1113" i="1" s="1"/>
  <c r="L1114" i="1" a="1"/>
  <c r="L1114" i="1" s="1"/>
  <c r="L1115" i="1" a="1"/>
  <c r="L1115" i="1" s="1"/>
  <c r="L1116" i="1" a="1"/>
  <c r="L1116" i="1" s="1"/>
  <c r="L1117" i="1" a="1"/>
  <c r="L1117" i="1" s="1"/>
  <c r="L1118" i="1" a="1"/>
  <c r="L1118" i="1" s="1"/>
  <c r="L1119" i="1" a="1"/>
  <c r="L1119" i="1" s="1"/>
  <c r="L1120" i="1" a="1"/>
  <c r="L1120" i="1" s="1"/>
  <c r="L1121" i="1" a="1"/>
  <c r="L1121" i="1" s="1"/>
  <c r="L1122" i="1" a="1"/>
  <c r="L1122" i="1" s="1"/>
  <c r="L1123" i="1" a="1"/>
  <c r="L1123" i="1" s="1"/>
  <c r="L1124" i="1" a="1"/>
  <c r="L1124" i="1" s="1"/>
  <c r="L1125" i="1" a="1"/>
  <c r="L1125" i="1" s="1"/>
  <c r="L1126" i="1" a="1"/>
  <c r="L1126" i="1" s="1"/>
  <c r="L1127" i="1" a="1"/>
  <c r="L1127" i="1" s="1"/>
  <c r="L1128" i="1" a="1"/>
  <c r="L1128" i="1" s="1"/>
  <c r="L1129" i="1" a="1"/>
  <c r="L1129" i="1" s="1"/>
  <c r="L1130" i="1" a="1"/>
  <c r="L1130" i="1" s="1"/>
  <c r="L1131" i="1" a="1"/>
  <c r="L1131" i="1" s="1"/>
  <c r="L1132" i="1" a="1"/>
  <c r="L1132" i="1" s="1"/>
  <c r="L1133" i="1" a="1"/>
  <c r="L1133" i="1" s="1"/>
  <c r="L1134" i="1" a="1"/>
  <c r="L1134" i="1" s="1"/>
  <c r="L1135" i="1" a="1"/>
  <c r="L1135" i="1" s="1"/>
  <c r="L1136" i="1" a="1"/>
  <c r="L1136" i="1" s="1"/>
  <c r="L1137" i="1" a="1"/>
  <c r="L1137" i="1" s="1"/>
  <c r="L1138" i="1" a="1"/>
  <c r="L1138" i="1" s="1"/>
  <c r="L1139" i="1" a="1"/>
  <c r="L1139" i="1" s="1"/>
  <c r="L1140" i="1" a="1"/>
  <c r="L1140" i="1" s="1"/>
  <c r="L1141" i="1" a="1"/>
  <c r="L1141" i="1" s="1"/>
  <c r="L1142" i="1" a="1"/>
  <c r="L1142" i="1" s="1"/>
  <c r="L1143" i="1" a="1"/>
  <c r="L1143" i="1" s="1"/>
  <c r="L1144" i="1" a="1"/>
  <c r="L1144" i="1" s="1"/>
  <c r="L1145" i="1" a="1"/>
  <c r="L1145" i="1" s="1"/>
  <c r="L1146" i="1" a="1"/>
  <c r="L1146" i="1" s="1"/>
  <c r="L1147" i="1" a="1"/>
  <c r="L1147" i="1" s="1"/>
  <c r="L1148" i="1" a="1"/>
  <c r="L1148" i="1" s="1"/>
  <c r="L1149" i="1" a="1"/>
  <c r="L1149" i="1" s="1"/>
  <c r="L1150" i="1" a="1"/>
  <c r="L1150" i="1" s="1"/>
  <c r="L1151" i="1" a="1"/>
  <c r="L1151" i="1" s="1"/>
  <c r="L1152" i="1" a="1"/>
  <c r="L1152" i="1" s="1"/>
  <c r="L1153" i="1" a="1"/>
  <c r="L1153" i="1" s="1"/>
  <c r="L1154" i="1" a="1"/>
  <c r="L1154" i="1" s="1"/>
  <c r="L1155" i="1" a="1"/>
  <c r="L1155" i="1" s="1"/>
  <c r="L1156" i="1" a="1"/>
  <c r="L1156" i="1" s="1"/>
  <c r="L1157" i="1" a="1"/>
  <c r="L1157" i="1" s="1"/>
  <c r="L1158" i="1" a="1"/>
  <c r="L1158" i="1" s="1"/>
  <c r="L1159" i="1" a="1"/>
  <c r="L1159" i="1" s="1"/>
  <c r="L1160" i="1" a="1"/>
  <c r="L1160" i="1" s="1"/>
  <c r="L1161" i="1" a="1"/>
  <c r="L1161" i="1" s="1"/>
  <c r="L1162" i="1" a="1"/>
  <c r="L1162" i="1" s="1"/>
  <c r="L1163" i="1" a="1"/>
  <c r="L1163" i="1" s="1"/>
  <c r="L1164" i="1" a="1"/>
  <c r="L1164" i="1" s="1"/>
  <c r="L1165" i="1" a="1"/>
  <c r="L1165" i="1" s="1"/>
  <c r="L1166" i="1" a="1"/>
  <c r="L1166" i="1" s="1"/>
  <c r="L1167" i="1" a="1"/>
  <c r="L1167" i="1" s="1"/>
  <c r="L1168" i="1" a="1"/>
  <c r="L1168" i="1" s="1"/>
  <c r="L1169" i="1" a="1"/>
  <c r="L1169" i="1" s="1"/>
  <c r="L1170" i="1" a="1"/>
  <c r="L1170" i="1" s="1"/>
  <c r="L1171" i="1" a="1"/>
  <c r="L1171" i="1" s="1"/>
  <c r="L1172" i="1" a="1"/>
  <c r="L1172" i="1" s="1"/>
  <c r="L1173" i="1" a="1"/>
  <c r="L1173" i="1" s="1"/>
  <c r="L1174" i="1" a="1"/>
  <c r="L1174" i="1" s="1"/>
  <c r="L1175" i="1" a="1"/>
  <c r="L1175" i="1" s="1"/>
  <c r="L1176" i="1" a="1"/>
  <c r="L1176" i="1" s="1"/>
  <c r="L1177" i="1" a="1"/>
  <c r="L1177" i="1" s="1"/>
  <c r="L1178" i="1" a="1"/>
  <c r="L1178" i="1" s="1"/>
  <c r="L1179" i="1" a="1"/>
  <c r="L1179" i="1" s="1"/>
  <c r="L1180" i="1" a="1"/>
  <c r="L1180" i="1" s="1"/>
  <c r="L1181" i="1" a="1"/>
  <c r="L1181" i="1" s="1"/>
  <c r="L1182" i="1" a="1"/>
  <c r="L1182" i="1" s="1"/>
  <c r="L1183" i="1" a="1"/>
  <c r="L1183" i="1" s="1"/>
  <c r="L1184" i="1" a="1"/>
  <c r="L1184" i="1" s="1"/>
  <c r="L1185" i="1" a="1"/>
  <c r="L1185" i="1" s="1"/>
  <c r="L1186" i="1" a="1"/>
  <c r="L1186" i="1" s="1"/>
  <c r="L1187" i="1" a="1"/>
  <c r="L1187" i="1" s="1"/>
  <c r="L1188" i="1" a="1"/>
  <c r="L1188" i="1" s="1"/>
  <c r="L1189" i="1" a="1"/>
  <c r="L1189" i="1" s="1"/>
  <c r="L1190" i="1" a="1"/>
  <c r="L1190" i="1" s="1"/>
  <c r="L1191" i="1" a="1"/>
  <c r="L1191" i="1" s="1"/>
  <c r="L1192" i="1" a="1"/>
  <c r="L1192" i="1" s="1"/>
  <c r="L1193" i="1" a="1"/>
  <c r="L1193" i="1" s="1"/>
  <c r="L1194" i="1" a="1"/>
  <c r="L1194" i="1" s="1"/>
  <c r="L1195" i="1" a="1"/>
  <c r="L1195" i="1" s="1"/>
  <c r="L1196" i="1" a="1"/>
  <c r="L1196" i="1" s="1"/>
  <c r="L1197" i="1" a="1"/>
  <c r="L1197" i="1" s="1"/>
  <c r="L1198" i="1" a="1"/>
  <c r="L1198" i="1" s="1"/>
  <c r="L1199" i="1" a="1"/>
  <c r="L1199" i="1" s="1"/>
  <c r="L1200" i="1" a="1"/>
  <c r="L1200" i="1" s="1"/>
  <c r="L1201" i="1" a="1"/>
  <c r="L1201" i="1" s="1"/>
  <c r="L1202" i="1" a="1"/>
  <c r="L1202" i="1" s="1"/>
  <c r="L1203" i="1" a="1"/>
  <c r="L1203" i="1" s="1"/>
  <c r="L1204" i="1" a="1"/>
  <c r="L1204" i="1" s="1"/>
  <c r="L1205" i="1" a="1"/>
  <c r="L1205" i="1" s="1"/>
  <c r="L1206" i="1" a="1"/>
  <c r="L1206" i="1" s="1"/>
  <c r="L1207" i="1" a="1"/>
  <c r="L1207" i="1" s="1"/>
  <c r="L1208" i="1" a="1"/>
  <c r="L1208" i="1" s="1"/>
  <c r="L1209" i="1" a="1"/>
  <c r="L1209" i="1" s="1"/>
  <c r="L1210" i="1" a="1"/>
  <c r="L1210" i="1" s="1"/>
  <c r="L1211" i="1" a="1"/>
  <c r="L1211" i="1" s="1"/>
  <c r="L1212" i="1" a="1"/>
  <c r="L1212" i="1" s="1"/>
  <c r="L1213" i="1" a="1"/>
  <c r="L1213" i="1" s="1"/>
  <c r="L1214" i="1" a="1"/>
  <c r="L1214" i="1" s="1"/>
  <c r="L1215" i="1" a="1"/>
  <c r="L1215" i="1" s="1"/>
  <c r="L1216" i="1" a="1"/>
  <c r="L1216" i="1" s="1"/>
  <c r="L1217" i="1" a="1"/>
  <c r="L1217" i="1" s="1"/>
  <c r="L1218" i="1" a="1"/>
  <c r="L1218" i="1" s="1"/>
  <c r="L1219" i="1" a="1"/>
  <c r="L1219" i="1" s="1"/>
  <c r="L1220" i="1" a="1"/>
  <c r="L1220" i="1" s="1"/>
  <c r="L1221" i="1" a="1"/>
  <c r="L1221" i="1" s="1"/>
  <c r="L1222" i="1" a="1"/>
  <c r="L1222" i="1" s="1"/>
  <c r="L1223" i="1" a="1"/>
  <c r="L1223" i="1" s="1"/>
  <c r="L1224" i="1" a="1"/>
  <c r="L1224" i="1" s="1"/>
  <c r="L1225" i="1" a="1"/>
  <c r="L1225" i="1" s="1"/>
  <c r="L1226" i="1" a="1"/>
  <c r="L1226" i="1" s="1"/>
  <c r="L1227" i="1" a="1"/>
  <c r="L1227" i="1" s="1"/>
  <c r="L1228" i="1" a="1"/>
  <c r="L1228" i="1" s="1"/>
  <c r="L1229" i="1" a="1"/>
  <c r="L1229" i="1" s="1"/>
  <c r="L1230" i="1" a="1"/>
  <c r="L1230" i="1" s="1"/>
  <c r="L1231" i="1" a="1"/>
  <c r="L1231" i="1" s="1"/>
  <c r="L1232" i="1" a="1"/>
  <c r="L1232" i="1" s="1"/>
  <c r="L1233" i="1" a="1"/>
  <c r="L1233" i="1" s="1"/>
  <c r="L1234" i="1" a="1"/>
  <c r="L1234" i="1" s="1"/>
  <c r="L1235" i="1" a="1"/>
  <c r="L1235" i="1" s="1"/>
  <c r="L1236" i="1" a="1"/>
  <c r="L1236" i="1" s="1"/>
  <c r="L1237" i="1" a="1"/>
  <c r="L1237" i="1" s="1"/>
  <c r="L1238" i="1" a="1"/>
  <c r="L1238" i="1" s="1"/>
  <c r="L1239" i="1" a="1"/>
  <c r="L1239" i="1" s="1"/>
  <c r="L1240" i="1" a="1"/>
  <c r="L1240" i="1" s="1"/>
  <c r="L1241" i="1" a="1"/>
  <c r="L1241" i="1" s="1"/>
  <c r="L1242" i="1" a="1"/>
  <c r="L1242" i="1" s="1"/>
  <c r="L1243" i="1" a="1"/>
  <c r="L1243" i="1" s="1"/>
  <c r="L1244" i="1" a="1"/>
  <c r="L1244" i="1" s="1"/>
  <c r="L1245" i="1" a="1"/>
  <c r="L1245" i="1" s="1"/>
  <c r="L1246" i="1" a="1"/>
  <c r="L1246" i="1" s="1"/>
  <c r="L1247" i="1" a="1"/>
  <c r="L1247" i="1" s="1"/>
  <c r="L1248" i="1" a="1"/>
  <c r="L1248" i="1" s="1"/>
  <c r="L1249" i="1" a="1"/>
  <c r="L1249" i="1" s="1"/>
  <c r="L1250" i="1" a="1"/>
  <c r="L1250" i="1" s="1"/>
  <c r="L1251" i="1" a="1"/>
  <c r="L1251" i="1" s="1"/>
  <c r="L3" i="1" a="1"/>
  <c r="L3" i="1" s="1"/>
  <c r="L4" i="1" a="1"/>
  <c r="L4" i="1" s="1"/>
  <c r="L5" i="1" a="1"/>
  <c r="L5" i="1" s="1"/>
  <c r="L6" i="1" a="1"/>
  <c r="L6" i="1" s="1"/>
  <c r="L7" i="1" a="1"/>
  <c r="L7" i="1" s="1"/>
  <c r="L8" i="1" a="1"/>
  <c r="L8" i="1" s="1"/>
  <c r="L9" i="1" a="1"/>
  <c r="L9" i="1" s="1"/>
  <c r="L2" i="1" a="1"/>
  <c r="L2" i="1" s="1"/>
  <c r="K8" i="1" a="1"/>
  <c r="K8" i="1" s="1"/>
  <c r="K3" i="1" a="1"/>
  <c r="K3" i="1" s="1"/>
  <c r="K4" i="1" a="1"/>
  <c r="K4" i="1" s="1"/>
  <c r="K5" i="1" a="1"/>
  <c r="K5" i="1" s="1"/>
  <c r="K6" i="1" a="1"/>
  <c r="K6" i="1" s="1"/>
  <c r="K7" i="1" a="1"/>
  <c r="K7"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1002" i="1" a="1"/>
  <c r="K1002" i="1" s="1"/>
  <c r="K1003" i="1" a="1"/>
  <c r="K1003" i="1" s="1"/>
  <c r="K1004" i="1" a="1"/>
  <c r="K1004" i="1" s="1"/>
  <c r="K1005" i="1" a="1"/>
  <c r="K1005" i="1" s="1"/>
  <c r="K1006" i="1" a="1"/>
  <c r="K1006" i="1" s="1"/>
  <c r="K1007" i="1" a="1"/>
  <c r="K1007" i="1" s="1"/>
  <c r="K1008" i="1" a="1"/>
  <c r="K1008" i="1" s="1"/>
  <c r="K1009" i="1" a="1"/>
  <c r="K1009" i="1" s="1"/>
  <c r="K1010" i="1" a="1"/>
  <c r="K1010" i="1" s="1"/>
  <c r="K1011" i="1" a="1"/>
  <c r="K1011" i="1" s="1"/>
  <c r="K1012" i="1" a="1"/>
  <c r="K1012" i="1" s="1"/>
  <c r="K1013" i="1" a="1"/>
  <c r="K1013" i="1" s="1"/>
  <c r="K1014" i="1" a="1"/>
  <c r="K1014" i="1" s="1"/>
  <c r="K1015" i="1" a="1"/>
  <c r="K1015" i="1" s="1"/>
  <c r="K1016" i="1" a="1"/>
  <c r="K1016" i="1" s="1"/>
  <c r="K1017" i="1" a="1"/>
  <c r="K1017" i="1" s="1"/>
  <c r="K1018" i="1" a="1"/>
  <c r="K1018" i="1" s="1"/>
  <c r="K1019" i="1" a="1"/>
  <c r="K1019" i="1" s="1"/>
  <c r="K1020" i="1" a="1"/>
  <c r="K1020" i="1" s="1"/>
  <c r="K1021" i="1" a="1"/>
  <c r="K1021" i="1" s="1"/>
  <c r="K1022" i="1" a="1"/>
  <c r="K1022" i="1" s="1"/>
  <c r="K1023" i="1" a="1"/>
  <c r="K1023" i="1" s="1"/>
  <c r="K1024" i="1" a="1"/>
  <c r="K1024" i="1" s="1"/>
  <c r="K1025" i="1" a="1"/>
  <c r="K1025" i="1" s="1"/>
  <c r="K1026" i="1" a="1"/>
  <c r="K1026" i="1" s="1"/>
  <c r="K1027" i="1" a="1"/>
  <c r="K1027" i="1" s="1"/>
  <c r="K1028" i="1" a="1"/>
  <c r="K1028" i="1" s="1"/>
  <c r="K1029" i="1" a="1"/>
  <c r="K1029" i="1" s="1"/>
  <c r="K1030" i="1" a="1"/>
  <c r="K1030" i="1" s="1"/>
  <c r="K1031" i="1" a="1"/>
  <c r="K1031" i="1" s="1"/>
  <c r="K1032" i="1" a="1"/>
  <c r="K1032" i="1" s="1"/>
  <c r="K1033" i="1" a="1"/>
  <c r="K1033" i="1" s="1"/>
  <c r="K1034" i="1" a="1"/>
  <c r="K1034" i="1" s="1"/>
  <c r="K1035" i="1" a="1"/>
  <c r="K1035" i="1" s="1"/>
  <c r="K1036" i="1" a="1"/>
  <c r="K1036" i="1" s="1"/>
  <c r="K1037" i="1" a="1"/>
  <c r="K1037" i="1" s="1"/>
  <c r="K1038" i="1" a="1"/>
  <c r="K1038" i="1" s="1"/>
  <c r="K1039" i="1" a="1"/>
  <c r="K1039" i="1" s="1"/>
  <c r="K1040" i="1" a="1"/>
  <c r="K1040" i="1" s="1"/>
  <c r="K1041" i="1" a="1"/>
  <c r="K1041" i="1" s="1"/>
  <c r="K1042" i="1" a="1"/>
  <c r="K1042" i="1" s="1"/>
  <c r="K1043" i="1" a="1"/>
  <c r="K1043" i="1" s="1"/>
  <c r="K1044" i="1" a="1"/>
  <c r="K1044" i="1" s="1"/>
  <c r="K1045" i="1" a="1"/>
  <c r="K1045" i="1" s="1"/>
  <c r="K1046" i="1" a="1"/>
  <c r="K1046" i="1" s="1"/>
  <c r="K1047" i="1" a="1"/>
  <c r="K1047" i="1" s="1"/>
  <c r="K1048" i="1" a="1"/>
  <c r="K1048" i="1" s="1"/>
  <c r="K1049" i="1" a="1"/>
  <c r="K1049" i="1" s="1"/>
  <c r="K1050" i="1" a="1"/>
  <c r="K1050" i="1" s="1"/>
  <c r="K1051" i="1" a="1"/>
  <c r="K1051" i="1" s="1"/>
  <c r="K1052" i="1" a="1"/>
  <c r="K1052" i="1" s="1"/>
  <c r="K1053" i="1" a="1"/>
  <c r="K1053" i="1" s="1"/>
  <c r="K1054" i="1" a="1"/>
  <c r="K1054" i="1" s="1"/>
  <c r="K1055" i="1" a="1"/>
  <c r="K1055" i="1" s="1"/>
  <c r="K1056" i="1" a="1"/>
  <c r="K1056" i="1" s="1"/>
  <c r="K1057" i="1" a="1"/>
  <c r="K1057" i="1" s="1"/>
  <c r="K1058" i="1" a="1"/>
  <c r="K1058" i="1" s="1"/>
  <c r="K1059" i="1" a="1"/>
  <c r="K1059" i="1" s="1"/>
  <c r="K1060" i="1" a="1"/>
  <c r="K1060" i="1" s="1"/>
  <c r="K1061" i="1" a="1"/>
  <c r="K1061" i="1" s="1"/>
  <c r="K1062" i="1" a="1"/>
  <c r="K1062" i="1" s="1"/>
  <c r="K1063" i="1" a="1"/>
  <c r="K1063" i="1" s="1"/>
  <c r="K1064" i="1" a="1"/>
  <c r="K1064" i="1" s="1"/>
  <c r="K1065" i="1" a="1"/>
  <c r="K1065" i="1" s="1"/>
  <c r="K1066" i="1" a="1"/>
  <c r="K1066" i="1" s="1"/>
  <c r="K1067" i="1" a="1"/>
  <c r="K1067" i="1" s="1"/>
  <c r="K1068" i="1" a="1"/>
  <c r="K1068" i="1" s="1"/>
  <c r="K1069" i="1" a="1"/>
  <c r="K1069" i="1" s="1"/>
  <c r="K1070" i="1" a="1"/>
  <c r="K1070" i="1" s="1"/>
  <c r="K1071" i="1" a="1"/>
  <c r="K1071" i="1" s="1"/>
  <c r="K1072" i="1" a="1"/>
  <c r="K1072" i="1" s="1"/>
  <c r="K1073" i="1" a="1"/>
  <c r="K1073" i="1" s="1"/>
  <c r="K1074" i="1" a="1"/>
  <c r="K1074" i="1" s="1"/>
  <c r="K1075" i="1" a="1"/>
  <c r="K1075" i="1" s="1"/>
  <c r="K1076" i="1" a="1"/>
  <c r="K1076" i="1" s="1"/>
  <c r="K1077" i="1" a="1"/>
  <c r="K1077" i="1" s="1"/>
  <c r="K1078" i="1" a="1"/>
  <c r="K1078" i="1" s="1"/>
  <c r="K1079" i="1" a="1"/>
  <c r="K1079" i="1" s="1"/>
  <c r="K1080" i="1" a="1"/>
  <c r="K1080" i="1" s="1"/>
  <c r="K1081" i="1" a="1"/>
  <c r="K1081" i="1" s="1"/>
  <c r="K1082" i="1" a="1"/>
  <c r="K1082" i="1" s="1"/>
  <c r="K1083" i="1" a="1"/>
  <c r="K1083" i="1" s="1"/>
  <c r="K1084" i="1" a="1"/>
  <c r="K1084" i="1" s="1"/>
  <c r="K1085" i="1" a="1"/>
  <c r="K1085" i="1" s="1"/>
  <c r="K1086" i="1" a="1"/>
  <c r="K1086" i="1" s="1"/>
  <c r="K1087" i="1" a="1"/>
  <c r="K1087" i="1" s="1"/>
  <c r="K1088" i="1" a="1"/>
  <c r="K1088" i="1" s="1"/>
  <c r="K1089" i="1" a="1"/>
  <c r="K1089" i="1" s="1"/>
  <c r="K1090" i="1" a="1"/>
  <c r="K1090" i="1" s="1"/>
  <c r="K1091" i="1" a="1"/>
  <c r="K1091" i="1" s="1"/>
  <c r="K1092" i="1" a="1"/>
  <c r="K1092" i="1" s="1"/>
  <c r="K1093" i="1" a="1"/>
  <c r="K1093" i="1" s="1"/>
  <c r="K1094" i="1" a="1"/>
  <c r="K1094" i="1" s="1"/>
  <c r="K1095" i="1" a="1"/>
  <c r="K1095" i="1" s="1"/>
  <c r="K1096" i="1" a="1"/>
  <c r="K1096" i="1" s="1"/>
  <c r="K1097" i="1" a="1"/>
  <c r="K1097" i="1" s="1"/>
  <c r="K1098" i="1" a="1"/>
  <c r="K1098" i="1" s="1"/>
  <c r="K1099" i="1" a="1"/>
  <c r="K1099" i="1" s="1"/>
  <c r="K1100" i="1" a="1"/>
  <c r="K1100" i="1" s="1"/>
  <c r="K1101" i="1" a="1"/>
  <c r="K1101" i="1" s="1"/>
  <c r="K1102" i="1" a="1"/>
  <c r="K1102" i="1" s="1"/>
  <c r="K1103" i="1" a="1"/>
  <c r="K1103" i="1" s="1"/>
  <c r="K1104" i="1" a="1"/>
  <c r="K1104" i="1" s="1"/>
  <c r="K1105" i="1" a="1"/>
  <c r="K1105" i="1" s="1"/>
  <c r="K1106" i="1" a="1"/>
  <c r="K1106" i="1" s="1"/>
  <c r="K1107" i="1" a="1"/>
  <c r="K1107" i="1" s="1"/>
  <c r="K1108" i="1" a="1"/>
  <c r="K1108" i="1" s="1"/>
  <c r="K1109" i="1" a="1"/>
  <c r="K1109" i="1" s="1"/>
  <c r="K1110" i="1" a="1"/>
  <c r="K1110" i="1" s="1"/>
  <c r="K1111" i="1" a="1"/>
  <c r="K1111" i="1" s="1"/>
  <c r="K1112" i="1" a="1"/>
  <c r="K1112" i="1" s="1"/>
  <c r="K1113" i="1" a="1"/>
  <c r="K1113" i="1" s="1"/>
  <c r="K1114" i="1" a="1"/>
  <c r="K1114" i="1" s="1"/>
  <c r="K1115" i="1" a="1"/>
  <c r="K1115" i="1" s="1"/>
  <c r="K1116" i="1" a="1"/>
  <c r="K1116" i="1" s="1"/>
  <c r="K1117" i="1" a="1"/>
  <c r="K1117" i="1" s="1"/>
  <c r="K1118" i="1" a="1"/>
  <c r="K1118" i="1" s="1"/>
  <c r="K1119" i="1" a="1"/>
  <c r="K1119" i="1" s="1"/>
  <c r="K1120" i="1" a="1"/>
  <c r="K1120" i="1" s="1"/>
  <c r="K1121" i="1" a="1"/>
  <c r="K1121" i="1" s="1"/>
  <c r="K1122" i="1" a="1"/>
  <c r="K1122" i="1" s="1"/>
  <c r="K1123" i="1" a="1"/>
  <c r="K1123" i="1" s="1"/>
  <c r="K1124" i="1" a="1"/>
  <c r="K1124" i="1" s="1"/>
  <c r="K1125" i="1" a="1"/>
  <c r="K1125" i="1" s="1"/>
  <c r="K1126" i="1" a="1"/>
  <c r="K1126" i="1" s="1"/>
  <c r="K1127" i="1" a="1"/>
  <c r="K1127" i="1" s="1"/>
  <c r="K1128" i="1" a="1"/>
  <c r="K1128" i="1" s="1"/>
  <c r="K1129" i="1" a="1"/>
  <c r="K1129" i="1" s="1"/>
  <c r="K1130" i="1" a="1"/>
  <c r="K1130" i="1" s="1"/>
  <c r="K1131" i="1" a="1"/>
  <c r="K1131" i="1" s="1"/>
  <c r="K1132" i="1" a="1"/>
  <c r="K1132" i="1" s="1"/>
  <c r="K1133" i="1" a="1"/>
  <c r="K1133" i="1" s="1"/>
  <c r="K1134" i="1" a="1"/>
  <c r="K1134" i="1" s="1"/>
  <c r="K1135" i="1" a="1"/>
  <c r="K1135" i="1" s="1"/>
  <c r="K1136" i="1" a="1"/>
  <c r="K1136" i="1" s="1"/>
  <c r="K1137" i="1" a="1"/>
  <c r="K1137" i="1" s="1"/>
  <c r="K1138" i="1" a="1"/>
  <c r="K1138" i="1" s="1"/>
  <c r="K1139" i="1" a="1"/>
  <c r="K1139" i="1" s="1"/>
  <c r="K1140" i="1" a="1"/>
  <c r="K1140" i="1" s="1"/>
  <c r="K1141" i="1" a="1"/>
  <c r="K1141" i="1" s="1"/>
  <c r="K1142" i="1" a="1"/>
  <c r="K1142" i="1" s="1"/>
  <c r="K1143" i="1" a="1"/>
  <c r="K1143" i="1" s="1"/>
  <c r="K1144" i="1" a="1"/>
  <c r="K1144" i="1" s="1"/>
  <c r="K1145" i="1" a="1"/>
  <c r="K1145" i="1" s="1"/>
  <c r="K1146" i="1" a="1"/>
  <c r="K1146" i="1" s="1"/>
  <c r="K1147" i="1" a="1"/>
  <c r="K1147" i="1" s="1"/>
  <c r="K1148" i="1" a="1"/>
  <c r="K1148" i="1" s="1"/>
  <c r="K1149" i="1" a="1"/>
  <c r="K1149" i="1" s="1"/>
  <c r="K1150" i="1" a="1"/>
  <c r="K1150" i="1" s="1"/>
  <c r="K1151" i="1" a="1"/>
  <c r="K1151" i="1" s="1"/>
  <c r="K1152" i="1" a="1"/>
  <c r="K1152" i="1" s="1"/>
  <c r="K1153" i="1" a="1"/>
  <c r="K1153" i="1" s="1"/>
  <c r="K1154" i="1" a="1"/>
  <c r="K1154" i="1" s="1"/>
  <c r="K1155" i="1" a="1"/>
  <c r="K1155" i="1" s="1"/>
  <c r="K1156" i="1" a="1"/>
  <c r="K1156" i="1" s="1"/>
  <c r="K1157" i="1" a="1"/>
  <c r="K1157" i="1" s="1"/>
  <c r="K1158" i="1" a="1"/>
  <c r="K1158" i="1" s="1"/>
  <c r="K1159" i="1" a="1"/>
  <c r="K1159" i="1" s="1"/>
  <c r="K1160" i="1" a="1"/>
  <c r="K1160" i="1" s="1"/>
  <c r="K1161" i="1" a="1"/>
  <c r="K1161" i="1" s="1"/>
  <c r="K1162" i="1" a="1"/>
  <c r="K1162" i="1" s="1"/>
  <c r="K1163" i="1" a="1"/>
  <c r="K1163" i="1" s="1"/>
  <c r="K1164" i="1" a="1"/>
  <c r="K1164" i="1" s="1"/>
  <c r="K1165" i="1" a="1"/>
  <c r="K1165" i="1" s="1"/>
  <c r="K1166" i="1" a="1"/>
  <c r="K1166" i="1" s="1"/>
  <c r="K1167" i="1" a="1"/>
  <c r="K1167" i="1" s="1"/>
  <c r="K1168" i="1" a="1"/>
  <c r="K1168" i="1" s="1"/>
  <c r="K1169" i="1" a="1"/>
  <c r="K1169" i="1" s="1"/>
  <c r="K1170" i="1" a="1"/>
  <c r="K1170" i="1" s="1"/>
  <c r="K1171" i="1" a="1"/>
  <c r="K1171" i="1" s="1"/>
  <c r="K1172" i="1" a="1"/>
  <c r="K1172" i="1" s="1"/>
  <c r="K1173" i="1" a="1"/>
  <c r="K1173" i="1" s="1"/>
  <c r="K1174" i="1" a="1"/>
  <c r="K1174" i="1" s="1"/>
  <c r="K1175" i="1" a="1"/>
  <c r="K1175" i="1" s="1"/>
  <c r="K1176" i="1" a="1"/>
  <c r="K1176" i="1" s="1"/>
  <c r="K1177" i="1" a="1"/>
  <c r="K1177" i="1" s="1"/>
  <c r="K1178" i="1" a="1"/>
  <c r="K1178" i="1" s="1"/>
  <c r="K1179" i="1" a="1"/>
  <c r="K1179" i="1" s="1"/>
  <c r="K1180" i="1" a="1"/>
  <c r="K1180" i="1" s="1"/>
  <c r="K1181" i="1" a="1"/>
  <c r="K1181" i="1" s="1"/>
  <c r="K1182" i="1" a="1"/>
  <c r="K1182" i="1" s="1"/>
  <c r="K1183" i="1" a="1"/>
  <c r="K1183" i="1" s="1"/>
  <c r="K1184" i="1" a="1"/>
  <c r="K1184" i="1" s="1"/>
  <c r="K1185" i="1" a="1"/>
  <c r="K1185" i="1" s="1"/>
  <c r="K1186" i="1" a="1"/>
  <c r="K1186" i="1" s="1"/>
  <c r="K1187" i="1" a="1"/>
  <c r="K1187" i="1" s="1"/>
  <c r="K1188" i="1" a="1"/>
  <c r="K1188" i="1" s="1"/>
  <c r="K1189" i="1" a="1"/>
  <c r="K1189" i="1" s="1"/>
  <c r="K1190" i="1" a="1"/>
  <c r="K1190" i="1" s="1"/>
  <c r="K1191" i="1" a="1"/>
  <c r="K1191" i="1" s="1"/>
  <c r="K1192" i="1" a="1"/>
  <c r="K1192" i="1" s="1"/>
  <c r="K1193" i="1" a="1"/>
  <c r="K1193" i="1" s="1"/>
  <c r="K1194" i="1" a="1"/>
  <c r="K1194" i="1" s="1"/>
  <c r="K1195" i="1" a="1"/>
  <c r="K1195" i="1" s="1"/>
  <c r="K1196" i="1" a="1"/>
  <c r="K1196" i="1" s="1"/>
  <c r="K1197" i="1" a="1"/>
  <c r="K1197" i="1" s="1"/>
  <c r="K1198" i="1" a="1"/>
  <c r="K1198" i="1" s="1"/>
  <c r="K1199" i="1" a="1"/>
  <c r="K1199" i="1" s="1"/>
  <c r="K1200" i="1" a="1"/>
  <c r="K1200" i="1" s="1"/>
  <c r="K1201" i="1" a="1"/>
  <c r="K1201" i="1" s="1"/>
  <c r="K1202" i="1" a="1"/>
  <c r="K1202" i="1" s="1"/>
  <c r="K1203" i="1" a="1"/>
  <c r="K1203" i="1" s="1"/>
  <c r="K1204" i="1" a="1"/>
  <c r="K1204" i="1" s="1"/>
  <c r="K1205" i="1" a="1"/>
  <c r="K1205" i="1" s="1"/>
  <c r="K1206" i="1" a="1"/>
  <c r="K1206" i="1" s="1"/>
  <c r="K1207" i="1" a="1"/>
  <c r="K1207" i="1" s="1"/>
  <c r="K1208" i="1" a="1"/>
  <c r="K1208" i="1" s="1"/>
  <c r="K1209" i="1" a="1"/>
  <c r="K1209" i="1" s="1"/>
  <c r="K1210" i="1" a="1"/>
  <c r="K1210" i="1" s="1"/>
  <c r="K1211" i="1" a="1"/>
  <c r="K1211" i="1" s="1"/>
  <c r="K1212" i="1" a="1"/>
  <c r="K1212" i="1" s="1"/>
  <c r="K1213" i="1" a="1"/>
  <c r="K1213" i="1" s="1"/>
  <c r="K1214" i="1" a="1"/>
  <c r="K1214" i="1" s="1"/>
  <c r="K1215" i="1" a="1"/>
  <c r="K1215" i="1" s="1"/>
  <c r="K1216" i="1" a="1"/>
  <c r="K1216" i="1" s="1"/>
  <c r="K1217" i="1" a="1"/>
  <c r="K1217" i="1" s="1"/>
  <c r="K1218" i="1" a="1"/>
  <c r="K1218" i="1" s="1"/>
  <c r="K1219" i="1" a="1"/>
  <c r="K1219" i="1" s="1"/>
  <c r="K1220" i="1" a="1"/>
  <c r="K1220" i="1" s="1"/>
  <c r="K1221" i="1" a="1"/>
  <c r="K1221" i="1" s="1"/>
  <c r="K1222" i="1" a="1"/>
  <c r="K1222" i="1" s="1"/>
  <c r="K1223" i="1" a="1"/>
  <c r="K1223" i="1" s="1"/>
  <c r="K1224" i="1" a="1"/>
  <c r="K1224" i="1" s="1"/>
  <c r="K1225" i="1" a="1"/>
  <c r="K1225" i="1" s="1"/>
  <c r="K1226" i="1" a="1"/>
  <c r="K1226" i="1" s="1"/>
  <c r="K1227" i="1" a="1"/>
  <c r="K1227" i="1" s="1"/>
  <c r="K1228" i="1" a="1"/>
  <c r="K1228" i="1" s="1"/>
  <c r="K1229" i="1" a="1"/>
  <c r="K1229" i="1" s="1"/>
  <c r="K1230" i="1" a="1"/>
  <c r="K1230" i="1" s="1"/>
  <c r="K1231" i="1" a="1"/>
  <c r="K1231" i="1" s="1"/>
  <c r="K1232" i="1" a="1"/>
  <c r="K1232" i="1" s="1"/>
  <c r="K1233" i="1" a="1"/>
  <c r="K1233" i="1" s="1"/>
  <c r="K1234" i="1" a="1"/>
  <c r="K1234" i="1" s="1"/>
  <c r="K1235" i="1" a="1"/>
  <c r="K1235" i="1" s="1"/>
  <c r="K1236" i="1" a="1"/>
  <c r="K1236" i="1" s="1"/>
  <c r="K1237" i="1" a="1"/>
  <c r="K1237" i="1" s="1"/>
  <c r="K1238" i="1" a="1"/>
  <c r="K1238" i="1" s="1"/>
  <c r="K1239" i="1" a="1"/>
  <c r="K1239" i="1" s="1"/>
  <c r="K1240" i="1" a="1"/>
  <c r="K1240" i="1" s="1"/>
  <c r="K1241" i="1" a="1"/>
  <c r="K1241" i="1" s="1"/>
  <c r="K1242" i="1" a="1"/>
  <c r="K1242" i="1" s="1"/>
  <c r="K1243" i="1" a="1"/>
  <c r="K1243" i="1" s="1"/>
  <c r="K1244" i="1" a="1"/>
  <c r="K1244" i="1" s="1"/>
  <c r="K1245" i="1" a="1"/>
  <c r="K1245" i="1" s="1"/>
  <c r="K1246" i="1" a="1"/>
  <c r="K1246" i="1" s="1"/>
  <c r="K1247" i="1" a="1"/>
  <c r="K1247" i="1" s="1"/>
  <c r="K1248" i="1" a="1"/>
  <c r="K1248" i="1" s="1"/>
  <c r="K1249" i="1" a="1"/>
  <c r="K1249" i="1" s="1"/>
  <c r="K1250" i="1" a="1"/>
  <c r="K1250" i="1" s="1"/>
  <c r="K1251" i="1" a="1"/>
  <c r="K1251" i="1" s="1"/>
  <c r="K2" i="1" a="1"/>
  <c r="K2" i="1" s="1"/>
  <c r="R3" i="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R268" i="1" a="1"/>
  <c r="R268" i="1" s="1"/>
  <c r="R269" i="1" a="1"/>
  <c r="R269" i="1" s="1"/>
  <c r="R270" i="1" a="1"/>
  <c r="R270" i="1" s="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R307" i="1" a="1"/>
  <c r="R307" i="1" s="1"/>
  <c r="R308" i="1" a="1"/>
  <c r="R308" i="1" s="1"/>
  <c r="R309" i="1" a="1"/>
  <c r="R309" i="1" s="1"/>
  <c r="R310" i="1" a="1"/>
  <c r="R310" i="1" s="1"/>
  <c r="R311" i="1" a="1"/>
  <c r="R311" i="1" s="1"/>
  <c r="R312" i="1" a="1"/>
  <c r="R312" i="1" s="1"/>
  <c r="R313" i="1" a="1"/>
  <c r="R313" i="1" s="1"/>
  <c r="R314" i="1" a="1"/>
  <c r="R314" i="1" s="1"/>
  <c r="R315" i="1" a="1"/>
  <c r="R315" i="1" s="1"/>
  <c r="R316" i="1" a="1"/>
  <c r="R316" i="1" s="1"/>
  <c r="R317" i="1" a="1"/>
  <c r="R317" i="1" s="1"/>
  <c r="R318" i="1" a="1"/>
  <c r="R318" i="1" s="1"/>
  <c r="R319" i="1" a="1"/>
  <c r="R319" i="1" s="1"/>
  <c r="R320" i="1" a="1"/>
  <c r="R320" i="1" s="1"/>
  <c r="R321" i="1" a="1"/>
  <c r="R321" i="1" s="1"/>
  <c r="R322" i="1" a="1"/>
  <c r="R322" i="1" s="1"/>
  <c r="R323" i="1" a="1"/>
  <c r="R323" i="1" s="1"/>
  <c r="R324" i="1" a="1"/>
  <c r="R324" i="1" s="1"/>
  <c r="R325" i="1" a="1"/>
  <c r="R325" i="1" s="1"/>
  <c r="R326" i="1" a="1"/>
  <c r="R326" i="1" s="1"/>
  <c r="R327" i="1" a="1"/>
  <c r="R327" i="1" s="1"/>
  <c r="R328" i="1" a="1"/>
  <c r="R328" i="1" s="1"/>
  <c r="R329" i="1" a="1"/>
  <c r="R329" i="1" s="1"/>
  <c r="R330" i="1" a="1"/>
  <c r="R330" i="1" s="1"/>
  <c r="R331" i="1" a="1"/>
  <c r="R331" i="1" s="1"/>
  <c r="R332" i="1" a="1"/>
  <c r="R332" i="1" s="1"/>
  <c r="R333" i="1" a="1"/>
  <c r="R333" i="1" s="1"/>
  <c r="R334" i="1" a="1"/>
  <c r="R334" i="1" s="1"/>
  <c r="R335" i="1" a="1"/>
  <c r="R335" i="1" s="1"/>
  <c r="R336" i="1" a="1"/>
  <c r="R336" i="1" s="1"/>
  <c r="R337" i="1" a="1"/>
  <c r="R337" i="1" s="1"/>
  <c r="R338" i="1" a="1"/>
  <c r="R338" i="1" s="1"/>
  <c r="R339" i="1" a="1"/>
  <c r="R339" i="1" s="1"/>
  <c r="R340" i="1" a="1"/>
  <c r="R340" i="1" s="1"/>
  <c r="R341" i="1" a="1"/>
  <c r="R341" i="1" s="1"/>
  <c r="R342" i="1" a="1"/>
  <c r="R342" i="1" s="1"/>
  <c r="R343" i="1" a="1"/>
  <c r="R343" i="1" s="1"/>
  <c r="R344" i="1" a="1"/>
  <c r="R344" i="1" s="1"/>
  <c r="R345" i="1" a="1"/>
  <c r="R345" i="1" s="1"/>
  <c r="R346" i="1" a="1"/>
  <c r="R346" i="1" s="1"/>
  <c r="R347" i="1" a="1"/>
  <c r="R347" i="1" s="1"/>
  <c r="R348" i="1" a="1"/>
  <c r="R348" i="1" s="1"/>
  <c r="R349" i="1" a="1"/>
  <c r="R349" i="1" s="1"/>
  <c r="R350" i="1" a="1"/>
  <c r="R350" i="1" s="1"/>
  <c r="R351" i="1" a="1"/>
  <c r="R351" i="1" s="1"/>
  <c r="R352" i="1" a="1"/>
  <c r="R352" i="1" s="1"/>
  <c r="R353" i="1" a="1"/>
  <c r="R353" i="1" s="1"/>
  <c r="R354" i="1" a="1"/>
  <c r="R354" i="1" s="1"/>
  <c r="R355" i="1" a="1"/>
  <c r="R355" i="1" s="1"/>
  <c r="R356" i="1" a="1"/>
  <c r="R356" i="1" s="1"/>
  <c r="R357" i="1" a="1"/>
  <c r="R357" i="1" s="1"/>
  <c r="R358" i="1" a="1"/>
  <c r="R358" i="1" s="1"/>
  <c r="R359" i="1" a="1"/>
  <c r="R359" i="1" s="1"/>
  <c r="R360" i="1" a="1"/>
  <c r="R360" i="1" s="1"/>
  <c r="R361" i="1" a="1"/>
  <c r="R361" i="1" s="1"/>
  <c r="R362" i="1" a="1"/>
  <c r="R362" i="1" s="1"/>
  <c r="R363" i="1" a="1"/>
  <c r="R363" i="1" s="1"/>
  <c r="R364" i="1" a="1"/>
  <c r="R364" i="1" s="1"/>
  <c r="R365" i="1" a="1"/>
  <c r="R365" i="1" s="1"/>
  <c r="R366" i="1" a="1"/>
  <c r="R366" i="1" s="1"/>
  <c r="R367" i="1" a="1"/>
  <c r="R367" i="1" s="1"/>
  <c r="R368" i="1" a="1"/>
  <c r="R368" i="1" s="1"/>
  <c r="R369" i="1" a="1"/>
  <c r="R369" i="1" s="1"/>
  <c r="R370" i="1" a="1"/>
  <c r="R370" i="1" s="1"/>
  <c r="R371" i="1" a="1"/>
  <c r="R371" i="1" s="1"/>
  <c r="R372" i="1" a="1"/>
  <c r="R372" i="1" s="1"/>
  <c r="R373" i="1" a="1"/>
  <c r="R373" i="1" s="1"/>
  <c r="R374" i="1" a="1"/>
  <c r="R374" i="1" s="1"/>
  <c r="R375" i="1" a="1"/>
  <c r="R375" i="1" s="1"/>
  <c r="R376" i="1" a="1"/>
  <c r="R376" i="1" s="1"/>
  <c r="R377" i="1" a="1"/>
  <c r="R377" i="1" s="1"/>
  <c r="R378" i="1" a="1"/>
  <c r="R378" i="1" s="1"/>
  <c r="R379" i="1" a="1"/>
  <c r="R379" i="1" s="1"/>
  <c r="R380" i="1" a="1"/>
  <c r="R380" i="1" s="1"/>
  <c r="R381" i="1" a="1"/>
  <c r="R381" i="1" s="1"/>
  <c r="R382" i="1" a="1"/>
  <c r="R382" i="1" s="1"/>
  <c r="R383" i="1" a="1"/>
  <c r="R383" i="1" s="1"/>
  <c r="R384" i="1" a="1"/>
  <c r="R384" i="1" s="1"/>
  <c r="R385" i="1" a="1"/>
  <c r="R385" i="1" s="1"/>
  <c r="R386" i="1" a="1"/>
  <c r="R386" i="1" s="1"/>
  <c r="R387" i="1" a="1"/>
  <c r="R387" i="1" s="1"/>
  <c r="R388" i="1" a="1"/>
  <c r="R388" i="1" s="1"/>
  <c r="R389" i="1" a="1"/>
  <c r="R389" i="1" s="1"/>
  <c r="R390" i="1" a="1"/>
  <c r="R390" i="1" s="1"/>
  <c r="R391" i="1" a="1"/>
  <c r="R391" i="1" s="1"/>
  <c r="R392" i="1" a="1"/>
  <c r="R392" i="1" s="1"/>
  <c r="R393" i="1" a="1"/>
  <c r="R393" i="1" s="1"/>
  <c r="R394" i="1" a="1"/>
  <c r="R394" i="1" s="1"/>
  <c r="R395" i="1" a="1"/>
  <c r="R395" i="1" s="1"/>
  <c r="R396" i="1" a="1"/>
  <c r="R396" i="1" s="1"/>
  <c r="R397" i="1" a="1"/>
  <c r="R397" i="1" s="1"/>
  <c r="R398" i="1" a="1"/>
  <c r="R398" i="1" s="1"/>
  <c r="R399" i="1" a="1"/>
  <c r="R399" i="1" s="1"/>
  <c r="R400" i="1" a="1"/>
  <c r="R400" i="1" s="1"/>
  <c r="R401" i="1" a="1"/>
  <c r="R401" i="1" s="1"/>
  <c r="R402" i="1" a="1"/>
  <c r="R402" i="1" s="1"/>
  <c r="R403" i="1" a="1"/>
  <c r="R403" i="1" s="1"/>
  <c r="R404" i="1" a="1"/>
  <c r="R404" i="1" s="1"/>
  <c r="R405" i="1" a="1"/>
  <c r="R405" i="1" s="1"/>
  <c r="R406" i="1" a="1"/>
  <c r="R406" i="1" s="1"/>
  <c r="R407" i="1" a="1"/>
  <c r="R407" i="1" s="1"/>
  <c r="R408" i="1" a="1"/>
  <c r="R408" i="1" s="1"/>
  <c r="R409" i="1" a="1"/>
  <c r="R409" i="1" s="1"/>
  <c r="R410" i="1" a="1"/>
  <c r="R410" i="1" s="1"/>
  <c r="R411" i="1" a="1"/>
  <c r="R411" i="1" s="1"/>
  <c r="R412" i="1" a="1"/>
  <c r="R412" i="1" s="1"/>
  <c r="R413" i="1" a="1"/>
  <c r="R413" i="1" s="1"/>
  <c r="R414" i="1" a="1"/>
  <c r="R414" i="1" s="1"/>
  <c r="R415" i="1" a="1"/>
  <c r="R415" i="1" s="1"/>
  <c r="R416" i="1" a="1"/>
  <c r="R416" i="1" s="1"/>
  <c r="R417" i="1" a="1"/>
  <c r="R417" i="1" s="1"/>
  <c r="R418" i="1" a="1"/>
  <c r="R418" i="1" s="1"/>
  <c r="R419" i="1" a="1"/>
  <c r="R419" i="1" s="1"/>
  <c r="R420" i="1" a="1"/>
  <c r="R420" i="1" s="1"/>
  <c r="R421" i="1" a="1"/>
  <c r="R421" i="1" s="1"/>
  <c r="R422" i="1" a="1"/>
  <c r="R422" i="1" s="1"/>
  <c r="R423" i="1" a="1"/>
  <c r="R423" i="1" s="1"/>
  <c r="R424" i="1" a="1"/>
  <c r="R424" i="1" s="1"/>
  <c r="R425" i="1" a="1"/>
  <c r="R425" i="1" s="1"/>
  <c r="R426" i="1" a="1"/>
  <c r="R426" i="1" s="1"/>
  <c r="R427" i="1" a="1"/>
  <c r="R427" i="1" s="1"/>
  <c r="R428" i="1" a="1"/>
  <c r="R428" i="1" s="1"/>
  <c r="R429" i="1" a="1"/>
  <c r="R429" i="1" s="1"/>
  <c r="R430" i="1" a="1"/>
  <c r="R430" i="1" s="1"/>
  <c r="R431" i="1" a="1"/>
  <c r="R431" i="1" s="1"/>
  <c r="R432" i="1" a="1"/>
  <c r="R432" i="1" s="1"/>
  <c r="R433" i="1" a="1"/>
  <c r="R433" i="1" s="1"/>
  <c r="R434" i="1" a="1"/>
  <c r="R434" i="1" s="1"/>
  <c r="R435" i="1" a="1"/>
  <c r="R435" i="1" s="1"/>
  <c r="R436" i="1" a="1"/>
  <c r="R436" i="1" s="1"/>
  <c r="R437" i="1" a="1"/>
  <c r="R437" i="1" s="1"/>
  <c r="R438" i="1" a="1"/>
  <c r="R438" i="1" s="1"/>
  <c r="R439" i="1" a="1"/>
  <c r="R439" i="1" s="1"/>
  <c r="R440" i="1" a="1"/>
  <c r="R440" i="1" s="1"/>
  <c r="R441" i="1" a="1"/>
  <c r="R441" i="1" s="1"/>
  <c r="R442" i="1" a="1"/>
  <c r="R442" i="1" s="1"/>
  <c r="R443" i="1" a="1"/>
  <c r="R443" i="1" s="1"/>
  <c r="R444" i="1" a="1"/>
  <c r="R444" i="1" s="1"/>
  <c r="R445" i="1" a="1"/>
  <c r="R445" i="1" s="1"/>
  <c r="R446" i="1" a="1"/>
  <c r="R446" i="1" s="1"/>
  <c r="R447" i="1" a="1"/>
  <c r="R447" i="1" s="1"/>
  <c r="R448" i="1" a="1"/>
  <c r="R448" i="1" s="1"/>
  <c r="R449" i="1" a="1"/>
  <c r="R449" i="1" s="1"/>
  <c r="R450" i="1" a="1"/>
  <c r="R450" i="1" s="1"/>
  <c r="R451" i="1" a="1"/>
  <c r="R451" i="1" s="1"/>
  <c r="R452" i="1" a="1"/>
  <c r="R452" i="1" s="1"/>
  <c r="R453" i="1" a="1"/>
  <c r="R453" i="1" s="1"/>
  <c r="R454" i="1" a="1"/>
  <c r="R454" i="1" s="1"/>
  <c r="R455" i="1" a="1"/>
  <c r="R455" i="1" s="1"/>
  <c r="R456" i="1" a="1"/>
  <c r="R456" i="1" s="1"/>
  <c r="R457" i="1" a="1"/>
  <c r="R457" i="1" s="1"/>
  <c r="R458" i="1" a="1"/>
  <c r="R458" i="1" s="1"/>
  <c r="R459" i="1" a="1"/>
  <c r="R459" i="1" s="1"/>
  <c r="R460" i="1" a="1"/>
  <c r="R460" i="1" s="1"/>
  <c r="R461" i="1" a="1"/>
  <c r="R461" i="1" s="1"/>
  <c r="R462" i="1" a="1"/>
  <c r="R462" i="1" s="1"/>
  <c r="R463" i="1" a="1"/>
  <c r="R463" i="1" s="1"/>
  <c r="R464" i="1" a="1"/>
  <c r="R464" i="1" s="1"/>
  <c r="R465" i="1" a="1"/>
  <c r="R465" i="1" s="1"/>
  <c r="R466" i="1" a="1"/>
  <c r="R466" i="1" s="1"/>
  <c r="R467" i="1" a="1"/>
  <c r="R467" i="1" s="1"/>
  <c r="R468" i="1" a="1"/>
  <c r="R468" i="1" s="1"/>
  <c r="R469" i="1" a="1"/>
  <c r="R469" i="1" s="1"/>
  <c r="R470" i="1" a="1"/>
  <c r="R470" i="1" s="1"/>
  <c r="R471" i="1" a="1"/>
  <c r="R471" i="1" s="1"/>
  <c r="R472" i="1" a="1"/>
  <c r="R472" i="1" s="1"/>
  <c r="R473" i="1" a="1"/>
  <c r="R473" i="1" s="1"/>
  <c r="R474" i="1" a="1"/>
  <c r="R474" i="1" s="1"/>
  <c r="R475" i="1" a="1"/>
  <c r="R475" i="1" s="1"/>
  <c r="R476" i="1" a="1"/>
  <c r="R476" i="1" s="1"/>
  <c r="R477" i="1" a="1"/>
  <c r="R477" i="1" s="1"/>
  <c r="R478" i="1" a="1"/>
  <c r="R478" i="1" s="1"/>
  <c r="R479" i="1" a="1"/>
  <c r="R479" i="1" s="1"/>
  <c r="R480" i="1" a="1"/>
  <c r="R480" i="1" s="1"/>
  <c r="R481" i="1" a="1"/>
  <c r="R481" i="1" s="1"/>
  <c r="R482" i="1" a="1"/>
  <c r="R482" i="1" s="1"/>
  <c r="R483" i="1" a="1"/>
  <c r="R483" i="1" s="1"/>
  <c r="R484" i="1" a="1"/>
  <c r="R484" i="1" s="1"/>
  <c r="R485" i="1" a="1"/>
  <c r="R485" i="1" s="1"/>
  <c r="R486" i="1" a="1"/>
  <c r="R486" i="1" s="1"/>
  <c r="R487" i="1" a="1"/>
  <c r="R487" i="1" s="1"/>
  <c r="R488" i="1" a="1"/>
  <c r="R488" i="1" s="1"/>
  <c r="R489" i="1" a="1"/>
  <c r="R489" i="1" s="1"/>
  <c r="R490" i="1" a="1"/>
  <c r="R490" i="1" s="1"/>
  <c r="R491" i="1" a="1"/>
  <c r="R491" i="1" s="1"/>
  <c r="R492" i="1" a="1"/>
  <c r="R492" i="1" s="1"/>
  <c r="R493" i="1" a="1"/>
  <c r="R493" i="1" s="1"/>
  <c r="R494" i="1" a="1"/>
  <c r="R494" i="1" s="1"/>
  <c r="R495" i="1" a="1"/>
  <c r="R495" i="1" s="1"/>
  <c r="R496" i="1" a="1"/>
  <c r="R496" i="1" s="1"/>
  <c r="R497" i="1" a="1"/>
  <c r="R497" i="1" s="1"/>
  <c r="R498" i="1" a="1"/>
  <c r="R498" i="1" s="1"/>
  <c r="R499" i="1" a="1"/>
  <c r="R499" i="1" s="1"/>
  <c r="R500" i="1" a="1"/>
  <c r="R500" i="1" s="1"/>
  <c r="R501" i="1" a="1"/>
  <c r="R501" i="1" s="1"/>
  <c r="R502" i="1" a="1"/>
  <c r="R502" i="1" s="1"/>
  <c r="R503" i="1" a="1"/>
  <c r="R503" i="1" s="1"/>
  <c r="R504" i="1" a="1"/>
  <c r="R504" i="1" s="1"/>
  <c r="R505" i="1" a="1"/>
  <c r="R505" i="1" s="1"/>
  <c r="R506" i="1" a="1"/>
  <c r="R506" i="1" s="1"/>
  <c r="R507" i="1" a="1"/>
  <c r="R507" i="1" s="1"/>
  <c r="R508" i="1" a="1"/>
  <c r="R508" i="1" s="1"/>
  <c r="R509" i="1" a="1"/>
  <c r="R509" i="1" s="1"/>
  <c r="R510" i="1" a="1"/>
  <c r="R510" i="1" s="1"/>
  <c r="R511" i="1" a="1"/>
  <c r="R511" i="1" s="1"/>
  <c r="R512" i="1" a="1"/>
  <c r="R512" i="1" s="1"/>
  <c r="R513" i="1" a="1"/>
  <c r="R513" i="1" s="1"/>
  <c r="R514" i="1" a="1"/>
  <c r="R514" i="1" s="1"/>
  <c r="R515" i="1" a="1"/>
  <c r="R515" i="1" s="1"/>
  <c r="R516" i="1" a="1"/>
  <c r="R516" i="1" s="1"/>
  <c r="R517" i="1" a="1"/>
  <c r="R517" i="1" s="1"/>
  <c r="R518" i="1" a="1"/>
  <c r="R518" i="1" s="1"/>
  <c r="R519" i="1" a="1"/>
  <c r="R519" i="1" s="1"/>
  <c r="R520" i="1" a="1"/>
  <c r="R520" i="1" s="1"/>
  <c r="R521" i="1" a="1"/>
  <c r="R521" i="1" s="1"/>
  <c r="R522" i="1" a="1"/>
  <c r="R522" i="1" s="1"/>
  <c r="R523" i="1" a="1"/>
  <c r="R523" i="1" s="1"/>
  <c r="R524" i="1" a="1"/>
  <c r="R524" i="1" s="1"/>
  <c r="R525" i="1" a="1"/>
  <c r="R525" i="1" s="1"/>
  <c r="R526" i="1" a="1"/>
  <c r="R526" i="1" s="1"/>
  <c r="R527" i="1" a="1"/>
  <c r="R527" i="1" s="1"/>
  <c r="R528" i="1" a="1"/>
  <c r="R528" i="1" s="1"/>
  <c r="R529" i="1" a="1"/>
  <c r="R529" i="1" s="1"/>
  <c r="R530" i="1" a="1"/>
  <c r="R530" i="1" s="1"/>
  <c r="R531" i="1" a="1"/>
  <c r="R531" i="1" s="1"/>
  <c r="R532" i="1" a="1"/>
  <c r="R532" i="1" s="1"/>
  <c r="R533" i="1" a="1"/>
  <c r="R533" i="1" s="1"/>
  <c r="R534" i="1" a="1"/>
  <c r="R534" i="1" s="1"/>
  <c r="R535" i="1" a="1"/>
  <c r="R535" i="1" s="1"/>
  <c r="R536" i="1" a="1"/>
  <c r="R536" i="1" s="1"/>
  <c r="R537" i="1" a="1"/>
  <c r="R537" i="1" s="1"/>
  <c r="R538" i="1" a="1"/>
  <c r="R538" i="1" s="1"/>
  <c r="R539" i="1" a="1"/>
  <c r="R539" i="1" s="1"/>
  <c r="R540" i="1" a="1"/>
  <c r="R540" i="1" s="1"/>
  <c r="R541" i="1" a="1"/>
  <c r="R541" i="1" s="1"/>
  <c r="R542" i="1" a="1"/>
  <c r="R542" i="1" s="1"/>
  <c r="R543" i="1" a="1"/>
  <c r="R543" i="1" s="1"/>
  <c r="R544" i="1" a="1"/>
  <c r="R544" i="1" s="1"/>
  <c r="R545" i="1" a="1"/>
  <c r="R545" i="1" s="1"/>
  <c r="R546" i="1" a="1"/>
  <c r="R546" i="1" s="1"/>
  <c r="R547" i="1" a="1"/>
  <c r="R547" i="1" s="1"/>
  <c r="R548" i="1" a="1"/>
  <c r="R548" i="1" s="1"/>
  <c r="R549" i="1" a="1"/>
  <c r="R549" i="1" s="1"/>
  <c r="R550" i="1" a="1"/>
  <c r="R550" i="1" s="1"/>
  <c r="R551" i="1" a="1"/>
  <c r="R551" i="1" s="1"/>
  <c r="R552" i="1" a="1"/>
  <c r="R552" i="1" s="1"/>
  <c r="R553" i="1" a="1"/>
  <c r="R553" i="1" s="1"/>
  <c r="R554" i="1" a="1"/>
  <c r="R554" i="1" s="1"/>
  <c r="R555" i="1" a="1"/>
  <c r="R555" i="1" s="1"/>
  <c r="R556" i="1" a="1"/>
  <c r="R556" i="1" s="1"/>
  <c r="R557" i="1" a="1"/>
  <c r="R557" i="1" s="1"/>
  <c r="R558" i="1" a="1"/>
  <c r="R558" i="1" s="1"/>
  <c r="R559" i="1" a="1"/>
  <c r="R559" i="1" s="1"/>
  <c r="R560" i="1" a="1"/>
  <c r="R560" i="1" s="1"/>
  <c r="R561" i="1" a="1"/>
  <c r="R561" i="1" s="1"/>
  <c r="R562" i="1" a="1"/>
  <c r="R562" i="1" s="1"/>
  <c r="R563" i="1" a="1"/>
  <c r="R563" i="1" s="1"/>
  <c r="R564" i="1" a="1"/>
  <c r="R564" i="1" s="1"/>
  <c r="R565" i="1" a="1"/>
  <c r="R565" i="1" s="1"/>
  <c r="R566" i="1" a="1"/>
  <c r="R566" i="1" s="1"/>
  <c r="R567" i="1" a="1"/>
  <c r="R567" i="1" s="1"/>
  <c r="R568" i="1" a="1"/>
  <c r="R568" i="1" s="1"/>
  <c r="R569" i="1" a="1"/>
  <c r="R569" i="1" s="1"/>
  <c r="R570" i="1" a="1"/>
  <c r="R570" i="1" s="1"/>
  <c r="R571" i="1" a="1"/>
  <c r="R571" i="1" s="1"/>
  <c r="R572" i="1" a="1"/>
  <c r="R572" i="1" s="1"/>
  <c r="R573" i="1" a="1"/>
  <c r="R573" i="1" s="1"/>
  <c r="R574" i="1" a="1"/>
  <c r="R574" i="1" s="1"/>
  <c r="R575" i="1" a="1"/>
  <c r="R575" i="1" s="1"/>
  <c r="R576" i="1" a="1"/>
  <c r="R576" i="1" s="1"/>
  <c r="R577" i="1" a="1"/>
  <c r="R577" i="1" s="1"/>
  <c r="R578" i="1" a="1"/>
  <c r="R578" i="1" s="1"/>
  <c r="R579" i="1" a="1"/>
  <c r="R579" i="1" s="1"/>
  <c r="R580" i="1" a="1"/>
  <c r="R580" i="1" s="1"/>
  <c r="R581" i="1" a="1"/>
  <c r="R581" i="1" s="1"/>
  <c r="R582" i="1" a="1"/>
  <c r="R582" i="1" s="1"/>
  <c r="R583" i="1" a="1"/>
  <c r="R583" i="1" s="1"/>
  <c r="R584" i="1" a="1"/>
  <c r="R584" i="1" s="1"/>
  <c r="R585" i="1" a="1"/>
  <c r="R585" i="1" s="1"/>
  <c r="R586" i="1" a="1"/>
  <c r="R586" i="1" s="1"/>
  <c r="R587" i="1" a="1"/>
  <c r="R587" i="1" s="1"/>
  <c r="R588" i="1" a="1"/>
  <c r="R588" i="1" s="1"/>
  <c r="R589" i="1" a="1"/>
  <c r="R589" i="1" s="1"/>
  <c r="R590" i="1" a="1"/>
  <c r="R590" i="1" s="1"/>
  <c r="R591" i="1" a="1"/>
  <c r="R591" i="1" s="1"/>
  <c r="R592" i="1" a="1"/>
  <c r="R592" i="1" s="1"/>
  <c r="R593" i="1" a="1"/>
  <c r="R593" i="1" s="1"/>
  <c r="R594" i="1" a="1"/>
  <c r="R594" i="1" s="1"/>
  <c r="R595" i="1" a="1"/>
  <c r="R595" i="1" s="1"/>
  <c r="R596" i="1" a="1"/>
  <c r="R596" i="1" s="1"/>
  <c r="R597" i="1" a="1"/>
  <c r="R597" i="1" s="1"/>
  <c r="R598" i="1" a="1"/>
  <c r="R598" i="1" s="1"/>
  <c r="R599" i="1" a="1"/>
  <c r="R599" i="1" s="1"/>
  <c r="R600" i="1" a="1"/>
  <c r="R600" i="1" s="1"/>
  <c r="R601" i="1" a="1"/>
  <c r="R601" i="1" s="1"/>
  <c r="R602" i="1" a="1"/>
  <c r="R602" i="1" s="1"/>
  <c r="R603" i="1" a="1"/>
  <c r="R603" i="1" s="1"/>
  <c r="R604" i="1" a="1"/>
  <c r="R604" i="1" s="1"/>
  <c r="R605" i="1" a="1"/>
  <c r="R605" i="1" s="1"/>
  <c r="R606" i="1" a="1"/>
  <c r="R606" i="1" s="1"/>
  <c r="R607" i="1" a="1"/>
  <c r="R607" i="1" s="1"/>
  <c r="R608" i="1" a="1"/>
  <c r="R608" i="1" s="1"/>
  <c r="R609" i="1" a="1"/>
  <c r="R609" i="1" s="1"/>
  <c r="R610" i="1" a="1"/>
  <c r="R610" i="1" s="1"/>
  <c r="R611" i="1" a="1"/>
  <c r="R611" i="1" s="1"/>
  <c r="R612" i="1" a="1"/>
  <c r="R612" i="1" s="1"/>
  <c r="R613" i="1" a="1"/>
  <c r="R613" i="1" s="1"/>
  <c r="R614" i="1" a="1"/>
  <c r="R614" i="1" s="1"/>
  <c r="R615" i="1" a="1"/>
  <c r="R615" i="1" s="1"/>
  <c r="R616" i="1" a="1"/>
  <c r="R616" i="1" s="1"/>
  <c r="R617" i="1" a="1"/>
  <c r="R617" i="1" s="1"/>
  <c r="R618" i="1" a="1"/>
  <c r="R618" i="1" s="1"/>
  <c r="R619" i="1" a="1"/>
  <c r="R619" i="1" s="1"/>
  <c r="R620" i="1" a="1"/>
  <c r="R620" i="1" s="1"/>
  <c r="R621" i="1" a="1"/>
  <c r="R621" i="1" s="1"/>
  <c r="R622" i="1" a="1"/>
  <c r="R622" i="1" s="1"/>
  <c r="R623" i="1" a="1"/>
  <c r="R623" i="1" s="1"/>
  <c r="R624" i="1" a="1"/>
  <c r="R624" i="1" s="1"/>
  <c r="R625" i="1" a="1"/>
  <c r="R625" i="1" s="1"/>
  <c r="R626" i="1" a="1"/>
  <c r="R626" i="1" s="1"/>
  <c r="R627" i="1" a="1"/>
  <c r="R627" i="1" s="1"/>
  <c r="R628" i="1" a="1"/>
  <c r="R628" i="1" s="1"/>
  <c r="R629" i="1" a="1"/>
  <c r="R629" i="1" s="1"/>
  <c r="R630" i="1" a="1"/>
  <c r="R630" i="1" s="1"/>
  <c r="R631" i="1" a="1"/>
  <c r="R631" i="1" s="1"/>
  <c r="R632" i="1" a="1"/>
  <c r="R632" i="1" s="1"/>
  <c r="R633" i="1" a="1"/>
  <c r="R633" i="1" s="1"/>
  <c r="R634" i="1" a="1"/>
  <c r="R634" i="1" s="1"/>
  <c r="R635" i="1" a="1"/>
  <c r="R635" i="1" s="1"/>
  <c r="R636" i="1" a="1"/>
  <c r="R636" i="1" s="1"/>
  <c r="R637" i="1" a="1"/>
  <c r="R637" i="1" s="1"/>
  <c r="R638" i="1" a="1"/>
  <c r="R638" i="1" s="1"/>
  <c r="R639" i="1" a="1"/>
  <c r="R639" i="1" s="1"/>
  <c r="R640" i="1" a="1"/>
  <c r="R640" i="1" s="1"/>
  <c r="R641" i="1" a="1"/>
  <c r="R641" i="1" s="1"/>
  <c r="R642" i="1" a="1"/>
  <c r="R642" i="1" s="1"/>
  <c r="R643" i="1" a="1"/>
  <c r="R643" i="1" s="1"/>
  <c r="R644" i="1" a="1"/>
  <c r="R644" i="1" s="1"/>
  <c r="R645" i="1" a="1"/>
  <c r="R645" i="1" s="1"/>
  <c r="R646" i="1" a="1"/>
  <c r="R646" i="1" s="1"/>
  <c r="R647" i="1" a="1"/>
  <c r="R647" i="1" s="1"/>
  <c r="R648" i="1" a="1"/>
  <c r="R648" i="1" s="1"/>
  <c r="R649" i="1" a="1"/>
  <c r="R649" i="1" s="1"/>
  <c r="R650" i="1" a="1"/>
  <c r="R650" i="1" s="1"/>
  <c r="R651" i="1" a="1"/>
  <c r="R651" i="1" s="1"/>
  <c r="R652" i="1" a="1"/>
  <c r="R652" i="1" s="1"/>
  <c r="R653" i="1" a="1"/>
  <c r="R653" i="1" s="1"/>
  <c r="R654" i="1" a="1"/>
  <c r="R654" i="1" s="1"/>
  <c r="R655" i="1" a="1"/>
  <c r="R655" i="1" s="1"/>
  <c r="R656" i="1" a="1"/>
  <c r="R656" i="1" s="1"/>
  <c r="R657" i="1" a="1"/>
  <c r="R657" i="1" s="1"/>
  <c r="R658" i="1" a="1"/>
  <c r="R658" i="1" s="1"/>
  <c r="R659" i="1" a="1"/>
  <c r="R659" i="1" s="1"/>
  <c r="R660" i="1" a="1"/>
  <c r="R660" i="1" s="1"/>
  <c r="R661" i="1" a="1"/>
  <c r="R661" i="1" s="1"/>
  <c r="R662" i="1" a="1"/>
  <c r="R662" i="1" s="1"/>
  <c r="R663" i="1" a="1"/>
  <c r="R663" i="1" s="1"/>
  <c r="R664" i="1" a="1"/>
  <c r="R664" i="1" s="1"/>
  <c r="R665" i="1" a="1"/>
  <c r="R665" i="1" s="1"/>
  <c r="R666" i="1" a="1"/>
  <c r="R666" i="1" s="1"/>
  <c r="R667" i="1" a="1"/>
  <c r="R667" i="1" s="1"/>
  <c r="R668" i="1" a="1"/>
  <c r="R668" i="1" s="1"/>
  <c r="R669" i="1" a="1"/>
  <c r="R669" i="1" s="1"/>
  <c r="R670" i="1" a="1"/>
  <c r="R670" i="1" s="1"/>
  <c r="R671" i="1" a="1"/>
  <c r="R671" i="1" s="1"/>
  <c r="R672" i="1" a="1"/>
  <c r="R672" i="1" s="1"/>
  <c r="R673" i="1" a="1"/>
  <c r="R673" i="1" s="1"/>
  <c r="R674" i="1" a="1"/>
  <c r="R674" i="1" s="1"/>
  <c r="R675" i="1" a="1"/>
  <c r="R675" i="1" s="1"/>
  <c r="R676" i="1" a="1"/>
  <c r="R676" i="1" s="1"/>
  <c r="R677" i="1" a="1"/>
  <c r="R677" i="1" s="1"/>
  <c r="R678" i="1" a="1"/>
  <c r="R678" i="1" s="1"/>
  <c r="R679" i="1" a="1"/>
  <c r="R679" i="1" s="1"/>
  <c r="R680" i="1" a="1"/>
  <c r="R680" i="1" s="1"/>
  <c r="R681" i="1" a="1"/>
  <c r="R681" i="1" s="1"/>
  <c r="R682" i="1" a="1"/>
  <c r="R682" i="1" s="1"/>
  <c r="R683" i="1" a="1"/>
  <c r="R683" i="1" s="1"/>
  <c r="R684" i="1" a="1"/>
  <c r="R684" i="1" s="1"/>
  <c r="R685" i="1" a="1"/>
  <c r="R685" i="1" s="1"/>
  <c r="R686" i="1" a="1"/>
  <c r="R686" i="1" s="1"/>
  <c r="R687" i="1" a="1"/>
  <c r="R687" i="1" s="1"/>
  <c r="R688" i="1" a="1"/>
  <c r="R688" i="1" s="1"/>
  <c r="R689" i="1" a="1"/>
  <c r="R689" i="1" s="1"/>
  <c r="R690" i="1" a="1"/>
  <c r="R690" i="1" s="1"/>
  <c r="R691" i="1" a="1"/>
  <c r="R691" i="1" s="1"/>
  <c r="R692" i="1" a="1"/>
  <c r="R692" i="1" s="1"/>
  <c r="R693" i="1" a="1"/>
  <c r="R693" i="1" s="1"/>
  <c r="R694" i="1" a="1"/>
  <c r="R694" i="1" s="1"/>
  <c r="R695" i="1" a="1"/>
  <c r="R695" i="1" s="1"/>
  <c r="R696" i="1" a="1"/>
  <c r="R696" i="1" s="1"/>
  <c r="R697" i="1" a="1"/>
  <c r="R697" i="1" s="1"/>
  <c r="R698" i="1" a="1"/>
  <c r="R698" i="1" s="1"/>
  <c r="R699" i="1" a="1"/>
  <c r="R699" i="1" s="1"/>
  <c r="R700" i="1" a="1"/>
  <c r="R700" i="1" s="1"/>
  <c r="R701" i="1" a="1"/>
  <c r="R701" i="1" s="1"/>
  <c r="R702" i="1" a="1"/>
  <c r="R702" i="1" s="1"/>
  <c r="R703" i="1" a="1"/>
  <c r="R703" i="1" s="1"/>
  <c r="R704" i="1" a="1"/>
  <c r="R704" i="1" s="1"/>
  <c r="R705" i="1" a="1"/>
  <c r="R705" i="1" s="1"/>
  <c r="R706" i="1" a="1"/>
  <c r="R706" i="1" s="1"/>
  <c r="R707" i="1" a="1"/>
  <c r="R707" i="1" s="1"/>
  <c r="R708" i="1" a="1"/>
  <c r="R708" i="1" s="1"/>
  <c r="R709" i="1" a="1"/>
  <c r="R709" i="1" s="1"/>
  <c r="R710" i="1" a="1"/>
  <c r="R710" i="1" s="1"/>
  <c r="R711" i="1" a="1"/>
  <c r="R711" i="1" s="1"/>
  <c r="R712" i="1" a="1"/>
  <c r="R712" i="1" s="1"/>
  <c r="R713" i="1" a="1"/>
  <c r="R713" i="1" s="1"/>
  <c r="R714" i="1" a="1"/>
  <c r="R714" i="1" s="1"/>
  <c r="R715" i="1" a="1"/>
  <c r="R715" i="1" s="1"/>
  <c r="R716" i="1" a="1"/>
  <c r="R716" i="1" s="1"/>
  <c r="R717" i="1" a="1"/>
  <c r="R717" i="1" s="1"/>
  <c r="R718" i="1" a="1"/>
  <c r="R718" i="1" s="1"/>
  <c r="R719" i="1" a="1"/>
  <c r="R719" i="1" s="1"/>
  <c r="R720" i="1" a="1"/>
  <c r="R720" i="1" s="1"/>
  <c r="R721" i="1" a="1"/>
  <c r="R721" i="1" s="1"/>
  <c r="R722" i="1" a="1"/>
  <c r="R722" i="1" s="1"/>
  <c r="R723" i="1" a="1"/>
  <c r="R723" i="1" s="1"/>
  <c r="R724" i="1" a="1"/>
  <c r="R724" i="1" s="1"/>
  <c r="R725" i="1" a="1"/>
  <c r="R725" i="1" s="1"/>
  <c r="R726" i="1" a="1"/>
  <c r="R726" i="1" s="1"/>
  <c r="R727" i="1" a="1"/>
  <c r="R727" i="1" s="1"/>
  <c r="R728" i="1" a="1"/>
  <c r="R728" i="1" s="1"/>
  <c r="R729" i="1" a="1"/>
  <c r="R729" i="1" s="1"/>
  <c r="R730" i="1" a="1"/>
  <c r="R730" i="1" s="1"/>
  <c r="R731" i="1" a="1"/>
  <c r="R731" i="1" s="1"/>
  <c r="R732" i="1" a="1"/>
  <c r="R732" i="1" s="1"/>
  <c r="R733" i="1" a="1"/>
  <c r="R733" i="1" s="1"/>
  <c r="R734" i="1" a="1"/>
  <c r="R734" i="1" s="1"/>
  <c r="R735" i="1" a="1"/>
  <c r="R735" i="1" s="1"/>
  <c r="R736" i="1" a="1"/>
  <c r="R736" i="1" s="1"/>
  <c r="R737" i="1" a="1"/>
  <c r="R737" i="1" s="1"/>
  <c r="R738" i="1" a="1"/>
  <c r="R738" i="1" s="1"/>
  <c r="R739" i="1" a="1"/>
  <c r="R739" i="1" s="1"/>
  <c r="R740" i="1" a="1"/>
  <c r="R740" i="1" s="1"/>
  <c r="R741" i="1" a="1"/>
  <c r="R741" i="1" s="1"/>
  <c r="R742" i="1" a="1"/>
  <c r="R742" i="1" s="1"/>
  <c r="R743" i="1" a="1"/>
  <c r="R743" i="1" s="1"/>
  <c r="R744" i="1" a="1"/>
  <c r="R744" i="1" s="1"/>
  <c r="R745" i="1" a="1"/>
  <c r="R745" i="1" s="1"/>
  <c r="R746" i="1" a="1"/>
  <c r="R746" i="1" s="1"/>
  <c r="R747" i="1" a="1"/>
  <c r="R747" i="1" s="1"/>
  <c r="R748" i="1" a="1"/>
  <c r="R748" i="1" s="1"/>
  <c r="R749" i="1" a="1"/>
  <c r="R749" i="1" s="1"/>
  <c r="R750" i="1" a="1"/>
  <c r="R750" i="1" s="1"/>
  <c r="R751" i="1" a="1"/>
  <c r="R751" i="1" s="1"/>
  <c r="R752" i="1" a="1"/>
  <c r="R752" i="1" s="1"/>
  <c r="R753" i="1" a="1"/>
  <c r="R753" i="1" s="1"/>
  <c r="R754" i="1" a="1"/>
  <c r="R754" i="1" s="1"/>
  <c r="R755" i="1" a="1"/>
  <c r="R755" i="1" s="1"/>
  <c r="R756" i="1" a="1"/>
  <c r="R756" i="1" s="1"/>
  <c r="R757" i="1" a="1"/>
  <c r="R757" i="1" s="1"/>
  <c r="R758" i="1" a="1"/>
  <c r="R758" i="1" s="1"/>
  <c r="R759" i="1" a="1"/>
  <c r="R759" i="1" s="1"/>
  <c r="R760" i="1" a="1"/>
  <c r="R760" i="1" s="1"/>
  <c r="R761" i="1" a="1"/>
  <c r="R761" i="1" s="1"/>
  <c r="R762" i="1" a="1"/>
  <c r="R762" i="1" s="1"/>
  <c r="R763" i="1" a="1"/>
  <c r="R763" i="1" s="1"/>
  <c r="R764" i="1" a="1"/>
  <c r="R764" i="1" s="1"/>
  <c r="R765" i="1" a="1"/>
  <c r="R765" i="1" s="1"/>
  <c r="R766" i="1" a="1"/>
  <c r="R766" i="1" s="1"/>
  <c r="R767" i="1" a="1"/>
  <c r="R767" i="1" s="1"/>
  <c r="R768" i="1" a="1"/>
  <c r="R768" i="1" s="1"/>
  <c r="R769" i="1" a="1"/>
  <c r="R769" i="1" s="1"/>
  <c r="R770" i="1" a="1"/>
  <c r="R770" i="1" s="1"/>
  <c r="R771" i="1" a="1"/>
  <c r="R771" i="1" s="1"/>
  <c r="R772" i="1" a="1"/>
  <c r="R772" i="1" s="1"/>
  <c r="R773" i="1" a="1"/>
  <c r="R773" i="1" s="1"/>
  <c r="R774" i="1" a="1"/>
  <c r="R774" i="1" s="1"/>
  <c r="R775" i="1" a="1"/>
  <c r="R775" i="1" s="1"/>
  <c r="R776" i="1" a="1"/>
  <c r="R776" i="1" s="1"/>
  <c r="R777" i="1" a="1"/>
  <c r="R777" i="1" s="1"/>
  <c r="R778" i="1" a="1"/>
  <c r="R778" i="1" s="1"/>
  <c r="R779" i="1" a="1"/>
  <c r="R779" i="1" s="1"/>
  <c r="R780" i="1" a="1"/>
  <c r="R780" i="1" s="1"/>
  <c r="R781" i="1" a="1"/>
  <c r="R781" i="1" s="1"/>
  <c r="R782" i="1" a="1"/>
  <c r="R782" i="1" s="1"/>
  <c r="R783" i="1" a="1"/>
  <c r="R783" i="1" s="1"/>
  <c r="R784" i="1" a="1"/>
  <c r="R784" i="1" s="1"/>
  <c r="R785" i="1" a="1"/>
  <c r="R785" i="1" s="1"/>
  <c r="R786" i="1" a="1"/>
  <c r="R786" i="1" s="1"/>
  <c r="R787" i="1" a="1"/>
  <c r="R787" i="1" s="1"/>
  <c r="R788" i="1" a="1"/>
  <c r="R788" i="1" s="1"/>
  <c r="R789" i="1" a="1"/>
  <c r="R789" i="1" s="1"/>
  <c r="R790" i="1" a="1"/>
  <c r="R790" i="1" s="1"/>
  <c r="R791" i="1" a="1"/>
  <c r="R791" i="1" s="1"/>
  <c r="R792" i="1" a="1"/>
  <c r="R792" i="1" s="1"/>
  <c r="R793" i="1" a="1"/>
  <c r="R793" i="1" s="1"/>
  <c r="R794" i="1" a="1"/>
  <c r="R794" i="1" s="1"/>
  <c r="R795" i="1" a="1"/>
  <c r="R795" i="1" s="1"/>
  <c r="R796" i="1" a="1"/>
  <c r="R796" i="1" s="1"/>
  <c r="R797" i="1" a="1"/>
  <c r="R797" i="1" s="1"/>
  <c r="R798" i="1" a="1"/>
  <c r="R798" i="1" s="1"/>
  <c r="R799" i="1" a="1"/>
  <c r="R799" i="1" s="1"/>
  <c r="R800" i="1" a="1"/>
  <c r="R800" i="1" s="1"/>
  <c r="R801" i="1" a="1"/>
  <c r="R801" i="1" s="1"/>
  <c r="R802" i="1" a="1"/>
  <c r="R802" i="1" s="1"/>
  <c r="R803" i="1" a="1"/>
  <c r="R803" i="1" s="1"/>
  <c r="R804" i="1" a="1"/>
  <c r="R804" i="1" s="1"/>
  <c r="R805" i="1" a="1"/>
  <c r="R805" i="1" s="1"/>
  <c r="R806" i="1" a="1"/>
  <c r="R806" i="1" s="1"/>
  <c r="R807" i="1" a="1"/>
  <c r="R807" i="1" s="1"/>
  <c r="R808" i="1" a="1"/>
  <c r="R808" i="1" s="1"/>
  <c r="R809" i="1" a="1"/>
  <c r="R809" i="1" s="1"/>
  <c r="R810" i="1" a="1"/>
  <c r="R810" i="1" s="1"/>
  <c r="R811" i="1" a="1"/>
  <c r="R811" i="1" s="1"/>
  <c r="R812" i="1" a="1"/>
  <c r="R812" i="1" s="1"/>
  <c r="R813" i="1" a="1"/>
  <c r="R813" i="1" s="1"/>
  <c r="R814" i="1" a="1"/>
  <c r="R814" i="1" s="1"/>
  <c r="R815" i="1" a="1"/>
  <c r="R815" i="1" s="1"/>
  <c r="R816" i="1" a="1"/>
  <c r="R816" i="1" s="1"/>
  <c r="R817" i="1" a="1"/>
  <c r="R817" i="1" s="1"/>
  <c r="R818" i="1" a="1"/>
  <c r="R818" i="1" s="1"/>
  <c r="R819" i="1" a="1"/>
  <c r="R819" i="1" s="1"/>
  <c r="R820" i="1" a="1"/>
  <c r="R820" i="1" s="1"/>
  <c r="R821" i="1" a="1"/>
  <c r="R821" i="1" s="1"/>
  <c r="R822" i="1" a="1"/>
  <c r="R822" i="1" s="1"/>
  <c r="R823" i="1" a="1"/>
  <c r="R823" i="1" s="1"/>
  <c r="R824" i="1" a="1"/>
  <c r="R824" i="1" s="1"/>
  <c r="R825" i="1" a="1"/>
  <c r="R825" i="1" s="1"/>
  <c r="R826" i="1" a="1"/>
  <c r="R826" i="1" s="1"/>
  <c r="R827" i="1" a="1"/>
  <c r="R827" i="1" s="1"/>
  <c r="R828" i="1" a="1"/>
  <c r="R828" i="1" s="1"/>
  <c r="R829" i="1" a="1"/>
  <c r="R829" i="1" s="1"/>
  <c r="R830" i="1" a="1"/>
  <c r="R830" i="1" s="1"/>
  <c r="R831" i="1" a="1"/>
  <c r="R831" i="1" s="1"/>
  <c r="R832" i="1" a="1"/>
  <c r="R832" i="1" s="1"/>
  <c r="R833" i="1" a="1"/>
  <c r="R833" i="1" s="1"/>
  <c r="R834" i="1" a="1"/>
  <c r="R834" i="1" s="1"/>
  <c r="R835" i="1" a="1"/>
  <c r="R835" i="1" s="1"/>
  <c r="R836" i="1" a="1"/>
  <c r="R836" i="1" s="1"/>
  <c r="R837" i="1" a="1"/>
  <c r="R837" i="1" s="1"/>
  <c r="R838" i="1" a="1"/>
  <c r="R838" i="1" s="1"/>
  <c r="R839" i="1" a="1"/>
  <c r="R839" i="1" s="1"/>
  <c r="R840" i="1" a="1"/>
  <c r="R840" i="1" s="1"/>
  <c r="R841" i="1" a="1"/>
  <c r="R841" i="1" s="1"/>
  <c r="R842" i="1" a="1"/>
  <c r="R842" i="1" s="1"/>
  <c r="R843" i="1" a="1"/>
  <c r="R843" i="1" s="1"/>
  <c r="R844" i="1" a="1"/>
  <c r="R844" i="1" s="1"/>
  <c r="R845" i="1" a="1"/>
  <c r="R845" i="1" s="1"/>
  <c r="R846" i="1" a="1"/>
  <c r="R846" i="1" s="1"/>
  <c r="R847" i="1" a="1"/>
  <c r="R847" i="1" s="1"/>
  <c r="R848" i="1" a="1"/>
  <c r="R848" i="1" s="1"/>
  <c r="R849" i="1" a="1"/>
  <c r="R849" i="1" s="1"/>
  <c r="R850" i="1" a="1"/>
  <c r="R850" i="1" s="1"/>
  <c r="R851" i="1" a="1"/>
  <c r="R851" i="1" s="1"/>
  <c r="R852" i="1" a="1"/>
  <c r="R852" i="1" s="1"/>
  <c r="R853" i="1" a="1"/>
  <c r="R853" i="1" s="1"/>
  <c r="R854" i="1" a="1"/>
  <c r="R854" i="1" s="1"/>
  <c r="R855" i="1" a="1"/>
  <c r="R855" i="1" s="1"/>
  <c r="R856" i="1" a="1"/>
  <c r="R856" i="1" s="1"/>
  <c r="R857" i="1" a="1"/>
  <c r="R857" i="1" s="1"/>
  <c r="R858" i="1" a="1"/>
  <c r="R858" i="1" s="1"/>
  <c r="R859" i="1" a="1"/>
  <c r="R859" i="1" s="1"/>
  <c r="R860" i="1" a="1"/>
  <c r="R860" i="1" s="1"/>
  <c r="R861" i="1" a="1"/>
  <c r="R861" i="1" s="1"/>
  <c r="R862" i="1" a="1"/>
  <c r="R862" i="1" s="1"/>
  <c r="R863" i="1" a="1"/>
  <c r="R863" i="1" s="1"/>
  <c r="R864" i="1" a="1"/>
  <c r="R864" i="1" s="1"/>
  <c r="R865" i="1" a="1"/>
  <c r="R865" i="1" s="1"/>
  <c r="R866" i="1" a="1"/>
  <c r="R866" i="1" s="1"/>
  <c r="R867" i="1" a="1"/>
  <c r="R867" i="1" s="1"/>
  <c r="R868" i="1" a="1"/>
  <c r="R868" i="1" s="1"/>
  <c r="R869" i="1" a="1"/>
  <c r="R869" i="1" s="1"/>
  <c r="R870" i="1" a="1"/>
  <c r="R870" i="1" s="1"/>
  <c r="R871" i="1" a="1"/>
  <c r="R871" i="1" s="1"/>
  <c r="R872" i="1" a="1"/>
  <c r="R872" i="1" s="1"/>
  <c r="R873" i="1" a="1"/>
  <c r="R873" i="1" s="1"/>
  <c r="R874" i="1" a="1"/>
  <c r="R874" i="1" s="1"/>
  <c r="R875" i="1" a="1"/>
  <c r="R875" i="1" s="1"/>
  <c r="R876" i="1" a="1"/>
  <c r="R876" i="1" s="1"/>
  <c r="R877" i="1" a="1"/>
  <c r="R877" i="1" s="1"/>
  <c r="R878" i="1" a="1"/>
  <c r="R878" i="1" s="1"/>
  <c r="R879" i="1" a="1"/>
  <c r="R879" i="1" s="1"/>
  <c r="R880" i="1" a="1"/>
  <c r="R880" i="1" s="1"/>
  <c r="R881" i="1" a="1"/>
  <c r="R881" i="1" s="1"/>
  <c r="R882" i="1" a="1"/>
  <c r="R882" i="1" s="1"/>
  <c r="R883" i="1" a="1"/>
  <c r="R883" i="1" s="1"/>
  <c r="R884" i="1" a="1"/>
  <c r="R884" i="1" s="1"/>
  <c r="R885" i="1" a="1"/>
  <c r="R885" i="1" s="1"/>
  <c r="R886" i="1" a="1"/>
  <c r="R886" i="1" s="1"/>
  <c r="R887" i="1" a="1"/>
  <c r="R887" i="1" s="1"/>
  <c r="R888" i="1" a="1"/>
  <c r="R888" i="1" s="1"/>
  <c r="R889" i="1" a="1"/>
  <c r="R889" i="1" s="1"/>
  <c r="R890" i="1" a="1"/>
  <c r="R890" i="1" s="1"/>
  <c r="R891" i="1" a="1"/>
  <c r="R891" i="1" s="1"/>
  <c r="R892" i="1" a="1"/>
  <c r="R892" i="1" s="1"/>
  <c r="R893" i="1" a="1"/>
  <c r="R893" i="1" s="1"/>
  <c r="R894" i="1" a="1"/>
  <c r="R894" i="1" s="1"/>
  <c r="R895" i="1" a="1"/>
  <c r="R895" i="1" s="1"/>
  <c r="R896" i="1" a="1"/>
  <c r="R896" i="1" s="1"/>
  <c r="R897" i="1" a="1"/>
  <c r="R897" i="1" s="1"/>
  <c r="R898" i="1" a="1"/>
  <c r="R898" i="1" s="1"/>
  <c r="R899" i="1" a="1"/>
  <c r="R899" i="1" s="1"/>
  <c r="R900" i="1" a="1"/>
  <c r="R900" i="1" s="1"/>
  <c r="R901" i="1" a="1"/>
  <c r="R901" i="1" s="1"/>
  <c r="R902" i="1" a="1"/>
  <c r="R902" i="1" s="1"/>
  <c r="R903" i="1" a="1"/>
  <c r="R903" i="1" s="1"/>
  <c r="R904" i="1" a="1"/>
  <c r="R904" i="1" s="1"/>
  <c r="R905" i="1" a="1"/>
  <c r="R905" i="1" s="1"/>
  <c r="R906" i="1" a="1"/>
  <c r="R906" i="1" s="1"/>
  <c r="R907" i="1" a="1"/>
  <c r="R907" i="1" s="1"/>
  <c r="R908" i="1" a="1"/>
  <c r="R908" i="1" s="1"/>
  <c r="R909" i="1" a="1"/>
  <c r="R909" i="1" s="1"/>
  <c r="R910" i="1" a="1"/>
  <c r="R910" i="1" s="1"/>
  <c r="R911" i="1" a="1"/>
  <c r="R911" i="1" s="1"/>
  <c r="R912" i="1" a="1"/>
  <c r="R912" i="1" s="1"/>
  <c r="R913" i="1" a="1"/>
  <c r="R913" i="1" s="1"/>
  <c r="R914" i="1" a="1"/>
  <c r="R914" i="1" s="1"/>
  <c r="R915" i="1" a="1"/>
  <c r="R915" i="1" s="1"/>
  <c r="R916" i="1" a="1"/>
  <c r="R916" i="1" s="1"/>
  <c r="R917" i="1" a="1"/>
  <c r="R917" i="1" s="1"/>
  <c r="R918" i="1" a="1"/>
  <c r="R918" i="1" s="1"/>
  <c r="R919" i="1" a="1"/>
  <c r="R919" i="1" s="1"/>
  <c r="R920" i="1" a="1"/>
  <c r="R920" i="1" s="1"/>
  <c r="R921" i="1" a="1"/>
  <c r="R921" i="1" s="1"/>
  <c r="R922" i="1" a="1"/>
  <c r="R922" i="1" s="1"/>
  <c r="R923" i="1" a="1"/>
  <c r="R923" i="1" s="1"/>
  <c r="R924" i="1" a="1"/>
  <c r="R924" i="1" s="1"/>
  <c r="R925" i="1" a="1"/>
  <c r="R925" i="1" s="1"/>
  <c r="R926" i="1" a="1"/>
  <c r="R926" i="1" s="1"/>
  <c r="R927" i="1" a="1"/>
  <c r="R927" i="1" s="1"/>
  <c r="R928" i="1" a="1"/>
  <c r="R928" i="1" s="1"/>
  <c r="R929" i="1" a="1"/>
  <c r="R929" i="1" s="1"/>
  <c r="R930" i="1" a="1"/>
  <c r="R930" i="1" s="1"/>
  <c r="R931" i="1" a="1"/>
  <c r="R931" i="1" s="1"/>
  <c r="R932" i="1" a="1"/>
  <c r="R932" i="1" s="1"/>
  <c r="R933" i="1" a="1"/>
  <c r="R933" i="1" s="1"/>
  <c r="R934" i="1" a="1"/>
  <c r="R934" i="1" s="1"/>
  <c r="R935" i="1" a="1"/>
  <c r="R935" i="1" s="1"/>
  <c r="R936" i="1" a="1"/>
  <c r="R936" i="1" s="1"/>
  <c r="R937" i="1" a="1"/>
  <c r="R937" i="1" s="1"/>
  <c r="R938" i="1" a="1"/>
  <c r="R938" i="1" s="1"/>
  <c r="R939" i="1" a="1"/>
  <c r="R939" i="1" s="1"/>
  <c r="R940" i="1" a="1"/>
  <c r="R940" i="1" s="1"/>
  <c r="R941" i="1" a="1"/>
  <c r="R941" i="1" s="1"/>
  <c r="R942" i="1" a="1"/>
  <c r="R942" i="1" s="1"/>
  <c r="R943" i="1" a="1"/>
  <c r="R943" i="1" s="1"/>
  <c r="R944" i="1" a="1"/>
  <c r="R944" i="1" s="1"/>
  <c r="R945" i="1" a="1"/>
  <c r="R945" i="1" s="1"/>
  <c r="R946" i="1" a="1"/>
  <c r="R946" i="1" s="1"/>
  <c r="R947" i="1" a="1"/>
  <c r="R947" i="1" s="1"/>
  <c r="R948" i="1" a="1"/>
  <c r="R948" i="1" s="1"/>
  <c r="R949" i="1" a="1"/>
  <c r="R949" i="1" s="1"/>
  <c r="R950" i="1" a="1"/>
  <c r="R950" i="1" s="1"/>
  <c r="R951" i="1" a="1"/>
  <c r="R951" i="1" s="1"/>
  <c r="R952" i="1" a="1"/>
  <c r="R952" i="1" s="1"/>
  <c r="R953" i="1" a="1"/>
  <c r="R953" i="1" s="1"/>
  <c r="R954" i="1" a="1"/>
  <c r="R954" i="1" s="1"/>
  <c r="R955" i="1" a="1"/>
  <c r="R955" i="1" s="1"/>
  <c r="R956" i="1" a="1"/>
  <c r="R956" i="1" s="1"/>
  <c r="R957" i="1" a="1"/>
  <c r="R957" i="1" s="1"/>
  <c r="R958" i="1" a="1"/>
  <c r="R958" i="1" s="1"/>
  <c r="R959" i="1" a="1"/>
  <c r="R959" i="1" s="1"/>
  <c r="R960" i="1" a="1"/>
  <c r="R960" i="1" s="1"/>
  <c r="R961" i="1" a="1"/>
  <c r="R961" i="1" s="1"/>
  <c r="R962" i="1" a="1"/>
  <c r="R962" i="1" s="1"/>
  <c r="R963" i="1" a="1"/>
  <c r="R963" i="1" s="1"/>
  <c r="R964" i="1" a="1"/>
  <c r="R964" i="1" s="1"/>
  <c r="R965" i="1" a="1"/>
  <c r="R965" i="1" s="1"/>
  <c r="R966" i="1" a="1"/>
  <c r="R966" i="1" s="1"/>
  <c r="R967" i="1" a="1"/>
  <c r="R967" i="1" s="1"/>
  <c r="R968" i="1" a="1"/>
  <c r="R968" i="1" s="1"/>
  <c r="R969" i="1" a="1"/>
  <c r="R969" i="1" s="1"/>
  <c r="R970" i="1" a="1"/>
  <c r="R970" i="1" s="1"/>
  <c r="R971" i="1" a="1"/>
  <c r="R971" i="1" s="1"/>
  <c r="R972" i="1" a="1"/>
  <c r="R972" i="1" s="1"/>
  <c r="R973" i="1" a="1"/>
  <c r="R973" i="1" s="1"/>
  <c r="R974" i="1" a="1"/>
  <c r="R974" i="1" s="1"/>
  <c r="R975" i="1" a="1"/>
  <c r="R975" i="1" s="1"/>
  <c r="R976" i="1" a="1"/>
  <c r="R976" i="1" s="1"/>
  <c r="R977" i="1" a="1"/>
  <c r="R977" i="1" s="1"/>
  <c r="R978" i="1" a="1"/>
  <c r="R978" i="1" s="1"/>
  <c r="R979" i="1" a="1"/>
  <c r="R979" i="1" s="1"/>
  <c r="R980" i="1" a="1"/>
  <c r="R980" i="1" s="1"/>
  <c r="R981" i="1" a="1"/>
  <c r="R981" i="1" s="1"/>
  <c r="R982" i="1" a="1"/>
  <c r="R982" i="1" s="1"/>
  <c r="R983" i="1" a="1"/>
  <c r="R983" i="1" s="1"/>
  <c r="R984" i="1" a="1"/>
  <c r="R984" i="1" s="1"/>
  <c r="R985" i="1" a="1"/>
  <c r="R985" i="1" s="1"/>
  <c r="R986" i="1" a="1"/>
  <c r="R986" i="1" s="1"/>
  <c r="R987" i="1" a="1"/>
  <c r="R987" i="1" s="1"/>
  <c r="R988" i="1" a="1"/>
  <c r="R988" i="1" s="1"/>
  <c r="R989" i="1" a="1"/>
  <c r="R989" i="1" s="1"/>
  <c r="R990" i="1" a="1"/>
  <c r="R990" i="1" s="1"/>
  <c r="R991" i="1" a="1"/>
  <c r="R991" i="1" s="1"/>
  <c r="R992" i="1" a="1"/>
  <c r="R992" i="1" s="1"/>
  <c r="R993" i="1" a="1"/>
  <c r="R993" i="1" s="1"/>
  <c r="R994" i="1" a="1"/>
  <c r="R994" i="1" s="1"/>
  <c r="R995" i="1" a="1"/>
  <c r="R995" i="1" s="1"/>
  <c r="R996" i="1" a="1"/>
  <c r="R996" i="1" s="1"/>
  <c r="R997" i="1" a="1"/>
  <c r="R997" i="1" s="1"/>
  <c r="R998" i="1" a="1"/>
  <c r="R998" i="1" s="1"/>
  <c r="R999" i="1" a="1"/>
  <c r="R999" i="1" s="1"/>
  <c r="R1000" i="1" a="1"/>
  <c r="R1000" i="1" s="1"/>
  <c r="R1001" i="1" a="1"/>
  <c r="R1001" i="1" s="1"/>
  <c r="R1002" i="1" a="1"/>
  <c r="R1002" i="1" s="1"/>
  <c r="R1003" i="1" a="1"/>
  <c r="R1003" i="1" s="1"/>
  <c r="R1004" i="1" a="1"/>
  <c r="R1004" i="1" s="1"/>
  <c r="R1005" i="1" a="1"/>
  <c r="R1005" i="1" s="1"/>
  <c r="R1006" i="1" a="1"/>
  <c r="R1006" i="1" s="1"/>
  <c r="R1007" i="1" a="1"/>
  <c r="R1007" i="1" s="1"/>
  <c r="R1008" i="1" a="1"/>
  <c r="R1008" i="1" s="1"/>
  <c r="R1009" i="1" a="1"/>
  <c r="R1009" i="1" s="1"/>
  <c r="R1010" i="1" a="1"/>
  <c r="R1010" i="1" s="1"/>
  <c r="R1011" i="1" a="1"/>
  <c r="R1011" i="1" s="1"/>
  <c r="R1012" i="1" a="1"/>
  <c r="R1012" i="1" s="1"/>
  <c r="R1013" i="1" a="1"/>
  <c r="R1013" i="1" s="1"/>
  <c r="R1014" i="1" a="1"/>
  <c r="R1014" i="1" s="1"/>
  <c r="R1015" i="1" a="1"/>
  <c r="R1015" i="1" s="1"/>
  <c r="R1016" i="1" a="1"/>
  <c r="R1016" i="1" s="1"/>
  <c r="R1017" i="1" a="1"/>
  <c r="R1017" i="1" s="1"/>
  <c r="R1018" i="1" a="1"/>
  <c r="R1018" i="1" s="1"/>
  <c r="R1019" i="1" a="1"/>
  <c r="R1019" i="1" s="1"/>
  <c r="R1020" i="1" a="1"/>
  <c r="R1020" i="1" s="1"/>
  <c r="R1021" i="1" a="1"/>
  <c r="R1021" i="1" s="1"/>
  <c r="R1022" i="1" a="1"/>
  <c r="R1022" i="1" s="1"/>
  <c r="R1023" i="1" a="1"/>
  <c r="R1023" i="1" s="1"/>
  <c r="R1024" i="1" a="1"/>
  <c r="R1024" i="1" s="1"/>
  <c r="R1025" i="1" a="1"/>
  <c r="R1025" i="1" s="1"/>
  <c r="R1026" i="1" a="1"/>
  <c r="R1026" i="1" s="1"/>
  <c r="R1027" i="1" a="1"/>
  <c r="R1027" i="1" s="1"/>
  <c r="R1028" i="1" a="1"/>
  <c r="R1028" i="1" s="1"/>
  <c r="R1029" i="1" a="1"/>
  <c r="R1029" i="1" s="1"/>
  <c r="R1030" i="1" a="1"/>
  <c r="R1030" i="1" s="1"/>
  <c r="R1031" i="1" a="1"/>
  <c r="R1031" i="1" s="1"/>
  <c r="R1032" i="1" a="1"/>
  <c r="R1032" i="1" s="1"/>
  <c r="R1033" i="1" a="1"/>
  <c r="R1033" i="1" s="1"/>
  <c r="R1034" i="1" a="1"/>
  <c r="R1034" i="1" s="1"/>
  <c r="R1035" i="1" a="1"/>
  <c r="R1035" i="1" s="1"/>
  <c r="R1036" i="1" a="1"/>
  <c r="R1036" i="1" s="1"/>
  <c r="R1037" i="1" a="1"/>
  <c r="R1037" i="1" s="1"/>
  <c r="R1038" i="1" a="1"/>
  <c r="R1038" i="1" s="1"/>
  <c r="R1039" i="1" a="1"/>
  <c r="R1039" i="1" s="1"/>
  <c r="R1040" i="1" a="1"/>
  <c r="R1040" i="1" s="1"/>
  <c r="R1041" i="1" a="1"/>
  <c r="R1041" i="1" s="1"/>
  <c r="R1042" i="1" a="1"/>
  <c r="R1042" i="1" s="1"/>
  <c r="R1043" i="1" a="1"/>
  <c r="R1043" i="1" s="1"/>
  <c r="R1044" i="1" a="1"/>
  <c r="R1044" i="1" s="1"/>
  <c r="R1045" i="1" a="1"/>
  <c r="R1045" i="1" s="1"/>
  <c r="R1046" i="1" a="1"/>
  <c r="R1046" i="1" s="1"/>
  <c r="R1047" i="1" a="1"/>
  <c r="R1047" i="1" s="1"/>
  <c r="R1048" i="1" a="1"/>
  <c r="R1048" i="1" s="1"/>
  <c r="R1049" i="1" a="1"/>
  <c r="R1049" i="1" s="1"/>
  <c r="R1050" i="1" a="1"/>
  <c r="R1050" i="1" s="1"/>
  <c r="R1051" i="1" a="1"/>
  <c r="R1051" i="1" s="1"/>
  <c r="R1052" i="1" a="1"/>
  <c r="R1052" i="1" s="1"/>
  <c r="R1053" i="1" a="1"/>
  <c r="R1053" i="1" s="1"/>
  <c r="R1054" i="1" a="1"/>
  <c r="R1054" i="1" s="1"/>
  <c r="R1055" i="1" a="1"/>
  <c r="R1055" i="1" s="1"/>
  <c r="R1056" i="1" a="1"/>
  <c r="R1056" i="1" s="1"/>
  <c r="R1057" i="1" a="1"/>
  <c r="R1057" i="1" s="1"/>
  <c r="R1058" i="1" a="1"/>
  <c r="R1058" i="1" s="1"/>
  <c r="R1059" i="1" a="1"/>
  <c r="R1059" i="1" s="1"/>
  <c r="R1060" i="1" a="1"/>
  <c r="R1060" i="1" s="1"/>
  <c r="R1061" i="1" a="1"/>
  <c r="R1061" i="1" s="1"/>
  <c r="R1062" i="1" a="1"/>
  <c r="R1062" i="1" s="1"/>
  <c r="R1063" i="1" a="1"/>
  <c r="R1063" i="1" s="1"/>
  <c r="R1064" i="1" a="1"/>
  <c r="R1064" i="1" s="1"/>
  <c r="R1065" i="1" a="1"/>
  <c r="R1065" i="1" s="1"/>
  <c r="R1066" i="1" a="1"/>
  <c r="R1066" i="1" s="1"/>
  <c r="R1067" i="1" a="1"/>
  <c r="R1067" i="1" s="1"/>
  <c r="R1068" i="1" a="1"/>
  <c r="R1068" i="1" s="1"/>
  <c r="R1069" i="1" a="1"/>
  <c r="R1069" i="1" s="1"/>
  <c r="R1070" i="1" a="1"/>
  <c r="R1070" i="1" s="1"/>
  <c r="R1071" i="1" a="1"/>
  <c r="R1071" i="1" s="1"/>
  <c r="R1072" i="1" a="1"/>
  <c r="R1072" i="1" s="1"/>
  <c r="R1073" i="1" a="1"/>
  <c r="R1073" i="1" s="1"/>
  <c r="R1074" i="1" a="1"/>
  <c r="R1074" i="1" s="1"/>
  <c r="R1075" i="1" a="1"/>
  <c r="R1075" i="1" s="1"/>
  <c r="R1076" i="1" a="1"/>
  <c r="R1076" i="1" s="1"/>
  <c r="R1077" i="1" a="1"/>
  <c r="R1077" i="1" s="1"/>
  <c r="R1078" i="1" a="1"/>
  <c r="R1078" i="1" s="1"/>
  <c r="R1079" i="1" a="1"/>
  <c r="R1079" i="1" s="1"/>
  <c r="R1080" i="1" a="1"/>
  <c r="R1080" i="1" s="1"/>
  <c r="R1081" i="1" a="1"/>
  <c r="R1081" i="1" s="1"/>
  <c r="R1082" i="1" a="1"/>
  <c r="R1082" i="1" s="1"/>
  <c r="R1083" i="1" a="1"/>
  <c r="R1083" i="1" s="1"/>
  <c r="R1084" i="1" a="1"/>
  <c r="R1084" i="1" s="1"/>
  <c r="R1085" i="1" a="1"/>
  <c r="R1085" i="1" s="1"/>
  <c r="R1086" i="1" a="1"/>
  <c r="R1086" i="1" s="1"/>
  <c r="R1087" i="1" a="1"/>
  <c r="R1087" i="1" s="1"/>
  <c r="R1088" i="1" a="1"/>
  <c r="R1088" i="1" s="1"/>
  <c r="R1089" i="1" a="1"/>
  <c r="R1089" i="1" s="1"/>
  <c r="R1090" i="1" a="1"/>
  <c r="R1090" i="1" s="1"/>
  <c r="R1091" i="1" a="1"/>
  <c r="R1091" i="1" s="1"/>
  <c r="R1092" i="1" a="1"/>
  <c r="R1092" i="1" s="1"/>
  <c r="R1093" i="1" a="1"/>
  <c r="R1093" i="1" s="1"/>
  <c r="R1094" i="1" a="1"/>
  <c r="R1094" i="1" s="1"/>
  <c r="R1095" i="1" a="1"/>
  <c r="R1095" i="1" s="1"/>
  <c r="R1096" i="1" a="1"/>
  <c r="R1096" i="1" s="1"/>
  <c r="R1097" i="1" a="1"/>
  <c r="R1097" i="1" s="1"/>
  <c r="R1098" i="1" a="1"/>
  <c r="R1098" i="1" s="1"/>
  <c r="R1099" i="1" a="1"/>
  <c r="R1099" i="1" s="1"/>
  <c r="R1100" i="1" a="1"/>
  <c r="R1100" i="1" s="1"/>
  <c r="R1101" i="1" a="1"/>
  <c r="R1101" i="1" s="1"/>
  <c r="R1102" i="1" a="1"/>
  <c r="R1102" i="1" s="1"/>
  <c r="R1103" i="1" a="1"/>
  <c r="R1103" i="1" s="1"/>
  <c r="R1104" i="1" a="1"/>
  <c r="R1104" i="1" s="1"/>
  <c r="R1105" i="1" a="1"/>
  <c r="R1105" i="1" s="1"/>
  <c r="R1106" i="1" a="1"/>
  <c r="R1106" i="1" s="1"/>
  <c r="R1107" i="1" a="1"/>
  <c r="R1107" i="1" s="1"/>
  <c r="R1108" i="1" a="1"/>
  <c r="R1108" i="1" s="1"/>
  <c r="R1109" i="1" a="1"/>
  <c r="R1109" i="1" s="1"/>
  <c r="R1110" i="1" a="1"/>
  <c r="R1110" i="1" s="1"/>
  <c r="R1111" i="1" a="1"/>
  <c r="R1111" i="1" s="1"/>
  <c r="R1112" i="1" a="1"/>
  <c r="R1112" i="1" s="1"/>
  <c r="R1113" i="1" a="1"/>
  <c r="R1113" i="1" s="1"/>
  <c r="R1114" i="1" a="1"/>
  <c r="R1114" i="1" s="1"/>
  <c r="R1115" i="1" a="1"/>
  <c r="R1115" i="1" s="1"/>
  <c r="R1116" i="1" a="1"/>
  <c r="R1116" i="1" s="1"/>
  <c r="R1117" i="1" a="1"/>
  <c r="R1117" i="1" s="1"/>
  <c r="R1118" i="1" a="1"/>
  <c r="R1118" i="1" s="1"/>
  <c r="R1119" i="1" a="1"/>
  <c r="R1119" i="1" s="1"/>
  <c r="R1120" i="1" a="1"/>
  <c r="R1120" i="1" s="1"/>
  <c r="R1121" i="1" a="1"/>
  <c r="R1121" i="1" s="1"/>
  <c r="R1122" i="1" a="1"/>
  <c r="R1122" i="1" s="1"/>
  <c r="R1123" i="1" a="1"/>
  <c r="R1123" i="1" s="1"/>
  <c r="R1124" i="1" a="1"/>
  <c r="R1124" i="1" s="1"/>
  <c r="R1125" i="1" a="1"/>
  <c r="R1125" i="1" s="1"/>
  <c r="R1126" i="1" a="1"/>
  <c r="R1126" i="1" s="1"/>
  <c r="R1127" i="1" a="1"/>
  <c r="R1127" i="1" s="1"/>
  <c r="R1128" i="1" a="1"/>
  <c r="R1128" i="1" s="1"/>
  <c r="R1129" i="1" a="1"/>
  <c r="R1129" i="1" s="1"/>
  <c r="R1130" i="1" a="1"/>
  <c r="R1130" i="1" s="1"/>
  <c r="R1131" i="1" a="1"/>
  <c r="R1131" i="1" s="1"/>
  <c r="R1132" i="1" a="1"/>
  <c r="R1132" i="1" s="1"/>
  <c r="R1133" i="1" a="1"/>
  <c r="R1133" i="1" s="1"/>
  <c r="R1134" i="1" a="1"/>
  <c r="R1134" i="1" s="1"/>
  <c r="R1135" i="1" a="1"/>
  <c r="R1135" i="1" s="1"/>
  <c r="R1136" i="1" a="1"/>
  <c r="R1136" i="1" s="1"/>
  <c r="R1137" i="1" a="1"/>
  <c r="R1137" i="1" s="1"/>
  <c r="R1138" i="1" a="1"/>
  <c r="R1138" i="1" s="1"/>
  <c r="R1139" i="1" a="1"/>
  <c r="R1139" i="1" s="1"/>
  <c r="R1140" i="1" a="1"/>
  <c r="R1140" i="1" s="1"/>
  <c r="R1141" i="1" a="1"/>
  <c r="R1141" i="1" s="1"/>
  <c r="R1142" i="1" a="1"/>
  <c r="R1142" i="1" s="1"/>
  <c r="R1143" i="1" a="1"/>
  <c r="R1143" i="1" s="1"/>
  <c r="R1144" i="1" a="1"/>
  <c r="R1144" i="1" s="1"/>
  <c r="R1145" i="1" a="1"/>
  <c r="R1145" i="1" s="1"/>
  <c r="R1146" i="1" a="1"/>
  <c r="R1146" i="1" s="1"/>
  <c r="R1147" i="1" a="1"/>
  <c r="R1147" i="1" s="1"/>
  <c r="R1148" i="1" a="1"/>
  <c r="R1148" i="1" s="1"/>
  <c r="R1149" i="1" a="1"/>
  <c r="R1149" i="1" s="1"/>
  <c r="R1150" i="1" a="1"/>
  <c r="R1150" i="1" s="1"/>
  <c r="R1151" i="1" a="1"/>
  <c r="R1151" i="1" s="1"/>
  <c r="R1152" i="1" a="1"/>
  <c r="R1152" i="1" s="1"/>
  <c r="R1153" i="1" a="1"/>
  <c r="R1153" i="1" s="1"/>
  <c r="R1154" i="1" a="1"/>
  <c r="R1154" i="1" s="1"/>
  <c r="R1155" i="1" a="1"/>
  <c r="R1155" i="1" s="1"/>
  <c r="R1156" i="1" a="1"/>
  <c r="R1156" i="1" s="1"/>
  <c r="R1157" i="1" a="1"/>
  <c r="R1157" i="1" s="1"/>
  <c r="R1158" i="1" a="1"/>
  <c r="R1158" i="1" s="1"/>
  <c r="R1159" i="1" a="1"/>
  <c r="R1159" i="1" s="1"/>
  <c r="R1160" i="1" a="1"/>
  <c r="R1160" i="1" s="1"/>
  <c r="R1161" i="1" a="1"/>
  <c r="R1161" i="1" s="1"/>
  <c r="R1162" i="1" a="1"/>
  <c r="R1162" i="1" s="1"/>
  <c r="R1163" i="1" a="1"/>
  <c r="R1163" i="1" s="1"/>
  <c r="R1164" i="1" a="1"/>
  <c r="R1164" i="1" s="1"/>
  <c r="R1165" i="1" a="1"/>
  <c r="R1165" i="1" s="1"/>
  <c r="R1166" i="1" a="1"/>
  <c r="R1166" i="1" s="1"/>
  <c r="R1167" i="1" a="1"/>
  <c r="R1167" i="1" s="1"/>
  <c r="R1168" i="1" a="1"/>
  <c r="R1168" i="1" s="1"/>
  <c r="R1169" i="1" a="1"/>
  <c r="R1169" i="1" s="1"/>
  <c r="R1170" i="1" a="1"/>
  <c r="R1170" i="1" s="1"/>
  <c r="R1171" i="1" a="1"/>
  <c r="R1171" i="1" s="1"/>
  <c r="R1172" i="1" a="1"/>
  <c r="R1172" i="1" s="1"/>
  <c r="R1173" i="1" a="1"/>
  <c r="R1173" i="1" s="1"/>
  <c r="R1174" i="1" a="1"/>
  <c r="R1174" i="1" s="1"/>
  <c r="R1175" i="1" a="1"/>
  <c r="R1175" i="1" s="1"/>
  <c r="R1176" i="1" a="1"/>
  <c r="R1176" i="1" s="1"/>
  <c r="R1177" i="1" a="1"/>
  <c r="R1177" i="1" s="1"/>
  <c r="R1178" i="1" a="1"/>
  <c r="R1178" i="1" s="1"/>
  <c r="R1179" i="1" a="1"/>
  <c r="R1179" i="1" s="1"/>
  <c r="R1180" i="1" a="1"/>
  <c r="R1180" i="1" s="1"/>
  <c r="R1181" i="1" a="1"/>
  <c r="R1181" i="1" s="1"/>
  <c r="R1182" i="1" a="1"/>
  <c r="R1182" i="1" s="1"/>
  <c r="R1183" i="1" a="1"/>
  <c r="R1183" i="1" s="1"/>
  <c r="R1184" i="1" a="1"/>
  <c r="R1184" i="1" s="1"/>
  <c r="R1185" i="1" a="1"/>
  <c r="R1185" i="1" s="1"/>
  <c r="R1186" i="1" a="1"/>
  <c r="R1186" i="1" s="1"/>
  <c r="R1187" i="1" a="1"/>
  <c r="R1187" i="1" s="1"/>
  <c r="R1188" i="1" a="1"/>
  <c r="R1188" i="1" s="1"/>
  <c r="R1189" i="1" a="1"/>
  <c r="R1189" i="1" s="1"/>
  <c r="R1190" i="1" a="1"/>
  <c r="R1190" i="1" s="1"/>
  <c r="R1191" i="1" a="1"/>
  <c r="R1191" i="1" s="1"/>
  <c r="R1192" i="1" a="1"/>
  <c r="R1192" i="1" s="1"/>
  <c r="R1193" i="1" a="1"/>
  <c r="R1193" i="1" s="1"/>
  <c r="R1194" i="1" a="1"/>
  <c r="R1194" i="1" s="1"/>
  <c r="R1195" i="1" a="1"/>
  <c r="R1195" i="1" s="1"/>
  <c r="R1196" i="1" a="1"/>
  <c r="R1196" i="1" s="1"/>
  <c r="R1197" i="1" a="1"/>
  <c r="R1197" i="1" s="1"/>
  <c r="R1198" i="1" a="1"/>
  <c r="R1198" i="1" s="1"/>
  <c r="R1199" i="1" a="1"/>
  <c r="R1199" i="1" s="1"/>
  <c r="R1200" i="1" a="1"/>
  <c r="R1200" i="1" s="1"/>
  <c r="R1201" i="1" a="1"/>
  <c r="R1201" i="1" s="1"/>
  <c r="R1202" i="1" a="1"/>
  <c r="R1202" i="1" s="1"/>
  <c r="R1203" i="1" a="1"/>
  <c r="R1203" i="1" s="1"/>
  <c r="R1204" i="1" a="1"/>
  <c r="R1204" i="1" s="1"/>
  <c r="R1205" i="1" a="1"/>
  <c r="R1205" i="1" s="1"/>
  <c r="R1206" i="1" a="1"/>
  <c r="R1206" i="1" s="1"/>
  <c r="R1207" i="1" a="1"/>
  <c r="R1207" i="1" s="1"/>
  <c r="R1208" i="1" a="1"/>
  <c r="R1208" i="1" s="1"/>
  <c r="R1209" i="1" a="1"/>
  <c r="R1209" i="1" s="1"/>
  <c r="R1210" i="1" a="1"/>
  <c r="R1210" i="1" s="1"/>
  <c r="R1211" i="1" a="1"/>
  <c r="R1211" i="1" s="1"/>
  <c r="R1212" i="1" a="1"/>
  <c r="R1212" i="1" s="1"/>
  <c r="R1213" i="1" a="1"/>
  <c r="R1213" i="1" s="1"/>
  <c r="R1214" i="1" a="1"/>
  <c r="R1214" i="1" s="1"/>
  <c r="R1215" i="1" a="1"/>
  <c r="R1215" i="1" s="1"/>
  <c r="R1216" i="1" a="1"/>
  <c r="R1216" i="1" s="1"/>
  <c r="R1217" i="1" a="1"/>
  <c r="R1217" i="1" s="1"/>
  <c r="R1218" i="1" a="1"/>
  <c r="R1218" i="1" s="1"/>
  <c r="R1219" i="1" a="1"/>
  <c r="R1219" i="1" s="1"/>
  <c r="R1220" i="1" a="1"/>
  <c r="R1220" i="1" s="1"/>
  <c r="R1221" i="1" a="1"/>
  <c r="R1221" i="1" s="1"/>
  <c r="R1222" i="1" a="1"/>
  <c r="R1222" i="1" s="1"/>
  <c r="R1223" i="1" a="1"/>
  <c r="R1223" i="1" s="1"/>
  <c r="R1224" i="1" a="1"/>
  <c r="R1224" i="1" s="1"/>
  <c r="R1225" i="1" a="1"/>
  <c r="R1225" i="1" s="1"/>
  <c r="R1226" i="1" a="1"/>
  <c r="R1226" i="1" s="1"/>
  <c r="R1227" i="1" a="1"/>
  <c r="R1227" i="1" s="1"/>
  <c r="R1228" i="1" a="1"/>
  <c r="R1228" i="1" s="1"/>
  <c r="R1229" i="1" a="1"/>
  <c r="R1229" i="1" s="1"/>
  <c r="R1230" i="1" a="1"/>
  <c r="R1230" i="1" s="1"/>
  <c r="R1231" i="1" a="1"/>
  <c r="R1231" i="1" s="1"/>
  <c r="R1232" i="1" a="1"/>
  <c r="R1232" i="1" s="1"/>
  <c r="R1233" i="1" a="1"/>
  <c r="R1233" i="1" s="1"/>
  <c r="R1234" i="1" a="1"/>
  <c r="R1234" i="1" s="1"/>
  <c r="R1235" i="1" a="1"/>
  <c r="R1235" i="1" s="1"/>
  <c r="R1236" i="1" a="1"/>
  <c r="R1236" i="1" s="1"/>
  <c r="R1237" i="1" a="1"/>
  <c r="R1237" i="1" s="1"/>
  <c r="R1238" i="1" a="1"/>
  <c r="R1238" i="1" s="1"/>
  <c r="R1239" i="1" a="1"/>
  <c r="R1239" i="1" s="1"/>
  <c r="R1240" i="1" a="1"/>
  <c r="R1240" i="1" s="1"/>
  <c r="R1241" i="1" a="1"/>
  <c r="R1241" i="1" s="1"/>
  <c r="R1242" i="1" a="1"/>
  <c r="R1242" i="1" s="1"/>
  <c r="R1243" i="1" a="1"/>
  <c r="R1243" i="1" s="1"/>
  <c r="R1244" i="1" a="1"/>
  <c r="R1244" i="1" s="1"/>
  <c r="R1245" i="1" a="1"/>
  <c r="R1245" i="1" s="1"/>
  <c r="R1246" i="1" a="1"/>
  <c r="R1246" i="1" s="1"/>
  <c r="R1247" i="1" a="1"/>
  <c r="R1247" i="1" s="1"/>
  <c r="R1248" i="1" a="1"/>
  <c r="R1248" i="1" s="1"/>
  <c r="R1249" i="1" a="1"/>
  <c r="R1249" i="1" s="1"/>
  <c r="R1250" i="1" a="1"/>
  <c r="R1250" i="1" s="1"/>
  <c r="R1251" i="1" a="1"/>
  <c r="R1251" i="1" s="1"/>
  <c r="R2" i="1" a="1"/>
  <c r="R2" i="1" s="1"/>
  <c r="F147" i="1" a="1"/>
  <c r="F147"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s="1"/>
  <c r="I628" i="1" a="1"/>
  <c r="I628" i="1" s="1"/>
  <c r="I629" i="1" a="1"/>
  <c r="I629" i="1" s="1"/>
  <c r="I630" i="1" a="1"/>
  <c r="I630" i="1" s="1"/>
  <c r="I631" i="1" a="1"/>
  <c r="I631" i="1" s="1"/>
  <c r="I632" i="1" a="1"/>
  <c r="I632" i="1" s="1"/>
  <c r="I633" i="1" a="1"/>
  <c r="I633" i="1" s="1"/>
  <c r="I634" i="1" a="1"/>
  <c r="I634" i="1" s="1"/>
  <c r="I635" i="1" a="1"/>
  <c r="I635" i="1" s="1"/>
  <c r="I636" i="1" a="1"/>
  <c r="I636" i="1" s="1"/>
  <c r="I637" i="1" a="1"/>
  <c r="I637" i="1" s="1"/>
  <c r="I638" i="1" a="1"/>
  <c r="I638" i="1" s="1"/>
  <c r="I639" i="1" a="1"/>
  <c r="I639" i="1" s="1"/>
  <c r="I640" i="1" a="1"/>
  <c r="I640" i="1" s="1"/>
  <c r="I641" i="1" a="1"/>
  <c r="I641" i="1" s="1"/>
  <c r="I642" i="1" a="1"/>
  <c r="I642" i="1" s="1"/>
  <c r="I643" i="1" a="1"/>
  <c r="I643" i="1" s="1"/>
  <c r="I644" i="1" a="1"/>
  <c r="I644" i="1" s="1"/>
  <c r="I645" i="1" a="1"/>
  <c r="I645" i="1" s="1"/>
  <c r="I646" i="1" a="1"/>
  <c r="I646" i="1" s="1"/>
  <c r="I647" i="1" a="1"/>
  <c r="I647" i="1" s="1"/>
  <c r="I648" i="1" a="1"/>
  <c r="I648" i="1" s="1"/>
  <c r="I649" i="1" a="1"/>
  <c r="I649" i="1" s="1"/>
  <c r="I650" i="1" a="1"/>
  <c r="I650" i="1" s="1"/>
  <c r="I651" i="1" a="1"/>
  <c r="I651" i="1" s="1"/>
  <c r="I652" i="1" a="1"/>
  <c r="I652" i="1" s="1"/>
  <c r="I653" i="1" a="1"/>
  <c r="I653" i="1" s="1"/>
  <c r="I654" i="1" a="1"/>
  <c r="I654" i="1" s="1"/>
  <c r="I655" i="1" a="1"/>
  <c r="I655" i="1" s="1"/>
  <c r="I656" i="1" a="1"/>
  <c r="I656" i="1" s="1"/>
  <c r="I657" i="1" a="1"/>
  <c r="I657" i="1" s="1"/>
  <c r="I658" i="1" a="1"/>
  <c r="I658" i="1" s="1"/>
  <c r="I659" i="1" a="1"/>
  <c r="I659" i="1" s="1"/>
  <c r="I660" i="1" a="1"/>
  <c r="I660" i="1" s="1"/>
  <c r="I661" i="1" a="1"/>
  <c r="I661" i="1" s="1"/>
  <c r="I662" i="1" a="1"/>
  <c r="I662" i="1" s="1"/>
  <c r="I663" i="1" a="1"/>
  <c r="I663" i="1" s="1"/>
  <c r="I664" i="1" a="1"/>
  <c r="I664" i="1" s="1"/>
  <c r="I665" i="1" a="1"/>
  <c r="I665" i="1" s="1"/>
  <c r="I666" i="1" a="1"/>
  <c r="I666" i="1" s="1"/>
  <c r="I667" i="1" a="1"/>
  <c r="I667" i="1" s="1"/>
  <c r="I668" i="1" a="1"/>
  <c r="I668" i="1" s="1"/>
  <c r="I669" i="1" a="1"/>
  <c r="I669" i="1" s="1"/>
  <c r="I670" i="1" a="1"/>
  <c r="I670" i="1" s="1"/>
  <c r="I671" i="1" a="1"/>
  <c r="I671" i="1" s="1"/>
  <c r="I672" i="1" a="1"/>
  <c r="I672" i="1" s="1"/>
  <c r="I673" i="1" a="1"/>
  <c r="I673" i="1" s="1"/>
  <c r="I674" i="1" a="1"/>
  <c r="I674" i="1" s="1"/>
  <c r="I675" i="1" a="1"/>
  <c r="I675" i="1" s="1"/>
  <c r="I676" i="1" a="1"/>
  <c r="I676" i="1" s="1"/>
  <c r="I677" i="1" a="1"/>
  <c r="I677" i="1" s="1"/>
  <c r="I678" i="1" a="1"/>
  <c r="I678" i="1" s="1"/>
  <c r="I679" i="1" a="1"/>
  <c r="I679" i="1" s="1"/>
  <c r="I680" i="1" a="1"/>
  <c r="I680" i="1" s="1"/>
  <c r="I681" i="1" a="1"/>
  <c r="I681" i="1" s="1"/>
  <c r="I682" i="1" a="1"/>
  <c r="I682" i="1" s="1"/>
  <c r="I683" i="1" a="1"/>
  <c r="I683" i="1" s="1"/>
  <c r="I684" i="1" a="1"/>
  <c r="I684" i="1" s="1"/>
  <c r="I685" i="1" a="1"/>
  <c r="I685" i="1" s="1"/>
  <c r="I686" i="1" a="1"/>
  <c r="I686" i="1" s="1"/>
  <c r="I687" i="1" a="1"/>
  <c r="I687" i="1" s="1"/>
  <c r="I688" i="1" a="1"/>
  <c r="I688" i="1" s="1"/>
  <c r="I689" i="1" a="1"/>
  <c r="I689" i="1" s="1"/>
  <c r="I690" i="1" a="1"/>
  <c r="I690" i="1" s="1"/>
  <c r="I691" i="1" a="1"/>
  <c r="I691" i="1" s="1"/>
  <c r="I692" i="1" a="1"/>
  <c r="I692" i="1" s="1"/>
  <c r="I693" i="1" a="1"/>
  <c r="I693" i="1" s="1"/>
  <c r="I694" i="1" a="1"/>
  <c r="I694" i="1" s="1"/>
  <c r="I695" i="1" a="1"/>
  <c r="I695" i="1" s="1"/>
  <c r="I696" i="1" a="1"/>
  <c r="I696" i="1" s="1"/>
  <c r="I697" i="1" a="1"/>
  <c r="I697" i="1" s="1"/>
  <c r="I698" i="1" a="1"/>
  <c r="I698" i="1" s="1"/>
  <c r="I699" i="1" a="1"/>
  <c r="I699" i="1" s="1"/>
  <c r="I700" i="1" a="1"/>
  <c r="I700" i="1" s="1"/>
  <c r="I701" i="1" a="1"/>
  <c r="I701" i="1" s="1"/>
  <c r="I702" i="1" a="1"/>
  <c r="I702" i="1" s="1"/>
  <c r="I703" i="1" a="1"/>
  <c r="I703" i="1" s="1"/>
  <c r="I704" i="1" a="1"/>
  <c r="I704" i="1" s="1"/>
  <c r="I705" i="1" a="1"/>
  <c r="I705" i="1" s="1"/>
  <c r="I706" i="1" a="1"/>
  <c r="I706" i="1" s="1"/>
  <c r="I707" i="1" a="1"/>
  <c r="I707" i="1" s="1"/>
  <c r="I708" i="1" a="1"/>
  <c r="I708" i="1" s="1"/>
  <c r="I709" i="1" a="1"/>
  <c r="I709" i="1" s="1"/>
  <c r="I710" i="1" a="1"/>
  <c r="I710" i="1" s="1"/>
  <c r="I711" i="1" a="1"/>
  <c r="I711" i="1" s="1"/>
  <c r="I712" i="1" a="1"/>
  <c r="I712" i="1" s="1"/>
  <c r="I713" i="1" a="1"/>
  <c r="I713" i="1" s="1"/>
  <c r="I714" i="1" a="1"/>
  <c r="I714" i="1" s="1"/>
  <c r="I715" i="1" a="1"/>
  <c r="I715" i="1" s="1"/>
  <c r="I716" i="1" a="1"/>
  <c r="I716" i="1" s="1"/>
  <c r="I717" i="1" a="1"/>
  <c r="I717" i="1" s="1"/>
  <c r="I718" i="1" a="1"/>
  <c r="I718" i="1" s="1"/>
  <c r="I719" i="1" a="1"/>
  <c r="I719" i="1" s="1"/>
  <c r="I720" i="1" a="1"/>
  <c r="I720" i="1" s="1"/>
  <c r="I721" i="1" a="1"/>
  <c r="I721" i="1" s="1"/>
  <c r="I722" i="1" a="1"/>
  <c r="I722" i="1" s="1"/>
  <c r="I723" i="1" a="1"/>
  <c r="I723" i="1" s="1"/>
  <c r="I724" i="1" a="1"/>
  <c r="I724" i="1" s="1"/>
  <c r="I725" i="1" a="1"/>
  <c r="I725" i="1" s="1"/>
  <c r="I726" i="1" a="1"/>
  <c r="I726" i="1" s="1"/>
  <c r="I727" i="1" a="1"/>
  <c r="I727" i="1" s="1"/>
  <c r="I728" i="1" a="1"/>
  <c r="I728" i="1" s="1"/>
  <c r="I729" i="1" a="1"/>
  <c r="I729" i="1" s="1"/>
  <c r="I730" i="1" a="1"/>
  <c r="I730" i="1" s="1"/>
  <c r="I731" i="1" a="1"/>
  <c r="I731" i="1" s="1"/>
  <c r="I732" i="1" a="1"/>
  <c r="I732" i="1" s="1"/>
  <c r="I733" i="1" a="1"/>
  <c r="I733" i="1" s="1"/>
  <c r="I734" i="1" a="1"/>
  <c r="I734" i="1" s="1"/>
  <c r="I735" i="1" a="1"/>
  <c r="I735" i="1" s="1"/>
  <c r="I736" i="1" a="1"/>
  <c r="I736" i="1" s="1"/>
  <c r="I737" i="1" a="1"/>
  <c r="I737" i="1" s="1"/>
  <c r="I738" i="1" a="1"/>
  <c r="I738" i="1" s="1"/>
  <c r="I739" i="1" a="1"/>
  <c r="I739" i="1" s="1"/>
  <c r="I740" i="1" a="1"/>
  <c r="I740" i="1" s="1"/>
  <c r="I741" i="1" a="1"/>
  <c r="I741" i="1" s="1"/>
  <c r="I742" i="1" a="1"/>
  <c r="I742" i="1" s="1"/>
  <c r="I743" i="1" a="1"/>
  <c r="I743" i="1" s="1"/>
  <c r="I744" i="1" a="1"/>
  <c r="I744" i="1" s="1"/>
  <c r="I745" i="1" a="1"/>
  <c r="I745" i="1" s="1"/>
  <c r="I746" i="1" a="1"/>
  <c r="I746" i="1" s="1"/>
  <c r="I747" i="1" a="1"/>
  <c r="I747" i="1" s="1"/>
  <c r="I748" i="1" a="1"/>
  <c r="I748" i="1" s="1"/>
  <c r="I749" i="1" a="1"/>
  <c r="I749" i="1" s="1"/>
  <c r="I750" i="1" a="1"/>
  <c r="I750" i="1" s="1"/>
  <c r="I751" i="1" a="1"/>
  <c r="I751" i="1" s="1"/>
  <c r="I752" i="1" a="1"/>
  <c r="I752" i="1" s="1"/>
  <c r="I753" i="1" a="1"/>
  <c r="I753" i="1" s="1"/>
  <c r="I754" i="1" a="1"/>
  <c r="I754" i="1" s="1"/>
  <c r="I755" i="1" a="1"/>
  <c r="I755" i="1" s="1"/>
  <c r="I756" i="1" a="1"/>
  <c r="I756" i="1" s="1"/>
  <c r="I757" i="1" a="1"/>
  <c r="I757" i="1" s="1"/>
  <c r="I758" i="1" a="1"/>
  <c r="I758" i="1" s="1"/>
  <c r="I759" i="1" a="1"/>
  <c r="I759" i="1" s="1"/>
  <c r="I760" i="1" a="1"/>
  <c r="I760" i="1" s="1"/>
  <c r="I761" i="1" a="1"/>
  <c r="I761" i="1" s="1"/>
  <c r="I762" i="1" a="1"/>
  <c r="I762" i="1" s="1"/>
  <c r="I763" i="1" a="1"/>
  <c r="I763" i="1" s="1"/>
  <c r="I764" i="1" a="1"/>
  <c r="I764" i="1" s="1"/>
  <c r="I765" i="1" a="1"/>
  <c r="I765" i="1" s="1"/>
  <c r="I766" i="1" a="1"/>
  <c r="I766" i="1" s="1"/>
  <c r="I767" i="1" a="1"/>
  <c r="I767" i="1" s="1"/>
  <c r="I768" i="1" a="1"/>
  <c r="I768" i="1" s="1"/>
  <c r="I769" i="1" a="1"/>
  <c r="I769" i="1" s="1"/>
  <c r="I770" i="1" a="1"/>
  <c r="I770" i="1" s="1"/>
  <c r="I771" i="1" a="1"/>
  <c r="I771" i="1" s="1"/>
  <c r="I772" i="1" a="1"/>
  <c r="I772" i="1" s="1"/>
  <c r="I773" i="1" a="1"/>
  <c r="I773" i="1" s="1"/>
  <c r="I774" i="1" a="1"/>
  <c r="I774" i="1" s="1"/>
  <c r="I775" i="1" a="1"/>
  <c r="I775" i="1" s="1"/>
  <c r="I776" i="1" a="1"/>
  <c r="I776" i="1" s="1"/>
  <c r="I777" i="1" a="1"/>
  <c r="I777" i="1" s="1"/>
  <c r="I778" i="1" a="1"/>
  <c r="I778" i="1" s="1"/>
  <c r="I779" i="1" a="1"/>
  <c r="I779" i="1" s="1"/>
  <c r="I780" i="1" a="1"/>
  <c r="I780" i="1" s="1"/>
  <c r="I781" i="1" a="1"/>
  <c r="I781" i="1" s="1"/>
  <c r="I782" i="1" a="1"/>
  <c r="I782" i="1" s="1"/>
  <c r="I783" i="1" a="1"/>
  <c r="I783" i="1" s="1"/>
  <c r="I784" i="1" a="1"/>
  <c r="I784" i="1" s="1"/>
  <c r="I785" i="1" a="1"/>
  <c r="I785" i="1" s="1"/>
  <c r="I786" i="1" a="1"/>
  <c r="I786" i="1" s="1"/>
  <c r="I787" i="1" a="1"/>
  <c r="I787" i="1" s="1"/>
  <c r="I788" i="1" a="1"/>
  <c r="I788" i="1" s="1"/>
  <c r="I789" i="1" a="1"/>
  <c r="I789" i="1" s="1"/>
  <c r="I790" i="1" a="1"/>
  <c r="I790" i="1" s="1"/>
  <c r="I791" i="1" a="1"/>
  <c r="I791" i="1" s="1"/>
  <c r="I792" i="1" a="1"/>
  <c r="I792" i="1" s="1"/>
  <c r="I793" i="1" a="1"/>
  <c r="I793" i="1" s="1"/>
  <c r="I794" i="1" a="1"/>
  <c r="I794" i="1" s="1"/>
  <c r="I795" i="1" a="1"/>
  <c r="I795" i="1" s="1"/>
  <c r="I796" i="1" a="1"/>
  <c r="I796" i="1" s="1"/>
  <c r="I797" i="1" a="1"/>
  <c r="I797" i="1" s="1"/>
  <c r="I798" i="1" a="1"/>
  <c r="I798" i="1" s="1"/>
  <c r="I799" i="1" a="1"/>
  <c r="I799" i="1" s="1"/>
  <c r="I800" i="1" a="1"/>
  <c r="I800" i="1" s="1"/>
  <c r="I801" i="1" a="1"/>
  <c r="I801" i="1" s="1"/>
  <c r="I802" i="1" a="1"/>
  <c r="I802" i="1" s="1"/>
  <c r="I803" i="1" a="1"/>
  <c r="I803" i="1" s="1"/>
  <c r="I804" i="1" a="1"/>
  <c r="I804" i="1" s="1"/>
  <c r="I805" i="1" a="1"/>
  <c r="I805" i="1" s="1"/>
  <c r="I806" i="1" a="1"/>
  <c r="I806" i="1" s="1"/>
  <c r="I807" i="1" a="1"/>
  <c r="I807" i="1" s="1"/>
  <c r="I808" i="1" a="1"/>
  <c r="I808" i="1" s="1"/>
  <c r="I809" i="1" a="1"/>
  <c r="I809" i="1" s="1"/>
  <c r="I810" i="1" a="1"/>
  <c r="I810" i="1" s="1"/>
  <c r="I811" i="1" a="1"/>
  <c r="I811" i="1" s="1"/>
  <c r="I812" i="1" a="1"/>
  <c r="I812" i="1" s="1"/>
  <c r="I813" i="1" a="1"/>
  <c r="I813" i="1" s="1"/>
  <c r="I814" i="1" a="1"/>
  <c r="I814" i="1" s="1"/>
  <c r="I815" i="1" a="1"/>
  <c r="I815" i="1" s="1"/>
  <c r="I816" i="1" a="1"/>
  <c r="I816" i="1" s="1"/>
  <c r="I817" i="1" a="1"/>
  <c r="I817" i="1" s="1"/>
  <c r="I818" i="1" a="1"/>
  <c r="I818" i="1" s="1"/>
  <c r="I819" i="1" a="1"/>
  <c r="I819" i="1" s="1"/>
  <c r="I820" i="1" a="1"/>
  <c r="I820" i="1" s="1"/>
  <c r="I821" i="1" a="1"/>
  <c r="I821" i="1" s="1"/>
  <c r="I822" i="1" a="1"/>
  <c r="I822" i="1" s="1"/>
  <c r="I823" i="1" a="1"/>
  <c r="I823" i="1" s="1"/>
  <c r="I824" i="1" a="1"/>
  <c r="I824" i="1" s="1"/>
  <c r="I825" i="1" a="1"/>
  <c r="I825" i="1" s="1"/>
  <c r="I826" i="1" a="1"/>
  <c r="I826" i="1" s="1"/>
  <c r="I827" i="1" a="1"/>
  <c r="I827" i="1" s="1"/>
  <c r="I828" i="1" a="1"/>
  <c r="I828" i="1" s="1"/>
  <c r="I829" i="1" a="1"/>
  <c r="I829" i="1" s="1"/>
  <c r="I830" i="1" a="1"/>
  <c r="I830" i="1" s="1"/>
  <c r="I831" i="1" a="1"/>
  <c r="I831" i="1" s="1"/>
  <c r="I832" i="1" a="1"/>
  <c r="I832" i="1" s="1"/>
  <c r="I833" i="1" a="1"/>
  <c r="I833" i="1" s="1"/>
  <c r="I834" i="1" a="1"/>
  <c r="I834" i="1" s="1"/>
  <c r="I835" i="1" a="1"/>
  <c r="I835" i="1" s="1"/>
  <c r="I836" i="1" a="1"/>
  <c r="I836" i="1" s="1"/>
  <c r="I837" i="1" a="1"/>
  <c r="I837" i="1" s="1"/>
  <c r="I838" i="1" a="1"/>
  <c r="I838" i="1" s="1"/>
  <c r="I839" i="1" a="1"/>
  <c r="I839" i="1" s="1"/>
  <c r="I840" i="1" a="1"/>
  <c r="I840" i="1" s="1"/>
  <c r="I841" i="1" a="1"/>
  <c r="I841" i="1" s="1"/>
  <c r="I842" i="1" a="1"/>
  <c r="I842" i="1" s="1"/>
  <c r="I843" i="1" a="1"/>
  <c r="I843" i="1" s="1"/>
  <c r="I844" i="1" a="1"/>
  <c r="I844" i="1" s="1"/>
  <c r="I845" i="1" a="1"/>
  <c r="I845" i="1" s="1"/>
  <c r="I846" i="1" a="1"/>
  <c r="I846" i="1" s="1"/>
  <c r="I847" i="1" a="1"/>
  <c r="I847" i="1" s="1"/>
  <c r="I848" i="1" a="1"/>
  <c r="I848" i="1" s="1"/>
  <c r="I849" i="1" a="1"/>
  <c r="I849" i="1" s="1"/>
  <c r="I850" i="1" a="1"/>
  <c r="I850" i="1" s="1"/>
  <c r="I851" i="1" a="1"/>
  <c r="I851" i="1" s="1"/>
  <c r="I852" i="1" a="1"/>
  <c r="I852" i="1" s="1"/>
  <c r="I853" i="1" a="1"/>
  <c r="I853" i="1" s="1"/>
  <c r="I854" i="1" a="1"/>
  <c r="I854" i="1" s="1"/>
  <c r="I855" i="1" a="1"/>
  <c r="I855" i="1" s="1"/>
  <c r="I856" i="1" a="1"/>
  <c r="I856" i="1" s="1"/>
  <c r="I857" i="1" a="1"/>
  <c r="I857" i="1" s="1"/>
  <c r="I858" i="1" a="1"/>
  <c r="I858" i="1" s="1"/>
  <c r="I859" i="1" a="1"/>
  <c r="I859" i="1" s="1"/>
  <c r="I860" i="1" a="1"/>
  <c r="I860" i="1" s="1"/>
  <c r="I861" i="1" a="1"/>
  <c r="I861" i="1" s="1"/>
  <c r="I862" i="1" a="1"/>
  <c r="I862" i="1" s="1"/>
  <c r="I863" i="1" a="1"/>
  <c r="I863" i="1" s="1"/>
  <c r="I864" i="1" a="1"/>
  <c r="I864" i="1" s="1"/>
  <c r="I865" i="1" a="1"/>
  <c r="I865" i="1" s="1"/>
  <c r="I866" i="1" a="1"/>
  <c r="I866" i="1" s="1"/>
  <c r="I867" i="1" a="1"/>
  <c r="I867" i="1" s="1"/>
  <c r="I868" i="1" a="1"/>
  <c r="I868" i="1" s="1"/>
  <c r="I869" i="1" a="1"/>
  <c r="I869" i="1" s="1"/>
  <c r="I870" i="1" a="1"/>
  <c r="I870" i="1" s="1"/>
  <c r="I871" i="1" a="1"/>
  <c r="I871" i="1" s="1"/>
  <c r="I872" i="1" a="1"/>
  <c r="I872" i="1" s="1"/>
  <c r="I873" i="1" a="1"/>
  <c r="I873" i="1" s="1"/>
  <c r="I874" i="1" a="1"/>
  <c r="I874" i="1" s="1"/>
  <c r="I875" i="1" a="1"/>
  <c r="I875" i="1" s="1"/>
  <c r="I876" i="1" a="1"/>
  <c r="I876" i="1" s="1"/>
  <c r="I877" i="1" a="1"/>
  <c r="I877" i="1" s="1"/>
  <c r="I878" i="1" a="1"/>
  <c r="I878" i="1" s="1"/>
  <c r="I879" i="1" a="1"/>
  <c r="I879" i="1" s="1"/>
  <c r="I880" i="1" a="1"/>
  <c r="I880" i="1" s="1"/>
  <c r="I881" i="1" a="1"/>
  <c r="I881" i="1" s="1"/>
  <c r="I882" i="1" a="1"/>
  <c r="I882" i="1" s="1"/>
  <c r="I883" i="1" a="1"/>
  <c r="I883" i="1" s="1"/>
  <c r="I884" i="1" a="1"/>
  <c r="I884" i="1" s="1"/>
  <c r="I885" i="1" a="1"/>
  <c r="I885" i="1" s="1"/>
  <c r="I886" i="1" a="1"/>
  <c r="I886" i="1" s="1"/>
  <c r="I887" i="1" a="1"/>
  <c r="I887" i="1" s="1"/>
  <c r="I888" i="1" a="1"/>
  <c r="I888" i="1" s="1"/>
  <c r="I889" i="1" a="1"/>
  <c r="I889" i="1" s="1"/>
  <c r="I890" i="1" a="1"/>
  <c r="I890" i="1" s="1"/>
  <c r="I891" i="1" a="1"/>
  <c r="I891" i="1" s="1"/>
  <c r="I892" i="1" a="1"/>
  <c r="I892" i="1" s="1"/>
  <c r="I893" i="1" a="1"/>
  <c r="I893" i="1" s="1"/>
  <c r="I894" i="1" a="1"/>
  <c r="I894" i="1" s="1"/>
  <c r="I895" i="1" a="1"/>
  <c r="I895" i="1" s="1"/>
  <c r="I896" i="1" a="1"/>
  <c r="I896" i="1" s="1"/>
  <c r="I897" i="1" a="1"/>
  <c r="I897" i="1" s="1"/>
  <c r="I898" i="1" a="1"/>
  <c r="I898" i="1" s="1"/>
  <c r="I899" i="1" a="1"/>
  <c r="I899" i="1" s="1"/>
  <c r="I900" i="1" a="1"/>
  <c r="I900" i="1" s="1"/>
  <c r="I901" i="1" a="1"/>
  <c r="I901" i="1" s="1"/>
  <c r="I902" i="1" a="1"/>
  <c r="I902" i="1" s="1"/>
  <c r="I903" i="1" a="1"/>
  <c r="I903" i="1" s="1"/>
  <c r="I904" i="1" a="1"/>
  <c r="I904" i="1" s="1"/>
  <c r="I905" i="1" a="1"/>
  <c r="I905" i="1" s="1"/>
  <c r="I906" i="1" a="1"/>
  <c r="I906" i="1" s="1"/>
  <c r="I907" i="1" a="1"/>
  <c r="I907" i="1" s="1"/>
  <c r="I908" i="1" a="1"/>
  <c r="I908" i="1" s="1"/>
  <c r="I909" i="1" a="1"/>
  <c r="I909" i="1" s="1"/>
  <c r="I910" i="1" a="1"/>
  <c r="I910" i="1" s="1"/>
  <c r="I911" i="1" a="1"/>
  <c r="I911" i="1" s="1"/>
  <c r="I912" i="1" a="1"/>
  <c r="I912" i="1" s="1"/>
  <c r="I913" i="1" a="1"/>
  <c r="I913" i="1" s="1"/>
  <c r="I914" i="1" a="1"/>
  <c r="I914" i="1" s="1"/>
  <c r="I915" i="1" a="1"/>
  <c r="I915" i="1" s="1"/>
  <c r="I916" i="1" a="1"/>
  <c r="I916" i="1" s="1"/>
  <c r="I917" i="1" a="1"/>
  <c r="I917" i="1" s="1"/>
  <c r="I918" i="1" a="1"/>
  <c r="I918" i="1" s="1"/>
  <c r="I919" i="1" a="1"/>
  <c r="I919" i="1" s="1"/>
  <c r="I920" i="1" a="1"/>
  <c r="I920" i="1" s="1"/>
  <c r="I921" i="1" a="1"/>
  <c r="I921" i="1" s="1"/>
  <c r="I922" i="1" a="1"/>
  <c r="I922" i="1" s="1"/>
  <c r="I923" i="1" a="1"/>
  <c r="I923" i="1" s="1"/>
  <c r="I924" i="1" a="1"/>
  <c r="I924" i="1" s="1"/>
  <c r="I925" i="1" a="1"/>
  <c r="I925" i="1" s="1"/>
  <c r="I926" i="1" a="1"/>
  <c r="I926" i="1" s="1"/>
  <c r="I927" i="1" a="1"/>
  <c r="I927" i="1" s="1"/>
  <c r="I928" i="1" a="1"/>
  <c r="I928" i="1" s="1"/>
  <c r="I929" i="1" a="1"/>
  <c r="I929" i="1" s="1"/>
  <c r="I930" i="1" a="1"/>
  <c r="I930" i="1" s="1"/>
  <c r="I931" i="1" a="1"/>
  <c r="I931" i="1" s="1"/>
  <c r="I932" i="1" a="1"/>
  <c r="I932" i="1" s="1"/>
  <c r="I933" i="1" a="1"/>
  <c r="I933" i="1" s="1"/>
  <c r="I934" i="1" a="1"/>
  <c r="I934" i="1" s="1"/>
  <c r="I935" i="1" a="1"/>
  <c r="I935" i="1" s="1"/>
  <c r="I936" i="1" a="1"/>
  <c r="I936" i="1" s="1"/>
  <c r="I937" i="1" a="1"/>
  <c r="I937" i="1" s="1"/>
  <c r="I938" i="1" a="1"/>
  <c r="I938" i="1" s="1"/>
  <c r="I939" i="1" a="1"/>
  <c r="I939" i="1" s="1"/>
  <c r="I940" i="1" a="1"/>
  <c r="I940" i="1" s="1"/>
  <c r="I941" i="1" a="1"/>
  <c r="I941" i="1" s="1"/>
  <c r="I942" i="1" a="1"/>
  <c r="I942" i="1" s="1"/>
  <c r="I943" i="1" a="1"/>
  <c r="I943" i="1" s="1"/>
  <c r="I944" i="1" a="1"/>
  <c r="I944" i="1" s="1"/>
  <c r="I945" i="1" a="1"/>
  <c r="I945" i="1" s="1"/>
  <c r="I946" i="1" a="1"/>
  <c r="I946" i="1" s="1"/>
  <c r="I947" i="1" a="1"/>
  <c r="I947" i="1" s="1"/>
  <c r="I948" i="1" a="1"/>
  <c r="I948" i="1" s="1"/>
  <c r="I949" i="1" a="1"/>
  <c r="I949" i="1" s="1"/>
  <c r="I950" i="1" a="1"/>
  <c r="I950" i="1" s="1"/>
  <c r="I951" i="1" a="1"/>
  <c r="I951" i="1" s="1"/>
  <c r="I952" i="1" a="1"/>
  <c r="I952" i="1" s="1"/>
  <c r="I953" i="1" a="1"/>
  <c r="I953" i="1" s="1"/>
  <c r="I954" i="1" a="1"/>
  <c r="I954" i="1" s="1"/>
  <c r="I955" i="1" a="1"/>
  <c r="I955" i="1" s="1"/>
  <c r="I956" i="1" a="1"/>
  <c r="I956" i="1" s="1"/>
  <c r="I957" i="1" a="1"/>
  <c r="I957" i="1" s="1"/>
  <c r="I958" i="1" a="1"/>
  <c r="I958" i="1" s="1"/>
  <c r="I959" i="1" a="1"/>
  <c r="I959" i="1" s="1"/>
  <c r="I960" i="1" a="1"/>
  <c r="I960" i="1" s="1"/>
  <c r="I961" i="1" a="1"/>
  <c r="I961" i="1" s="1"/>
  <c r="I962" i="1" a="1"/>
  <c r="I962" i="1" s="1"/>
  <c r="I963" i="1" a="1"/>
  <c r="I963" i="1" s="1"/>
  <c r="I964" i="1" a="1"/>
  <c r="I964" i="1" s="1"/>
  <c r="I965" i="1" a="1"/>
  <c r="I965" i="1" s="1"/>
  <c r="I966" i="1" a="1"/>
  <c r="I966" i="1" s="1"/>
  <c r="I967" i="1" a="1"/>
  <c r="I967" i="1" s="1"/>
  <c r="I968" i="1" a="1"/>
  <c r="I968" i="1" s="1"/>
  <c r="I969" i="1" a="1"/>
  <c r="I969" i="1" s="1"/>
  <c r="I970" i="1" a="1"/>
  <c r="I970" i="1" s="1"/>
  <c r="I971" i="1" a="1"/>
  <c r="I971" i="1" s="1"/>
  <c r="I972" i="1" a="1"/>
  <c r="I972" i="1" s="1"/>
  <c r="I973" i="1" a="1"/>
  <c r="I973" i="1" s="1"/>
  <c r="I974" i="1" a="1"/>
  <c r="I974" i="1" s="1"/>
  <c r="I975" i="1" a="1"/>
  <c r="I975" i="1" s="1"/>
  <c r="I976" i="1" a="1"/>
  <c r="I976" i="1" s="1"/>
  <c r="I977" i="1" a="1"/>
  <c r="I977" i="1" s="1"/>
  <c r="I978" i="1" a="1"/>
  <c r="I978" i="1" s="1"/>
  <c r="I979" i="1" a="1"/>
  <c r="I979" i="1" s="1"/>
  <c r="I980" i="1" a="1"/>
  <c r="I980" i="1" s="1"/>
  <c r="I981" i="1" a="1"/>
  <c r="I981" i="1" s="1"/>
  <c r="I982" i="1" a="1"/>
  <c r="I982" i="1" s="1"/>
  <c r="I983" i="1" a="1"/>
  <c r="I983" i="1" s="1"/>
  <c r="I984" i="1" a="1"/>
  <c r="I984" i="1" s="1"/>
  <c r="I985" i="1" a="1"/>
  <c r="I985" i="1" s="1"/>
  <c r="I986" i="1" a="1"/>
  <c r="I986" i="1" s="1"/>
  <c r="I987" i="1" a="1"/>
  <c r="I987" i="1" s="1"/>
  <c r="I988" i="1" a="1"/>
  <c r="I988" i="1" s="1"/>
  <c r="I989" i="1" a="1"/>
  <c r="I989" i="1" s="1"/>
  <c r="I990" i="1" a="1"/>
  <c r="I990" i="1" s="1"/>
  <c r="I991" i="1" a="1"/>
  <c r="I991" i="1" s="1"/>
  <c r="I992" i="1" a="1"/>
  <c r="I992" i="1" s="1"/>
  <c r="I993" i="1" a="1"/>
  <c r="I993" i="1" s="1"/>
  <c r="I994" i="1" a="1"/>
  <c r="I994" i="1" s="1"/>
  <c r="I995" i="1" a="1"/>
  <c r="I995" i="1" s="1"/>
  <c r="I996" i="1" a="1"/>
  <c r="I996" i="1" s="1"/>
  <c r="I997" i="1" a="1"/>
  <c r="I997" i="1" s="1"/>
  <c r="I998" i="1" a="1"/>
  <c r="I998" i="1" s="1"/>
  <c r="I999" i="1" a="1"/>
  <c r="I999" i="1" s="1"/>
  <c r="I1000" i="1" a="1"/>
  <c r="I1000" i="1" s="1"/>
  <c r="I1001" i="1" a="1"/>
  <c r="I1001" i="1" s="1"/>
  <c r="I1002" i="1" a="1"/>
  <c r="I1002" i="1" s="1"/>
  <c r="I1003" i="1" a="1"/>
  <c r="I1003" i="1" s="1"/>
  <c r="I1004" i="1" a="1"/>
  <c r="I1004" i="1" s="1"/>
  <c r="I1005" i="1" a="1"/>
  <c r="I1005" i="1" s="1"/>
  <c r="I1006" i="1" a="1"/>
  <c r="I1006" i="1" s="1"/>
  <c r="I1007" i="1" a="1"/>
  <c r="I1007" i="1" s="1"/>
  <c r="I1008" i="1" a="1"/>
  <c r="I1008" i="1" s="1"/>
  <c r="I1009" i="1" a="1"/>
  <c r="I1009" i="1" s="1"/>
  <c r="I1010" i="1" a="1"/>
  <c r="I1010" i="1" s="1"/>
  <c r="I1011" i="1" a="1"/>
  <c r="I1011" i="1" s="1"/>
  <c r="I1012" i="1" a="1"/>
  <c r="I1012" i="1" s="1"/>
  <c r="I1013" i="1" a="1"/>
  <c r="I1013" i="1" s="1"/>
  <c r="I1014" i="1" a="1"/>
  <c r="I1014" i="1" s="1"/>
  <c r="I1015" i="1" a="1"/>
  <c r="I1015" i="1" s="1"/>
  <c r="I1016" i="1" a="1"/>
  <c r="I1016" i="1" s="1"/>
  <c r="I1017" i="1" a="1"/>
  <c r="I1017" i="1" s="1"/>
  <c r="I1018" i="1" a="1"/>
  <c r="I1018" i="1" s="1"/>
  <c r="I1019" i="1" a="1"/>
  <c r="I1019" i="1" s="1"/>
  <c r="I1020" i="1" a="1"/>
  <c r="I1020" i="1" s="1"/>
  <c r="I1021" i="1" a="1"/>
  <c r="I1021" i="1" s="1"/>
  <c r="I1022" i="1" a="1"/>
  <c r="I1022" i="1" s="1"/>
  <c r="I1023" i="1" a="1"/>
  <c r="I1023" i="1" s="1"/>
  <c r="I1024" i="1" a="1"/>
  <c r="I1024" i="1" s="1"/>
  <c r="I1025" i="1" a="1"/>
  <c r="I1025" i="1" s="1"/>
  <c r="I1026" i="1" a="1"/>
  <c r="I1026" i="1" s="1"/>
  <c r="I1027" i="1" a="1"/>
  <c r="I1027" i="1" s="1"/>
  <c r="I1028" i="1" a="1"/>
  <c r="I1028" i="1" s="1"/>
  <c r="I1029" i="1" a="1"/>
  <c r="I1029" i="1" s="1"/>
  <c r="I1030" i="1" a="1"/>
  <c r="I1030" i="1" s="1"/>
  <c r="I1031" i="1" a="1"/>
  <c r="I1031" i="1" s="1"/>
  <c r="I1032" i="1" a="1"/>
  <c r="I1032" i="1" s="1"/>
  <c r="I1033" i="1" a="1"/>
  <c r="I1033" i="1" s="1"/>
  <c r="I1034" i="1" a="1"/>
  <c r="I1034" i="1" s="1"/>
  <c r="I1035" i="1" a="1"/>
  <c r="I1035" i="1" s="1"/>
  <c r="I1036" i="1" a="1"/>
  <c r="I1036" i="1" s="1"/>
  <c r="I1037" i="1" a="1"/>
  <c r="I1037" i="1" s="1"/>
  <c r="I1038" i="1" a="1"/>
  <c r="I1038" i="1" s="1"/>
  <c r="I1039" i="1" a="1"/>
  <c r="I1039" i="1" s="1"/>
  <c r="I1040" i="1" a="1"/>
  <c r="I1040" i="1" s="1"/>
  <c r="I1041" i="1" a="1"/>
  <c r="I1041" i="1" s="1"/>
  <c r="I1042" i="1" a="1"/>
  <c r="I1042" i="1" s="1"/>
  <c r="I1043" i="1" a="1"/>
  <c r="I1043" i="1" s="1"/>
  <c r="I1044" i="1" a="1"/>
  <c r="I1044" i="1" s="1"/>
  <c r="I1045" i="1" a="1"/>
  <c r="I1045" i="1" s="1"/>
  <c r="I1046" i="1" a="1"/>
  <c r="I1046" i="1" s="1"/>
  <c r="I1047" i="1" a="1"/>
  <c r="I1047" i="1" s="1"/>
  <c r="I1048" i="1" a="1"/>
  <c r="I1048" i="1" s="1"/>
  <c r="I1049" i="1" a="1"/>
  <c r="I1049" i="1" s="1"/>
  <c r="I1050" i="1" a="1"/>
  <c r="I1050" i="1" s="1"/>
  <c r="I1051" i="1" a="1"/>
  <c r="I1051" i="1" s="1"/>
  <c r="I1052" i="1" a="1"/>
  <c r="I1052" i="1" s="1"/>
  <c r="I1053" i="1" a="1"/>
  <c r="I1053" i="1" s="1"/>
  <c r="I1054" i="1" a="1"/>
  <c r="I1054" i="1" s="1"/>
  <c r="I1055" i="1" a="1"/>
  <c r="I1055" i="1" s="1"/>
  <c r="I1056" i="1" a="1"/>
  <c r="I1056" i="1" s="1"/>
  <c r="I1057" i="1" a="1"/>
  <c r="I1057" i="1" s="1"/>
  <c r="I1058" i="1" a="1"/>
  <c r="I1058" i="1" s="1"/>
  <c r="I1059" i="1" a="1"/>
  <c r="I1059" i="1" s="1"/>
  <c r="I1060" i="1" a="1"/>
  <c r="I1060" i="1" s="1"/>
  <c r="I1061" i="1" a="1"/>
  <c r="I1061" i="1" s="1"/>
  <c r="I1062" i="1" a="1"/>
  <c r="I1062" i="1" s="1"/>
  <c r="I1063" i="1" a="1"/>
  <c r="I1063" i="1" s="1"/>
  <c r="I1064" i="1" a="1"/>
  <c r="I1064" i="1" s="1"/>
  <c r="I1065" i="1" a="1"/>
  <c r="I1065" i="1" s="1"/>
  <c r="I1066" i="1" a="1"/>
  <c r="I1066" i="1" s="1"/>
  <c r="I1067" i="1" a="1"/>
  <c r="I1067" i="1" s="1"/>
  <c r="I1068" i="1" a="1"/>
  <c r="I1068" i="1" s="1"/>
  <c r="I1069" i="1" a="1"/>
  <c r="I1069" i="1" s="1"/>
  <c r="I1070" i="1" a="1"/>
  <c r="I1070" i="1" s="1"/>
  <c r="I1071" i="1" a="1"/>
  <c r="I1071" i="1" s="1"/>
  <c r="I1072" i="1" a="1"/>
  <c r="I1072" i="1" s="1"/>
  <c r="I1073" i="1" a="1"/>
  <c r="I1073" i="1" s="1"/>
  <c r="I1074" i="1" a="1"/>
  <c r="I1074" i="1" s="1"/>
  <c r="I1075" i="1" a="1"/>
  <c r="I1075" i="1" s="1"/>
  <c r="I1076" i="1" a="1"/>
  <c r="I1076" i="1" s="1"/>
  <c r="I1077" i="1" a="1"/>
  <c r="I1077" i="1" s="1"/>
  <c r="I1078" i="1" a="1"/>
  <c r="I1078" i="1" s="1"/>
  <c r="I1079" i="1" a="1"/>
  <c r="I1079" i="1" s="1"/>
  <c r="I1080" i="1" a="1"/>
  <c r="I1080" i="1" s="1"/>
  <c r="I1081" i="1" a="1"/>
  <c r="I1081" i="1" s="1"/>
  <c r="I1082" i="1" a="1"/>
  <c r="I1082" i="1" s="1"/>
  <c r="I1083" i="1" a="1"/>
  <c r="I1083" i="1" s="1"/>
  <c r="I1084" i="1" a="1"/>
  <c r="I1084" i="1" s="1"/>
  <c r="I1085" i="1" a="1"/>
  <c r="I1085" i="1" s="1"/>
  <c r="I1086" i="1" a="1"/>
  <c r="I1086" i="1" s="1"/>
  <c r="I1087" i="1" a="1"/>
  <c r="I1087" i="1" s="1"/>
  <c r="I1088" i="1" a="1"/>
  <c r="I1088" i="1" s="1"/>
  <c r="I1089" i="1" a="1"/>
  <c r="I1089" i="1" s="1"/>
  <c r="I1090" i="1" a="1"/>
  <c r="I1090" i="1" s="1"/>
  <c r="I1091" i="1" a="1"/>
  <c r="I1091" i="1" s="1"/>
  <c r="I1092" i="1" a="1"/>
  <c r="I1092" i="1" s="1"/>
  <c r="I1093" i="1" a="1"/>
  <c r="I1093" i="1" s="1"/>
  <c r="I1094" i="1" a="1"/>
  <c r="I1094" i="1" s="1"/>
  <c r="I1095" i="1" a="1"/>
  <c r="I1095" i="1" s="1"/>
  <c r="I1096" i="1" a="1"/>
  <c r="I1096" i="1" s="1"/>
  <c r="I1097" i="1" a="1"/>
  <c r="I1097" i="1" s="1"/>
  <c r="I1098" i="1" a="1"/>
  <c r="I1098" i="1" s="1"/>
  <c r="I1099" i="1" a="1"/>
  <c r="I1099" i="1" s="1"/>
  <c r="I1100" i="1" a="1"/>
  <c r="I1100" i="1" s="1"/>
  <c r="I1101" i="1" a="1"/>
  <c r="I1101" i="1" s="1"/>
  <c r="I1102" i="1" a="1"/>
  <c r="I1102" i="1" s="1"/>
  <c r="I1103" i="1" a="1"/>
  <c r="I1103" i="1" s="1"/>
  <c r="I1104" i="1" a="1"/>
  <c r="I1104" i="1" s="1"/>
  <c r="I1105" i="1" a="1"/>
  <c r="I1105" i="1" s="1"/>
  <c r="I1106" i="1" a="1"/>
  <c r="I1106" i="1" s="1"/>
  <c r="I1107" i="1" a="1"/>
  <c r="I1107" i="1" s="1"/>
  <c r="I1108" i="1" a="1"/>
  <c r="I1108" i="1" s="1"/>
  <c r="I1109" i="1" a="1"/>
  <c r="I1109" i="1" s="1"/>
  <c r="I1110" i="1" a="1"/>
  <c r="I1110" i="1" s="1"/>
  <c r="I1111" i="1" a="1"/>
  <c r="I1111" i="1" s="1"/>
  <c r="I1112" i="1" a="1"/>
  <c r="I1112" i="1" s="1"/>
  <c r="I1113" i="1" a="1"/>
  <c r="I1113" i="1" s="1"/>
  <c r="I1114" i="1" a="1"/>
  <c r="I1114" i="1" s="1"/>
  <c r="I1115" i="1" a="1"/>
  <c r="I1115" i="1" s="1"/>
  <c r="I1116" i="1" a="1"/>
  <c r="I1116" i="1" s="1"/>
  <c r="I1117" i="1" a="1"/>
  <c r="I1117" i="1" s="1"/>
  <c r="I1118" i="1" a="1"/>
  <c r="I1118" i="1" s="1"/>
  <c r="I1119" i="1" a="1"/>
  <c r="I1119" i="1" s="1"/>
  <c r="I1120" i="1" a="1"/>
  <c r="I1120" i="1" s="1"/>
  <c r="I1121" i="1" a="1"/>
  <c r="I1121" i="1" s="1"/>
  <c r="I1122" i="1" a="1"/>
  <c r="I1122" i="1" s="1"/>
  <c r="I1123" i="1" a="1"/>
  <c r="I1123" i="1" s="1"/>
  <c r="I1124" i="1" a="1"/>
  <c r="I1124" i="1" s="1"/>
  <c r="I1125" i="1" a="1"/>
  <c r="I1125" i="1" s="1"/>
  <c r="I1126" i="1" a="1"/>
  <c r="I1126" i="1" s="1"/>
  <c r="I1127" i="1" a="1"/>
  <c r="I1127" i="1" s="1"/>
  <c r="I1128" i="1" a="1"/>
  <c r="I1128" i="1" s="1"/>
  <c r="I1129" i="1" a="1"/>
  <c r="I1129" i="1" s="1"/>
  <c r="I1130" i="1" a="1"/>
  <c r="I1130" i="1" s="1"/>
  <c r="I1131" i="1" a="1"/>
  <c r="I1131" i="1" s="1"/>
  <c r="I1132" i="1" a="1"/>
  <c r="I1132" i="1" s="1"/>
  <c r="I1133" i="1" a="1"/>
  <c r="I1133" i="1" s="1"/>
  <c r="I1134" i="1" a="1"/>
  <c r="I1134" i="1" s="1"/>
  <c r="I1135" i="1" a="1"/>
  <c r="I1135" i="1" s="1"/>
  <c r="I1136" i="1" a="1"/>
  <c r="I1136" i="1" s="1"/>
  <c r="I1137" i="1" a="1"/>
  <c r="I1137" i="1" s="1"/>
  <c r="I1138" i="1" a="1"/>
  <c r="I1138" i="1" s="1"/>
  <c r="I1139" i="1" a="1"/>
  <c r="I1139" i="1" s="1"/>
  <c r="I1140" i="1" a="1"/>
  <c r="I1140" i="1" s="1"/>
  <c r="I1141" i="1" a="1"/>
  <c r="I1141" i="1" s="1"/>
  <c r="I1142" i="1" a="1"/>
  <c r="I1142" i="1" s="1"/>
  <c r="I1143" i="1" a="1"/>
  <c r="I1143" i="1" s="1"/>
  <c r="I1144" i="1" a="1"/>
  <c r="I1144" i="1" s="1"/>
  <c r="I1145" i="1" a="1"/>
  <c r="I1145" i="1" s="1"/>
  <c r="I1146" i="1" a="1"/>
  <c r="I1146" i="1" s="1"/>
  <c r="I1147" i="1" a="1"/>
  <c r="I1147" i="1" s="1"/>
  <c r="I1148" i="1" a="1"/>
  <c r="I1148" i="1" s="1"/>
  <c r="I1149" i="1" a="1"/>
  <c r="I1149" i="1" s="1"/>
  <c r="I1150" i="1" a="1"/>
  <c r="I1150" i="1" s="1"/>
  <c r="I1151" i="1" a="1"/>
  <c r="I1151" i="1" s="1"/>
  <c r="I1152" i="1" a="1"/>
  <c r="I1152" i="1" s="1"/>
  <c r="I1153" i="1" a="1"/>
  <c r="I1153" i="1" s="1"/>
  <c r="I1154" i="1" a="1"/>
  <c r="I1154" i="1" s="1"/>
  <c r="I1155" i="1" a="1"/>
  <c r="I1155" i="1" s="1"/>
  <c r="I1156" i="1" a="1"/>
  <c r="I1156" i="1" s="1"/>
  <c r="I1157" i="1" a="1"/>
  <c r="I1157" i="1" s="1"/>
  <c r="I1158" i="1" a="1"/>
  <c r="I1158" i="1" s="1"/>
  <c r="I1159" i="1" a="1"/>
  <c r="I1159" i="1" s="1"/>
  <c r="I1160" i="1" a="1"/>
  <c r="I1160" i="1" s="1"/>
  <c r="I1161" i="1" a="1"/>
  <c r="I1161" i="1" s="1"/>
  <c r="I1162" i="1" a="1"/>
  <c r="I1162" i="1" s="1"/>
  <c r="I1163" i="1" a="1"/>
  <c r="I1163" i="1" s="1"/>
  <c r="I1164" i="1" a="1"/>
  <c r="I1164" i="1" s="1"/>
  <c r="I1165" i="1" a="1"/>
  <c r="I1165" i="1" s="1"/>
  <c r="I1166" i="1" a="1"/>
  <c r="I1166" i="1" s="1"/>
  <c r="I1167" i="1" a="1"/>
  <c r="I1167" i="1" s="1"/>
  <c r="I1168" i="1" a="1"/>
  <c r="I1168" i="1" s="1"/>
  <c r="I1169" i="1" a="1"/>
  <c r="I1169" i="1" s="1"/>
  <c r="I1170" i="1" a="1"/>
  <c r="I1170" i="1" s="1"/>
  <c r="I1171" i="1" a="1"/>
  <c r="I1171" i="1" s="1"/>
  <c r="I1172" i="1" a="1"/>
  <c r="I1172" i="1" s="1"/>
  <c r="I1173" i="1" a="1"/>
  <c r="I1173" i="1" s="1"/>
  <c r="I1174" i="1" a="1"/>
  <c r="I1174" i="1" s="1"/>
  <c r="I1175" i="1" a="1"/>
  <c r="I1175" i="1" s="1"/>
  <c r="I1176" i="1" a="1"/>
  <c r="I1176" i="1" s="1"/>
  <c r="I1177" i="1" a="1"/>
  <c r="I1177" i="1" s="1"/>
  <c r="I1178" i="1" a="1"/>
  <c r="I1178" i="1" s="1"/>
  <c r="I1179" i="1" a="1"/>
  <c r="I1179" i="1" s="1"/>
  <c r="I1180" i="1" a="1"/>
  <c r="I1180" i="1" s="1"/>
  <c r="I1181" i="1" a="1"/>
  <c r="I1181" i="1" s="1"/>
  <c r="I1182" i="1" a="1"/>
  <c r="I1182" i="1" s="1"/>
  <c r="I1183" i="1" a="1"/>
  <c r="I1183" i="1" s="1"/>
  <c r="I1184" i="1" a="1"/>
  <c r="I1184" i="1" s="1"/>
  <c r="I1185" i="1" a="1"/>
  <c r="I1185" i="1" s="1"/>
  <c r="I1186" i="1" a="1"/>
  <c r="I1186" i="1" s="1"/>
  <c r="I1187" i="1" a="1"/>
  <c r="I1187" i="1" s="1"/>
  <c r="I1188" i="1" a="1"/>
  <c r="I1188" i="1" s="1"/>
  <c r="I1189" i="1" a="1"/>
  <c r="I1189" i="1" s="1"/>
  <c r="I1190" i="1" a="1"/>
  <c r="I1190" i="1" s="1"/>
  <c r="I1191" i="1" a="1"/>
  <c r="I1191" i="1" s="1"/>
  <c r="I1192" i="1" a="1"/>
  <c r="I1192" i="1" s="1"/>
  <c r="I1193" i="1" a="1"/>
  <c r="I1193" i="1" s="1"/>
  <c r="I1194" i="1" a="1"/>
  <c r="I1194" i="1" s="1"/>
  <c r="I1195" i="1" a="1"/>
  <c r="I1195" i="1" s="1"/>
  <c r="I1196" i="1" a="1"/>
  <c r="I1196" i="1" s="1"/>
  <c r="I1197" i="1" a="1"/>
  <c r="I1197" i="1" s="1"/>
  <c r="I1198" i="1" a="1"/>
  <c r="I1198" i="1" s="1"/>
  <c r="I1199" i="1" a="1"/>
  <c r="I1199" i="1" s="1"/>
  <c r="I1200" i="1" a="1"/>
  <c r="I1200" i="1" s="1"/>
  <c r="I1201" i="1" a="1"/>
  <c r="I1201" i="1" s="1"/>
  <c r="I1202" i="1" a="1"/>
  <c r="I1202" i="1" s="1"/>
  <c r="I1203" i="1" a="1"/>
  <c r="I1203" i="1" s="1"/>
  <c r="I1204" i="1" a="1"/>
  <c r="I1204" i="1" s="1"/>
  <c r="I1205" i="1" a="1"/>
  <c r="I1205" i="1" s="1"/>
  <c r="I1206" i="1" a="1"/>
  <c r="I1206" i="1" s="1"/>
  <c r="I1207" i="1" a="1"/>
  <c r="I1207" i="1" s="1"/>
  <c r="I1208" i="1" a="1"/>
  <c r="I1208" i="1" s="1"/>
  <c r="I1209" i="1" a="1"/>
  <c r="I1209" i="1" s="1"/>
  <c r="I1210" i="1" a="1"/>
  <c r="I1210" i="1" s="1"/>
  <c r="I1211" i="1" a="1"/>
  <c r="I1211" i="1" s="1"/>
  <c r="I1212" i="1" a="1"/>
  <c r="I1212" i="1" s="1"/>
  <c r="I1213" i="1" a="1"/>
  <c r="I1213" i="1" s="1"/>
  <c r="I1214" i="1" a="1"/>
  <c r="I1214" i="1" s="1"/>
  <c r="I1215" i="1" a="1"/>
  <c r="I1215" i="1" s="1"/>
  <c r="I1216" i="1" a="1"/>
  <c r="I1216" i="1" s="1"/>
  <c r="I1217" i="1" a="1"/>
  <c r="I1217" i="1" s="1"/>
  <c r="I1218" i="1" a="1"/>
  <c r="I1218" i="1" s="1"/>
  <c r="I1219" i="1" a="1"/>
  <c r="I1219" i="1" s="1"/>
  <c r="I1220" i="1" a="1"/>
  <c r="I1220" i="1" s="1"/>
  <c r="I1221" i="1" a="1"/>
  <c r="I1221" i="1" s="1"/>
  <c r="I1222" i="1" a="1"/>
  <c r="I1222" i="1" s="1"/>
  <c r="I1223" i="1" a="1"/>
  <c r="I1223" i="1" s="1"/>
  <c r="I1224" i="1" a="1"/>
  <c r="I1224" i="1" s="1"/>
  <c r="I1225" i="1" a="1"/>
  <c r="I1225" i="1" s="1"/>
  <c r="I1226" i="1" a="1"/>
  <c r="I1226" i="1" s="1"/>
  <c r="I1227" i="1" a="1"/>
  <c r="I1227" i="1" s="1"/>
  <c r="I1228" i="1" a="1"/>
  <c r="I1228" i="1" s="1"/>
  <c r="I1229" i="1" a="1"/>
  <c r="I1229" i="1" s="1"/>
  <c r="I1230" i="1" a="1"/>
  <c r="I1230" i="1" s="1"/>
  <c r="I1231" i="1" a="1"/>
  <c r="I1231" i="1" s="1"/>
  <c r="I1232" i="1" a="1"/>
  <c r="I1232" i="1" s="1"/>
  <c r="I1233" i="1" a="1"/>
  <c r="I1233" i="1" s="1"/>
  <c r="I1234" i="1" a="1"/>
  <c r="I1234" i="1" s="1"/>
  <c r="I1235" i="1" a="1"/>
  <c r="I1235" i="1" s="1"/>
  <c r="I1236" i="1" a="1"/>
  <c r="I1236" i="1" s="1"/>
  <c r="I1237" i="1" a="1"/>
  <c r="I1237" i="1" s="1"/>
  <c r="I1238" i="1" a="1"/>
  <c r="I1238" i="1" s="1"/>
  <c r="I1239" i="1" a="1"/>
  <c r="I1239" i="1" s="1"/>
  <c r="I1240" i="1" a="1"/>
  <c r="I1240" i="1" s="1"/>
  <c r="I1241" i="1" a="1"/>
  <c r="I1241" i="1" s="1"/>
  <c r="I1242" i="1" a="1"/>
  <c r="I1242" i="1" s="1"/>
  <c r="I1243" i="1" a="1"/>
  <c r="I1243" i="1" s="1"/>
  <c r="I1244" i="1" a="1"/>
  <c r="I1244" i="1" s="1"/>
  <c r="I1245" i="1" a="1"/>
  <c r="I1245" i="1" s="1"/>
  <c r="I1246" i="1" a="1"/>
  <c r="I1246" i="1" s="1"/>
  <c r="I1247" i="1" a="1"/>
  <c r="I1247" i="1" s="1"/>
  <c r="I1248" i="1" a="1"/>
  <c r="I1248" i="1" s="1"/>
  <c r="I1249" i="1" a="1"/>
  <c r="I1249" i="1" s="1"/>
  <c r="I1250" i="1" a="1"/>
  <c r="I1250" i="1" s="1"/>
  <c r="I1251" i="1" a="1"/>
  <c r="I1251" i="1" s="1"/>
  <c r="I2" i="1" a="1"/>
  <c r="I2" i="1" s="1"/>
  <c r="G3" i="1" a="1"/>
  <c r="G3" i="1" s="1"/>
  <c r="H3" i="1" a="1"/>
  <c r="H3" i="1" s="1"/>
  <c r="G4" i="1" a="1"/>
  <c r="G4" i="1" s="1"/>
  <c r="H4" i="1" a="1"/>
  <c r="H4" i="1" s="1"/>
  <c r="G5" i="1" a="1"/>
  <c r="G5" i="1" s="1"/>
  <c r="H5" i="1" a="1"/>
  <c r="H5" i="1" s="1"/>
  <c r="G6" i="1" a="1"/>
  <c r="G6" i="1" s="1"/>
  <c r="H6" i="1" a="1"/>
  <c r="H6" i="1" s="1"/>
  <c r="G7" i="1" a="1"/>
  <c r="G7" i="1" s="1"/>
  <c r="H7" i="1" a="1"/>
  <c r="H7" i="1" s="1"/>
  <c r="G8" i="1" a="1"/>
  <c r="G8" i="1" s="1"/>
  <c r="H8" i="1" a="1"/>
  <c r="H8" i="1" s="1"/>
  <c r="G9" i="1" a="1"/>
  <c r="G9" i="1" s="1"/>
  <c r="H9" i="1" a="1"/>
  <c r="H9" i="1" s="1"/>
  <c r="G10" i="1" a="1"/>
  <c r="G10" i="1" s="1"/>
  <c r="H10" i="1" a="1"/>
  <c r="H10" i="1" s="1"/>
  <c r="G11" i="1" a="1"/>
  <c r="G11" i="1" s="1"/>
  <c r="H11" i="1" a="1"/>
  <c r="H11" i="1" s="1"/>
  <c r="G12" i="1" a="1"/>
  <c r="G12" i="1" s="1"/>
  <c r="H12" i="1" a="1"/>
  <c r="H12" i="1" s="1"/>
  <c r="G13" i="1" a="1"/>
  <c r="G13" i="1" s="1"/>
  <c r="H13" i="1" a="1"/>
  <c r="H13" i="1" s="1"/>
  <c r="G14" i="1" a="1"/>
  <c r="G14" i="1" s="1"/>
  <c r="H14" i="1" a="1"/>
  <c r="H14" i="1" s="1"/>
  <c r="G15" i="1" a="1"/>
  <c r="G15" i="1" s="1"/>
  <c r="H15" i="1" a="1"/>
  <c r="H15" i="1" s="1"/>
  <c r="G16" i="1" a="1"/>
  <c r="G16" i="1" s="1"/>
  <c r="H16" i="1" a="1"/>
  <c r="H16" i="1" s="1"/>
  <c r="G17" i="1" a="1"/>
  <c r="G17" i="1" s="1"/>
  <c r="H17" i="1" a="1"/>
  <c r="H17" i="1" s="1"/>
  <c r="G18" i="1" a="1"/>
  <c r="G18" i="1" s="1"/>
  <c r="H18" i="1" a="1"/>
  <c r="H18" i="1" s="1"/>
  <c r="G19" i="1" a="1"/>
  <c r="G19" i="1" s="1"/>
  <c r="H19" i="1" a="1"/>
  <c r="H19" i="1" s="1"/>
  <c r="G20" i="1" a="1"/>
  <c r="G20" i="1" s="1"/>
  <c r="H20" i="1" a="1"/>
  <c r="H20" i="1" s="1"/>
  <c r="G21" i="1" a="1"/>
  <c r="G21" i="1" s="1"/>
  <c r="H21" i="1" a="1"/>
  <c r="H21" i="1" s="1"/>
  <c r="G22" i="1" a="1"/>
  <c r="G22" i="1" s="1"/>
  <c r="H22" i="1" a="1"/>
  <c r="H22" i="1" s="1"/>
  <c r="G23" i="1" a="1"/>
  <c r="G23" i="1" s="1"/>
  <c r="H23" i="1" a="1"/>
  <c r="H23" i="1" s="1"/>
  <c r="G24" i="1" a="1"/>
  <c r="G24" i="1" s="1"/>
  <c r="H24" i="1" a="1"/>
  <c r="H24" i="1" s="1"/>
  <c r="G25" i="1" a="1"/>
  <c r="G25" i="1" s="1"/>
  <c r="H25" i="1" a="1"/>
  <c r="H25" i="1" s="1"/>
  <c r="G26" i="1" a="1"/>
  <c r="G26" i="1" s="1"/>
  <c r="H26" i="1" a="1"/>
  <c r="H26" i="1" s="1"/>
  <c r="G27" i="1" a="1"/>
  <c r="G27" i="1" s="1"/>
  <c r="H27" i="1" a="1"/>
  <c r="H27" i="1" s="1"/>
  <c r="G28" i="1" a="1"/>
  <c r="G28" i="1" s="1"/>
  <c r="H28" i="1" a="1"/>
  <c r="H28" i="1" s="1"/>
  <c r="G29" i="1" a="1"/>
  <c r="G29" i="1" s="1"/>
  <c r="H29" i="1" a="1"/>
  <c r="H29" i="1" s="1"/>
  <c r="G30" i="1" a="1"/>
  <c r="G30" i="1" s="1"/>
  <c r="H30" i="1" a="1"/>
  <c r="H30" i="1" s="1"/>
  <c r="G31" i="1" a="1"/>
  <c r="G31" i="1" s="1"/>
  <c r="H31" i="1" a="1"/>
  <c r="H31" i="1" s="1"/>
  <c r="G32" i="1" a="1"/>
  <c r="G32" i="1" s="1"/>
  <c r="H32" i="1" a="1"/>
  <c r="H32" i="1" s="1"/>
  <c r="G33" i="1" a="1"/>
  <c r="G33" i="1" s="1"/>
  <c r="H33" i="1" a="1"/>
  <c r="H33" i="1" s="1"/>
  <c r="G34" i="1" a="1"/>
  <c r="G34" i="1" s="1"/>
  <c r="H34" i="1" a="1"/>
  <c r="H34" i="1" s="1"/>
  <c r="G35" i="1" a="1"/>
  <c r="G35" i="1" s="1"/>
  <c r="H35" i="1" a="1"/>
  <c r="H35" i="1" s="1"/>
  <c r="G36" i="1" a="1"/>
  <c r="G36" i="1" s="1"/>
  <c r="H36" i="1" a="1"/>
  <c r="H36" i="1" s="1"/>
  <c r="G37" i="1" a="1"/>
  <c r="G37" i="1" s="1"/>
  <c r="H37" i="1" a="1"/>
  <c r="H37" i="1" s="1"/>
  <c r="G38" i="1" a="1"/>
  <c r="G38" i="1" s="1"/>
  <c r="H38" i="1" a="1"/>
  <c r="H38" i="1" s="1"/>
  <c r="G39" i="1" a="1"/>
  <c r="G39" i="1" s="1"/>
  <c r="H39" i="1" a="1"/>
  <c r="H39" i="1" s="1"/>
  <c r="G40" i="1" a="1"/>
  <c r="G40" i="1" s="1"/>
  <c r="H40" i="1" a="1"/>
  <c r="H40" i="1" s="1"/>
  <c r="G41" i="1" a="1"/>
  <c r="G41" i="1" s="1"/>
  <c r="H41" i="1" a="1"/>
  <c r="H41" i="1" s="1"/>
  <c r="G42" i="1" a="1"/>
  <c r="G42" i="1" s="1"/>
  <c r="H42" i="1" a="1"/>
  <c r="H42" i="1" s="1"/>
  <c r="G43" i="1" a="1"/>
  <c r="G43" i="1" s="1"/>
  <c r="H43" i="1" a="1"/>
  <c r="H43" i="1" s="1"/>
  <c r="G44" i="1" a="1"/>
  <c r="G44" i="1" s="1"/>
  <c r="H44" i="1" a="1"/>
  <c r="H44" i="1" s="1"/>
  <c r="G45" i="1" a="1"/>
  <c r="G45" i="1" s="1"/>
  <c r="H45" i="1" a="1"/>
  <c r="H45" i="1" s="1"/>
  <c r="G46" i="1" a="1"/>
  <c r="G46" i="1" s="1"/>
  <c r="H46" i="1" a="1"/>
  <c r="H46" i="1" s="1"/>
  <c r="G47" i="1" a="1"/>
  <c r="G47" i="1" s="1"/>
  <c r="H47" i="1" a="1"/>
  <c r="H47" i="1" s="1"/>
  <c r="G48" i="1" a="1"/>
  <c r="G48" i="1" s="1"/>
  <c r="H48" i="1" a="1"/>
  <c r="H48" i="1" s="1"/>
  <c r="G49" i="1" a="1"/>
  <c r="G49" i="1" s="1"/>
  <c r="H49" i="1" a="1"/>
  <c r="H49" i="1" s="1"/>
  <c r="G50" i="1" a="1"/>
  <c r="G50" i="1" s="1"/>
  <c r="H50" i="1" a="1"/>
  <c r="H50" i="1" s="1"/>
  <c r="G51" i="1" a="1"/>
  <c r="G51" i="1" s="1"/>
  <c r="H51" i="1" a="1"/>
  <c r="H51" i="1" s="1"/>
  <c r="G52" i="1" a="1"/>
  <c r="G52" i="1" s="1"/>
  <c r="H52" i="1" a="1"/>
  <c r="H52" i="1" s="1"/>
  <c r="G53" i="1" a="1"/>
  <c r="G53" i="1" s="1"/>
  <c r="H53" i="1" a="1"/>
  <c r="H53" i="1" s="1"/>
  <c r="G54" i="1" a="1"/>
  <c r="G54" i="1" s="1"/>
  <c r="H54" i="1" a="1"/>
  <c r="H54" i="1" s="1"/>
  <c r="G55" i="1" a="1"/>
  <c r="G55" i="1" s="1"/>
  <c r="H55" i="1" a="1"/>
  <c r="H55" i="1" s="1"/>
  <c r="G56" i="1" a="1"/>
  <c r="G56" i="1" s="1"/>
  <c r="H56" i="1" a="1"/>
  <c r="H56" i="1" s="1"/>
  <c r="G57" i="1" a="1"/>
  <c r="G57" i="1" s="1"/>
  <c r="H57" i="1" a="1"/>
  <c r="H57" i="1" s="1"/>
  <c r="G58" i="1" a="1"/>
  <c r="G58" i="1" s="1"/>
  <c r="H58" i="1" a="1"/>
  <c r="H58" i="1" s="1"/>
  <c r="G59" i="1" a="1"/>
  <c r="G59" i="1" s="1"/>
  <c r="H59" i="1" a="1"/>
  <c r="H59" i="1" s="1"/>
  <c r="G60" i="1" a="1"/>
  <c r="G60" i="1" s="1"/>
  <c r="H60" i="1" a="1"/>
  <c r="H60" i="1" s="1"/>
  <c r="G61" i="1" a="1"/>
  <c r="G61" i="1" s="1"/>
  <c r="H61" i="1" a="1"/>
  <c r="H61" i="1" s="1"/>
  <c r="G62" i="1" a="1"/>
  <c r="G62" i="1" s="1"/>
  <c r="H62" i="1" a="1"/>
  <c r="H62" i="1" s="1"/>
  <c r="G63" i="1" a="1"/>
  <c r="G63" i="1" s="1"/>
  <c r="H63" i="1" a="1"/>
  <c r="H63" i="1" s="1"/>
  <c r="G64" i="1" a="1"/>
  <c r="G64" i="1" s="1"/>
  <c r="H64" i="1" a="1"/>
  <c r="H64" i="1" s="1"/>
  <c r="G65" i="1" a="1"/>
  <c r="G65" i="1" s="1"/>
  <c r="H65" i="1" a="1"/>
  <c r="H65" i="1" s="1"/>
  <c r="G66" i="1" a="1"/>
  <c r="G66" i="1" s="1"/>
  <c r="H66" i="1" a="1"/>
  <c r="H66" i="1" s="1"/>
  <c r="G67" i="1" a="1"/>
  <c r="G67" i="1" s="1"/>
  <c r="H67" i="1" a="1"/>
  <c r="H67" i="1" s="1"/>
  <c r="G68" i="1" a="1"/>
  <c r="G68" i="1" s="1"/>
  <c r="H68" i="1" a="1"/>
  <c r="H68" i="1" s="1"/>
  <c r="G69" i="1" a="1"/>
  <c r="G69" i="1" s="1"/>
  <c r="H69" i="1" a="1"/>
  <c r="H69" i="1" s="1"/>
  <c r="G70" i="1" a="1"/>
  <c r="G70" i="1" s="1"/>
  <c r="H70" i="1" a="1"/>
  <c r="H70" i="1" s="1"/>
  <c r="G71" i="1" a="1"/>
  <c r="G71" i="1" s="1"/>
  <c r="H71" i="1" a="1"/>
  <c r="H71" i="1" s="1"/>
  <c r="G72" i="1" a="1"/>
  <c r="G72" i="1" s="1"/>
  <c r="H72" i="1" a="1"/>
  <c r="H72" i="1" s="1"/>
  <c r="G73" i="1" a="1"/>
  <c r="G73" i="1" s="1"/>
  <c r="H73" i="1" a="1"/>
  <c r="H73" i="1" s="1"/>
  <c r="G74" i="1" a="1"/>
  <c r="G74" i="1" s="1"/>
  <c r="H74" i="1" a="1"/>
  <c r="H74" i="1" s="1"/>
  <c r="G75" i="1" a="1"/>
  <c r="G75" i="1" s="1"/>
  <c r="H75" i="1" a="1"/>
  <c r="H75" i="1" s="1"/>
  <c r="G76" i="1" a="1"/>
  <c r="G76" i="1" s="1"/>
  <c r="H76" i="1" a="1"/>
  <c r="H76" i="1" s="1"/>
  <c r="G77" i="1" a="1"/>
  <c r="G77" i="1" s="1"/>
  <c r="H77" i="1" a="1"/>
  <c r="H77" i="1" s="1"/>
  <c r="G78" i="1" a="1"/>
  <c r="G78" i="1" s="1"/>
  <c r="H78" i="1" a="1"/>
  <c r="H78" i="1" s="1"/>
  <c r="G79" i="1" a="1"/>
  <c r="G79" i="1" s="1"/>
  <c r="H79" i="1" a="1"/>
  <c r="H79" i="1" s="1"/>
  <c r="G80" i="1" a="1"/>
  <c r="G80" i="1" s="1"/>
  <c r="H80" i="1" a="1"/>
  <c r="H80" i="1" s="1"/>
  <c r="G81" i="1" a="1"/>
  <c r="G81" i="1" s="1"/>
  <c r="H81" i="1" a="1"/>
  <c r="H81" i="1" s="1"/>
  <c r="G82" i="1" a="1"/>
  <c r="G82" i="1" s="1"/>
  <c r="H82" i="1" a="1"/>
  <c r="H82" i="1" s="1"/>
  <c r="G83" i="1" a="1"/>
  <c r="G83" i="1" s="1"/>
  <c r="H83" i="1" a="1"/>
  <c r="H83" i="1" s="1"/>
  <c r="G84" i="1" a="1"/>
  <c r="G84" i="1" s="1"/>
  <c r="H84" i="1" a="1"/>
  <c r="H84" i="1" s="1"/>
  <c r="G85" i="1" a="1"/>
  <c r="G85" i="1" s="1"/>
  <c r="H85" i="1" a="1"/>
  <c r="H85" i="1" s="1"/>
  <c r="G86" i="1" a="1"/>
  <c r="G86" i="1" s="1"/>
  <c r="H86" i="1" a="1"/>
  <c r="H86" i="1" s="1"/>
  <c r="G87" i="1" a="1"/>
  <c r="G87" i="1" s="1"/>
  <c r="H87" i="1" a="1"/>
  <c r="H87" i="1" s="1"/>
  <c r="G88" i="1" a="1"/>
  <c r="G88" i="1" s="1"/>
  <c r="H88" i="1" a="1"/>
  <c r="H88" i="1" s="1"/>
  <c r="G89" i="1" a="1"/>
  <c r="G89" i="1" s="1"/>
  <c r="H89" i="1" a="1"/>
  <c r="H89" i="1" s="1"/>
  <c r="G90" i="1" a="1"/>
  <c r="G90" i="1" s="1"/>
  <c r="H90" i="1" a="1"/>
  <c r="H90" i="1" s="1"/>
  <c r="G91" i="1" a="1"/>
  <c r="G91" i="1" s="1"/>
  <c r="H91" i="1" a="1"/>
  <c r="H91" i="1" s="1"/>
  <c r="G92" i="1" a="1"/>
  <c r="G92" i="1" s="1"/>
  <c r="H92" i="1" a="1"/>
  <c r="H92" i="1" s="1"/>
  <c r="G93" i="1" a="1"/>
  <c r="G93" i="1" s="1"/>
  <c r="H93" i="1" a="1"/>
  <c r="H93" i="1" s="1"/>
  <c r="G94" i="1" a="1"/>
  <c r="G94" i="1" s="1"/>
  <c r="H94" i="1" a="1"/>
  <c r="H94" i="1" s="1"/>
  <c r="G95" i="1" a="1"/>
  <c r="G95" i="1" s="1"/>
  <c r="H95" i="1" a="1"/>
  <c r="H95" i="1" s="1"/>
  <c r="G96" i="1" a="1"/>
  <c r="G96" i="1" s="1"/>
  <c r="H96" i="1" a="1"/>
  <c r="H96" i="1" s="1"/>
  <c r="G97" i="1" a="1"/>
  <c r="G97" i="1" s="1"/>
  <c r="H97" i="1" a="1"/>
  <c r="H97" i="1" s="1"/>
  <c r="G98" i="1" a="1"/>
  <c r="G98" i="1" s="1"/>
  <c r="H98" i="1" a="1"/>
  <c r="H98" i="1" s="1"/>
  <c r="G99" i="1" a="1"/>
  <c r="G99" i="1" s="1"/>
  <c r="H99" i="1" a="1"/>
  <c r="H99" i="1" s="1"/>
  <c r="G100" i="1" a="1"/>
  <c r="G100" i="1" s="1"/>
  <c r="H100" i="1" a="1"/>
  <c r="H100" i="1" s="1"/>
  <c r="G101" i="1" a="1"/>
  <c r="G101" i="1" s="1"/>
  <c r="H101" i="1" a="1"/>
  <c r="H101" i="1" s="1"/>
  <c r="G102" i="1" a="1"/>
  <c r="G102" i="1" s="1"/>
  <c r="H102" i="1" a="1"/>
  <c r="H102" i="1" s="1"/>
  <c r="G103" i="1" a="1"/>
  <c r="G103" i="1" s="1"/>
  <c r="H103" i="1" a="1"/>
  <c r="H103" i="1" s="1"/>
  <c r="G104" i="1" a="1"/>
  <c r="G104" i="1" s="1"/>
  <c r="H104" i="1" a="1"/>
  <c r="H104" i="1" s="1"/>
  <c r="G105" i="1" a="1"/>
  <c r="G105" i="1" s="1"/>
  <c r="H105" i="1" a="1"/>
  <c r="H105" i="1" s="1"/>
  <c r="G106" i="1" a="1"/>
  <c r="G106" i="1" s="1"/>
  <c r="H106" i="1" a="1"/>
  <c r="H106" i="1" s="1"/>
  <c r="G107" i="1" a="1"/>
  <c r="G107" i="1" s="1"/>
  <c r="H107" i="1" a="1"/>
  <c r="H107" i="1" s="1"/>
  <c r="G108" i="1" a="1"/>
  <c r="G108" i="1" s="1"/>
  <c r="H108" i="1" a="1"/>
  <c r="H108" i="1" s="1"/>
  <c r="G109" i="1" a="1"/>
  <c r="G109" i="1" s="1"/>
  <c r="H109" i="1" a="1"/>
  <c r="H109" i="1" s="1"/>
  <c r="G110" i="1" a="1"/>
  <c r="G110" i="1" s="1"/>
  <c r="H110" i="1" a="1"/>
  <c r="H110" i="1" s="1"/>
  <c r="G111" i="1" a="1"/>
  <c r="G111" i="1" s="1"/>
  <c r="H111" i="1" a="1"/>
  <c r="H111" i="1" s="1"/>
  <c r="G112" i="1" a="1"/>
  <c r="G112" i="1" s="1"/>
  <c r="H112" i="1" a="1"/>
  <c r="H112" i="1" s="1"/>
  <c r="G113" i="1" a="1"/>
  <c r="G113" i="1" s="1"/>
  <c r="H113" i="1" a="1"/>
  <c r="H113" i="1" s="1"/>
  <c r="G114" i="1" a="1"/>
  <c r="G114" i="1" s="1"/>
  <c r="H114" i="1" a="1"/>
  <c r="H114" i="1" s="1"/>
  <c r="G115" i="1" a="1"/>
  <c r="G115" i="1" s="1"/>
  <c r="H115" i="1" a="1"/>
  <c r="H115" i="1" s="1"/>
  <c r="G116" i="1" a="1"/>
  <c r="G116" i="1" s="1"/>
  <c r="H116" i="1" a="1"/>
  <c r="H116" i="1" s="1"/>
  <c r="G117" i="1" a="1"/>
  <c r="G117" i="1" s="1"/>
  <c r="H117" i="1" a="1"/>
  <c r="H117" i="1" s="1"/>
  <c r="G118" i="1" a="1"/>
  <c r="G118" i="1" s="1"/>
  <c r="H118" i="1" a="1"/>
  <c r="H118" i="1" s="1"/>
  <c r="G119" i="1" a="1"/>
  <c r="G119" i="1" s="1"/>
  <c r="H119" i="1" a="1"/>
  <c r="H119" i="1" s="1"/>
  <c r="G120" i="1" a="1"/>
  <c r="G120" i="1" s="1"/>
  <c r="H120" i="1" a="1"/>
  <c r="H120" i="1" s="1"/>
  <c r="G121" i="1" a="1"/>
  <c r="G121" i="1" s="1"/>
  <c r="H121" i="1" a="1"/>
  <c r="H121" i="1" s="1"/>
  <c r="G122" i="1" a="1"/>
  <c r="G122" i="1" s="1"/>
  <c r="H122" i="1" a="1"/>
  <c r="H122" i="1" s="1"/>
  <c r="G123" i="1" a="1"/>
  <c r="G123" i="1" s="1"/>
  <c r="H123" i="1" a="1"/>
  <c r="H123" i="1" s="1"/>
  <c r="G124" i="1" a="1"/>
  <c r="G124" i="1" s="1"/>
  <c r="H124" i="1" a="1"/>
  <c r="H124" i="1" s="1"/>
  <c r="G125" i="1" a="1"/>
  <c r="G125" i="1" s="1"/>
  <c r="H125" i="1" a="1"/>
  <c r="H125" i="1" s="1"/>
  <c r="G126" i="1" a="1"/>
  <c r="G126" i="1" s="1"/>
  <c r="H126" i="1" a="1"/>
  <c r="H126" i="1" s="1"/>
  <c r="G127" i="1" a="1"/>
  <c r="G127" i="1" s="1"/>
  <c r="H127" i="1" a="1"/>
  <c r="H127" i="1" s="1"/>
  <c r="G128" i="1" a="1"/>
  <c r="G128" i="1" s="1"/>
  <c r="H128" i="1" a="1"/>
  <c r="H128" i="1" s="1"/>
  <c r="G129" i="1" a="1"/>
  <c r="G129" i="1" s="1"/>
  <c r="H129" i="1" a="1"/>
  <c r="H129" i="1" s="1"/>
  <c r="G130" i="1" a="1"/>
  <c r="G130" i="1" s="1"/>
  <c r="H130" i="1" a="1"/>
  <c r="H130" i="1" s="1"/>
  <c r="G131" i="1" a="1"/>
  <c r="G131" i="1" s="1"/>
  <c r="H131" i="1" a="1"/>
  <c r="H131" i="1" s="1"/>
  <c r="G132" i="1" a="1"/>
  <c r="G132" i="1" s="1"/>
  <c r="H132" i="1" a="1"/>
  <c r="H132" i="1" s="1"/>
  <c r="G133" i="1" a="1"/>
  <c r="G133" i="1" s="1"/>
  <c r="H133" i="1" a="1"/>
  <c r="H133" i="1" s="1"/>
  <c r="G134" i="1" a="1"/>
  <c r="G134" i="1" s="1"/>
  <c r="H134" i="1" a="1"/>
  <c r="H134" i="1" s="1"/>
  <c r="G135" i="1" a="1"/>
  <c r="G135" i="1" s="1"/>
  <c r="H135" i="1" a="1"/>
  <c r="H135" i="1" s="1"/>
  <c r="G136" i="1" a="1"/>
  <c r="G136" i="1" s="1"/>
  <c r="H136" i="1" a="1"/>
  <c r="H136" i="1" s="1"/>
  <c r="G137" i="1" a="1"/>
  <c r="G137" i="1" s="1"/>
  <c r="H137" i="1" a="1"/>
  <c r="H137" i="1" s="1"/>
  <c r="G138" i="1" a="1"/>
  <c r="G138" i="1" s="1"/>
  <c r="H138" i="1" a="1"/>
  <c r="H138" i="1" s="1"/>
  <c r="G139" i="1" a="1"/>
  <c r="G139" i="1" s="1"/>
  <c r="H139" i="1" a="1"/>
  <c r="H139" i="1" s="1"/>
  <c r="G140" i="1" a="1"/>
  <c r="G140" i="1" s="1"/>
  <c r="H140" i="1" a="1"/>
  <c r="H140" i="1" s="1"/>
  <c r="G141" i="1" a="1"/>
  <c r="G141" i="1" s="1"/>
  <c r="H141" i="1" a="1"/>
  <c r="H141" i="1" s="1"/>
  <c r="G142" i="1" a="1"/>
  <c r="G142" i="1" s="1"/>
  <c r="H142" i="1" a="1"/>
  <c r="H142" i="1" s="1"/>
  <c r="G143" i="1" a="1"/>
  <c r="G143" i="1" s="1"/>
  <c r="H143" i="1" a="1"/>
  <c r="H143" i="1" s="1"/>
  <c r="G144" i="1" a="1"/>
  <c r="G144" i="1" s="1"/>
  <c r="H144" i="1" a="1"/>
  <c r="H144" i="1" s="1"/>
  <c r="G145" i="1" a="1"/>
  <c r="G145" i="1" s="1"/>
  <c r="H145" i="1" a="1"/>
  <c r="H145" i="1" s="1"/>
  <c r="G146" i="1" a="1"/>
  <c r="G146" i="1" s="1"/>
  <c r="H146" i="1" a="1"/>
  <c r="H146" i="1" s="1"/>
  <c r="G147" i="1" a="1"/>
  <c r="G147" i="1" s="1"/>
  <c r="H147" i="1" a="1"/>
  <c r="H147" i="1" s="1"/>
  <c r="G148" i="1" a="1"/>
  <c r="G148" i="1" s="1"/>
  <c r="H148" i="1" a="1"/>
  <c r="H148" i="1" s="1"/>
  <c r="G149" i="1" a="1"/>
  <c r="G149" i="1" s="1"/>
  <c r="H149" i="1" a="1"/>
  <c r="H149" i="1" s="1"/>
  <c r="G150" i="1" a="1"/>
  <c r="G150" i="1" s="1"/>
  <c r="H150" i="1" a="1"/>
  <c r="H150" i="1" s="1"/>
  <c r="G151" i="1" a="1"/>
  <c r="G151" i="1" s="1"/>
  <c r="H151" i="1" a="1"/>
  <c r="H151" i="1" s="1"/>
  <c r="G152" i="1" a="1"/>
  <c r="G152" i="1" s="1"/>
  <c r="H152" i="1" a="1"/>
  <c r="H152" i="1" s="1"/>
  <c r="G153" i="1" a="1"/>
  <c r="G153" i="1" s="1"/>
  <c r="H153" i="1" a="1"/>
  <c r="H153" i="1" s="1"/>
  <c r="G154" i="1" a="1"/>
  <c r="G154" i="1" s="1"/>
  <c r="H154" i="1" a="1"/>
  <c r="H154" i="1" s="1"/>
  <c r="G155" i="1" a="1"/>
  <c r="G155" i="1" s="1"/>
  <c r="H155" i="1" a="1"/>
  <c r="H155" i="1" s="1"/>
  <c r="G156" i="1" a="1"/>
  <c r="G156" i="1" s="1"/>
  <c r="H156" i="1" a="1"/>
  <c r="H156" i="1" s="1"/>
  <c r="G157" i="1" a="1"/>
  <c r="G157" i="1" s="1"/>
  <c r="H157" i="1" a="1"/>
  <c r="H157" i="1" s="1"/>
  <c r="G158" i="1" a="1"/>
  <c r="G158" i="1" s="1"/>
  <c r="H158" i="1" a="1"/>
  <c r="H158" i="1" s="1"/>
  <c r="G159" i="1" a="1"/>
  <c r="G159" i="1" s="1"/>
  <c r="H159" i="1" a="1"/>
  <c r="H159" i="1" s="1"/>
  <c r="G160" i="1" a="1"/>
  <c r="G160" i="1" s="1"/>
  <c r="H160" i="1" a="1"/>
  <c r="H160" i="1" s="1"/>
  <c r="G161" i="1" a="1"/>
  <c r="G161" i="1" s="1"/>
  <c r="H161" i="1" a="1"/>
  <c r="H161" i="1" s="1"/>
  <c r="G162" i="1" a="1"/>
  <c r="G162" i="1" s="1"/>
  <c r="H162" i="1" a="1"/>
  <c r="H162" i="1" s="1"/>
  <c r="G163" i="1" a="1"/>
  <c r="G163" i="1" s="1"/>
  <c r="H163" i="1" a="1"/>
  <c r="H163" i="1" s="1"/>
  <c r="G164" i="1" a="1"/>
  <c r="G164" i="1" s="1"/>
  <c r="H164" i="1" a="1"/>
  <c r="H164" i="1" s="1"/>
  <c r="G165" i="1" a="1"/>
  <c r="G165" i="1" s="1"/>
  <c r="H165" i="1" a="1"/>
  <c r="H165" i="1" s="1"/>
  <c r="G166" i="1" a="1"/>
  <c r="G166" i="1" s="1"/>
  <c r="H166" i="1" a="1"/>
  <c r="H166" i="1" s="1"/>
  <c r="G167" i="1" a="1"/>
  <c r="G167" i="1" s="1"/>
  <c r="H167" i="1" a="1"/>
  <c r="H167" i="1" s="1"/>
  <c r="G168" i="1" a="1"/>
  <c r="G168" i="1" s="1"/>
  <c r="H168" i="1" a="1"/>
  <c r="H168" i="1" s="1"/>
  <c r="G169" i="1" a="1"/>
  <c r="G169" i="1" s="1"/>
  <c r="H169" i="1" a="1"/>
  <c r="H169" i="1" s="1"/>
  <c r="G170" i="1" a="1"/>
  <c r="G170" i="1" s="1"/>
  <c r="H170" i="1" a="1"/>
  <c r="H170" i="1" s="1"/>
  <c r="G171" i="1" a="1"/>
  <c r="G171" i="1" s="1"/>
  <c r="H171" i="1" a="1"/>
  <c r="H171" i="1" s="1"/>
  <c r="G172" i="1" a="1"/>
  <c r="G172" i="1" s="1"/>
  <c r="H172" i="1" a="1"/>
  <c r="H172" i="1" s="1"/>
  <c r="G173" i="1" a="1"/>
  <c r="G173" i="1" s="1"/>
  <c r="H173" i="1" a="1"/>
  <c r="H173" i="1" s="1"/>
  <c r="G174" i="1" a="1"/>
  <c r="G174" i="1" s="1"/>
  <c r="H174" i="1" a="1"/>
  <c r="H174" i="1" s="1"/>
  <c r="G175" i="1" a="1"/>
  <c r="G175" i="1" s="1"/>
  <c r="H175" i="1" a="1"/>
  <c r="H175" i="1" s="1"/>
  <c r="G176" i="1" a="1"/>
  <c r="G176" i="1" s="1"/>
  <c r="H176" i="1" a="1"/>
  <c r="H176" i="1" s="1"/>
  <c r="G177" i="1" a="1"/>
  <c r="G177" i="1" s="1"/>
  <c r="H177" i="1" a="1"/>
  <c r="H177" i="1" s="1"/>
  <c r="G178" i="1" a="1"/>
  <c r="G178" i="1" s="1"/>
  <c r="H178" i="1" a="1"/>
  <c r="H178" i="1" s="1"/>
  <c r="G179" i="1" a="1"/>
  <c r="G179" i="1" s="1"/>
  <c r="H179" i="1" a="1"/>
  <c r="H179" i="1" s="1"/>
  <c r="G180" i="1" a="1"/>
  <c r="G180" i="1" s="1"/>
  <c r="H180" i="1" a="1"/>
  <c r="H180" i="1" s="1"/>
  <c r="G181" i="1" a="1"/>
  <c r="G181" i="1" s="1"/>
  <c r="H181" i="1" a="1"/>
  <c r="H181" i="1" s="1"/>
  <c r="G182" i="1" a="1"/>
  <c r="G182" i="1" s="1"/>
  <c r="H182" i="1" a="1"/>
  <c r="H182" i="1" s="1"/>
  <c r="G183" i="1" a="1"/>
  <c r="G183" i="1" s="1"/>
  <c r="H183" i="1" a="1"/>
  <c r="H183" i="1" s="1"/>
  <c r="G184" i="1" a="1"/>
  <c r="G184" i="1" s="1"/>
  <c r="H184" i="1" a="1"/>
  <c r="H184" i="1" s="1"/>
  <c r="G185" i="1" a="1"/>
  <c r="G185" i="1" s="1"/>
  <c r="H185" i="1" a="1"/>
  <c r="H185" i="1" s="1"/>
  <c r="G186" i="1" a="1"/>
  <c r="G186" i="1" s="1"/>
  <c r="H186" i="1" a="1"/>
  <c r="H186" i="1" s="1"/>
  <c r="G187" i="1" a="1"/>
  <c r="G187" i="1" s="1"/>
  <c r="H187" i="1" a="1"/>
  <c r="H187" i="1" s="1"/>
  <c r="G188" i="1" a="1"/>
  <c r="G188" i="1" s="1"/>
  <c r="H188" i="1" a="1"/>
  <c r="H188" i="1" s="1"/>
  <c r="G189" i="1" a="1"/>
  <c r="G189" i="1" s="1"/>
  <c r="H189" i="1" a="1"/>
  <c r="H189" i="1" s="1"/>
  <c r="G190" i="1" a="1"/>
  <c r="G190" i="1" s="1"/>
  <c r="H190" i="1" a="1"/>
  <c r="H190" i="1" s="1"/>
  <c r="G191" i="1" a="1"/>
  <c r="G191" i="1" s="1"/>
  <c r="H191" i="1" a="1"/>
  <c r="H191" i="1" s="1"/>
  <c r="G192" i="1" a="1"/>
  <c r="G192" i="1" s="1"/>
  <c r="H192" i="1" a="1"/>
  <c r="H192" i="1" s="1"/>
  <c r="G193" i="1" a="1"/>
  <c r="G193" i="1" s="1"/>
  <c r="H193" i="1" a="1"/>
  <c r="H193" i="1" s="1"/>
  <c r="G194" i="1" a="1"/>
  <c r="G194" i="1" s="1"/>
  <c r="H194" i="1" a="1"/>
  <c r="H194" i="1" s="1"/>
  <c r="G195" i="1" a="1"/>
  <c r="G195" i="1" s="1"/>
  <c r="H195" i="1" a="1"/>
  <c r="H195" i="1" s="1"/>
  <c r="G196" i="1" a="1"/>
  <c r="G196" i="1" s="1"/>
  <c r="H196" i="1" a="1"/>
  <c r="H196" i="1" s="1"/>
  <c r="G197" i="1" a="1"/>
  <c r="G197" i="1" s="1"/>
  <c r="H197" i="1" a="1"/>
  <c r="H197" i="1" s="1"/>
  <c r="G198" i="1" a="1"/>
  <c r="G198" i="1" s="1"/>
  <c r="H198" i="1" a="1"/>
  <c r="H198" i="1" s="1"/>
  <c r="G199" i="1" a="1"/>
  <c r="G199" i="1" s="1"/>
  <c r="H199" i="1" a="1"/>
  <c r="H199" i="1" s="1"/>
  <c r="G200" i="1" a="1"/>
  <c r="G200" i="1" s="1"/>
  <c r="H200" i="1" a="1"/>
  <c r="H200" i="1" s="1"/>
  <c r="G201" i="1" a="1"/>
  <c r="G201" i="1" s="1"/>
  <c r="H201" i="1" a="1"/>
  <c r="H201" i="1" s="1"/>
  <c r="G202" i="1" a="1"/>
  <c r="G202" i="1" s="1"/>
  <c r="H202" i="1" a="1"/>
  <c r="H202" i="1" s="1"/>
  <c r="G203" i="1" a="1"/>
  <c r="G203" i="1" s="1"/>
  <c r="H203" i="1" a="1"/>
  <c r="H203" i="1" s="1"/>
  <c r="G204" i="1" a="1"/>
  <c r="G204" i="1" s="1"/>
  <c r="H204" i="1" a="1"/>
  <c r="H204" i="1" s="1"/>
  <c r="G205" i="1" a="1"/>
  <c r="G205" i="1" s="1"/>
  <c r="H205" i="1" a="1"/>
  <c r="H205" i="1" s="1"/>
  <c r="G206" i="1" a="1"/>
  <c r="G206" i="1" s="1"/>
  <c r="H206" i="1" a="1"/>
  <c r="H206" i="1" s="1"/>
  <c r="G207" i="1" a="1"/>
  <c r="G207" i="1" s="1"/>
  <c r="H207" i="1" a="1"/>
  <c r="H207" i="1" s="1"/>
  <c r="G208" i="1" a="1"/>
  <c r="G208" i="1" s="1"/>
  <c r="H208" i="1" a="1"/>
  <c r="H208" i="1" s="1"/>
  <c r="G209" i="1" a="1"/>
  <c r="G209" i="1" s="1"/>
  <c r="H209" i="1" a="1"/>
  <c r="H209" i="1" s="1"/>
  <c r="G210" i="1" a="1"/>
  <c r="G210" i="1" s="1"/>
  <c r="H210" i="1" a="1"/>
  <c r="H210" i="1" s="1"/>
  <c r="G211" i="1" a="1"/>
  <c r="G211" i="1" s="1"/>
  <c r="H211" i="1" a="1"/>
  <c r="H211" i="1" s="1"/>
  <c r="G212" i="1" a="1"/>
  <c r="G212" i="1" s="1"/>
  <c r="H212" i="1" a="1"/>
  <c r="H212" i="1" s="1"/>
  <c r="G213" i="1" a="1"/>
  <c r="G213" i="1" s="1"/>
  <c r="H213" i="1" a="1"/>
  <c r="H213" i="1" s="1"/>
  <c r="G214" i="1" a="1"/>
  <c r="G214" i="1" s="1"/>
  <c r="H214" i="1" a="1"/>
  <c r="H214" i="1" s="1"/>
  <c r="G215" i="1" a="1"/>
  <c r="G215" i="1" s="1"/>
  <c r="H215" i="1" a="1"/>
  <c r="H215" i="1" s="1"/>
  <c r="G216" i="1" a="1"/>
  <c r="G216" i="1" s="1"/>
  <c r="H216" i="1" a="1"/>
  <c r="H216" i="1" s="1"/>
  <c r="G217" i="1" a="1"/>
  <c r="G217" i="1" s="1"/>
  <c r="H217" i="1" a="1"/>
  <c r="H217" i="1" s="1"/>
  <c r="G218" i="1" a="1"/>
  <c r="G218" i="1" s="1"/>
  <c r="H218" i="1" a="1"/>
  <c r="H218" i="1" s="1"/>
  <c r="G219" i="1" a="1"/>
  <c r="G219" i="1" s="1"/>
  <c r="H219" i="1" a="1"/>
  <c r="H219" i="1" s="1"/>
  <c r="G220" i="1" a="1"/>
  <c r="G220" i="1" s="1"/>
  <c r="H220" i="1" a="1"/>
  <c r="H220" i="1" s="1"/>
  <c r="G221" i="1" a="1"/>
  <c r="G221" i="1" s="1"/>
  <c r="H221" i="1" a="1"/>
  <c r="H221" i="1" s="1"/>
  <c r="G222" i="1" a="1"/>
  <c r="G222" i="1" s="1"/>
  <c r="H222" i="1" a="1"/>
  <c r="H222" i="1" s="1"/>
  <c r="G223" i="1" a="1"/>
  <c r="G223" i="1" s="1"/>
  <c r="H223" i="1" a="1"/>
  <c r="H223" i="1" s="1"/>
  <c r="G224" i="1" a="1"/>
  <c r="G224" i="1" s="1"/>
  <c r="H224" i="1" a="1"/>
  <c r="H224" i="1" s="1"/>
  <c r="G225" i="1" a="1"/>
  <c r="G225" i="1" s="1"/>
  <c r="H225" i="1" a="1"/>
  <c r="H225" i="1" s="1"/>
  <c r="G226" i="1" a="1"/>
  <c r="G226" i="1" s="1"/>
  <c r="H226" i="1" a="1"/>
  <c r="H226" i="1" s="1"/>
  <c r="G227" i="1" a="1"/>
  <c r="G227" i="1" s="1"/>
  <c r="H227" i="1" a="1"/>
  <c r="H227" i="1" s="1"/>
  <c r="G228" i="1" a="1"/>
  <c r="G228" i="1" s="1"/>
  <c r="H228" i="1" a="1"/>
  <c r="H228" i="1" s="1"/>
  <c r="G229" i="1" a="1"/>
  <c r="G229" i="1" s="1"/>
  <c r="H229" i="1" a="1"/>
  <c r="H229" i="1" s="1"/>
  <c r="G230" i="1" a="1"/>
  <c r="G230" i="1" s="1"/>
  <c r="H230" i="1" a="1"/>
  <c r="H230" i="1" s="1"/>
  <c r="G231" i="1" a="1"/>
  <c r="G231" i="1" s="1"/>
  <c r="H231" i="1" a="1"/>
  <c r="H231" i="1" s="1"/>
  <c r="G232" i="1" a="1"/>
  <c r="G232" i="1" s="1"/>
  <c r="H232" i="1" a="1"/>
  <c r="H232" i="1" s="1"/>
  <c r="G233" i="1" a="1"/>
  <c r="G233" i="1" s="1"/>
  <c r="H233" i="1" a="1"/>
  <c r="H233" i="1" s="1"/>
  <c r="G234" i="1" a="1"/>
  <c r="G234" i="1" s="1"/>
  <c r="H234" i="1" a="1"/>
  <c r="H234" i="1" s="1"/>
  <c r="G235" i="1" a="1"/>
  <c r="G235" i="1" s="1"/>
  <c r="H235" i="1" a="1"/>
  <c r="H235" i="1" s="1"/>
  <c r="G236" i="1" a="1"/>
  <c r="G236" i="1" s="1"/>
  <c r="H236" i="1" a="1"/>
  <c r="H236" i="1" s="1"/>
  <c r="G237" i="1" a="1"/>
  <c r="G237" i="1" s="1"/>
  <c r="H237" i="1" a="1"/>
  <c r="H237" i="1" s="1"/>
  <c r="G238" i="1" a="1"/>
  <c r="G238" i="1" s="1"/>
  <c r="H238" i="1" a="1"/>
  <c r="H238" i="1" s="1"/>
  <c r="G239" i="1" a="1"/>
  <c r="G239" i="1" s="1"/>
  <c r="H239" i="1" a="1"/>
  <c r="H239" i="1" s="1"/>
  <c r="G240" i="1" a="1"/>
  <c r="G240" i="1" s="1"/>
  <c r="H240" i="1" a="1"/>
  <c r="H240" i="1" s="1"/>
  <c r="G241" i="1" a="1"/>
  <c r="G241" i="1" s="1"/>
  <c r="H241" i="1" a="1"/>
  <c r="H241" i="1" s="1"/>
  <c r="G242" i="1" a="1"/>
  <c r="G242" i="1" s="1"/>
  <c r="H242" i="1" a="1"/>
  <c r="H242" i="1" s="1"/>
  <c r="G243" i="1" a="1"/>
  <c r="G243" i="1" s="1"/>
  <c r="H243" i="1" a="1"/>
  <c r="H243" i="1" s="1"/>
  <c r="G244" i="1" a="1"/>
  <c r="G244" i="1" s="1"/>
  <c r="H244" i="1" a="1"/>
  <c r="H244" i="1" s="1"/>
  <c r="G245" i="1" a="1"/>
  <c r="G245" i="1" s="1"/>
  <c r="H245" i="1" a="1"/>
  <c r="H245" i="1" s="1"/>
  <c r="G246" i="1" a="1"/>
  <c r="G246" i="1" s="1"/>
  <c r="H246" i="1" a="1"/>
  <c r="H246" i="1" s="1"/>
  <c r="G247" i="1" a="1"/>
  <c r="G247" i="1" s="1"/>
  <c r="H247" i="1" a="1"/>
  <c r="H247" i="1" s="1"/>
  <c r="G248" i="1" a="1"/>
  <c r="G248" i="1" s="1"/>
  <c r="H248" i="1" a="1"/>
  <c r="H248" i="1" s="1"/>
  <c r="G249" i="1" a="1"/>
  <c r="G249" i="1" s="1"/>
  <c r="H249" i="1" a="1"/>
  <c r="H249" i="1" s="1"/>
  <c r="G250" i="1" a="1"/>
  <c r="G250" i="1" s="1"/>
  <c r="H250" i="1" a="1"/>
  <c r="H250" i="1" s="1"/>
  <c r="G251" i="1" a="1"/>
  <c r="G251" i="1" s="1"/>
  <c r="H251" i="1" a="1"/>
  <c r="H251" i="1" s="1"/>
  <c r="G252" i="1" a="1"/>
  <c r="G252" i="1" s="1"/>
  <c r="H252" i="1" a="1"/>
  <c r="H252" i="1" s="1"/>
  <c r="G253" i="1" a="1"/>
  <c r="G253" i="1" s="1"/>
  <c r="H253" i="1" a="1"/>
  <c r="H253" i="1" s="1"/>
  <c r="G254" i="1" a="1"/>
  <c r="G254" i="1" s="1"/>
  <c r="H254" i="1" a="1"/>
  <c r="H254" i="1" s="1"/>
  <c r="G255" i="1" a="1"/>
  <c r="G255" i="1" s="1"/>
  <c r="H255" i="1" a="1"/>
  <c r="H255" i="1" s="1"/>
  <c r="G256" i="1" a="1"/>
  <c r="G256" i="1" s="1"/>
  <c r="H256" i="1" a="1"/>
  <c r="H256" i="1" s="1"/>
  <c r="G257" i="1" a="1"/>
  <c r="G257" i="1" s="1"/>
  <c r="H257" i="1" a="1"/>
  <c r="H257" i="1" s="1"/>
  <c r="G258" i="1" a="1"/>
  <c r="G258" i="1" s="1"/>
  <c r="H258" i="1" a="1"/>
  <c r="H258" i="1" s="1"/>
  <c r="G259" i="1" a="1"/>
  <c r="G259" i="1" s="1"/>
  <c r="H259" i="1" a="1"/>
  <c r="H259" i="1" s="1"/>
  <c r="G260" i="1" a="1"/>
  <c r="G260" i="1" s="1"/>
  <c r="H260" i="1" a="1"/>
  <c r="H260" i="1" s="1"/>
  <c r="G261" i="1" a="1"/>
  <c r="G261" i="1" s="1"/>
  <c r="H261" i="1" a="1"/>
  <c r="H261" i="1" s="1"/>
  <c r="G262" i="1" a="1"/>
  <c r="G262" i="1" s="1"/>
  <c r="H262" i="1" a="1"/>
  <c r="H262" i="1" s="1"/>
  <c r="G263" i="1" a="1"/>
  <c r="G263" i="1" s="1"/>
  <c r="H263" i="1" a="1"/>
  <c r="H263" i="1" s="1"/>
  <c r="G264" i="1" a="1"/>
  <c r="G264" i="1" s="1"/>
  <c r="H264" i="1" a="1"/>
  <c r="H264" i="1" s="1"/>
  <c r="G265" i="1" a="1"/>
  <c r="G265" i="1" s="1"/>
  <c r="H265" i="1" a="1"/>
  <c r="H265" i="1" s="1"/>
  <c r="G266" i="1" a="1"/>
  <c r="G266" i="1" s="1"/>
  <c r="H266" i="1" a="1"/>
  <c r="H266" i="1" s="1"/>
  <c r="G267" i="1" a="1"/>
  <c r="G267" i="1" s="1"/>
  <c r="H267" i="1" a="1"/>
  <c r="H267" i="1" s="1"/>
  <c r="G268" i="1" a="1"/>
  <c r="G268" i="1" s="1"/>
  <c r="H268" i="1" a="1"/>
  <c r="H268" i="1" s="1"/>
  <c r="G269" i="1" a="1"/>
  <c r="G269" i="1" s="1"/>
  <c r="H269" i="1" a="1"/>
  <c r="H269" i="1" s="1"/>
  <c r="G270" i="1" a="1"/>
  <c r="G270" i="1" s="1"/>
  <c r="H270" i="1" a="1"/>
  <c r="H270" i="1" s="1"/>
  <c r="G271" i="1" a="1"/>
  <c r="G271" i="1" s="1"/>
  <c r="H271" i="1" a="1"/>
  <c r="H271" i="1" s="1"/>
  <c r="G272" i="1" a="1"/>
  <c r="G272" i="1" s="1"/>
  <c r="H272" i="1" a="1"/>
  <c r="H272" i="1" s="1"/>
  <c r="G273" i="1" a="1"/>
  <c r="G273" i="1" s="1"/>
  <c r="H273" i="1" a="1"/>
  <c r="H273" i="1" s="1"/>
  <c r="G274" i="1" a="1"/>
  <c r="G274" i="1" s="1"/>
  <c r="H274" i="1" a="1"/>
  <c r="H274" i="1" s="1"/>
  <c r="G275" i="1" a="1"/>
  <c r="G275" i="1" s="1"/>
  <c r="H275" i="1" a="1"/>
  <c r="H275" i="1" s="1"/>
  <c r="G276" i="1" a="1"/>
  <c r="G276" i="1" s="1"/>
  <c r="H276" i="1" a="1"/>
  <c r="H276" i="1" s="1"/>
  <c r="G277" i="1" a="1"/>
  <c r="G277" i="1" s="1"/>
  <c r="H277" i="1" a="1"/>
  <c r="H277" i="1" s="1"/>
  <c r="G278" i="1" a="1"/>
  <c r="G278" i="1" s="1"/>
  <c r="H278" i="1" a="1"/>
  <c r="H278" i="1" s="1"/>
  <c r="G279" i="1" a="1"/>
  <c r="G279" i="1" s="1"/>
  <c r="H279" i="1" a="1"/>
  <c r="H279" i="1" s="1"/>
  <c r="G280" i="1" a="1"/>
  <c r="G280" i="1" s="1"/>
  <c r="H280" i="1" a="1"/>
  <c r="H280" i="1" s="1"/>
  <c r="G281" i="1" a="1"/>
  <c r="G281" i="1" s="1"/>
  <c r="H281" i="1" a="1"/>
  <c r="H281" i="1" s="1"/>
  <c r="G282" i="1" a="1"/>
  <c r="G282" i="1" s="1"/>
  <c r="H282" i="1" a="1"/>
  <c r="H282" i="1" s="1"/>
  <c r="G283" i="1" a="1"/>
  <c r="G283" i="1" s="1"/>
  <c r="H283" i="1" a="1"/>
  <c r="H283" i="1" s="1"/>
  <c r="G284" i="1" a="1"/>
  <c r="G284" i="1" s="1"/>
  <c r="H284" i="1" a="1"/>
  <c r="H284" i="1" s="1"/>
  <c r="G285" i="1" a="1"/>
  <c r="G285" i="1" s="1"/>
  <c r="H285" i="1" a="1"/>
  <c r="H285" i="1" s="1"/>
  <c r="G286" i="1" a="1"/>
  <c r="G286" i="1" s="1"/>
  <c r="H286" i="1" a="1"/>
  <c r="H286" i="1" s="1"/>
  <c r="G287" i="1" a="1"/>
  <c r="G287" i="1" s="1"/>
  <c r="H287" i="1" a="1"/>
  <c r="H287" i="1" s="1"/>
  <c r="G288" i="1" a="1"/>
  <c r="G288" i="1" s="1"/>
  <c r="H288" i="1" a="1"/>
  <c r="H288" i="1" s="1"/>
  <c r="G289" i="1" a="1"/>
  <c r="G289" i="1" s="1"/>
  <c r="H289" i="1" a="1"/>
  <c r="H289" i="1" s="1"/>
  <c r="G290" i="1" a="1"/>
  <c r="G290" i="1" s="1"/>
  <c r="H290" i="1" a="1"/>
  <c r="H290" i="1" s="1"/>
  <c r="G291" i="1" a="1"/>
  <c r="G291" i="1" s="1"/>
  <c r="H291" i="1" a="1"/>
  <c r="H291" i="1" s="1"/>
  <c r="G292" i="1" a="1"/>
  <c r="G292" i="1" s="1"/>
  <c r="H292" i="1" a="1"/>
  <c r="H292" i="1" s="1"/>
  <c r="G293" i="1" a="1"/>
  <c r="G293" i="1" s="1"/>
  <c r="H293" i="1" a="1"/>
  <c r="H293" i="1" s="1"/>
  <c r="G294" i="1" a="1"/>
  <c r="G294" i="1" s="1"/>
  <c r="H294" i="1" a="1"/>
  <c r="H294" i="1" s="1"/>
  <c r="G295" i="1" a="1"/>
  <c r="G295" i="1" s="1"/>
  <c r="H295" i="1" a="1"/>
  <c r="H295" i="1" s="1"/>
  <c r="G296" i="1" a="1"/>
  <c r="G296" i="1" s="1"/>
  <c r="H296" i="1" a="1"/>
  <c r="H296" i="1" s="1"/>
  <c r="G297" i="1" a="1"/>
  <c r="G297" i="1" s="1"/>
  <c r="H297" i="1" a="1"/>
  <c r="H297" i="1" s="1"/>
  <c r="G298" i="1" a="1"/>
  <c r="G298" i="1" s="1"/>
  <c r="H298" i="1" a="1"/>
  <c r="H298" i="1" s="1"/>
  <c r="G299" i="1" a="1"/>
  <c r="G299" i="1" s="1"/>
  <c r="H299" i="1" a="1"/>
  <c r="H299" i="1" s="1"/>
  <c r="G300" i="1" a="1"/>
  <c r="G300" i="1" s="1"/>
  <c r="H300" i="1" a="1"/>
  <c r="H300" i="1" s="1"/>
  <c r="G301" i="1" a="1"/>
  <c r="G301" i="1" s="1"/>
  <c r="H301" i="1" a="1"/>
  <c r="H301" i="1" s="1"/>
  <c r="G302" i="1" a="1"/>
  <c r="G302" i="1" s="1"/>
  <c r="H302" i="1" a="1"/>
  <c r="H302" i="1" s="1"/>
  <c r="G303" i="1" a="1"/>
  <c r="G303" i="1" s="1"/>
  <c r="H303" i="1" a="1"/>
  <c r="H303" i="1" s="1"/>
  <c r="G304" i="1" a="1"/>
  <c r="G304" i="1" s="1"/>
  <c r="H304" i="1" a="1"/>
  <c r="H304" i="1" s="1"/>
  <c r="G305" i="1" a="1"/>
  <c r="G305" i="1" s="1"/>
  <c r="H305" i="1" a="1"/>
  <c r="H305" i="1" s="1"/>
  <c r="G306" i="1" a="1"/>
  <c r="G306" i="1" s="1"/>
  <c r="H306" i="1" a="1"/>
  <c r="H306" i="1" s="1"/>
  <c r="G307" i="1" a="1"/>
  <c r="G307" i="1" s="1"/>
  <c r="H307" i="1" a="1"/>
  <c r="H307" i="1" s="1"/>
  <c r="G308" i="1" a="1"/>
  <c r="G308" i="1" s="1"/>
  <c r="H308" i="1" a="1"/>
  <c r="H308" i="1" s="1"/>
  <c r="G309" i="1" a="1"/>
  <c r="G309" i="1" s="1"/>
  <c r="H309" i="1" a="1"/>
  <c r="H309" i="1" s="1"/>
  <c r="G310" i="1" a="1"/>
  <c r="G310" i="1" s="1"/>
  <c r="H310" i="1" a="1"/>
  <c r="H310" i="1" s="1"/>
  <c r="G311" i="1" a="1"/>
  <c r="G311" i="1" s="1"/>
  <c r="H311" i="1" a="1"/>
  <c r="H311" i="1" s="1"/>
  <c r="G312" i="1" a="1"/>
  <c r="G312" i="1" s="1"/>
  <c r="H312" i="1" a="1"/>
  <c r="H312" i="1" s="1"/>
  <c r="G313" i="1" a="1"/>
  <c r="G313" i="1" s="1"/>
  <c r="H313" i="1" a="1"/>
  <c r="H313" i="1" s="1"/>
  <c r="G314" i="1" a="1"/>
  <c r="G314" i="1" s="1"/>
  <c r="H314" i="1" a="1"/>
  <c r="H314" i="1" s="1"/>
  <c r="G315" i="1" a="1"/>
  <c r="G315" i="1" s="1"/>
  <c r="H315" i="1" a="1"/>
  <c r="H315" i="1" s="1"/>
  <c r="G316" i="1" a="1"/>
  <c r="G316" i="1" s="1"/>
  <c r="H316" i="1" a="1"/>
  <c r="H316" i="1" s="1"/>
  <c r="G317" i="1" a="1"/>
  <c r="G317" i="1" s="1"/>
  <c r="H317" i="1" a="1"/>
  <c r="H317" i="1" s="1"/>
  <c r="G318" i="1" a="1"/>
  <c r="G318" i="1" s="1"/>
  <c r="H318" i="1" a="1"/>
  <c r="H318" i="1" s="1"/>
  <c r="G319" i="1" a="1"/>
  <c r="G319" i="1" s="1"/>
  <c r="H319" i="1" a="1"/>
  <c r="H319" i="1" s="1"/>
  <c r="G320" i="1" a="1"/>
  <c r="G320" i="1" s="1"/>
  <c r="H320" i="1" a="1"/>
  <c r="H320" i="1" s="1"/>
  <c r="G321" i="1" a="1"/>
  <c r="G321" i="1" s="1"/>
  <c r="H321" i="1" a="1"/>
  <c r="H321" i="1" s="1"/>
  <c r="G322" i="1" a="1"/>
  <c r="G322" i="1" s="1"/>
  <c r="H322" i="1" a="1"/>
  <c r="H322" i="1" s="1"/>
  <c r="G323" i="1" a="1"/>
  <c r="G323" i="1" s="1"/>
  <c r="H323" i="1" a="1"/>
  <c r="H323" i="1" s="1"/>
  <c r="G324" i="1" a="1"/>
  <c r="G324" i="1" s="1"/>
  <c r="H324" i="1" a="1"/>
  <c r="H324" i="1" s="1"/>
  <c r="G325" i="1" a="1"/>
  <c r="G325" i="1" s="1"/>
  <c r="H325" i="1" a="1"/>
  <c r="H325" i="1" s="1"/>
  <c r="G326" i="1" a="1"/>
  <c r="G326" i="1" s="1"/>
  <c r="H326" i="1" a="1"/>
  <c r="H326" i="1" s="1"/>
  <c r="G327" i="1" a="1"/>
  <c r="G327" i="1" s="1"/>
  <c r="H327" i="1" a="1"/>
  <c r="H327" i="1" s="1"/>
  <c r="G328" i="1" a="1"/>
  <c r="G328" i="1" s="1"/>
  <c r="H328" i="1" a="1"/>
  <c r="H328" i="1" s="1"/>
  <c r="G329" i="1" a="1"/>
  <c r="G329" i="1" s="1"/>
  <c r="H329" i="1" a="1"/>
  <c r="H329" i="1" s="1"/>
  <c r="G330" i="1" a="1"/>
  <c r="G330" i="1" s="1"/>
  <c r="H330" i="1" a="1"/>
  <c r="H330" i="1" s="1"/>
  <c r="G331" i="1" a="1"/>
  <c r="G331" i="1" s="1"/>
  <c r="H331" i="1" a="1"/>
  <c r="H331" i="1" s="1"/>
  <c r="G332" i="1" a="1"/>
  <c r="G332" i="1" s="1"/>
  <c r="H332" i="1" a="1"/>
  <c r="H332" i="1" s="1"/>
  <c r="G333" i="1" a="1"/>
  <c r="G333" i="1" s="1"/>
  <c r="H333" i="1" a="1"/>
  <c r="H333" i="1" s="1"/>
  <c r="G334" i="1" a="1"/>
  <c r="G334" i="1" s="1"/>
  <c r="H334" i="1" a="1"/>
  <c r="H334" i="1" s="1"/>
  <c r="G335" i="1" a="1"/>
  <c r="G335" i="1" s="1"/>
  <c r="H335" i="1" a="1"/>
  <c r="H335" i="1" s="1"/>
  <c r="G336" i="1" a="1"/>
  <c r="G336" i="1" s="1"/>
  <c r="H336" i="1" a="1"/>
  <c r="H336" i="1" s="1"/>
  <c r="G337" i="1" a="1"/>
  <c r="G337" i="1" s="1"/>
  <c r="H337" i="1" a="1"/>
  <c r="H337" i="1" s="1"/>
  <c r="G338" i="1" a="1"/>
  <c r="G338" i="1" s="1"/>
  <c r="H338" i="1" a="1"/>
  <c r="H338" i="1" s="1"/>
  <c r="G339" i="1" a="1"/>
  <c r="G339" i="1" s="1"/>
  <c r="H339" i="1" a="1"/>
  <c r="H339" i="1" s="1"/>
  <c r="G340" i="1" a="1"/>
  <c r="G340" i="1" s="1"/>
  <c r="H340" i="1" a="1"/>
  <c r="H340" i="1" s="1"/>
  <c r="G341" i="1" a="1"/>
  <c r="G341" i="1" s="1"/>
  <c r="H341" i="1" a="1"/>
  <c r="H341" i="1" s="1"/>
  <c r="G342" i="1" a="1"/>
  <c r="G342" i="1" s="1"/>
  <c r="H342" i="1" a="1"/>
  <c r="H342" i="1" s="1"/>
  <c r="G343" i="1" a="1"/>
  <c r="G343" i="1" s="1"/>
  <c r="H343" i="1" a="1"/>
  <c r="H343" i="1" s="1"/>
  <c r="G344" i="1" a="1"/>
  <c r="G344" i="1" s="1"/>
  <c r="H344" i="1" a="1"/>
  <c r="H344" i="1" s="1"/>
  <c r="G345" i="1" a="1"/>
  <c r="G345" i="1" s="1"/>
  <c r="H345" i="1" a="1"/>
  <c r="H345" i="1" s="1"/>
  <c r="G346" i="1" a="1"/>
  <c r="G346" i="1" s="1"/>
  <c r="H346" i="1" a="1"/>
  <c r="H346" i="1" s="1"/>
  <c r="G347" i="1" a="1"/>
  <c r="G347" i="1" s="1"/>
  <c r="H347" i="1" a="1"/>
  <c r="H347" i="1" s="1"/>
  <c r="G348" i="1" a="1"/>
  <c r="G348" i="1" s="1"/>
  <c r="H348" i="1" a="1"/>
  <c r="H348" i="1" s="1"/>
  <c r="G349" i="1" a="1"/>
  <c r="G349" i="1" s="1"/>
  <c r="H349" i="1" a="1"/>
  <c r="H349" i="1" s="1"/>
  <c r="G350" i="1" a="1"/>
  <c r="G350" i="1" s="1"/>
  <c r="H350" i="1" a="1"/>
  <c r="H350" i="1" s="1"/>
  <c r="G351" i="1" a="1"/>
  <c r="G351" i="1" s="1"/>
  <c r="H351" i="1" a="1"/>
  <c r="H351" i="1" s="1"/>
  <c r="G352" i="1" a="1"/>
  <c r="G352" i="1" s="1"/>
  <c r="H352" i="1" a="1"/>
  <c r="H352" i="1" s="1"/>
  <c r="G353" i="1" a="1"/>
  <c r="G353" i="1" s="1"/>
  <c r="H353" i="1" a="1"/>
  <c r="H353" i="1" s="1"/>
  <c r="G354" i="1" a="1"/>
  <c r="G354" i="1" s="1"/>
  <c r="H354" i="1" a="1"/>
  <c r="H354" i="1" s="1"/>
  <c r="G355" i="1" a="1"/>
  <c r="G355" i="1" s="1"/>
  <c r="H355" i="1" a="1"/>
  <c r="H355" i="1" s="1"/>
  <c r="G356" i="1" a="1"/>
  <c r="G356" i="1" s="1"/>
  <c r="H356" i="1" a="1"/>
  <c r="H356" i="1" s="1"/>
  <c r="G357" i="1" a="1"/>
  <c r="G357" i="1" s="1"/>
  <c r="H357" i="1" a="1"/>
  <c r="H357" i="1" s="1"/>
  <c r="G358" i="1" a="1"/>
  <c r="G358" i="1" s="1"/>
  <c r="H358" i="1" a="1"/>
  <c r="H358" i="1" s="1"/>
  <c r="G359" i="1" a="1"/>
  <c r="G359" i="1" s="1"/>
  <c r="H359" i="1" a="1"/>
  <c r="H359" i="1" s="1"/>
  <c r="G360" i="1" a="1"/>
  <c r="G360" i="1" s="1"/>
  <c r="H360" i="1" a="1"/>
  <c r="H360" i="1" s="1"/>
  <c r="G361" i="1" a="1"/>
  <c r="G361" i="1" s="1"/>
  <c r="H361" i="1" a="1"/>
  <c r="H361" i="1" s="1"/>
  <c r="G362" i="1" a="1"/>
  <c r="G362" i="1" s="1"/>
  <c r="H362" i="1" a="1"/>
  <c r="H362" i="1" s="1"/>
  <c r="G363" i="1" a="1"/>
  <c r="G363" i="1" s="1"/>
  <c r="H363" i="1" a="1"/>
  <c r="H363" i="1" s="1"/>
  <c r="G364" i="1" a="1"/>
  <c r="G364" i="1" s="1"/>
  <c r="H364" i="1" a="1"/>
  <c r="H364" i="1" s="1"/>
  <c r="G365" i="1" a="1"/>
  <c r="G365" i="1" s="1"/>
  <c r="H365" i="1" a="1"/>
  <c r="H365" i="1" s="1"/>
  <c r="G366" i="1" a="1"/>
  <c r="G366" i="1" s="1"/>
  <c r="H366" i="1" a="1"/>
  <c r="H366" i="1" s="1"/>
  <c r="G367" i="1" a="1"/>
  <c r="G367" i="1" s="1"/>
  <c r="H367" i="1" a="1"/>
  <c r="H367" i="1" s="1"/>
  <c r="G368" i="1" a="1"/>
  <c r="G368" i="1" s="1"/>
  <c r="H368" i="1" a="1"/>
  <c r="H368" i="1" s="1"/>
  <c r="G369" i="1" a="1"/>
  <c r="G369" i="1" s="1"/>
  <c r="H369" i="1" a="1"/>
  <c r="H369" i="1" s="1"/>
  <c r="G370" i="1" a="1"/>
  <c r="G370" i="1" s="1"/>
  <c r="H370" i="1" a="1"/>
  <c r="H370" i="1" s="1"/>
  <c r="G371" i="1" a="1"/>
  <c r="G371" i="1" s="1"/>
  <c r="H371" i="1" a="1"/>
  <c r="H371" i="1" s="1"/>
  <c r="G372" i="1" a="1"/>
  <c r="G372" i="1" s="1"/>
  <c r="H372" i="1" a="1"/>
  <c r="H372" i="1" s="1"/>
  <c r="G373" i="1" a="1"/>
  <c r="G373" i="1" s="1"/>
  <c r="H373" i="1" a="1"/>
  <c r="H373" i="1" s="1"/>
  <c r="G374" i="1" a="1"/>
  <c r="G374" i="1" s="1"/>
  <c r="H374" i="1" a="1"/>
  <c r="H374" i="1" s="1"/>
  <c r="G375" i="1" a="1"/>
  <c r="G375" i="1" s="1"/>
  <c r="H375" i="1" a="1"/>
  <c r="H375" i="1" s="1"/>
  <c r="G376" i="1" a="1"/>
  <c r="G376" i="1" s="1"/>
  <c r="H376" i="1" a="1"/>
  <c r="H376" i="1" s="1"/>
  <c r="G377" i="1" a="1"/>
  <c r="G377" i="1" s="1"/>
  <c r="H377" i="1" a="1"/>
  <c r="H377" i="1" s="1"/>
  <c r="G378" i="1" a="1"/>
  <c r="G378" i="1" s="1"/>
  <c r="H378" i="1" a="1"/>
  <c r="H378" i="1" s="1"/>
  <c r="G379" i="1" a="1"/>
  <c r="G379" i="1" s="1"/>
  <c r="H379" i="1" a="1"/>
  <c r="H379" i="1" s="1"/>
  <c r="G380" i="1" a="1"/>
  <c r="G380" i="1" s="1"/>
  <c r="H380" i="1" a="1"/>
  <c r="H380" i="1" s="1"/>
  <c r="G381" i="1" a="1"/>
  <c r="G381" i="1" s="1"/>
  <c r="H381" i="1" a="1"/>
  <c r="H381" i="1" s="1"/>
  <c r="G382" i="1" a="1"/>
  <c r="G382" i="1" s="1"/>
  <c r="H382" i="1" a="1"/>
  <c r="H382" i="1" s="1"/>
  <c r="G383" i="1" a="1"/>
  <c r="G383" i="1" s="1"/>
  <c r="H383" i="1" a="1"/>
  <c r="H383" i="1" s="1"/>
  <c r="G384" i="1" a="1"/>
  <c r="G384" i="1" s="1"/>
  <c r="H384" i="1" a="1"/>
  <c r="H384" i="1" s="1"/>
  <c r="G385" i="1" a="1"/>
  <c r="G385" i="1" s="1"/>
  <c r="H385" i="1" a="1"/>
  <c r="H385" i="1" s="1"/>
  <c r="G386" i="1" a="1"/>
  <c r="G386" i="1" s="1"/>
  <c r="H386" i="1" a="1"/>
  <c r="H386" i="1" s="1"/>
  <c r="G387" i="1" a="1"/>
  <c r="G387" i="1" s="1"/>
  <c r="H387" i="1" a="1"/>
  <c r="H387" i="1" s="1"/>
  <c r="G388" i="1" a="1"/>
  <c r="G388" i="1" s="1"/>
  <c r="H388" i="1" a="1"/>
  <c r="H388" i="1" s="1"/>
  <c r="G389" i="1" a="1"/>
  <c r="G389" i="1" s="1"/>
  <c r="H389" i="1" a="1"/>
  <c r="H389" i="1" s="1"/>
  <c r="G390" i="1" a="1"/>
  <c r="G390" i="1" s="1"/>
  <c r="H390" i="1" a="1"/>
  <c r="H390" i="1" s="1"/>
  <c r="G391" i="1" a="1"/>
  <c r="G391" i="1" s="1"/>
  <c r="H391" i="1" a="1"/>
  <c r="H391" i="1" s="1"/>
  <c r="G392" i="1" a="1"/>
  <c r="G392" i="1" s="1"/>
  <c r="H392" i="1" a="1"/>
  <c r="H392" i="1" s="1"/>
  <c r="G393" i="1" a="1"/>
  <c r="G393" i="1" s="1"/>
  <c r="H393" i="1" a="1"/>
  <c r="H393" i="1" s="1"/>
  <c r="G394" i="1" a="1"/>
  <c r="G394" i="1" s="1"/>
  <c r="H394" i="1" a="1"/>
  <c r="H394" i="1" s="1"/>
  <c r="G395" i="1" a="1"/>
  <c r="G395" i="1" s="1"/>
  <c r="H395" i="1" a="1"/>
  <c r="H395" i="1" s="1"/>
  <c r="G396" i="1" a="1"/>
  <c r="G396" i="1" s="1"/>
  <c r="H396" i="1" a="1"/>
  <c r="H396" i="1" s="1"/>
  <c r="G397" i="1" a="1"/>
  <c r="G397" i="1" s="1"/>
  <c r="H397" i="1" a="1"/>
  <c r="H397" i="1" s="1"/>
  <c r="G398" i="1" a="1"/>
  <c r="G398" i="1" s="1"/>
  <c r="H398" i="1" a="1"/>
  <c r="H398" i="1" s="1"/>
  <c r="G399" i="1" a="1"/>
  <c r="G399" i="1" s="1"/>
  <c r="H399" i="1" a="1"/>
  <c r="H399" i="1" s="1"/>
  <c r="G400" i="1" a="1"/>
  <c r="G400" i="1" s="1"/>
  <c r="H400" i="1" a="1"/>
  <c r="H400" i="1" s="1"/>
  <c r="G401" i="1" a="1"/>
  <c r="G401" i="1" s="1"/>
  <c r="H401" i="1" a="1"/>
  <c r="H401" i="1" s="1"/>
  <c r="G402" i="1" a="1"/>
  <c r="G402" i="1" s="1"/>
  <c r="H402" i="1" a="1"/>
  <c r="H402" i="1" s="1"/>
  <c r="G403" i="1" a="1"/>
  <c r="G403" i="1" s="1"/>
  <c r="H403" i="1" a="1"/>
  <c r="H403" i="1" s="1"/>
  <c r="G404" i="1" a="1"/>
  <c r="G404" i="1" s="1"/>
  <c r="H404" i="1" a="1"/>
  <c r="H404" i="1" s="1"/>
  <c r="G405" i="1" a="1"/>
  <c r="G405" i="1" s="1"/>
  <c r="H405" i="1" a="1"/>
  <c r="H405" i="1" s="1"/>
  <c r="G406" i="1" a="1"/>
  <c r="G406" i="1" s="1"/>
  <c r="H406" i="1" a="1"/>
  <c r="H406" i="1" s="1"/>
  <c r="G407" i="1" a="1"/>
  <c r="G407" i="1" s="1"/>
  <c r="H407" i="1" a="1"/>
  <c r="H407" i="1" s="1"/>
  <c r="G408" i="1" a="1"/>
  <c r="G408" i="1" s="1"/>
  <c r="H408" i="1" a="1"/>
  <c r="H408" i="1" s="1"/>
  <c r="G409" i="1" a="1"/>
  <c r="G409" i="1" s="1"/>
  <c r="H409" i="1" a="1"/>
  <c r="H409" i="1" s="1"/>
  <c r="G410" i="1" a="1"/>
  <c r="G410" i="1" s="1"/>
  <c r="H410" i="1" a="1"/>
  <c r="H410" i="1" s="1"/>
  <c r="G411" i="1" a="1"/>
  <c r="G411" i="1" s="1"/>
  <c r="H411" i="1" a="1"/>
  <c r="H411" i="1" s="1"/>
  <c r="G412" i="1" a="1"/>
  <c r="G412" i="1" s="1"/>
  <c r="H412" i="1" a="1"/>
  <c r="H412" i="1" s="1"/>
  <c r="G413" i="1" a="1"/>
  <c r="G413" i="1" s="1"/>
  <c r="H413" i="1" a="1"/>
  <c r="H413" i="1" s="1"/>
  <c r="G414" i="1" a="1"/>
  <c r="G414" i="1" s="1"/>
  <c r="H414" i="1" a="1"/>
  <c r="H414" i="1" s="1"/>
  <c r="G415" i="1" a="1"/>
  <c r="G415" i="1" s="1"/>
  <c r="H415" i="1" a="1"/>
  <c r="H415" i="1" s="1"/>
  <c r="G416" i="1" a="1"/>
  <c r="G416" i="1" s="1"/>
  <c r="H416" i="1" a="1"/>
  <c r="H416" i="1" s="1"/>
  <c r="G417" i="1" a="1"/>
  <c r="G417" i="1" s="1"/>
  <c r="H417" i="1" a="1"/>
  <c r="H417" i="1" s="1"/>
  <c r="G418" i="1" a="1"/>
  <c r="G418" i="1" s="1"/>
  <c r="H418" i="1" a="1"/>
  <c r="H418" i="1" s="1"/>
  <c r="G419" i="1" a="1"/>
  <c r="G419" i="1" s="1"/>
  <c r="H419" i="1" a="1"/>
  <c r="H419" i="1" s="1"/>
  <c r="G420" i="1" a="1"/>
  <c r="G420" i="1" s="1"/>
  <c r="H420" i="1" a="1"/>
  <c r="H420" i="1" s="1"/>
  <c r="G421" i="1" a="1"/>
  <c r="G421" i="1" s="1"/>
  <c r="H421" i="1" a="1"/>
  <c r="H421" i="1" s="1"/>
  <c r="G422" i="1" a="1"/>
  <c r="G422" i="1" s="1"/>
  <c r="H422" i="1" a="1"/>
  <c r="H422" i="1" s="1"/>
  <c r="G423" i="1" a="1"/>
  <c r="G423" i="1" s="1"/>
  <c r="H423" i="1" a="1"/>
  <c r="H423" i="1" s="1"/>
  <c r="G424" i="1" a="1"/>
  <c r="G424" i="1" s="1"/>
  <c r="H424" i="1" a="1"/>
  <c r="H424" i="1" s="1"/>
  <c r="G425" i="1" a="1"/>
  <c r="G425" i="1" s="1"/>
  <c r="H425" i="1" a="1"/>
  <c r="H425" i="1" s="1"/>
  <c r="G426" i="1" a="1"/>
  <c r="G426" i="1" s="1"/>
  <c r="H426" i="1" a="1"/>
  <c r="H426" i="1" s="1"/>
  <c r="G427" i="1" a="1"/>
  <c r="G427" i="1" s="1"/>
  <c r="H427" i="1" a="1"/>
  <c r="H427" i="1" s="1"/>
  <c r="G428" i="1" a="1"/>
  <c r="G428" i="1" s="1"/>
  <c r="H428" i="1" a="1"/>
  <c r="H428" i="1" s="1"/>
  <c r="G429" i="1" a="1"/>
  <c r="G429" i="1" s="1"/>
  <c r="H429" i="1" a="1"/>
  <c r="H429" i="1" s="1"/>
  <c r="G430" i="1" a="1"/>
  <c r="G430" i="1" s="1"/>
  <c r="H430" i="1" a="1"/>
  <c r="H430" i="1" s="1"/>
  <c r="G431" i="1" a="1"/>
  <c r="G431" i="1" s="1"/>
  <c r="H431" i="1" a="1"/>
  <c r="H431" i="1" s="1"/>
  <c r="G432" i="1" a="1"/>
  <c r="G432" i="1" s="1"/>
  <c r="H432" i="1" a="1"/>
  <c r="H432" i="1" s="1"/>
  <c r="G433" i="1" a="1"/>
  <c r="G433" i="1" s="1"/>
  <c r="H433" i="1" a="1"/>
  <c r="H433" i="1" s="1"/>
  <c r="G434" i="1" a="1"/>
  <c r="G434" i="1" s="1"/>
  <c r="H434" i="1" a="1"/>
  <c r="H434" i="1" s="1"/>
  <c r="G435" i="1" a="1"/>
  <c r="G435" i="1" s="1"/>
  <c r="H435" i="1" a="1"/>
  <c r="H435" i="1" s="1"/>
  <c r="G436" i="1" a="1"/>
  <c r="G436" i="1" s="1"/>
  <c r="H436" i="1" a="1"/>
  <c r="H436" i="1" s="1"/>
  <c r="G437" i="1" a="1"/>
  <c r="G437" i="1" s="1"/>
  <c r="H437" i="1" a="1"/>
  <c r="H437" i="1" s="1"/>
  <c r="G438" i="1" a="1"/>
  <c r="G438" i="1" s="1"/>
  <c r="H438" i="1" a="1"/>
  <c r="H438" i="1" s="1"/>
  <c r="G439" i="1" a="1"/>
  <c r="G439" i="1" s="1"/>
  <c r="H439" i="1" a="1"/>
  <c r="H439" i="1" s="1"/>
  <c r="G440" i="1" a="1"/>
  <c r="G440" i="1" s="1"/>
  <c r="H440" i="1" a="1"/>
  <c r="H440" i="1" s="1"/>
  <c r="G441" i="1" a="1"/>
  <c r="G441" i="1" s="1"/>
  <c r="H441" i="1" a="1"/>
  <c r="H441" i="1" s="1"/>
  <c r="G442" i="1" a="1"/>
  <c r="G442" i="1" s="1"/>
  <c r="H442" i="1" a="1"/>
  <c r="H442" i="1" s="1"/>
  <c r="G443" i="1" a="1"/>
  <c r="G443" i="1" s="1"/>
  <c r="H443" i="1" a="1"/>
  <c r="H443" i="1" s="1"/>
  <c r="G444" i="1" a="1"/>
  <c r="G444" i="1" s="1"/>
  <c r="H444" i="1" a="1"/>
  <c r="H444" i="1" s="1"/>
  <c r="G445" i="1" a="1"/>
  <c r="G445" i="1" s="1"/>
  <c r="H445" i="1" a="1"/>
  <c r="H445" i="1" s="1"/>
  <c r="G446" i="1" a="1"/>
  <c r="G446" i="1" s="1"/>
  <c r="H446" i="1" a="1"/>
  <c r="H446" i="1" s="1"/>
  <c r="G447" i="1" a="1"/>
  <c r="G447" i="1" s="1"/>
  <c r="H447" i="1" a="1"/>
  <c r="H447" i="1" s="1"/>
  <c r="G448" i="1" a="1"/>
  <c r="G448" i="1" s="1"/>
  <c r="H448" i="1" a="1"/>
  <c r="H448" i="1" s="1"/>
  <c r="G449" i="1" a="1"/>
  <c r="G449" i="1" s="1"/>
  <c r="H449" i="1" a="1"/>
  <c r="H449" i="1" s="1"/>
  <c r="G450" i="1" a="1"/>
  <c r="G450" i="1" s="1"/>
  <c r="H450" i="1" a="1"/>
  <c r="H450" i="1" s="1"/>
  <c r="G451" i="1" a="1"/>
  <c r="G451" i="1" s="1"/>
  <c r="H451" i="1" a="1"/>
  <c r="H451" i="1" s="1"/>
  <c r="G452" i="1" a="1"/>
  <c r="G452" i="1" s="1"/>
  <c r="H452" i="1" a="1"/>
  <c r="H452" i="1" s="1"/>
  <c r="G453" i="1" a="1"/>
  <c r="G453" i="1" s="1"/>
  <c r="H453" i="1" a="1"/>
  <c r="H453" i="1" s="1"/>
  <c r="G454" i="1" a="1"/>
  <c r="G454" i="1" s="1"/>
  <c r="H454" i="1" a="1"/>
  <c r="H454" i="1" s="1"/>
  <c r="G455" i="1" a="1"/>
  <c r="G455" i="1" s="1"/>
  <c r="H455" i="1" a="1"/>
  <c r="H455" i="1" s="1"/>
  <c r="G456" i="1" a="1"/>
  <c r="G456" i="1" s="1"/>
  <c r="H456" i="1" a="1"/>
  <c r="H456" i="1" s="1"/>
  <c r="G457" i="1" a="1"/>
  <c r="G457" i="1" s="1"/>
  <c r="H457" i="1" a="1"/>
  <c r="H457" i="1" s="1"/>
  <c r="G458" i="1" a="1"/>
  <c r="G458" i="1" s="1"/>
  <c r="H458" i="1" a="1"/>
  <c r="H458" i="1" s="1"/>
  <c r="G459" i="1" a="1"/>
  <c r="G459" i="1" s="1"/>
  <c r="H459" i="1" a="1"/>
  <c r="H459" i="1" s="1"/>
  <c r="G460" i="1" a="1"/>
  <c r="G460" i="1" s="1"/>
  <c r="H460" i="1" a="1"/>
  <c r="H460" i="1" s="1"/>
  <c r="G461" i="1" a="1"/>
  <c r="G461" i="1" s="1"/>
  <c r="H461" i="1" a="1"/>
  <c r="H461" i="1" s="1"/>
  <c r="G462" i="1" a="1"/>
  <c r="G462" i="1" s="1"/>
  <c r="H462" i="1" a="1"/>
  <c r="H462" i="1" s="1"/>
  <c r="G463" i="1" a="1"/>
  <c r="G463" i="1" s="1"/>
  <c r="H463" i="1" a="1"/>
  <c r="H463" i="1" s="1"/>
  <c r="G464" i="1" a="1"/>
  <c r="G464" i="1" s="1"/>
  <c r="H464" i="1" a="1"/>
  <c r="H464" i="1" s="1"/>
  <c r="G465" i="1" a="1"/>
  <c r="G465" i="1" s="1"/>
  <c r="H465" i="1" a="1"/>
  <c r="H465" i="1" s="1"/>
  <c r="G466" i="1" a="1"/>
  <c r="G466" i="1" s="1"/>
  <c r="H466" i="1" a="1"/>
  <c r="H466" i="1" s="1"/>
  <c r="G467" i="1" a="1"/>
  <c r="G467" i="1" s="1"/>
  <c r="H467" i="1" a="1"/>
  <c r="H467" i="1" s="1"/>
  <c r="G468" i="1" a="1"/>
  <c r="G468" i="1" s="1"/>
  <c r="H468" i="1" a="1"/>
  <c r="H468" i="1" s="1"/>
  <c r="G469" i="1" a="1"/>
  <c r="G469" i="1" s="1"/>
  <c r="H469" i="1" a="1"/>
  <c r="H469" i="1" s="1"/>
  <c r="G470" i="1" a="1"/>
  <c r="G470" i="1" s="1"/>
  <c r="H470" i="1" a="1"/>
  <c r="H470" i="1" s="1"/>
  <c r="G471" i="1" a="1"/>
  <c r="G471" i="1" s="1"/>
  <c r="H471" i="1" a="1"/>
  <c r="H471" i="1" s="1"/>
  <c r="G472" i="1" a="1"/>
  <c r="G472" i="1" s="1"/>
  <c r="H472" i="1" a="1"/>
  <c r="H472" i="1" s="1"/>
  <c r="G473" i="1" a="1"/>
  <c r="G473" i="1" s="1"/>
  <c r="H473" i="1" a="1"/>
  <c r="H473" i="1" s="1"/>
  <c r="G474" i="1" a="1"/>
  <c r="G474" i="1" s="1"/>
  <c r="H474" i="1" a="1"/>
  <c r="H474" i="1" s="1"/>
  <c r="G475" i="1" a="1"/>
  <c r="G475" i="1" s="1"/>
  <c r="H475" i="1" a="1"/>
  <c r="H475" i="1" s="1"/>
  <c r="G476" i="1" a="1"/>
  <c r="G476" i="1" s="1"/>
  <c r="H476" i="1" a="1"/>
  <c r="H476" i="1" s="1"/>
  <c r="G477" i="1" a="1"/>
  <c r="G477" i="1" s="1"/>
  <c r="H477" i="1" a="1"/>
  <c r="H477" i="1" s="1"/>
  <c r="G478" i="1" a="1"/>
  <c r="G478" i="1" s="1"/>
  <c r="H478" i="1" a="1"/>
  <c r="H478" i="1" s="1"/>
  <c r="G479" i="1" a="1"/>
  <c r="G479" i="1" s="1"/>
  <c r="H479" i="1" a="1"/>
  <c r="H479" i="1" s="1"/>
  <c r="G480" i="1" a="1"/>
  <c r="G480" i="1" s="1"/>
  <c r="H480" i="1" a="1"/>
  <c r="H480" i="1" s="1"/>
  <c r="G481" i="1" a="1"/>
  <c r="G481" i="1" s="1"/>
  <c r="H481" i="1" a="1"/>
  <c r="H481" i="1" s="1"/>
  <c r="G482" i="1" a="1"/>
  <c r="G482" i="1" s="1"/>
  <c r="H482" i="1" a="1"/>
  <c r="H482" i="1" s="1"/>
  <c r="G483" i="1" a="1"/>
  <c r="G483" i="1" s="1"/>
  <c r="H483" i="1" a="1"/>
  <c r="H483" i="1" s="1"/>
  <c r="G484" i="1" a="1"/>
  <c r="G484" i="1" s="1"/>
  <c r="H484" i="1" a="1"/>
  <c r="H484" i="1" s="1"/>
  <c r="G485" i="1" a="1"/>
  <c r="G485" i="1" s="1"/>
  <c r="H485" i="1" a="1"/>
  <c r="H485" i="1" s="1"/>
  <c r="G486" i="1" a="1"/>
  <c r="G486" i="1" s="1"/>
  <c r="H486" i="1" a="1"/>
  <c r="H486" i="1" s="1"/>
  <c r="G487" i="1" a="1"/>
  <c r="G487" i="1" s="1"/>
  <c r="H487" i="1" a="1"/>
  <c r="H487" i="1" s="1"/>
  <c r="G488" i="1" a="1"/>
  <c r="G488" i="1" s="1"/>
  <c r="H488" i="1" a="1"/>
  <c r="H488" i="1" s="1"/>
  <c r="G489" i="1" a="1"/>
  <c r="G489" i="1" s="1"/>
  <c r="H489" i="1" a="1"/>
  <c r="H489" i="1" s="1"/>
  <c r="G490" i="1" a="1"/>
  <c r="G490" i="1" s="1"/>
  <c r="H490" i="1" a="1"/>
  <c r="H490" i="1" s="1"/>
  <c r="G491" i="1" a="1"/>
  <c r="G491" i="1" s="1"/>
  <c r="H491" i="1" a="1"/>
  <c r="H491" i="1" s="1"/>
  <c r="G492" i="1" a="1"/>
  <c r="G492" i="1" s="1"/>
  <c r="H492" i="1" a="1"/>
  <c r="H492" i="1" s="1"/>
  <c r="G493" i="1" a="1"/>
  <c r="G493" i="1" s="1"/>
  <c r="H493" i="1" a="1"/>
  <c r="H493" i="1" s="1"/>
  <c r="G494" i="1" a="1"/>
  <c r="G494" i="1" s="1"/>
  <c r="H494" i="1" a="1"/>
  <c r="H494" i="1" s="1"/>
  <c r="G495" i="1" a="1"/>
  <c r="G495" i="1" s="1"/>
  <c r="H495" i="1" a="1"/>
  <c r="H495" i="1" s="1"/>
  <c r="G496" i="1" a="1"/>
  <c r="G496" i="1" s="1"/>
  <c r="H496" i="1" a="1"/>
  <c r="H496" i="1" s="1"/>
  <c r="G497" i="1" a="1"/>
  <c r="G497" i="1" s="1"/>
  <c r="H497" i="1" a="1"/>
  <c r="H497" i="1" s="1"/>
  <c r="G498" i="1" a="1"/>
  <c r="G498" i="1" s="1"/>
  <c r="H498" i="1" a="1"/>
  <c r="H498" i="1" s="1"/>
  <c r="G499" i="1" a="1"/>
  <c r="G499" i="1" s="1"/>
  <c r="H499" i="1" a="1"/>
  <c r="H499" i="1" s="1"/>
  <c r="G500" i="1" a="1"/>
  <c r="G500" i="1" s="1"/>
  <c r="H500" i="1" a="1"/>
  <c r="H500" i="1" s="1"/>
  <c r="G501" i="1" a="1"/>
  <c r="G501" i="1" s="1"/>
  <c r="H501" i="1" a="1"/>
  <c r="H501" i="1" s="1"/>
  <c r="G502" i="1" a="1"/>
  <c r="G502" i="1" s="1"/>
  <c r="H502" i="1" a="1"/>
  <c r="H502" i="1" s="1"/>
  <c r="G503" i="1" a="1"/>
  <c r="G503" i="1" s="1"/>
  <c r="H503" i="1" a="1"/>
  <c r="H503" i="1" s="1"/>
  <c r="G504" i="1" a="1"/>
  <c r="G504" i="1" s="1"/>
  <c r="H504" i="1" a="1"/>
  <c r="H504" i="1" s="1"/>
  <c r="G505" i="1" a="1"/>
  <c r="G505" i="1" s="1"/>
  <c r="H505" i="1" a="1"/>
  <c r="H505" i="1" s="1"/>
  <c r="G506" i="1" a="1"/>
  <c r="G506" i="1" s="1"/>
  <c r="H506" i="1" a="1"/>
  <c r="H506" i="1" s="1"/>
  <c r="G507" i="1" a="1"/>
  <c r="G507" i="1" s="1"/>
  <c r="H507" i="1" a="1"/>
  <c r="H507" i="1" s="1"/>
  <c r="G508" i="1" a="1"/>
  <c r="G508" i="1" s="1"/>
  <c r="H508" i="1" a="1"/>
  <c r="H508" i="1" s="1"/>
  <c r="G509" i="1" a="1"/>
  <c r="G509" i="1" s="1"/>
  <c r="H509" i="1" a="1"/>
  <c r="H509" i="1" s="1"/>
  <c r="G510" i="1" a="1"/>
  <c r="G510" i="1" s="1"/>
  <c r="H510" i="1" a="1"/>
  <c r="H510" i="1" s="1"/>
  <c r="G511" i="1" a="1"/>
  <c r="G511" i="1" s="1"/>
  <c r="H511" i="1" a="1"/>
  <c r="H511" i="1" s="1"/>
  <c r="G512" i="1" a="1"/>
  <c r="G512" i="1" s="1"/>
  <c r="H512" i="1" a="1"/>
  <c r="H512" i="1" s="1"/>
  <c r="G513" i="1" a="1"/>
  <c r="G513" i="1" s="1"/>
  <c r="H513" i="1" a="1"/>
  <c r="H513" i="1" s="1"/>
  <c r="G514" i="1" a="1"/>
  <c r="G514" i="1" s="1"/>
  <c r="H514" i="1" a="1"/>
  <c r="H514" i="1" s="1"/>
  <c r="G515" i="1" a="1"/>
  <c r="G515" i="1" s="1"/>
  <c r="H515" i="1" a="1"/>
  <c r="H515" i="1" s="1"/>
  <c r="G516" i="1" a="1"/>
  <c r="G516" i="1" s="1"/>
  <c r="H516" i="1" a="1"/>
  <c r="H516" i="1" s="1"/>
  <c r="G517" i="1" a="1"/>
  <c r="G517" i="1" s="1"/>
  <c r="H517" i="1" a="1"/>
  <c r="H517" i="1" s="1"/>
  <c r="G518" i="1" a="1"/>
  <c r="G518" i="1" s="1"/>
  <c r="H518" i="1" a="1"/>
  <c r="H518" i="1" s="1"/>
  <c r="G519" i="1" a="1"/>
  <c r="G519" i="1" s="1"/>
  <c r="H519" i="1" a="1"/>
  <c r="H519" i="1" s="1"/>
  <c r="G520" i="1" a="1"/>
  <c r="G520" i="1" s="1"/>
  <c r="H520" i="1" a="1"/>
  <c r="H520" i="1" s="1"/>
  <c r="G521" i="1" a="1"/>
  <c r="G521" i="1" s="1"/>
  <c r="H521" i="1" a="1"/>
  <c r="H521" i="1" s="1"/>
  <c r="G522" i="1" a="1"/>
  <c r="G522" i="1" s="1"/>
  <c r="H522" i="1" a="1"/>
  <c r="H522" i="1" s="1"/>
  <c r="G523" i="1" a="1"/>
  <c r="G523" i="1" s="1"/>
  <c r="H523" i="1" a="1"/>
  <c r="H523" i="1" s="1"/>
  <c r="G524" i="1" a="1"/>
  <c r="G524" i="1" s="1"/>
  <c r="H524" i="1" a="1"/>
  <c r="H524" i="1" s="1"/>
  <c r="G525" i="1" a="1"/>
  <c r="G525" i="1" s="1"/>
  <c r="H525" i="1" a="1"/>
  <c r="H525" i="1" s="1"/>
  <c r="G526" i="1" a="1"/>
  <c r="G526" i="1" s="1"/>
  <c r="H526" i="1" a="1"/>
  <c r="H526" i="1" s="1"/>
  <c r="G527" i="1" a="1"/>
  <c r="G527" i="1" s="1"/>
  <c r="H527" i="1" a="1"/>
  <c r="H527" i="1" s="1"/>
  <c r="G528" i="1" a="1"/>
  <c r="G528" i="1" s="1"/>
  <c r="H528" i="1" a="1"/>
  <c r="H528" i="1" s="1"/>
  <c r="G529" i="1" a="1"/>
  <c r="G529" i="1" s="1"/>
  <c r="H529" i="1" a="1"/>
  <c r="H529" i="1" s="1"/>
  <c r="G530" i="1" a="1"/>
  <c r="G530" i="1" s="1"/>
  <c r="H530" i="1" a="1"/>
  <c r="H530" i="1" s="1"/>
  <c r="G531" i="1" a="1"/>
  <c r="G531" i="1" s="1"/>
  <c r="H531" i="1" a="1"/>
  <c r="H531" i="1" s="1"/>
  <c r="G532" i="1" a="1"/>
  <c r="G532" i="1" s="1"/>
  <c r="H532" i="1" a="1"/>
  <c r="H532" i="1" s="1"/>
  <c r="G533" i="1" a="1"/>
  <c r="G533" i="1" s="1"/>
  <c r="H533" i="1" a="1"/>
  <c r="H533" i="1" s="1"/>
  <c r="G534" i="1" a="1"/>
  <c r="G534" i="1" s="1"/>
  <c r="H534" i="1" a="1"/>
  <c r="H534" i="1" s="1"/>
  <c r="G535" i="1" a="1"/>
  <c r="G535" i="1" s="1"/>
  <c r="H535" i="1" a="1"/>
  <c r="H535" i="1" s="1"/>
  <c r="G536" i="1" a="1"/>
  <c r="G536" i="1" s="1"/>
  <c r="H536" i="1" a="1"/>
  <c r="H536" i="1" s="1"/>
  <c r="G537" i="1" a="1"/>
  <c r="G537" i="1" s="1"/>
  <c r="H537" i="1" a="1"/>
  <c r="H537" i="1" s="1"/>
  <c r="G538" i="1" a="1"/>
  <c r="G538" i="1" s="1"/>
  <c r="H538" i="1" a="1"/>
  <c r="H538" i="1" s="1"/>
  <c r="G539" i="1" a="1"/>
  <c r="G539" i="1" s="1"/>
  <c r="H539" i="1" a="1"/>
  <c r="H539" i="1" s="1"/>
  <c r="G540" i="1" a="1"/>
  <c r="G540" i="1" s="1"/>
  <c r="H540" i="1" a="1"/>
  <c r="H540" i="1" s="1"/>
  <c r="G541" i="1" a="1"/>
  <c r="G541" i="1" s="1"/>
  <c r="H541" i="1" a="1"/>
  <c r="H541" i="1" s="1"/>
  <c r="G542" i="1" a="1"/>
  <c r="G542" i="1" s="1"/>
  <c r="H542" i="1" a="1"/>
  <c r="H542" i="1" s="1"/>
  <c r="G543" i="1" a="1"/>
  <c r="G543" i="1" s="1"/>
  <c r="H543" i="1" a="1"/>
  <c r="H543" i="1" s="1"/>
  <c r="G544" i="1" a="1"/>
  <c r="G544" i="1" s="1"/>
  <c r="H544" i="1" a="1"/>
  <c r="H544" i="1" s="1"/>
  <c r="G545" i="1" a="1"/>
  <c r="G545" i="1" s="1"/>
  <c r="H545" i="1" a="1"/>
  <c r="H545" i="1" s="1"/>
  <c r="G546" i="1" a="1"/>
  <c r="G546" i="1" s="1"/>
  <c r="H546" i="1" a="1"/>
  <c r="H546" i="1" s="1"/>
  <c r="G547" i="1" a="1"/>
  <c r="G547" i="1" s="1"/>
  <c r="H547" i="1" a="1"/>
  <c r="H547" i="1" s="1"/>
  <c r="G548" i="1" a="1"/>
  <c r="G548" i="1" s="1"/>
  <c r="H548" i="1" a="1"/>
  <c r="H548" i="1" s="1"/>
  <c r="G549" i="1" a="1"/>
  <c r="G549" i="1" s="1"/>
  <c r="H549" i="1" a="1"/>
  <c r="H549" i="1" s="1"/>
  <c r="G550" i="1" a="1"/>
  <c r="G550" i="1" s="1"/>
  <c r="H550" i="1" a="1"/>
  <c r="H550" i="1" s="1"/>
  <c r="G551" i="1" a="1"/>
  <c r="G551" i="1" s="1"/>
  <c r="H551" i="1" a="1"/>
  <c r="H551" i="1" s="1"/>
  <c r="G552" i="1" a="1"/>
  <c r="G552" i="1" s="1"/>
  <c r="H552" i="1" a="1"/>
  <c r="H552" i="1" s="1"/>
  <c r="G553" i="1" a="1"/>
  <c r="G553" i="1" s="1"/>
  <c r="H553" i="1" a="1"/>
  <c r="H553" i="1" s="1"/>
  <c r="G554" i="1" a="1"/>
  <c r="G554" i="1" s="1"/>
  <c r="H554" i="1" a="1"/>
  <c r="H554" i="1" s="1"/>
  <c r="G555" i="1" a="1"/>
  <c r="G555" i="1" s="1"/>
  <c r="H555" i="1" a="1"/>
  <c r="H555" i="1" s="1"/>
  <c r="G556" i="1" a="1"/>
  <c r="G556" i="1" s="1"/>
  <c r="H556" i="1" a="1"/>
  <c r="H556" i="1" s="1"/>
  <c r="G557" i="1" a="1"/>
  <c r="G557" i="1" s="1"/>
  <c r="H557" i="1" a="1"/>
  <c r="H557" i="1" s="1"/>
  <c r="G558" i="1" a="1"/>
  <c r="G558" i="1" s="1"/>
  <c r="H558" i="1" a="1"/>
  <c r="H558" i="1" s="1"/>
  <c r="G559" i="1" a="1"/>
  <c r="G559" i="1" s="1"/>
  <c r="H559" i="1" a="1"/>
  <c r="H559" i="1" s="1"/>
  <c r="G560" i="1" a="1"/>
  <c r="G560" i="1" s="1"/>
  <c r="H560" i="1" a="1"/>
  <c r="H560" i="1" s="1"/>
  <c r="G561" i="1" a="1"/>
  <c r="G561" i="1" s="1"/>
  <c r="H561" i="1" a="1"/>
  <c r="H561" i="1" s="1"/>
  <c r="G562" i="1" a="1"/>
  <c r="G562" i="1" s="1"/>
  <c r="H562" i="1" a="1"/>
  <c r="H562" i="1" s="1"/>
  <c r="G563" i="1" a="1"/>
  <c r="G563" i="1" s="1"/>
  <c r="H563" i="1" a="1"/>
  <c r="H563" i="1" s="1"/>
  <c r="G564" i="1" a="1"/>
  <c r="G564" i="1" s="1"/>
  <c r="H564" i="1" a="1"/>
  <c r="H564" i="1" s="1"/>
  <c r="G565" i="1" a="1"/>
  <c r="G565" i="1" s="1"/>
  <c r="H565" i="1" a="1"/>
  <c r="H565" i="1" s="1"/>
  <c r="G566" i="1" a="1"/>
  <c r="G566" i="1" s="1"/>
  <c r="H566" i="1" a="1"/>
  <c r="H566" i="1" s="1"/>
  <c r="G567" i="1" a="1"/>
  <c r="G567" i="1" s="1"/>
  <c r="H567" i="1" a="1"/>
  <c r="H567" i="1" s="1"/>
  <c r="G568" i="1" a="1"/>
  <c r="G568" i="1" s="1"/>
  <c r="H568" i="1" a="1"/>
  <c r="H568" i="1" s="1"/>
  <c r="G569" i="1" a="1"/>
  <c r="G569" i="1" s="1"/>
  <c r="H569" i="1" a="1"/>
  <c r="H569" i="1" s="1"/>
  <c r="G570" i="1" a="1"/>
  <c r="G570" i="1" s="1"/>
  <c r="H570" i="1" a="1"/>
  <c r="H570" i="1" s="1"/>
  <c r="G571" i="1" a="1"/>
  <c r="G571" i="1" s="1"/>
  <c r="H571" i="1" a="1"/>
  <c r="H571" i="1" s="1"/>
  <c r="G572" i="1" a="1"/>
  <c r="G572" i="1" s="1"/>
  <c r="H572" i="1" a="1"/>
  <c r="H572" i="1" s="1"/>
  <c r="G573" i="1" a="1"/>
  <c r="G573" i="1" s="1"/>
  <c r="H573" i="1" a="1"/>
  <c r="H573" i="1" s="1"/>
  <c r="G574" i="1" a="1"/>
  <c r="G574" i="1" s="1"/>
  <c r="H574" i="1" a="1"/>
  <c r="H574" i="1" s="1"/>
  <c r="G575" i="1" a="1"/>
  <c r="G575" i="1" s="1"/>
  <c r="H575" i="1" a="1"/>
  <c r="H575" i="1" s="1"/>
  <c r="G576" i="1" a="1"/>
  <c r="G576" i="1" s="1"/>
  <c r="H576" i="1" a="1"/>
  <c r="H576" i="1" s="1"/>
  <c r="G577" i="1" a="1"/>
  <c r="G577" i="1" s="1"/>
  <c r="H577" i="1" a="1"/>
  <c r="H577" i="1" s="1"/>
  <c r="G578" i="1" a="1"/>
  <c r="G578" i="1" s="1"/>
  <c r="H578" i="1" a="1"/>
  <c r="H578" i="1" s="1"/>
  <c r="G579" i="1" a="1"/>
  <c r="G579" i="1" s="1"/>
  <c r="H579" i="1" a="1"/>
  <c r="H579" i="1" s="1"/>
  <c r="G580" i="1" a="1"/>
  <c r="G580" i="1" s="1"/>
  <c r="H580" i="1" a="1"/>
  <c r="H580" i="1" s="1"/>
  <c r="G581" i="1" a="1"/>
  <c r="G581" i="1" s="1"/>
  <c r="H581" i="1" a="1"/>
  <c r="H581" i="1" s="1"/>
  <c r="G582" i="1" a="1"/>
  <c r="G582" i="1" s="1"/>
  <c r="H582" i="1" a="1"/>
  <c r="H582" i="1" s="1"/>
  <c r="G583" i="1" a="1"/>
  <c r="G583" i="1" s="1"/>
  <c r="H583" i="1" a="1"/>
  <c r="H583" i="1" s="1"/>
  <c r="G584" i="1" a="1"/>
  <c r="G584" i="1" s="1"/>
  <c r="H584" i="1" a="1"/>
  <c r="H584" i="1" s="1"/>
  <c r="G585" i="1" a="1"/>
  <c r="G585" i="1" s="1"/>
  <c r="H585" i="1" a="1"/>
  <c r="H585" i="1" s="1"/>
  <c r="G586" i="1" a="1"/>
  <c r="G586" i="1" s="1"/>
  <c r="H586" i="1" a="1"/>
  <c r="H586" i="1" s="1"/>
  <c r="G587" i="1" a="1"/>
  <c r="G587" i="1" s="1"/>
  <c r="H587" i="1" a="1"/>
  <c r="H587" i="1" s="1"/>
  <c r="G588" i="1" a="1"/>
  <c r="G588" i="1" s="1"/>
  <c r="H588" i="1" a="1"/>
  <c r="H588" i="1" s="1"/>
  <c r="G589" i="1" a="1"/>
  <c r="G589" i="1" s="1"/>
  <c r="H589" i="1" a="1"/>
  <c r="H589" i="1" s="1"/>
  <c r="G590" i="1" a="1"/>
  <c r="G590" i="1" s="1"/>
  <c r="H590" i="1" a="1"/>
  <c r="H590" i="1" s="1"/>
  <c r="G591" i="1" a="1"/>
  <c r="G591" i="1" s="1"/>
  <c r="H591" i="1" a="1"/>
  <c r="H591" i="1" s="1"/>
  <c r="G592" i="1" a="1"/>
  <c r="G592" i="1" s="1"/>
  <c r="H592" i="1" a="1"/>
  <c r="H592" i="1" s="1"/>
  <c r="G593" i="1" a="1"/>
  <c r="G593" i="1" s="1"/>
  <c r="H593" i="1" a="1"/>
  <c r="H593" i="1" s="1"/>
  <c r="G594" i="1" a="1"/>
  <c r="G594" i="1" s="1"/>
  <c r="H594" i="1" a="1"/>
  <c r="H594" i="1" s="1"/>
  <c r="G595" i="1" a="1"/>
  <c r="G595" i="1" s="1"/>
  <c r="H595" i="1" a="1"/>
  <c r="H595" i="1" s="1"/>
  <c r="G596" i="1" a="1"/>
  <c r="G596" i="1" s="1"/>
  <c r="H596" i="1" a="1"/>
  <c r="H596" i="1" s="1"/>
  <c r="G597" i="1" a="1"/>
  <c r="G597" i="1" s="1"/>
  <c r="H597" i="1" a="1"/>
  <c r="H597" i="1" s="1"/>
  <c r="G598" i="1" a="1"/>
  <c r="G598" i="1" s="1"/>
  <c r="H598" i="1" a="1"/>
  <c r="H598" i="1" s="1"/>
  <c r="G599" i="1" a="1"/>
  <c r="G599" i="1" s="1"/>
  <c r="H599" i="1" a="1"/>
  <c r="H599" i="1" s="1"/>
  <c r="G600" i="1" a="1"/>
  <c r="G600" i="1" s="1"/>
  <c r="H600" i="1" a="1"/>
  <c r="H600" i="1" s="1"/>
  <c r="G601" i="1" a="1"/>
  <c r="G601" i="1" s="1"/>
  <c r="H601" i="1" a="1"/>
  <c r="H601" i="1" s="1"/>
  <c r="G602" i="1" a="1"/>
  <c r="G602" i="1" s="1"/>
  <c r="H602" i="1" a="1"/>
  <c r="H602" i="1" s="1"/>
  <c r="G603" i="1" a="1"/>
  <c r="G603" i="1" s="1"/>
  <c r="H603" i="1" a="1"/>
  <c r="H603" i="1" s="1"/>
  <c r="G604" i="1" a="1"/>
  <c r="G604" i="1" s="1"/>
  <c r="H604" i="1" a="1"/>
  <c r="H604" i="1" s="1"/>
  <c r="G605" i="1" a="1"/>
  <c r="G605" i="1" s="1"/>
  <c r="H605" i="1" a="1"/>
  <c r="H605" i="1" s="1"/>
  <c r="G606" i="1" a="1"/>
  <c r="G606" i="1" s="1"/>
  <c r="H606" i="1" a="1"/>
  <c r="H606" i="1" s="1"/>
  <c r="G607" i="1" a="1"/>
  <c r="G607" i="1" s="1"/>
  <c r="H607" i="1" a="1"/>
  <c r="H607" i="1" s="1"/>
  <c r="G608" i="1" a="1"/>
  <c r="G608" i="1" s="1"/>
  <c r="H608" i="1" a="1"/>
  <c r="H608" i="1" s="1"/>
  <c r="G609" i="1" a="1"/>
  <c r="G609" i="1" s="1"/>
  <c r="H609" i="1" a="1"/>
  <c r="H609" i="1" s="1"/>
  <c r="G610" i="1" a="1"/>
  <c r="G610" i="1" s="1"/>
  <c r="H610" i="1" a="1"/>
  <c r="H610" i="1" s="1"/>
  <c r="G611" i="1" a="1"/>
  <c r="G611" i="1" s="1"/>
  <c r="H611" i="1" a="1"/>
  <c r="H611" i="1" s="1"/>
  <c r="G612" i="1" a="1"/>
  <c r="G612" i="1" s="1"/>
  <c r="H612" i="1" a="1"/>
  <c r="H612" i="1" s="1"/>
  <c r="G613" i="1" a="1"/>
  <c r="G613" i="1" s="1"/>
  <c r="H613" i="1" a="1"/>
  <c r="H613" i="1" s="1"/>
  <c r="G614" i="1" a="1"/>
  <c r="G614" i="1" s="1"/>
  <c r="H614" i="1" a="1"/>
  <c r="H614" i="1" s="1"/>
  <c r="G615" i="1" a="1"/>
  <c r="G615" i="1" s="1"/>
  <c r="H615" i="1" a="1"/>
  <c r="H615" i="1" s="1"/>
  <c r="G616" i="1" a="1"/>
  <c r="G616" i="1" s="1"/>
  <c r="H616" i="1" a="1"/>
  <c r="H616" i="1" s="1"/>
  <c r="G617" i="1" a="1"/>
  <c r="G617" i="1" s="1"/>
  <c r="H617" i="1" a="1"/>
  <c r="H617" i="1" s="1"/>
  <c r="G618" i="1" a="1"/>
  <c r="G618" i="1" s="1"/>
  <c r="H618" i="1" a="1"/>
  <c r="H618" i="1" s="1"/>
  <c r="G619" i="1" a="1"/>
  <c r="G619" i="1" s="1"/>
  <c r="H619" i="1" a="1"/>
  <c r="H619" i="1" s="1"/>
  <c r="G620" i="1" a="1"/>
  <c r="G620" i="1" s="1"/>
  <c r="H620" i="1" a="1"/>
  <c r="H620" i="1" s="1"/>
  <c r="G621" i="1" a="1"/>
  <c r="G621" i="1" s="1"/>
  <c r="H621" i="1" a="1"/>
  <c r="H621" i="1" s="1"/>
  <c r="G622" i="1" a="1"/>
  <c r="G622" i="1" s="1"/>
  <c r="H622" i="1" a="1"/>
  <c r="H622" i="1" s="1"/>
  <c r="G623" i="1" a="1"/>
  <c r="G623" i="1" s="1"/>
  <c r="H623" i="1" a="1"/>
  <c r="H623" i="1" s="1"/>
  <c r="G624" i="1" a="1"/>
  <c r="G624" i="1" s="1"/>
  <c r="H624" i="1" a="1"/>
  <c r="H624" i="1" s="1"/>
  <c r="G625" i="1" a="1"/>
  <c r="G625" i="1" s="1"/>
  <c r="H625" i="1" a="1"/>
  <c r="H625" i="1" s="1"/>
  <c r="G626" i="1" a="1"/>
  <c r="G626" i="1" s="1"/>
  <c r="H626" i="1" a="1"/>
  <c r="H626" i="1" s="1"/>
  <c r="G627" i="1" a="1"/>
  <c r="G627" i="1" s="1"/>
  <c r="H627" i="1" a="1"/>
  <c r="H627" i="1" s="1"/>
  <c r="G628" i="1" a="1"/>
  <c r="G628" i="1" s="1"/>
  <c r="H628" i="1" a="1"/>
  <c r="H628" i="1" s="1"/>
  <c r="G629" i="1" a="1"/>
  <c r="G629" i="1" s="1"/>
  <c r="H629" i="1" a="1"/>
  <c r="H629" i="1" s="1"/>
  <c r="G630" i="1" a="1"/>
  <c r="G630" i="1" s="1"/>
  <c r="H630" i="1" a="1"/>
  <c r="H630" i="1" s="1"/>
  <c r="G631" i="1" a="1"/>
  <c r="G631" i="1" s="1"/>
  <c r="H631" i="1" a="1"/>
  <c r="H631" i="1" s="1"/>
  <c r="G632" i="1" a="1"/>
  <c r="G632" i="1" s="1"/>
  <c r="H632" i="1" a="1"/>
  <c r="H632" i="1" s="1"/>
  <c r="G633" i="1" a="1"/>
  <c r="G633" i="1" s="1"/>
  <c r="H633" i="1" a="1"/>
  <c r="H633" i="1" s="1"/>
  <c r="G634" i="1" a="1"/>
  <c r="G634" i="1" s="1"/>
  <c r="H634" i="1" a="1"/>
  <c r="H634" i="1" s="1"/>
  <c r="G635" i="1" a="1"/>
  <c r="G635" i="1" s="1"/>
  <c r="H635" i="1" a="1"/>
  <c r="H635" i="1" s="1"/>
  <c r="G636" i="1" a="1"/>
  <c r="G636" i="1" s="1"/>
  <c r="H636" i="1" a="1"/>
  <c r="H636" i="1" s="1"/>
  <c r="G637" i="1" a="1"/>
  <c r="G637" i="1" s="1"/>
  <c r="H637" i="1" a="1"/>
  <c r="H637" i="1" s="1"/>
  <c r="G638" i="1" a="1"/>
  <c r="G638" i="1" s="1"/>
  <c r="H638" i="1" a="1"/>
  <c r="H638" i="1" s="1"/>
  <c r="G639" i="1" a="1"/>
  <c r="G639" i="1" s="1"/>
  <c r="H639" i="1" a="1"/>
  <c r="H639" i="1" s="1"/>
  <c r="G640" i="1" a="1"/>
  <c r="G640" i="1" s="1"/>
  <c r="H640" i="1" a="1"/>
  <c r="H640" i="1" s="1"/>
  <c r="G641" i="1" a="1"/>
  <c r="G641" i="1" s="1"/>
  <c r="H641" i="1" a="1"/>
  <c r="H641" i="1" s="1"/>
  <c r="G642" i="1" a="1"/>
  <c r="G642" i="1" s="1"/>
  <c r="H642" i="1" a="1"/>
  <c r="H642" i="1" s="1"/>
  <c r="G643" i="1" a="1"/>
  <c r="G643" i="1" s="1"/>
  <c r="H643" i="1" a="1"/>
  <c r="H643" i="1" s="1"/>
  <c r="G644" i="1" a="1"/>
  <c r="G644" i="1" s="1"/>
  <c r="H644" i="1" a="1"/>
  <c r="H644" i="1" s="1"/>
  <c r="G645" i="1" a="1"/>
  <c r="G645" i="1" s="1"/>
  <c r="H645" i="1" a="1"/>
  <c r="H645" i="1" s="1"/>
  <c r="G646" i="1" a="1"/>
  <c r="G646" i="1" s="1"/>
  <c r="H646" i="1" a="1"/>
  <c r="H646" i="1" s="1"/>
  <c r="G647" i="1" a="1"/>
  <c r="G647" i="1" s="1"/>
  <c r="H647" i="1" a="1"/>
  <c r="H647" i="1" s="1"/>
  <c r="G648" i="1" a="1"/>
  <c r="G648" i="1" s="1"/>
  <c r="H648" i="1" a="1"/>
  <c r="H648" i="1" s="1"/>
  <c r="G649" i="1" a="1"/>
  <c r="G649" i="1" s="1"/>
  <c r="H649" i="1" a="1"/>
  <c r="H649" i="1" s="1"/>
  <c r="G650" i="1" a="1"/>
  <c r="G650" i="1" s="1"/>
  <c r="H650" i="1" a="1"/>
  <c r="H650" i="1" s="1"/>
  <c r="G651" i="1" a="1"/>
  <c r="G651" i="1" s="1"/>
  <c r="H651" i="1" a="1"/>
  <c r="H651" i="1" s="1"/>
  <c r="G652" i="1" a="1"/>
  <c r="G652" i="1" s="1"/>
  <c r="H652" i="1" a="1"/>
  <c r="H652" i="1" s="1"/>
  <c r="G653" i="1" a="1"/>
  <c r="G653" i="1" s="1"/>
  <c r="H653" i="1" a="1"/>
  <c r="H653" i="1" s="1"/>
  <c r="G654" i="1" a="1"/>
  <c r="G654" i="1" s="1"/>
  <c r="H654" i="1" a="1"/>
  <c r="H654" i="1" s="1"/>
  <c r="G655" i="1" a="1"/>
  <c r="G655" i="1" s="1"/>
  <c r="H655" i="1" a="1"/>
  <c r="H655" i="1" s="1"/>
  <c r="G656" i="1" a="1"/>
  <c r="G656" i="1" s="1"/>
  <c r="H656" i="1" a="1"/>
  <c r="H656" i="1" s="1"/>
  <c r="G657" i="1" a="1"/>
  <c r="G657" i="1" s="1"/>
  <c r="H657" i="1" a="1"/>
  <c r="H657" i="1" s="1"/>
  <c r="G658" i="1" a="1"/>
  <c r="G658" i="1" s="1"/>
  <c r="H658" i="1" a="1"/>
  <c r="H658" i="1" s="1"/>
  <c r="G659" i="1" a="1"/>
  <c r="G659" i="1" s="1"/>
  <c r="H659" i="1" a="1"/>
  <c r="H659" i="1" s="1"/>
  <c r="G660" i="1" a="1"/>
  <c r="G660" i="1" s="1"/>
  <c r="H660" i="1" a="1"/>
  <c r="H660" i="1" s="1"/>
  <c r="G661" i="1" a="1"/>
  <c r="G661" i="1" s="1"/>
  <c r="H661" i="1" a="1"/>
  <c r="H661" i="1" s="1"/>
  <c r="G662" i="1" a="1"/>
  <c r="G662" i="1" s="1"/>
  <c r="H662" i="1" a="1"/>
  <c r="H662" i="1" s="1"/>
  <c r="G663" i="1" a="1"/>
  <c r="G663" i="1" s="1"/>
  <c r="H663" i="1" a="1"/>
  <c r="H663" i="1" s="1"/>
  <c r="G664" i="1" a="1"/>
  <c r="G664" i="1" s="1"/>
  <c r="H664" i="1" a="1"/>
  <c r="H664" i="1" s="1"/>
  <c r="G665" i="1" a="1"/>
  <c r="G665" i="1" s="1"/>
  <c r="H665" i="1" a="1"/>
  <c r="H665" i="1" s="1"/>
  <c r="G666" i="1" a="1"/>
  <c r="G666" i="1" s="1"/>
  <c r="H666" i="1" a="1"/>
  <c r="H666" i="1" s="1"/>
  <c r="G667" i="1" a="1"/>
  <c r="G667" i="1" s="1"/>
  <c r="H667" i="1" a="1"/>
  <c r="H667" i="1" s="1"/>
  <c r="G668" i="1" a="1"/>
  <c r="G668" i="1" s="1"/>
  <c r="H668" i="1" a="1"/>
  <c r="H668" i="1" s="1"/>
  <c r="G669" i="1" a="1"/>
  <c r="G669" i="1" s="1"/>
  <c r="H669" i="1" a="1"/>
  <c r="H669" i="1" s="1"/>
  <c r="G670" i="1" a="1"/>
  <c r="G670" i="1" s="1"/>
  <c r="H670" i="1" a="1"/>
  <c r="H670" i="1" s="1"/>
  <c r="G671" i="1" a="1"/>
  <c r="G671" i="1" s="1"/>
  <c r="H671" i="1" a="1"/>
  <c r="H671" i="1" s="1"/>
  <c r="G672" i="1" a="1"/>
  <c r="G672" i="1" s="1"/>
  <c r="H672" i="1" a="1"/>
  <c r="H672" i="1" s="1"/>
  <c r="G673" i="1" a="1"/>
  <c r="G673" i="1" s="1"/>
  <c r="H673" i="1" a="1"/>
  <c r="H673" i="1" s="1"/>
  <c r="G674" i="1" a="1"/>
  <c r="G674" i="1" s="1"/>
  <c r="H674" i="1" a="1"/>
  <c r="H674" i="1" s="1"/>
  <c r="G675" i="1" a="1"/>
  <c r="G675" i="1" s="1"/>
  <c r="H675" i="1" a="1"/>
  <c r="H675" i="1" s="1"/>
  <c r="G676" i="1" a="1"/>
  <c r="G676" i="1" s="1"/>
  <c r="H676" i="1" a="1"/>
  <c r="H676" i="1" s="1"/>
  <c r="G677" i="1" a="1"/>
  <c r="G677" i="1" s="1"/>
  <c r="H677" i="1" a="1"/>
  <c r="H677" i="1" s="1"/>
  <c r="G678" i="1" a="1"/>
  <c r="G678" i="1" s="1"/>
  <c r="H678" i="1" a="1"/>
  <c r="H678" i="1" s="1"/>
  <c r="G679" i="1" a="1"/>
  <c r="G679" i="1" s="1"/>
  <c r="H679" i="1" a="1"/>
  <c r="H679" i="1" s="1"/>
  <c r="G680" i="1" a="1"/>
  <c r="G680" i="1" s="1"/>
  <c r="H680" i="1" a="1"/>
  <c r="H680" i="1" s="1"/>
  <c r="G681" i="1" a="1"/>
  <c r="G681" i="1" s="1"/>
  <c r="H681" i="1" a="1"/>
  <c r="H681" i="1" s="1"/>
  <c r="G682" i="1" a="1"/>
  <c r="G682" i="1" s="1"/>
  <c r="H682" i="1" a="1"/>
  <c r="H682" i="1" s="1"/>
  <c r="G683" i="1" a="1"/>
  <c r="G683" i="1" s="1"/>
  <c r="H683" i="1" a="1"/>
  <c r="H683" i="1" s="1"/>
  <c r="G684" i="1" a="1"/>
  <c r="G684" i="1" s="1"/>
  <c r="H684" i="1" a="1"/>
  <c r="H684" i="1" s="1"/>
  <c r="G685" i="1" a="1"/>
  <c r="G685" i="1" s="1"/>
  <c r="H685" i="1" a="1"/>
  <c r="H685" i="1" s="1"/>
  <c r="G686" i="1" a="1"/>
  <c r="G686" i="1" s="1"/>
  <c r="H686" i="1" a="1"/>
  <c r="H686" i="1" s="1"/>
  <c r="G687" i="1" a="1"/>
  <c r="G687" i="1" s="1"/>
  <c r="H687" i="1" a="1"/>
  <c r="H687" i="1" s="1"/>
  <c r="G688" i="1" a="1"/>
  <c r="G688" i="1" s="1"/>
  <c r="H688" i="1" a="1"/>
  <c r="H688" i="1" s="1"/>
  <c r="G689" i="1" a="1"/>
  <c r="G689" i="1" s="1"/>
  <c r="H689" i="1" a="1"/>
  <c r="H689" i="1" s="1"/>
  <c r="G690" i="1" a="1"/>
  <c r="G690" i="1" s="1"/>
  <c r="H690" i="1" a="1"/>
  <c r="H690" i="1" s="1"/>
  <c r="G691" i="1" a="1"/>
  <c r="G691" i="1" s="1"/>
  <c r="H691" i="1" a="1"/>
  <c r="H691" i="1" s="1"/>
  <c r="G692" i="1" a="1"/>
  <c r="G692" i="1" s="1"/>
  <c r="H692" i="1" a="1"/>
  <c r="H692" i="1" s="1"/>
  <c r="G693" i="1" a="1"/>
  <c r="G693" i="1" s="1"/>
  <c r="H693" i="1" a="1"/>
  <c r="H693" i="1" s="1"/>
  <c r="G694" i="1" a="1"/>
  <c r="G694" i="1" s="1"/>
  <c r="H694" i="1" a="1"/>
  <c r="H694" i="1" s="1"/>
  <c r="G695" i="1" a="1"/>
  <c r="G695" i="1" s="1"/>
  <c r="H695" i="1" a="1"/>
  <c r="H695" i="1" s="1"/>
  <c r="G696" i="1" a="1"/>
  <c r="G696" i="1" s="1"/>
  <c r="H696" i="1" a="1"/>
  <c r="H696" i="1" s="1"/>
  <c r="G697" i="1" a="1"/>
  <c r="G697" i="1" s="1"/>
  <c r="H697" i="1" a="1"/>
  <c r="H697" i="1" s="1"/>
  <c r="G698" i="1" a="1"/>
  <c r="G698" i="1" s="1"/>
  <c r="H698" i="1" a="1"/>
  <c r="H698" i="1" s="1"/>
  <c r="G699" i="1" a="1"/>
  <c r="G699" i="1" s="1"/>
  <c r="H699" i="1" a="1"/>
  <c r="H699" i="1" s="1"/>
  <c r="G700" i="1" a="1"/>
  <c r="G700" i="1" s="1"/>
  <c r="H700" i="1" a="1"/>
  <c r="H700" i="1" s="1"/>
  <c r="G701" i="1" a="1"/>
  <c r="G701" i="1" s="1"/>
  <c r="H701" i="1" a="1"/>
  <c r="H701" i="1" s="1"/>
  <c r="G702" i="1" a="1"/>
  <c r="G702" i="1" s="1"/>
  <c r="H702" i="1" a="1"/>
  <c r="H702" i="1" s="1"/>
  <c r="G703" i="1" a="1"/>
  <c r="G703" i="1" s="1"/>
  <c r="H703" i="1" a="1"/>
  <c r="H703" i="1" s="1"/>
  <c r="G704" i="1" a="1"/>
  <c r="G704" i="1" s="1"/>
  <c r="H704" i="1" a="1"/>
  <c r="H704" i="1" s="1"/>
  <c r="G705" i="1" a="1"/>
  <c r="G705" i="1" s="1"/>
  <c r="H705" i="1" a="1"/>
  <c r="H705" i="1" s="1"/>
  <c r="G706" i="1" a="1"/>
  <c r="G706" i="1" s="1"/>
  <c r="H706" i="1" a="1"/>
  <c r="H706" i="1" s="1"/>
  <c r="G707" i="1" a="1"/>
  <c r="G707" i="1" s="1"/>
  <c r="H707" i="1" a="1"/>
  <c r="H707" i="1" s="1"/>
  <c r="G708" i="1" a="1"/>
  <c r="G708" i="1" s="1"/>
  <c r="H708" i="1" a="1"/>
  <c r="H708" i="1" s="1"/>
  <c r="G709" i="1" a="1"/>
  <c r="G709" i="1" s="1"/>
  <c r="H709" i="1" a="1"/>
  <c r="H709" i="1" s="1"/>
  <c r="G710" i="1" a="1"/>
  <c r="G710" i="1" s="1"/>
  <c r="H710" i="1" a="1"/>
  <c r="H710" i="1" s="1"/>
  <c r="G711" i="1" a="1"/>
  <c r="G711" i="1" s="1"/>
  <c r="H711" i="1" a="1"/>
  <c r="H711" i="1" s="1"/>
  <c r="G712" i="1" a="1"/>
  <c r="G712" i="1" s="1"/>
  <c r="H712" i="1" a="1"/>
  <c r="H712" i="1" s="1"/>
  <c r="G713" i="1" a="1"/>
  <c r="G713" i="1" s="1"/>
  <c r="H713" i="1" a="1"/>
  <c r="H713" i="1" s="1"/>
  <c r="G714" i="1" a="1"/>
  <c r="G714" i="1" s="1"/>
  <c r="H714" i="1" a="1"/>
  <c r="H714" i="1" s="1"/>
  <c r="G715" i="1" a="1"/>
  <c r="G715" i="1" s="1"/>
  <c r="H715" i="1" a="1"/>
  <c r="H715" i="1" s="1"/>
  <c r="G716" i="1" a="1"/>
  <c r="G716" i="1" s="1"/>
  <c r="H716" i="1" a="1"/>
  <c r="H716" i="1" s="1"/>
  <c r="G717" i="1" a="1"/>
  <c r="G717" i="1" s="1"/>
  <c r="H717" i="1" a="1"/>
  <c r="H717" i="1" s="1"/>
  <c r="G718" i="1" a="1"/>
  <c r="G718" i="1" s="1"/>
  <c r="H718" i="1" a="1"/>
  <c r="H718" i="1" s="1"/>
  <c r="G719" i="1" a="1"/>
  <c r="G719" i="1" s="1"/>
  <c r="H719" i="1" a="1"/>
  <c r="H719" i="1" s="1"/>
  <c r="G720" i="1" a="1"/>
  <c r="G720" i="1" s="1"/>
  <c r="H720" i="1" a="1"/>
  <c r="H720" i="1" s="1"/>
  <c r="G721" i="1" a="1"/>
  <c r="G721" i="1" s="1"/>
  <c r="H721" i="1" a="1"/>
  <c r="H721" i="1" s="1"/>
  <c r="G722" i="1" a="1"/>
  <c r="G722" i="1" s="1"/>
  <c r="H722" i="1" a="1"/>
  <c r="H722" i="1" s="1"/>
  <c r="G723" i="1" a="1"/>
  <c r="G723" i="1" s="1"/>
  <c r="H723" i="1" a="1"/>
  <c r="H723" i="1" s="1"/>
  <c r="G724" i="1" a="1"/>
  <c r="G724" i="1" s="1"/>
  <c r="H724" i="1" a="1"/>
  <c r="H724" i="1" s="1"/>
  <c r="G725" i="1" a="1"/>
  <c r="G725" i="1" s="1"/>
  <c r="H725" i="1" a="1"/>
  <c r="H725" i="1" s="1"/>
  <c r="G726" i="1" a="1"/>
  <c r="G726" i="1" s="1"/>
  <c r="H726" i="1" a="1"/>
  <c r="H726" i="1" s="1"/>
  <c r="G727" i="1" a="1"/>
  <c r="G727" i="1" s="1"/>
  <c r="H727" i="1" a="1"/>
  <c r="H727" i="1" s="1"/>
  <c r="G728" i="1" a="1"/>
  <c r="G728" i="1" s="1"/>
  <c r="H728" i="1" a="1"/>
  <c r="H728" i="1" s="1"/>
  <c r="G729" i="1" a="1"/>
  <c r="G729" i="1" s="1"/>
  <c r="H729" i="1" a="1"/>
  <c r="H729" i="1" s="1"/>
  <c r="G730" i="1" a="1"/>
  <c r="G730" i="1" s="1"/>
  <c r="H730" i="1" a="1"/>
  <c r="H730" i="1" s="1"/>
  <c r="G731" i="1" a="1"/>
  <c r="G731" i="1" s="1"/>
  <c r="H731" i="1" a="1"/>
  <c r="H731" i="1" s="1"/>
  <c r="G732" i="1" a="1"/>
  <c r="G732" i="1" s="1"/>
  <c r="H732" i="1" a="1"/>
  <c r="H732" i="1" s="1"/>
  <c r="G733" i="1" a="1"/>
  <c r="G733" i="1" s="1"/>
  <c r="H733" i="1" a="1"/>
  <c r="H733" i="1" s="1"/>
  <c r="G734" i="1" a="1"/>
  <c r="G734" i="1" s="1"/>
  <c r="H734" i="1" a="1"/>
  <c r="H734" i="1" s="1"/>
  <c r="G735" i="1" a="1"/>
  <c r="G735" i="1" s="1"/>
  <c r="H735" i="1" a="1"/>
  <c r="H735" i="1" s="1"/>
  <c r="G736" i="1" a="1"/>
  <c r="G736" i="1" s="1"/>
  <c r="H736" i="1" a="1"/>
  <c r="H736" i="1" s="1"/>
  <c r="G737" i="1" a="1"/>
  <c r="G737" i="1" s="1"/>
  <c r="H737" i="1" a="1"/>
  <c r="H737" i="1" s="1"/>
  <c r="G738" i="1" a="1"/>
  <c r="G738" i="1" s="1"/>
  <c r="H738" i="1" a="1"/>
  <c r="H738" i="1" s="1"/>
  <c r="G739" i="1" a="1"/>
  <c r="G739" i="1" s="1"/>
  <c r="H739" i="1" a="1"/>
  <c r="H739" i="1" s="1"/>
  <c r="G740" i="1" a="1"/>
  <c r="G740" i="1" s="1"/>
  <c r="H740" i="1" a="1"/>
  <c r="H740" i="1" s="1"/>
  <c r="G741" i="1" a="1"/>
  <c r="G741" i="1" s="1"/>
  <c r="H741" i="1" a="1"/>
  <c r="H741" i="1" s="1"/>
  <c r="G742" i="1" a="1"/>
  <c r="G742" i="1" s="1"/>
  <c r="H742" i="1" a="1"/>
  <c r="H742" i="1" s="1"/>
  <c r="G743" i="1" a="1"/>
  <c r="G743" i="1" s="1"/>
  <c r="H743" i="1" a="1"/>
  <c r="H743" i="1" s="1"/>
  <c r="G744" i="1" a="1"/>
  <c r="G744" i="1" s="1"/>
  <c r="H744" i="1" a="1"/>
  <c r="H744" i="1" s="1"/>
  <c r="G745" i="1" a="1"/>
  <c r="G745" i="1" s="1"/>
  <c r="H745" i="1" a="1"/>
  <c r="H745" i="1" s="1"/>
  <c r="G746" i="1" a="1"/>
  <c r="G746" i="1" s="1"/>
  <c r="H746" i="1" a="1"/>
  <c r="H746" i="1" s="1"/>
  <c r="G747" i="1" a="1"/>
  <c r="G747" i="1" s="1"/>
  <c r="H747" i="1" a="1"/>
  <c r="H747" i="1" s="1"/>
  <c r="G748" i="1" a="1"/>
  <c r="G748" i="1" s="1"/>
  <c r="H748" i="1" a="1"/>
  <c r="H748" i="1" s="1"/>
  <c r="G749" i="1" a="1"/>
  <c r="G749" i="1" s="1"/>
  <c r="H749" i="1" a="1"/>
  <c r="H749" i="1" s="1"/>
  <c r="G750" i="1" a="1"/>
  <c r="G750" i="1" s="1"/>
  <c r="H750" i="1" a="1"/>
  <c r="H750" i="1" s="1"/>
  <c r="G751" i="1" a="1"/>
  <c r="G751" i="1" s="1"/>
  <c r="H751" i="1" a="1"/>
  <c r="H751" i="1" s="1"/>
  <c r="G752" i="1" a="1"/>
  <c r="G752" i="1" s="1"/>
  <c r="H752" i="1" a="1"/>
  <c r="H752" i="1" s="1"/>
  <c r="G753" i="1" a="1"/>
  <c r="G753" i="1" s="1"/>
  <c r="H753" i="1" a="1"/>
  <c r="H753" i="1" s="1"/>
  <c r="G754" i="1" a="1"/>
  <c r="G754" i="1" s="1"/>
  <c r="H754" i="1" a="1"/>
  <c r="H754" i="1" s="1"/>
  <c r="G755" i="1" a="1"/>
  <c r="G755" i="1" s="1"/>
  <c r="H755" i="1" a="1"/>
  <c r="H755" i="1" s="1"/>
  <c r="G756" i="1" a="1"/>
  <c r="G756" i="1" s="1"/>
  <c r="H756" i="1" a="1"/>
  <c r="H756" i="1" s="1"/>
  <c r="G757" i="1" a="1"/>
  <c r="G757" i="1" s="1"/>
  <c r="H757" i="1" a="1"/>
  <c r="H757" i="1" s="1"/>
  <c r="G758" i="1" a="1"/>
  <c r="G758" i="1" s="1"/>
  <c r="H758" i="1" a="1"/>
  <c r="H758" i="1" s="1"/>
  <c r="G759" i="1" a="1"/>
  <c r="G759" i="1" s="1"/>
  <c r="H759" i="1" a="1"/>
  <c r="H759" i="1" s="1"/>
  <c r="G760" i="1" a="1"/>
  <c r="G760" i="1" s="1"/>
  <c r="H760" i="1" a="1"/>
  <c r="H760" i="1" s="1"/>
  <c r="G761" i="1" a="1"/>
  <c r="G761" i="1" s="1"/>
  <c r="H761" i="1" a="1"/>
  <c r="H761" i="1" s="1"/>
  <c r="G762" i="1" a="1"/>
  <c r="G762" i="1" s="1"/>
  <c r="H762" i="1" a="1"/>
  <c r="H762" i="1" s="1"/>
  <c r="G763" i="1" a="1"/>
  <c r="G763" i="1" s="1"/>
  <c r="H763" i="1" a="1"/>
  <c r="H763" i="1" s="1"/>
  <c r="G764" i="1" a="1"/>
  <c r="G764" i="1" s="1"/>
  <c r="H764" i="1" a="1"/>
  <c r="H764" i="1" s="1"/>
  <c r="G765" i="1" a="1"/>
  <c r="G765" i="1" s="1"/>
  <c r="H765" i="1" a="1"/>
  <c r="H765" i="1" s="1"/>
  <c r="G766" i="1" a="1"/>
  <c r="G766" i="1" s="1"/>
  <c r="H766" i="1" a="1"/>
  <c r="H766" i="1" s="1"/>
  <c r="G767" i="1" a="1"/>
  <c r="G767" i="1" s="1"/>
  <c r="H767" i="1" a="1"/>
  <c r="H767" i="1" s="1"/>
  <c r="G768" i="1" a="1"/>
  <c r="G768" i="1" s="1"/>
  <c r="H768" i="1" a="1"/>
  <c r="H768" i="1" s="1"/>
  <c r="G769" i="1" a="1"/>
  <c r="G769" i="1" s="1"/>
  <c r="H769" i="1" a="1"/>
  <c r="H769" i="1" s="1"/>
  <c r="G770" i="1" a="1"/>
  <c r="G770" i="1" s="1"/>
  <c r="H770" i="1" a="1"/>
  <c r="H770" i="1" s="1"/>
  <c r="G771" i="1" a="1"/>
  <c r="G771" i="1" s="1"/>
  <c r="H771" i="1" a="1"/>
  <c r="H771" i="1" s="1"/>
  <c r="G772" i="1" a="1"/>
  <c r="G772" i="1" s="1"/>
  <c r="H772" i="1" a="1"/>
  <c r="H772" i="1" s="1"/>
  <c r="G773" i="1" a="1"/>
  <c r="G773" i="1" s="1"/>
  <c r="H773" i="1" a="1"/>
  <c r="H773" i="1" s="1"/>
  <c r="G774" i="1" a="1"/>
  <c r="G774" i="1" s="1"/>
  <c r="H774" i="1" a="1"/>
  <c r="H774" i="1" s="1"/>
  <c r="G775" i="1" a="1"/>
  <c r="G775" i="1" s="1"/>
  <c r="H775" i="1" a="1"/>
  <c r="H775" i="1" s="1"/>
  <c r="G776" i="1" a="1"/>
  <c r="G776" i="1" s="1"/>
  <c r="H776" i="1" a="1"/>
  <c r="H776" i="1" s="1"/>
  <c r="G777" i="1" a="1"/>
  <c r="G777" i="1" s="1"/>
  <c r="H777" i="1" a="1"/>
  <c r="H777" i="1" s="1"/>
  <c r="G778" i="1" a="1"/>
  <c r="G778" i="1" s="1"/>
  <c r="H778" i="1" a="1"/>
  <c r="H778" i="1" s="1"/>
  <c r="G779" i="1" a="1"/>
  <c r="G779" i="1" s="1"/>
  <c r="H779" i="1" a="1"/>
  <c r="H779" i="1" s="1"/>
  <c r="G780" i="1" a="1"/>
  <c r="G780" i="1" s="1"/>
  <c r="H780" i="1" a="1"/>
  <c r="H780" i="1" s="1"/>
  <c r="G781" i="1" a="1"/>
  <c r="G781" i="1" s="1"/>
  <c r="H781" i="1" a="1"/>
  <c r="H781" i="1" s="1"/>
  <c r="G782" i="1" a="1"/>
  <c r="G782" i="1" s="1"/>
  <c r="H782" i="1" a="1"/>
  <c r="H782" i="1" s="1"/>
  <c r="G783" i="1" a="1"/>
  <c r="G783" i="1" s="1"/>
  <c r="H783" i="1" a="1"/>
  <c r="H783" i="1" s="1"/>
  <c r="G784" i="1" a="1"/>
  <c r="G784" i="1" s="1"/>
  <c r="H784" i="1" a="1"/>
  <c r="H784" i="1" s="1"/>
  <c r="G785" i="1" a="1"/>
  <c r="G785" i="1" s="1"/>
  <c r="H785" i="1" a="1"/>
  <c r="H785" i="1" s="1"/>
  <c r="G786" i="1" a="1"/>
  <c r="G786" i="1" s="1"/>
  <c r="H786" i="1" a="1"/>
  <c r="H786" i="1" s="1"/>
  <c r="G787" i="1" a="1"/>
  <c r="G787" i="1" s="1"/>
  <c r="H787" i="1" a="1"/>
  <c r="H787" i="1" s="1"/>
  <c r="G788" i="1" a="1"/>
  <c r="G788" i="1" s="1"/>
  <c r="H788" i="1" a="1"/>
  <c r="H788" i="1" s="1"/>
  <c r="G789" i="1" a="1"/>
  <c r="G789" i="1" s="1"/>
  <c r="H789" i="1" a="1"/>
  <c r="H789" i="1" s="1"/>
  <c r="G790" i="1" a="1"/>
  <c r="G790" i="1" s="1"/>
  <c r="H790" i="1" a="1"/>
  <c r="H790" i="1" s="1"/>
  <c r="G791" i="1" a="1"/>
  <c r="G791" i="1" s="1"/>
  <c r="H791" i="1" a="1"/>
  <c r="H791" i="1" s="1"/>
  <c r="G792" i="1" a="1"/>
  <c r="G792" i="1" s="1"/>
  <c r="H792" i="1" a="1"/>
  <c r="H792" i="1" s="1"/>
  <c r="G793" i="1" a="1"/>
  <c r="G793" i="1" s="1"/>
  <c r="H793" i="1" a="1"/>
  <c r="H793" i="1" s="1"/>
  <c r="G794" i="1" a="1"/>
  <c r="G794" i="1" s="1"/>
  <c r="H794" i="1" a="1"/>
  <c r="H794" i="1" s="1"/>
  <c r="G795" i="1" a="1"/>
  <c r="G795" i="1" s="1"/>
  <c r="H795" i="1" a="1"/>
  <c r="H795" i="1" s="1"/>
  <c r="G796" i="1" a="1"/>
  <c r="G796" i="1" s="1"/>
  <c r="H796" i="1" a="1"/>
  <c r="H796" i="1" s="1"/>
  <c r="G797" i="1" a="1"/>
  <c r="G797" i="1" s="1"/>
  <c r="H797" i="1" a="1"/>
  <c r="H797" i="1" s="1"/>
  <c r="G798" i="1" a="1"/>
  <c r="G798" i="1" s="1"/>
  <c r="H798" i="1" a="1"/>
  <c r="H798" i="1" s="1"/>
  <c r="G799" i="1" a="1"/>
  <c r="G799" i="1" s="1"/>
  <c r="H799" i="1" a="1"/>
  <c r="H799" i="1" s="1"/>
  <c r="G800" i="1" a="1"/>
  <c r="G800" i="1" s="1"/>
  <c r="H800" i="1" a="1"/>
  <c r="H800" i="1" s="1"/>
  <c r="G801" i="1" a="1"/>
  <c r="G801" i="1" s="1"/>
  <c r="H801" i="1" a="1"/>
  <c r="H801" i="1" s="1"/>
  <c r="G802" i="1" a="1"/>
  <c r="G802" i="1" s="1"/>
  <c r="H802" i="1" a="1"/>
  <c r="H802" i="1" s="1"/>
  <c r="G803" i="1" a="1"/>
  <c r="G803" i="1" s="1"/>
  <c r="H803" i="1" a="1"/>
  <c r="H803" i="1" s="1"/>
  <c r="G804" i="1" a="1"/>
  <c r="G804" i="1" s="1"/>
  <c r="H804" i="1" a="1"/>
  <c r="H804" i="1" s="1"/>
  <c r="G805" i="1" a="1"/>
  <c r="G805" i="1" s="1"/>
  <c r="H805" i="1" a="1"/>
  <c r="H805" i="1" s="1"/>
  <c r="G806" i="1" a="1"/>
  <c r="G806" i="1" s="1"/>
  <c r="H806" i="1" a="1"/>
  <c r="H806" i="1" s="1"/>
  <c r="G807" i="1" a="1"/>
  <c r="G807" i="1" s="1"/>
  <c r="H807" i="1" a="1"/>
  <c r="H807" i="1" s="1"/>
  <c r="G808" i="1" a="1"/>
  <c r="G808" i="1" s="1"/>
  <c r="H808" i="1" a="1"/>
  <c r="H808" i="1" s="1"/>
  <c r="G809" i="1" a="1"/>
  <c r="G809" i="1" s="1"/>
  <c r="H809" i="1" a="1"/>
  <c r="H809" i="1" s="1"/>
  <c r="G810" i="1" a="1"/>
  <c r="G810" i="1" s="1"/>
  <c r="H810" i="1" a="1"/>
  <c r="H810" i="1" s="1"/>
  <c r="G811" i="1" a="1"/>
  <c r="G811" i="1" s="1"/>
  <c r="H811" i="1" a="1"/>
  <c r="H811" i="1" s="1"/>
  <c r="G812" i="1" a="1"/>
  <c r="G812" i="1" s="1"/>
  <c r="H812" i="1" a="1"/>
  <c r="H812" i="1" s="1"/>
  <c r="G813" i="1" a="1"/>
  <c r="G813" i="1" s="1"/>
  <c r="H813" i="1" a="1"/>
  <c r="H813" i="1" s="1"/>
  <c r="G814" i="1" a="1"/>
  <c r="G814" i="1" s="1"/>
  <c r="H814" i="1" a="1"/>
  <c r="H814" i="1" s="1"/>
  <c r="G815" i="1" a="1"/>
  <c r="G815" i="1" s="1"/>
  <c r="H815" i="1" a="1"/>
  <c r="H815" i="1" s="1"/>
  <c r="G816" i="1" a="1"/>
  <c r="G816" i="1" s="1"/>
  <c r="H816" i="1" a="1"/>
  <c r="H816" i="1" s="1"/>
  <c r="G817" i="1" a="1"/>
  <c r="G817" i="1" s="1"/>
  <c r="H817" i="1" a="1"/>
  <c r="H817" i="1" s="1"/>
  <c r="G818" i="1" a="1"/>
  <c r="G818" i="1" s="1"/>
  <c r="H818" i="1" a="1"/>
  <c r="H818" i="1" s="1"/>
  <c r="G819" i="1" a="1"/>
  <c r="G819" i="1" s="1"/>
  <c r="H819" i="1" a="1"/>
  <c r="H819" i="1" s="1"/>
  <c r="G820" i="1" a="1"/>
  <c r="G820" i="1" s="1"/>
  <c r="H820" i="1" a="1"/>
  <c r="H820" i="1" s="1"/>
  <c r="G821" i="1" a="1"/>
  <c r="G821" i="1" s="1"/>
  <c r="H821" i="1" a="1"/>
  <c r="H821" i="1" s="1"/>
  <c r="G822" i="1" a="1"/>
  <c r="G822" i="1" s="1"/>
  <c r="H822" i="1" a="1"/>
  <c r="H822" i="1" s="1"/>
  <c r="G823" i="1" a="1"/>
  <c r="G823" i="1" s="1"/>
  <c r="H823" i="1" a="1"/>
  <c r="H823" i="1" s="1"/>
  <c r="G824" i="1" a="1"/>
  <c r="G824" i="1" s="1"/>
  <c r="H824" i="1" a="1"/>
  <c r="H824" i="1" s="1"/>
  <c r="G825" i="1" a="1"/>
  <c r="G825" i="1" s="1"/>
  <c r="H825" i="1" a="1"/>
  <c r="H825" i="1" s="1"/>
  <c r="G826" i="1" a="1"/>
  <c r="G826" i="1" s="1"/>
  <c r="H826" i="1" a="1"/>
  <c r="H826" i="1" s="1"/>
  <c r="G827" i="1" a="1"/>
  <c r="G827" i="1" s="1"/>
  <c r="H827" i="1" a="1"/>
  <c r="H827" i="1" s="1"/>
  <c r="G828" i="1" a="1"/>
  <c r="G828" i="1" s="1"/>
  <c r="H828" i="1" a="1"/>
  <c r="H828" i="1" s="1"/>
  <c r="G829" i="1" a="1"/>
  <c r="G829" i="1" s="1"/>
  <c r="H829" i="1" a="1"/>
  <c r="H829" i="1" s="1"/>
  <c r="G830" i="1" a="1"/>
  <c r="G830" i="1" s="1"/>
  <c r="H830" i="1" a="1"/>
  <c r="H830" i="1" s="1"/>
  <c r="G831" i="1" a="1"/>
  <c r="G831" i="1" s="1"/>
  <c r="H831" i="1" a="1"/>
  <c r="H831" i="1" s="1"/>
  <c r="G832" i="1" a="1"/>
  <c r="G832" i="1" s="1"/>
  <c r="H832" i="1" a="1"/>
  <c r="H832" i="1" s="1"/>
  <c r="G833" i="1" a="1"/>
  <c r="G833" i="1" s="1"/>
  <c r="H833" i="1" a="1"/>
  <c r="H833" i="1" s="1"/>
  <c r="G834" i="1" a="1"/>
  <c r="G834" i="1" s="1"/>
  <c r="H834" i="1" a="1"/>
  <c r="H834" i="1" s="1"/>
  <c r="G835" i="1" a="1"/>
  <c r="G835" i="1" s="1"/>
  <c r="H835" i="1" a="1"/>
  <c r="H835" i="1" s="1"/>
  <c r="G836" i="1" a="1"/>
  <c r="G836" i="1" s="1"/>
  <c r="H836" i="1" a="1"/>
  <c r="H836" i="1" s="1"/>
  <c r="G837" i="1" a="1"/>
  <c r="G837" i="1" s="1"/>
  <c r="H837" i="1" a="1"/>
  <c r="H837" i="1" s="1"/>
  <c r="G838" i="1" a="1"/>
  <c r="G838" i="1" s="1"/>
  <c r="H838" i="1" a="1"/>
  <c r="H838" i="1" s="1"/>
  <c r="G839" i="1" a="1"/>
  <c r="G839" i="1" s="1"/>
  <c r="H839" i="1" a="1"/>
  <c r="H839" i="1" s="1"/>
  <c r="G840" i="1" a="1"/>
  <c r="G840" i="1" s="1"/>
  <c r="H840" i="1" a="1"/>
  <c r="H840" i="1" s="1"/>
  <c r="G841" i="1" a="1"/>
  <c r="G841" i="1" s="1"/>
  <c r="H841" i="1" a="1"/>
  <c r="H841" i="1" s="1"/>
  <c r="G842" i="1" a="1"/>
  <c r="G842" i="1" s="1"/>
  <c r="H842" i="1" a="1"/>
  <c r="H842" i="1" s="1"/>
  <c r="G843" i="1" a="1"/>
  <c r="G843" i="1" s="1"/>
  <c r="H843" i="1" a="1"/>
  <c r="H843" i="1" s="1"/>
  <c r="G844" i="1" a="1"/>
  <c r="G844" i="1" s="1"/>
  <c r="H844" i="1" a="1"/>
  <c r="H844" i="1" s="1"/>
  <c r="G845" i="1" a="1"/>
  <c r="G845" i="1" s="1"/>
  <c r="H845" i="1" a="1"/>
  <c r="H845" i="1" s="1"/>
  <c r="G846" i="1" a="1"/>
  <c r="G846" i="1" s="1"/>
  <c r="H846" i="1" a="1"/>
  <c r="H846" i="1" s="1"/>
  <c r="G847" i="1" a="1"/>
  <c r="G847" i="1" s="1"/>
  <c r="H847" i="1" a="1"/>
  <c r="H847" i="1" s="1"/>
  <c r="G848" i="1" a="1"/>
  <c r="G848" i="1" s="1"/>
  <c r="H848" i="1" a="1"/>
  <c r="H848" i="1" s="1"/>
  <c r="G849" i="1" a="1"/>
  <c r="G849" i="1" s="1"/>
  <c r="H849" i="1" a="1"/>
  <c r="H849" i="1" s="1"/>
  <c r="G850" i="1" a="1"/>
  <c r="G850" i="1" s="1"/>
  <c r="H850" i="1" a="1"/>
  <c r="H850" i="1" s="1"/>
  <c r="G851" i="1" a="1"/>
  <c r="G851" i="1" s="1"/>
  <c r="H851" i="1" a="1"/>
  <c r="H851" i="1" s="1"/>
  <c r="G852" i="1" a="1"/>
  <c r="G852" i="1" s="1"/>
  <c r="H852" i="1" a="1"/>
  <c r="H852" i="1" s="1"/>
  <c r="G853" i="1" a="1"/>
  <c r="G853" i="1" s="1"/>
  <c r="H853" i="1" a="1"/>
  <c r="H853" i="1" s="1"/>
  <c r="G854" i="1" a="1"/>
  <c r="G854" i="1" s="1"/>
  <c r="H854" i="1" a="1"/>
  <c r="H854" i="1" s="1"/>
  <c r="G855" i="1" a="1"/>
  <c r="G855" i="1" s="1"/>
  <c r="H855" i="1" a="1"/>
  <c r="H855" i="1" s="1"/>
  <c r="G856" i="1" a="1"/>
  <c r="G856" i="1" s="1"/>
  <c r="H856" i="1" a="1"/>
  <c r="H856" i="1" s="1"/>
  <c r="G857" i="1" a="1"/>
  <c r="G857" i="1" s="1"/>
  <c r="H857" i="1" a="1"/>
  <c r="H857" i="1" s="1"/>
  <c r="G858" i="1" a="1"/>
  <c r="G858" i="1" s="1"/>
  <c r="H858" i="1" a="1"/>
  <c r="H858" i="1" s="1"/>
  <c r="G859" i="1" a="1"/>
  <c r="G859" i="1" s="1"/>
  <c r="H859" i="1" a="1"/>
  <c r="H859" i="1" s="1"/>
  <c r="G860" i="1" a="1"/>
  <c r="G860" i="1" s="1"/>
  <c r="H860" i="1" a="1"/>
  <c r="H860" i="1" s="1"/>
  <c r="G861" i="1" a="1"/>
  <c r="G861" i="1" s="1"/>
  <c r="H861" i="1" a="1"/>
  <c r="H861" i="1" s="1"/>
  <c r="G862" i="1" a="1"/>
  <c r="G862" i="1" s="1"/>
  <c r="H862" i="1" a="1"/>
  <c r="H862" i="1" s="1"/>
  <c r="G863" i="1" a="1"/>
  <c r="G863" i="1" s="1"/>
  <c r="H863" i="1" a="1"/>
  <c r="H863" i="1" s="1"/>
  <c r="G864" i="1" a="1"/>
  <c r="G864" i="1" s="1"/>
  <c r="H864" i="1" a="1"/>
  <c r="H864" i="1" s="1"/>
  <c r="G865" i="1" a="1"/>
  <c r="G865" i="1" s="1"/>
  <c r="H865" i="1" a="1"/>
  <c r="H865" i="1" s="1"/>
  <c r="G866" i="1" a="1"/>
  <c r="G866" i="1" s="1"/>
  <c r="H866" i="1" a="1"/>
  <c r="H866" i="1" s="1"/>
  <c r="G867" i="1" a="1"/>
  <c r="G867" i="1" s="1"/>
  <c r="H867" i="1" a="1"/>
  <c r="H867" i="1" s="1"/>
  <c r="G868" i="1" a="1"/>
  <c r="G868" i="1" s="1"/>
  <c r="H868" i="1" a="1"/>
  <c r="H868" i="1" s="1"/>
  <c r="G869" i="1" a="1"/>
  <c r="G869" i="1" s="1"/>
  <c r="H869" i="1" a="1"/>
  <c r="H869" i="1" s="1"/>
  <c r="G870" i="1" a="1"/>
  <c r="G870" i="1" s="1"/>
  <c r="H870" i="1" a="1"/>
  <c r="H870" i="1" s="1"/>
  <c r="G871" i="1" a="1"/>
  <c r="G871" i="1" s="1"/>
  <c r="H871" i="1" a="1"/>
  <c r="H871" i="1" s="1"/>
  <c r="G872" i="1" a="1"/>
  <c r="G872" i="1" s="1"/>
  <c r="H872" i="1" a="1"/>
  <c r="H872" i="1" s="1"/>
  <c r="G873" i="1" a="1"/>
  <c r="G873" i="1" s="1"/>
  <c r="H873" i="1" a="1"/>
  <c r="H873" i="1" s="1"/>
  <c r="G874" i="1" a="1"/>
  <c r="G874" i="1" s="1"/>
  <c r="H874" i="1" a="1"/>
  <c r="H874" i="1" s="1"/>
  <c r="G875" i="1" a="1"/>
  <c r="G875" i="1" s="1"/>
  <c r="H875" i="1" a="1"/>
  <c r="H875" i="1" s="1"/>
  <c r="G876" i="1" a="1"/>
  <c r="G876" i="1" s="1"/>
  <c r="H876" i="1" a="1"/>
  <c r="H876" i="1" s="1"/>
  <c r="G877" i="1" a="1"/>
  <c r="G877" i="1" s="1"/>
  <c r="H877" i="1" a="1"/>
  <c r="H877" i="1" s="1"/>
  <c r="G878" i="1" a="1"/>
  <c r="G878" i="1" s="1"/>
  <c r="H878" i="1" a="1"/>
  <c r="H878" i="1" s="1"/>
  <c r="G879" i="1" a="1"/>
  <c r="G879" i="1" s="1"/>
  <c r="H879" i="1" a="1"/>
  <c r="H879" i="1" s="1"/>
  <c r="G880" i="1" a="1"/>
  <c r="G880" i="1" s="1"/>
  <c r="H880" i="1" a="1"/>
  <c r="H880" i="1" s="1"/>
  <c r="G881" i="1" a="1"/>
  <c r="G881" i="1" s="1"/>
  <c r="H881" i="1" a="1"/>
  <c r="H881" i="1" s="1"/>
  <c r="G882" i="1" a="1"/>
  <c r="G882" i="1" s="1"/>
  <c r="H882" i="1" a="1"/>
  <c r="H882" i="1" s="1"/>
  <c r="G883" i="1" a="1"/>
  <c r="G883" i="1" s="1"/>
  <c r="H883" i="1" a="1"/>
  <c r="H883" i="1" s="1"/>
  <c r="G884" i="1" a="1"/>
  <c r="G884" i="1" s="1"/>
  <c r="H884" i="1" a="1"/>
  <c r="H884" i="1" s="1"/>
  <c r="G885" i="1" a="1"/>
  <c r="G885" i="1" s="1"/>
  <c r="H885" i="1" a="1"/>
  <c r="H885" i="1" s="1"/>
  <c r="G886" i="1" a="1"/>
  <c r="G886" i="1" s="1"/>
  <c r="H886" i="1" a="1"/>
  <c r="H886" i="1" s="1"/>
  <c r="G887" i="1" a="1"/>
  <c r="G887" i="1" s="1"/>
  <c r="H887" i="1" a="1"/>
  <c r="H887" i="1" s="1"/>
  <c r="G888" i="1" a="1"/>
  <c r="G888" i="1" s="1"/>
  <c r="H888" i="1" a="1"/>
  <c r="H888" i="1" s="1"/>
  <c r="G889" i="1" a="1"/>
  <c r="G889" i="1" s="1"/>
  <c r="H889" i="1" a="1"/>
  <c r="H889" i="1" s="1"/>
  <c r="G890" i="1" a="1"/>
  <c r="G890" i="1" s="1"/>
  <c r="H890" i="1" a="1"/>
  <c r="H890" i="1" s="1"/>
  <c r="G891" i="1" a="1"/>
  <c r="G891" i="1" s="1"/>
  <c r="H891" i="1" a="1"/>
  <c r="H891" i="1" s="1"/>
  <c r="G892" i="1" a="1"/>
  <c r="G892" i="1" s="1"/>
  <c r="H892" i="1" a="1"/>
  <c r="H892" i="1" s="1"/>
  <c r="G893" i="1" a="1"/>
  <c r="G893" i="1" s="1"/>
  <c r="H893" i="1" a="1"/>
  <c r="H893" i="1" s="1"/>
  <c r="G894" i="1" a="1"/>
  <c r="G894" i="1" s="1"/>
  <c r="H894" i="1" a="1"/>
  <c r="H894" i="1" s="1"/>
  <c r="G895" i="1" a="1"/>
  <c r="G895" i="1" s="1"/>
  <c r="H895" i="1" a="1"/>
  <c r="H895" i="1" s="1"/>
  <c r="G896" i="1" a="1"/>
  <c r="G896" i="1" s="1"/>
  <c r="H896" i="1" a="1"/>
  <c r="H896" i="1" s="1"/>
  <c r="G897" i="1" a="1"/>
  <c r="G897" i="1" s="1"/>
  <c r="H897" i="1" a="1"/>
  <c r="H897" i="1" s="1"/>
  <c r="G898" i="1" a="1"/>
  <c r="G898" i="1" s="1"/>
  <c r="H898" i="1" a="1"/>
  <c r="H898" i="1" s="1"/>
  <c r="G899" i="1" a="1"/>
  <c r="G899" i="1" s="1"/>
  <c r="H899" i="1" a="1"/>
  <c r="H899" i="1" s="1"/>
  <c r="G900" i="1" a="1"/>
  <c r="G900" i="1" s="1"/>
  <c r="H900" i="1" a="1"/>
  <c r="H900" i="1" s="1"/>
  <c r="G901" i="1" a="1"/>
  <c r="G901" i="1" s="1"/>
  <c r="H901" i="1" a="1"/>
  <c r="H901" i="1" s="1"/>
  <c r="G902" i="1" a="1"/>
  <c r="G902" i="1" s="1"/>
  <c r="H902" i="1" a="1"/>
  <c r="H902" i="1" s="1"/>
  <c r="G903" i="1" a="1"/>
  <c r="G903" i="1" s="1"/>
  <c r="H903" i="1" a="1"/>
  <c r="H903" i="1" s="1"/>
  <c r="G904" i="1" a="1"/>
  <c r="G904" i="1" s="1"/>
  <c r="H904" i="1" a="1"/>
  <c r="H904" i="1" s="1"/>
  <c r="G905" i="1" a="1"/>
  <c r="G905" i="1" s="1"/>
  <c r="H905" i="1" a="1"/>
  <c r="H905" i="1" s="1"/>
  <c r="G906" i="1" a="1"/>
  <c r="G906" i="1" s="1"/>
  <c r="H906" i="1" a="1"/>
  <c r="H906" i="1" s="1"/>
  <c r="G907" i="1" a="1"/>
  <c r="G907" i="1" s="1"/>
  <c r="H907" i="1" a="1"/>
  <c r="H907" i="1" s="1"/>
  <c r="G908" i="1" a="1"/>
  <c r="G908" i="1" s="1"/>
  <c r="H908" i="1" a="1"/>
  <c r="H908" i="1" s="1"/>
  <c r="G909" i="1" a="1"/>
  <c r="G909" i="1" s="1"/>
  <c r="H909" i="1" a="1"/>
  <c r="H909" i="1" s="1"/>
  <c r="G910" i="1" a="1"/>
  <c r="G910" i="1" s="1"/>
  <c r="H910" i="1" a="1"/>
  <c r="H910" i="1" s="1"/>
  <c r="G911" i="1" a="1"/>
  <c r="G911" i="1" s="1"/>
  <c r="H911" i="1" a="1"/>
  <c r="H911" i="1" s="1"/>
  <c r="G912" i="1" a="1"/>
  <c r="G912" i="1" s="1"/>
  <c r="H912" i="1" a="1"/>
  <c r="H912" i="1" s="1"/>
  <c r="G913" i="1" a="1"/>
  <c r="G913" i="1" s="1"/>
  <c r="H913" i="1" a="1"/>
  <c r="H913" i="1" s="1"/>
  <c r="G914" i="1" a="1"/>
  <c r="G914" i="1" s="1"/>
  <c r="H914" i="1" a="1"/>
  <c r="H914" i="1" s="1"/>
  <c r="G915" i="1" a="1"/>
  <c r="G915" i="1" s="1"/>
  <c r="H915" i="1" a="1"/>
  <c r="H915" i="1" s="1"/>
  <c r="G916" i="1" a="1"/>
  <c r="G916" i="1" s="1"/>
  <c r="H916" i="1" a="1"/>
  <c r="H916" i="1" s="1"/>
  <c r="G917" i="1" a="1"/>
  <c r="G917" i="1" s="1"/>
  <c r="H917" i="1" a="1"/>
  <c r="H917" i="1" s="1"/>
  <c r="G918" i="1" a="1"/>
  <c r="G918" i="1" s="1"/>
  <c r="H918" i="1" a="1"/>
  <c r="H918" i="1" s="1"/>
  <c r="G919" i="1" a="1"/>
  <c r="G919" i="1" s="1"/>
  <c r="H919" i="1" a="1"/>
  <c r="H919" i="1" s="1"/>
  <c r="G920" i="1" a="1"/>
  <c r="G920" i="1" s="1"/>
  <c r="H920" i="1" a="1"/>
  <c r="H920" i="1" s="1"/>
  <c r="G921" i="1" a="1"/>
  <c r="G921" i="1" s="1"/>
  <c r="H921" i="1" a="1"/>
  <c r="H921" i="1" s="1"/>
  <c r="G922" i="1" a="1"/>
  <c r="G922" i="1" s="1"/>
  <c r="H922" i="1" a="1"/>
  <c r="H922" i="1" s="1"/>
  <c r="G923" i="1" a="1"/>
  <c r="G923" i="1" s="1"/>
  <c r="H923" i="1" a="1"/>
  <c r="H923" i="1" s="1"/>
  <c r="G924" i="1" a="1"/>
  <c r="G924" i="1" s="1"/>
  <c r="H924" i="1" a="1"/>
  <c r="H924" i="1" s="1"/>
  <c r="G925" i="1" a="1"/>
  <c r="G925" i="1" s="1"/>
  <c r="H925" i="1" a="1"/>
  <c r="H925" i="1" s="1"/>
  <c r="G926" i="1" a="1"/>
  <c r="G926" i="1" s="1"/>
  <c r="H926" i="1" a="1"/>
  <c r="H926" i="1" s="1"/>
  <c r="G927" i="1" a="1"/>
  <c r="G927" i="1" s="1"/>
  <c r="H927" i="1" a="1"/>
  <c r="H927" i="1" s="1"/>
  <c r="G928" i="1" a="1"/>
  <c r="G928" i="1" s="1"/>
  <c r="H928" i="1" a="1"/>
  <c r="H928" i="1" s="1"/>
  <c r="G929" i="1" a="1"/>
  <c r="G929" i="1" s="1"/>
  <c r="H929" i="1" a="1"/>
  <c r="H929" i="1" s="1"/>
  <c r="G930" i="1" a="1"/>
  <c r="G930" i="1" s="1"/>
  <c r="H930" i="1" a="1"/>
  <c r="H930" i="1" s="1"/>
  <c r="G931" i="1" a="1"/>
  <c r="G931" i="1" s="1"/>
  <c r="H931" i="1" a="1"/>
  <c r="H931" i="1" s="1"/>
  <c r="G932" i="1" a="1"/>
  <c r="G932" i="1" s="1"/>
  <c r="H932" i="1" a="1"/>
  <c r="H932" i="1" s="1"/>
  <c r="G933" i="1" a="1"/>
  <c r="G933" i="1" s="1"/>
  <c r="H933" i="1" a="1"/>
  <c r="H933" i="1" s="1"/>
  <c r="G934" i="1" a="1"/>
  <c r="G934" i="1" s="1"/>
  <c r="H934" i="1" a="1"/>
  <c r="H934" i="1" s="1"/>
  <c r="G935" i="1" a="1"/>
  <c r="G935" i="1" s="1"/>
  <c r="H935" i="1" a="1"/>
  <c r="H935" i="1" s="1"/>
  <c r="G936" i="1" a="1"/>
  <c r="G936" i="1" s="1"/>
  <c r="H936" i="1" a="1"/>
  <c r="H936" i="1" s="1"/>
  <c r="G937" i="1" a="1"/>
  <c r="G937" i="1" s="1"/>
  <c r="H937" i="1" a="1"/>
  <c r="H937" i="1" s="1"/>
  <c r="G938" i="1" a="1"/>
  <c r="G938" i="1" s="1"/>
  <c r="H938" i="1" a="1"/>
  <c r="H938" i="1" s="1"/>
  <c r="G939" i="1" a="1"/>
  <c r="G939" i="1" s="1"/>
  <c r="H939" i="1" a="1"/>
  <c r="H939" i="1" s="1"/>
  <c r="G940" i="1" a="1"/>
  <c r="G940" i="1" s="1"/>
  <c r="H940" i="1" a="1"/>
  <c r="H940" i="1" s="1"/>
  <c r="G941" i="1" a="1"/>
  <c r="G941" i="1" s="1"/>
  <c r="H941" i="1" a="1"/>
  <c r="H941" i="1" s="1"/>
  <c r="G942" i="1" a="1"/>
  <c r="G942" i="1" s="1"/>
  <c r="H942" i="1" a="1"/>
  <c r="H942" i="1" s="1"/>
  <c r="G943" i="1" a="1"/>
  <c r="G943" i="1" s="1"/>
  <c r="H943" i="1" a="1"/>
  <c r="H943" i="1" s="1"/>
  <c r="G944" i="1" a="1"/>
  <c r="G944" i="1" s="1"/>
  <c r="H944" i="1" a="1"/>
  <c r="H944" i="1" s="1"/>
  <c r="G945" i="1" a="1"/>
  <c r="G945" i="1" s="1"/>
  <c r="H945" i="1" a="1"/>
  <c r="H945" i="1" s="1"/>
  <c r="G946" i="1" a="1"/>
  <c r="G946" i="1" s="1"/>
  <c r="H946" i="1" a="1"/>
  <c r="H946" i="1" s="1"/>
  <c r="G947" i="1" a="1"/>
  <c r="G947" i="1" s="1"/>
  <c r="H947" i="1" a="1"/>
  <c r="H947" i="1" s="1"/>
  <c r="G948" i="1" a="1"/>
  <c r="G948" i="1" s="1"/>
  <c r="H948" i="1" a="1"/>
  <c r="H948" i="1" s="1"/>
  <c r="G949" i="1" a="1"/>
  <c r="G949" i="1" s="1"/>
  <c r="H949" i="1" a="1"/>
  <c r="H949" i="1" s="1"/>
  <c r="G950" i="1" a="1"/>
  <c r="G950" i="1" s="1"/>
  <c r="H950" i="1" a="1"/>
  <c r="H950" i="1" s="1"/>
  <c r="G951" i="1" a="1"/>
  <c r="G951" i="1" s="1"/>
  <c r="H951" i="1" a="1"/>
  <c r="H951" i="1" s="1"/>
  <c r="G952" i="1" a="1"/>
  <c r="G952" i="1" s="1"/>
  <c r="H952" i="1" a="1"/>
  <c r="H952" i="1" s="1"/>
  <c r="G953" i="1" a="1"/>
  <c r="G953" i="1" s="1"/>
  <c r="H953" i="1" a="1"/>
  <c r="H953" i="1" s="1"/>
  <c r="G954" i="1" a="1"/>
  <c r="G954" i="1" s="1"/>
  <c r="H954" i="1" a="1"/>
  <c r="H954" i="1" s="1"/>
  <c r="G955" i="1" a="1"/>
  <c r="G955" i="1" s="1"/>
  <c r="H955" i="1" a="1"/>
  <c r="H955" i="1" s="1"/>
  <c r="G956" i="1" a="1"/>
  <c r="G956" i="1" s="1"/>
  <c r="H956" i="1" a="1"/>
  <c r="H956" i="1" s="1"/>
  <c r="G957" i="1" a="1"/>
  <c r="G957" i="1" s="1"/>
  <c r="H957" i="1" a="1"/>
  <c r="H957" i="1" s="1"/>
  <c r="G958" i="1" a="1"/>
  <c r="G958" i="1" s="1"/>
  <c r="H958" i="1" a="1"/>
  <c r="H958" i="1" s="1"/>
  <c r="G959" i="1" a="1"/>
  <c r="G959" i="1" s="1"/>
  <c r="H959" i="1" a="1"/>
  <c r="H959" i="1" s="1"/>
  <c r="G960" i="1" a="1"/>
  <c r="G960" i="1" s="1"/>
  <c r="H960" i="1" a="1"/>
  <c r="H960" i="1" s="1"/>
  <c r="G961" i="1" a="1"/>
  <c r="G961" i="1" s="1"/>
  <c r="H961" i="1" a="1"/>
  <c r="H961" i="1" s="1"/>
  <c r="G962" i="1" a="1"/>
  <c r="G962" i="1" s="1"/>
  <c r="H962" i="1" a="1"/>
  <c r="H962" i="1" s="1"/>
  <c r="G963" i="1" a="1"/>
  <c r="G963" i="1" s="1"/>
  <c r="H963" i="1" a="1"/>
  <c r="H963" i="1" s="1"/>
  <c r="G964" i="1" a="1"/>
  <c r="G964" i="1" s="1"/>
  <c r="H964" i="1" a="1"/>
  <c r="H964" i="1" s="1"/>
  <c r="G965" i="1" a="1"/>
  <c r="G965" i="1" s="1"/>
  <c r="H965" i="1" a="1"/>
  <c r="H965" i="1" s="1"/>
  <c r="G966" i="1" a="1"/>
  <c r="G966" i="1" s="1"/>
  <c r="H966" i="1" a="1"/>
  <c r="H966" i="1" s="1"/>
  <c r="G967" i="1" a="1"/>
  <c r="G967" i="1" s="1"/>
  <c r="H967" i="1" a="1"/>
  <c r="H967" i="1" s="1"/>
  <c r="G968" i="1" a="1"/>
  <c r="G968" i="1" s="1"/>
  <c r="H968" i="1" a="1"/>
  <c r="H968" i="1" s="1"/>
  <c r="G969" i="1" a="1"/>
  <c r="G969" i="1" s="1"/>
  <c r="H969" i="1" a="1"/>
  <c r="H969" i="1" s="1"/>
  <c r="G970" i="1" a="1"/>
  <c r="G970" i="1" s="1"/>
  <c r="H970" i="1" a="1"/>
  <c r="H970" i="1" s="1"/>
  <c r="G971" i="1" a="1"/>
  <c r="G971" i="1" s="1"/>
  <c r="H971" i="1" a="1"/>
  <c r="H971" i="1" s="1"/>
  <c r="G972" i="1" a="1"/>
  <c r="G972" i="1" s="1"/>
  <c r="H972" i="1" a="1"/>
  <c r="H972" i="1" s="1"/>
  <c r="G973" i="1" a="1"/>
  <c r="G973" i="1" s="1"/>
  <c r="H973" i="1" a="1"/>
  <c r="H973" i="1" s="1"/>
  <c r="G974" i="1" a="1"/>
  <c r="G974" i="1" s="1"/>
  <c r="H974" i="1" a="1"/>
  <c r="H974" i="1" s="1"/>
  <c r="G975" i="1" a="1"/>
  <c r="G975" i="1" s="1"/>
  <c r="H975" i="1" a="1"/>
  <c r="H975" i="1" s="1"/>
  <c r="G976" i="1" a="1"/>
  <c r="G976" i="1" s="1"/>
  <c r="H976" i="1" a="1"/>
  <c r="H976" i="1" s="1"/>
  <c r="G977" i="1" a="1"/>
  <c r="G977" i="1" s="1"/>
  <c r="H977" i="1" a="1"/>
  <c r="H977" i="1" s="1"/>
  <c r="G978" i="1" a="1"/>
  <c r="G978" i="1" s="1"/>
  <c r="H978" i="1" a="1"/>
  <c r="H978" i="1" s="1"/>
  <c r="G979" i="1" a="1"/>
  <c r="G979" i="1" s="1"/>
  <c r="H979" i="1" a="1"/>
  <c r="H979" i="1" s="1"/>
  <c r="G980" i="1" a="1"/>
  <c r="G980" i="1" s="1"/>
  <c r="H980" i="1" a="1"/>
  <c r="H980" i="1" s="1"/>
  <c r="G981" i="1" a="1"/>
  <c r="G981" i="1" s="1"/>
  <c r="H981" i="1" a="1"/>
  <c r="H981" i="1" s="1"/>
  <c r="G982" i="1" a="1"/>
  <c r="G982" i="1" s="1"/>
  <c r="H982" i="1" a="1"/>
  <c r="H982" i="1" s="1"/>
  <c r="G983" i="1" a="1"/>
  <c r="G983" i="1" s="1"/>
  <c r="H983" i="1" a="1"/>
  <c r="H983" i="1" s="1"/>
  <c r="G984" i="1" a="1"/>
  <c r="G984" i="1" s="1"/>
  <c r="H984" i="1" a="1"/>
  <c r="H984" i="1" s="1"/>
  <c r="G985" i="1" a="1"/>
  <c r="G985" i="1" s="1"/>
  <c r="H985" i="1" a="1"/>
  <c r="H985" i="1" s="1"/>
  <c r="G986" i="1" a="1"/>
  <c r="G986" i="1" s="1"/>
  <c r="H986" i="1" a="1"/>
  <c r="H986" i="1" s="1"/>
  <c r="G987" i="1" a="1"/>
  <c r="G987" i="1" s="1"/>
  <c r="H987" i="1" a="1"/>
  <c r="H987" i="1" s="1"/>
  <c r="G988" i="1" a="1"/>
  <c r="G988" i="1" s="1"/>
  <c r="H988" i="1" a="1"/>
  <c r="H988" i="1" s="1"/>
  <c r="G989" i="1" a="1"/>
  <c r="G989" i="1" s="1"/>
  <c r="H989" i="1" a="1"/>
  <c r="H989" i="1" s="1"/>
  <c r="G990" i="1" a="1"/>
  <c r="G990" i="1" s="1"/>
  <c r="H990" i="1" a="1"/>
  <c r="H990" i="1" s="1"/>
  <c r="G991" i="1" a="1"/>
  <c r="G991" i="1" s="1"/>
  <c r="H991" i="1" a="1"/>
  <c r="H991" i="1" s="1"/>
  <c r="G992" i="1" a="1"/>
  <c r="G992" i="1" s="1"/>
  <c r="H992" i="1" a="1"/>
  <c r="H992" i="1" s="1"/>
  <c r="G993" i="1" a="1"/>
  <c r="G993" i="1" s="1"/>
  <c r="H993" i="1" a="1"/>
  <c r="H993" i="1" s="1"/>
  <c r="G994" i="1" a="1"/>
  <c r="G994" i="1" s="1"/>
  <c r="H994" i="1" a="1"/>
  <c r="H994" i="1" s="1"/>
  <c r="G995" i="1" a="1"/>
  <c r="G995" i="1" s="1"/>
  <c r="H995" i="1" a="1"/>
  <c r="H995" i="1" s="1"/>
  <c r="G996" i="1" a="1"/>
  <c r="G996" i="1" s="1"/>
  <c r="H996" i="1" a="1"/>
  <c r="H996" i="1" s="1"/>
  <c r="G997" i="1" a="1"/>
  <c r="G997" i="1" s="1"/>
  <c r="H997" i="1" a="1"/>
  <c r="H997" i="1" s="1"/>
  <c r="G998" i="1" a="1"/>
  <c r="G998" i="1" s="1"/>
  <c r="H998" i="1" a="1"/>
  <c r="H998" i="1" s="1"/>
  <c r="G999" i="1" a="1"/>
  <c r="G999" i="1" s="1"/>
  <c r="H999" i="1" a="1"/>
  <c r="H999" i="1" s="1"/>
  <c r="G1000" i="1" a="1"/>
  <c r="G1000" i="1" s="1"/>
  <c r="H1000" i="1" a="1"/>
  <c r="H1000" i="1" s="1"/>
  <c r="G1001" i="1" a="1"/>
  <c r="G1001" i="1" s="1"/>
  <c r="H1001" i="1" a="1"/>
  <c r="H1001" i="1" s="1"/>
  <c r="G1002" i="1" a="1"/>
  <c r="G1002" i="1" s="1"/>
  <c r="H1002" i="1" a="1"/>
  <c r="H1002" i="1" s="1"/>
  <c r="G1003" i="1" a="1"/>
  <c r="G1003" i="1" s="1"/>
  <c r="H1003" i="1" a="1"/>
  <c r="H1003" i="1" s="1"/>
  <c r="G1004" i="1" a="1"/>
  <c r="G1004" i="1" s="1"/>
  <c r="H1004" i="1" a="1"/>
  <c r="H1004" i="1" s="1"/>
  <c r="G1005" i="1" a="1"/>
  <c r="G1005" i="1" s="1"/>
  <c r="H1005" i="1" a="1"/>
  <c r="H1005" i="1" s="1"/>
  <c r="G1006" i="1" a="1"/>
  <c r="G1006" i="1" s="1"/>
  <c r="H1006" i="1" a="1"/>
  <c r="H1006" i="1" s="1"/>
  <c r="G1007" i="1" a="1"/>
  <c r="G1007" i="1" s="1"/>
  <c r="H1007" i="1" a="1"/>
  <c r="H1007" i="1" s="1"/>
  <c r="G1008" i="1" a="1"/>
  <c r="G1008" i="1" s="1"/>
  <c r="H1008" i="1" a="1"/>
  <c r="H1008" i="1" s="1"/>
  <c r="G1009" i="1" a="1"/>
  <c r="G1009" i="1" s="1"/>
  <c r="H1009" i="1" a="1"/>
  <c r="H1009" i="1" s="1"/>
  <c r="G1010" i="1" a="1"/>
  <c r="G1010" i="1" s="1"/>
  <c r="H1010" i="1" a="1"/>
  <c r="H1010" i="1" s="1"/>
  <c r="G1011" i="1" a="1"/>
  <c r="G1011" i="1" s="1"/>
  <c r="H1011" i="1" a="1"/>
  <c r="H1011" i="1" s="1"/>
  <c r="G1012" i="1" a="1"/>
  <c r="G1012" i="1" s="1"/>
  <c r="H1012" i="1" a="1"/>
  <c r="H1012" i="1" s="1"/>
  <c r="G1013" i="1" a="1"/>
  <c r="G1013" i="1" s="1"/>
  <c r="H1013" i="1" a="1"/>
  <c r="H1013" i="1" s="1"/>
  <c r="G1014" i="1" a="1"/>
  <c r="G1014" i="1" s="1"/>
  <c r="H1014" i="1" a="1"/>
  <c r="H1014" i="1" s="1"/>
  <c r="G1015" i="1" a="1"/>
  <c r="G1015" i="1" s="1"/>
  <c r="H1015" i="1" a="1"/>
  <c r="H1015" i="1" s="1"/>
  <c r="G1016" i="1" a="1"/>
  <c r="G1016" i="1" s="1"/>
  <c r="H1016" i="1" a="1"/>
  <c r="H1016" i="1" s="1"/>
  <c r="G1017" i="1" a="1"/>
  <c r="G1017" i="1" s="1"/>
  <c r="H1017" i="1" a="1"/>
  <c r="H1017" i="1" s="1"/>
  <c r="G1018" i="1" a="1"/>
  <c r="G1018" i="1" s="1"/>
  <c r="H1018" i="1" a="1"/>
  <c r="H1018" i="1" s="1"/>
  <c r="G1019" i="1" a="1"/>
  <c r="G1019" i="1" s="1"/>
  <c r="H1019" i="1" a="1"/>
  <c r="H1019" i="1" s="1"/>
  <c r="G1020" i="1" a="1"/>
  <c r="G1020" i="1" s="1"/>
  <c r="H1020" i="1" a="1"/>
  <c r="H1020" i="1" s="1"/>
  <c r="G1021" i="1" a="1"/>
  <c r="G1021" i="1" s="1"/>
  <c r="H1021" i="1" a="1"/>
  <c r="H1021" i="1" s="1"/>
  <c r="G1022" i="1" a="1"/>
  <c r="G1022" i="1" s="1"/>
  <c r="H1022" i="1" a="1"/>
  <c r="H1022" i="1" s="1"/>
  <c r="G1023" i="1" a="1"/>
  <c r="G1023" i="1" s="1"/>
  <c r="H1023" i="1" a="1"/>
  <c r="H1023" i="1" s="1"/>
  <c r="G1024" i="1" a="1"/>
  <c r="G1024" i="1" s="1"/>
  <c r="H1024" i="1" a="1"/>
  <c r="H1024" i="1" s="1"/>
  <c r="G1025" i="1" a="1"/>
  <c r="G1025" i="1" s="1"/>
  <c r="H1025" i="1" a="1"/>
  <c r="H1025" i="1" s="1"/>
  <c r="G1026" i="1" a="1"/>
  <c r="G1026" i="1" s="1"/>
  <c r="H1026" i="1" a="1"/>
  <c r="H1026" i="1" s="1"/>
  <c r="G1027" i="1" a="1"/>
  <c r="G1027" i="1" s="1"/>
  <c r="H1027" i="1" a="1"/>
  <c r="H1027" i="1" s="1"/>
  <c r="G1028" i="1" a="1"/>
  <c r="G1028" i="1" s="1"/>
  <c r="H1028" i="1" a="1"/>
  <c r="H1028" i="1" s="1"/>
  <c r="G1029" i="1" a="1"/>
  <c r="G1029" i="1" s="1"/>
  <c r="H1029" i="1" a="1"/>
  <c r="H1029" i="1" s="1"/>
  <c r="G1030" i="1" a="1"/>
  <c r="G1030" i="1" s="1"/>
  <c r="H1030" i="1" a="1"/>
  <c r="H1030" i="1" s="1"/>
  <c r="G1031" i="1" a="1"/>
  <c r="G1031" i="1" s="1"/>
  <c r="H1031" i="1" a="1"/>
  <c r="H1031" i="1" s="1"/>
  <c r="G1032" i="1" a="1"/>
  <c r="G1032" i="1" s="1"/>
  <c r="H1032" i="1" a="1"/>
  <c r="H1032" i="1" s="1"/>
  <c r="G1033" i="1" a="1"/>
  <c r="G1033" i="1" s="1"/>
  <c r="H1033" i="1" a="1"/>
  <c r="H1033" i="1" s="1"/>
  <c r="G1034" i="1" a="1"/>
  <c r="G1034" i="1" s="1"/>
  <c r="H1034" i="1" a="1"/>
  <c r="H1034" i="1" s="1"/>
  <c r="G1035" i="1" a="1"/>
  <c r="G1035" i="1" s="1"/>
  <c r="H1035" i="1" a="1"/>
  <c r="H1035" i="1" s="1"/>
  <c r="G1036" i="1" a="1"/>
  <c r="G1036" i="1" s="1"/>
  <c r="H1036" i="1" a="1"/>
  <c r="H1036" i="1" s="1"/>
  <c r="G1037" i="1" a="1"/>
  <c r="G1037" i="1" s="1"/>
  <c r="H1037" i="1" a="1"/>
  <c r="H1037" i="1" s="1"/>
  <c r="G1038" i="1" a="1"/>
  <c r="G1038" i="1" s="1"/>
  <c r="H1038" i="1" a="1"/>
  <c r="H1038" i="1" s="1"/>
  <c r="G1039" i="1" a="1"/>
  <c r="G1039" i="1" s="1"/>
  <c r="H1039" i="1" a="1"/>
  <c r="H1039" i="1" s="1"/>
  <c r="G1040" i="1" a="1"/>
  <c r="G1040" i="1" s="1"/>
  <c r="H1040" i="1" a="1"/>
  <c r="H1040" i="1" s="1"/>
  <c r="G1041" i="1" a="1"/>
  <c r="G1041" i="1" s="1"/>
  <c r="H1041" i="1" a="1"/>
  <c r="H1041" i="1" s="1"/>
  <c r="G1042" i="1" a="1"/>
  <c r="G1042" i="1" s="1"/>
  <c r="H1042" i="1" a="1"/>
  <c r="H1042" i="1" s="1"/>
  <c r="G1043" i="1" a="1"/>
  <c r="G1043" i="1" s="1"/>
  <c r="H1043" i="1" a="1"/>
  <c r="H1043" i="1" s="1"/>
  <c r="G1044" i="1" a="1"/>
  <c r="G1044" i="1" s="1"/>
  <c r="H1044" i="1" a="1"/>
  <c r="H1044" i="1" s="1"/>
  <c r="G1045" i="1" a="1"/>
  <c r="G1045" i="1" s="1"/>
  <c r="H1045" i="1" a="1"/>
  <c r="H1045" i="1" s="1"/>
  <c r="G1046" i="1" a="1"/>
  <c r="G1046" i="1" s="1"/>
  <c r="H1046" i="1" a="1"/>
  <c r="H1046" i="1" s="1"/>
  <c r="G1047" i="1" a="1"/>
  <c r="G1047" i="1" s="1"/>
  <c r="H1047" i="1" a="1"/>
  <c r="H1047" i="1" s="1"/>
  <c r="G1048" i="1" a="1"/>
  <c r="G1048" i="1" s="1"/>
  <c r="H1048" i="1" a="1"/>
  <c r="H1048" i="1" s="1"/>
  <c r="G1049" i="1" a="1"/>
  <c r="G1049" i="1" s="1"/>
  <c r="H1049" i="1" a="1"/>
  <c r="H1049" i="1" s="1"/>
  <c r="G1050" i="1" a="1"/>
  <c r="G1050" i="1" s="1"/>
  <c r="H1050" i="1" a="1"/>
  <c r="H1050" i="1" s="1"/>
  <c r="G1051" i="1" a="1"/>
  <c r="G1051" i="1" s="1"/>
  <c r="H1051" i="1" a="1"/>
  <c r="H1051" i="1" s="1"/>
  <c r="G1052" i="1" a="1"/>
  <c r="G1052" i="1" s="1"/>
  <c r="H1052" i="1" a="1"/>
  <c r="H1052" i="1" s="1"/>
  <c r="G1053" i="1" a="1"/>
  <c r="G1053" i="1" s="1"/>
  <c r="H1053" i="1" a="1"/>
  <c r="H1053" i="1" s="1"/>
  <c r="G1054" i="1" a="1"/>
  <c r="G1054" i="1" s="1"/>
  <c r="H1054" i="1" a="1"/>
  <c r="H1054" i="1" s="1"/>
  <c r="G1055" i="1" a="1"/>
  <c r="G1055" i="1" s="1"/>
  <c r="H1055" i="1" a="1"/>
  <c r="H1055" i="1" s="1"/>
  <c r="G1056" i="1" a="1"/>
  <c r="G1056" i="1" s="1"/>
  <c r="H1056" i="1" a="1"/>
  <c r="H1056" i="1" s="1"/>
  <c r="G1057" i="1" a="1"/>
  <c r="G1057" i="1" s="1"/>
  <c r="H1057" i="1" a="1"/>
  <c r="H1057" i="1" s="1"/>
  <c r="G1058" i="1" a="1"/>
  <c r="G1058" i="1" s="1"/>
  <c r="H1058" i="1" a="1"/>
  <c r="H1058" i="1" s="1"/>
  <c r="G1059" i="1" a="1"/>
  <c r="G1059" i="1" s="1"/>
  <c r="H1059" i="1" a="1"/>
  <c r="H1059" i="1" s="1"/>
  <c r="G1060" i="1" a="1"/>
  <c r="G1060" i="1" s="1"/>
  <c r="H1060" i="1" a="1"/>
  <c r="H1060" i="1" s="1"/>
  <c r="G1061" i="1" a="1"/>
  <c r="G1061" i="1" s="1"/>
  <c r="H1061" i="1" a="1"/>
  <c r="H1061" i="1" s="1"/>
  <c r="G1062" i="1" a="1"/>
  <c r="G1062" i="1" s="1"/>
  <c r="H1062" i="1" a="1"/>
  <c r="H1062" i="1" s="1"/>
  <c r="G1063" i="1" a="1"/>
  <c r="G1063" i="1" s="1"/>
  <c r="H1063" i="1" a="1"/>
  <c r="H1063" i="1" s="1"/>
  <c r="G1064" i="1" a="1"/>
  <c r="G1064" i="1" s="1"/>
  <c r="H1064" i="1" a="1"/>
  <c r="H1064" i="1" s="1"/>
  <c r="G1065" i="1" a="1"/>
  <c r="G1065" i="1" s="1"/>
  <c r="H1065" i="1" a="1"/>
  <c r="H1065" i="1" s="1"/>
  <c r="G1066" i="1" a="1"/>
  <c r="G1066" i="1" s="1"/>
  <c r="H1066" i="1" a="1"/>
  <c r="H1066" i="1" s="1"/>
  <c r="G1067" i="1" a="1"/>
  <c r="G1067" i="1" s="1"/>
  <c r="H1067" i="1" a="1"/>
  <c r="H1067" i="1" s="1"/>
  <c r="G1068" i="1" a="1"/>
  <c r="G1068" i="1" s="1"/>
  <c r="H1068" i="1" a="1"/>
  <c r="H1068" i="1" s="1"/>
  <c r="G1069" i="1" a="1"/>
  <c r="G1069" i="1" s="1"/>
  <c r="H1069" i="1" a="1"/>
  <c r="H1069" i="1" s="1"/>
  <c r="G1070" i="1" a="1"/>
  <c r="G1070" i="1" s="1"/>
  <c r="H1070" i="1" a="1"/>
  <c r="H1070" i="1" s="1"/>
  <c r="G1071" i="1" a="1"/>
  <c r="G1071" i="1" s="1"/>
  <c r="H1071" i="1" a="1"/>
  <c r="H1071" i="1" s="1"/>
  <c r="G1072" i="1" a="1"/>
  <c r="G1072" i="1" s="1"/>
  <c r="H1072" i="1" a="1"/>
  <c r="H1072" i="1" s="1"/>
  <c r="G1073" i="1" a="1"/>
  <c r="G1073" i="1" s="1"/>
  <c r="H1073" i="1" a="1"/>
  <c r="H1073" i="1" s="1"/>
  <c r="G1074" i="1" a="1"/>
  <c r="G1074" i="1" s="1"/>
  <c r="H1074" i="1" a="1"/>
  <c r="H1074" i="1" s="1"/>
  <c r="G1075" i="1" a="1"/>
  <c r="G1075" i="1" s="1"/>
  <c r="H1075" i="1" a="1"/>
  <c r="H1075" i="1" s="1"/>
  <c r="G1076" i="1" a="1"/>
  <c r="G1076" i="1" s="1"/>
  <c r="H1076" i="1" a="1"/>
  <c r="H1076" i="1" s="1"/>
  <c r="G1077" i="1" a="1"/>
  <c r="G1077" i="1" s="1"/>
  <c r="H1077" i="1" a="1"/>
  <c r="H1077" i="1" s="1"/>
  <c r="G1078" i="1" a="1"/>
  <c r="G1078" i="1" s="1"/>
  <c r="H1078" i="1" a="1"/>
  <c r="H1078" i="1" s="1"/>
  <c r="G1079" i="1" a="1"/>
  <c r="G1079" i="1" s="1"/>
  <c r="H1079" i="1" a="1"/>
  <c r="H1079" i="1" s="1"/>
  <c r="G1080" i="1" a="1"/>
  <c r="G1080" i="1" s="1"/>
  <c r="H1080" i="1" a="1"/>
  <c r="H1080" i="1" s="1"/>
  <c r="G1081" i="1" a="1"/>
  <c r="G1081" i="1" s="1"/>
  <c r="H1081" i="1" a="1"/>
  <c r="H1081" i="1" s="1"/>
  <c r="G1082" i="1" a="1"/>
  <c r="G1082" i="1" s="1"/>
  <c r="H1082" i="1" a="1"/>
  <c r="H1082" i="1" s="1"/>
  <c r="G1083" i="1" a="1"/>
  <c r="G1083" i="1" s="1"/>
  <c r="H1083" i="1" a="1"/>
  <c r="H1083" i="1" s="1"/>
  <c r="G1084" i="1" a="1"/>
  <c r="G1084" i="1" s="1"/>
  <c r="H1084" i="1" a="1"/>
  <c r="H1084" i="1" s="1"/>
  <c r="G1085" i="1" a="1"/>
  <c r="G1085" i="1" s="1"/>
  <c r="H1085" i="1" a="1"/>
  <c r="H1085" i="1" s="1"/>
  <c r="G1086" i="1" a="1"/>
  <c r="G1086" i="1" s="1"/>
  <c r="H1086" i="1" a="1"/>
  <c r="H1086" i="1" s="1"/>
  <c r="G1087" i="1" a="1"/>
  <c r="G1087" i="1" s="1"/>
  <c r="H1087" i="1" a="1"/>
  <c r="H1087" i="1" s="1"/>
  <c r="G1088" i="1" a="1"/>
  <c r="G1088" i="1" s="1"/>
  <c r="H1088" i="1" a="1"/>
  <c r="H1088" i="1" s="1"/>
  <c r="G1089" i="1" a="1"/>
  <c r="G1089" i="1" s="1"/>
  <c r="H1089" i="1" a="1"/>
  <c r="H1089" i="1" s="1"/>
  <c r="G1090" i="1" a="1"/>
  <c r="G1090" i="1" s="1"/>
  <c r="H1090" i="1" a="1"/>
  <c r="H1090" i="1" s="1"/>
  <c r="G1091" i="1" a="1"/>
  <c r="G1091" i="1" s="1"/>
  <c r="H1091" i="1" a="1"/>
  <c r="H1091" i="1" s="1"/>
  <c r="G1092" i="1" a="1"/>
  <c r="G1092" i="1" s="1"/>
  <c r="H1092" i="1" a="1"/>
  <c r="H1092" i="1" s="1"/>
  <c r="G1093" i="1" a="1"/>
  <c r="G1093" i="1" s="1"/>
  <c r="H1093" i="1" a="1"/>
  <c r="H1093" i="1" s="1"/>
  <c r="G1094" i="1" a="1"/>
  <c r="G1094" i="1" s="1"/>
  <c r="H1094" i="1" a="1"/>
  <c r="H1094" i="1" s="1"/>
  <c r="G1095" i="1" a="1"/>
  <c r="G1095" i="1" s="1"/>
  <c r="H1095" i="1" a="1"/>
  <c r="H1095" i="1" s="1"/>
  <c r="G1096" i="1" a="1"/>
  <c r="G1096" i="1" s="1"/>
  <c r="H1096" i="1" a="1"/>
  <c r="H1096" i="1" s="1"/>
  <c r="G1097" i="1" a="1"/>
  <c r="G1097" i="1" s="1"/>
  <c r="H1097" i="1" a="1"/>
  <c r="H1097" i="1" s="1"/>
  <c r="G1098" i="1" a="1"/>
  <c r="G1098" i="1" s="1"/>
  <c r="H1098" i="1" a="1"/>
  <c r="H1098" i="1" s="1"/>
  <c r="G1099" i="1" a="1"/>
  <c r="G1099" i="1" s="1"/>
  <c r="H1099" i="1" a="1"/>
  <c r="H1099" i="1" s="1"/>
  <c r="G1100" i="1" a="1"/>
  <c r="G1100" i="1" s="1"/>
  <c r="H1100" i="1" a="1"/>
  <c r="H1100" i="1" s="1"/>
  <c r="G1101" i="1" a="1"/>
  <c r="G1101" i="1" s="1"/>
  <c r="H1101" i="1" a="1"/>
  <c r="H1101" i="1" s="1"/>
  <c r="G1102" i="1" a="1"/>
  <c r="G1102" i="1" s="1"/>
  <c r="H1102" i="1" a="1"/>
  <c r="H1102" i="1" s="1"/>
  <c r="G1103" i="1" a="1"/>
  <c r="G1103" i="1" s="1"/>
  <c r="H1103" i="1" a="1"/>
  <c r="H1103" i="1" s="1"/>
  <c r="G1104" i="1" a="1"/>
  <c r="G1104" i="1" s="1"/>
  <c r="H1104" i="1" a="1"/>
  <c r="H1104" i="1" s="1"/>
  <c r="G1105" i="1" a="1"/>
  <c r="G1105" i="1" s="1"/>
  <c r="H1105" i="1" a="1"/>
  <c r="H1105" i="1" s="1"/>
  <c r="G1106" i="1" a="1"/>
  <c r="G1106" i="1" s="1"/>
  <c r="H1106" i="1" a="1"/>
  <c r="H1106" i="1" s="1"/>
  <c r="G1107" i="1" a="1"/>
  <c r="G1107" i="1" s="1"/>
  <c r="H1107" i="1" a="1"/>
  <c r="H1107" i="1" s="1"/>
  <c r="G1108" i="1" a="1"/>
  <c r="G1108" i="1" s="1"/>
  <c r="H1108" i="1" a="1"/>
  <c r="H1108" i="1" s="1"/>
  <c r="G1109" i="1" a="1"/>
  <c r="G1109" i="1" s="1"/>
  <c r="H1109" i="1" a="1"/>
  <c r="H1109" i="1" s="1"/>
  <c r="G1110" i="1" a="1"/>
  <c r="G1110" i="1" s="1"/>
  <c r="H1110" i="1" a="1"/>
  <c r="H1110" i="1" s="1"/>
  <c r="G1111" i="1" a="1"/>
  <c r="G1111" i="1" s="1"/>
  <c r="H1111" i="1" a="1"/>
  <c r="H1111" i="1" s="1"/>
  <c r="G1112" i="1" a="1"/>
  <c r="G1112" i="1" s="1"/>
  <c r="H1112" i="1" a="1"/>
  <c r="H1112" i="1" s="1"/>
  <c r="G1113" i="1" a="1"/>
  <c r="G1113" i="1" s="1"/>
  <c r="H1113" i="1" a="1"/>
  <c r="H1113" i="1" s="1"/>
  <c r="G1114" i="1" a="1"/>
  <c r="G1114" i="1" s="1"/>
  <c r="H1114" i="1" a="1"/>
  <c r="H1114" i="1" s="1"/>
  <c r="G1115" i="1" a="1"/>
  <c r="G1115" i="1" s="1"/>
  <c r="H1115" i="1" a="1"/>
  <c r="H1115" i="1" s="1"/>
  <c r="G1116" i="1" a="1"/>
  <c r="G1116" i="1" s="1"/>
  <c r="H1116" i="1" a="1"/>
  <c r="H1116" i="1" s="1"/>
  <c r="G1117" i="1" a="1"/>
  <c r="G1117" i="1" s="1"/>
  <c r="H1117" i="1" a="1"/>
  <c r="H1117" i="1" s="1"/>
  <c r="G1118" i="1" a="1"/>
  <c r="G1118" i="1" s="1"/>
  <c r="H1118" i="1" a="1"/>
  <c r="H1118" i="1" s="1"/>
  <c r="G1119" i="1" a="1"/>
  <c r="G1119" i="1" s="1"/>
  <c r="H1119" i="1" a="1"/>
  <c r="H1119" i="1" s="1"/>
  <c r="G1120" i="1" a="1"/>
  <c r="G1120" i="1" s="1"/>
  <c r="H1120" i="1" a="1"/>
  <c r="H1120" i="1" s="1"/>
  <c r="G1121" i="1" a="1"/>
  <c r="G1121" i="1" s="1"/>
  <c r="H1121" i="1" a="1"/>
  <c r="H1121" i="1" s="1"/>
  <c r="G1122" i="1" a="1"/>
  <c r="G1122" i="1" s="1"/>
  <c r="H1122" i="1" a="1"/>
  <c r="H1122" i="1" s="1"/>
  <c r="G1123" i="1" a="1"/>
  <c r="G1123" i="1" s="1"/>
  <c r="H1123" i="1" a="1"/>
  <c r="H1123" i="1" s="1"/>
  <c r="G1124" i="1" a="1"/>
  <c r="G1124" i="1" s="1"/>
  <c r="H1124" i="1" a="1"/>
  <c r="H1124" i="1" s="1"/>
  <c r="G1125" i="1" a="1"/>
  <c r="G1125" i="1" s="1"/>
  <c r="H1125" i="1" a="1"/>
  <c r="H1125" i="1" s="1"/>
  <c r="G1126" i="1" a="1"/>
  <c r="G1126" i="1" s="1"/>
  <c r="H1126" i="1" a="1"/>
  <c r="H1126" i="1" s="1"/>
  <c r="G1127" i="1" a="1"/>
  <c r="G1127" i="1" s="1"/>
  <c r="H1127" i="1" a="1"/>
  <c r="H1127" i="1" s="1"/>
  <c r="G1128" i="1" a="1"/>
  <c r="G1128" i="1" s="1"/>
  <c r="H1128" i="1" a="1"/>
  <c r="H1128" i="1" s="1"/>
  <c r="G1129" i="1" a="1"/>
  <c r="G1129" i="1" s="1"/>
  <c r="H1129" i="1" a="1"/>
  <c r="H1129" i="1" s="1"/>
  <c r="G1130" i="1" a="1"/>
  <c r="G1130" i="1" s="1"/>
  <c r="H1130" i="1" a="1"/>
  <c r="H1130" i="1" s="1"/>
  <c r="G1131" i="1" a="1"/>
  <c r="G1131" i="1" s="1"/>
  <c r="H1131" i="1" a="1"/>
  <c r="H1131" i="1" s="1"/>
  <c r="G1132" i="1" a="1"/>
  <c r="G1132" i="1" s="1"/>
  <c r="H1132" i="1" a="1"/>
  <c r="H1132" i="1" s="1"/>
  <c r="G1133" i="1" a="1"/>
  <c r="G1133" i="1" s="1"/>
  <c r="H1133" i="1" a="1"/>
  <c r="H1133" i="1" s="1"/>
  <c r="G1134" i="1" a="1"/>
  <c r="G1134" i="1" s="1"/>
  <c r="H1134" i="1" a="1"/>
  <c r="H1134" i="1" s="1"/>
  <c r="G1135" i="1" a="1"/>
  <c r="G1135" i="1" s="1"/>
  <c r="H1135" i="1" a="1"/>
  <c r="H1135" i="1" s="1"/>
  <c r="G1136" i="1" a="1"/>
  <c r="G1136" i="1" s="1"/>
  <c r="H1136" i="1" a="1"/>
  <c r="H1136" i="1" s="1"/>
  <c r="G1137" i="1" a="1"/>
  <c r="G1137" i="1" s="1"/>
  <c r="H1137" i="1" a="1"/>
  <c r="H1137" i="1" s="1"/>
  <c r="G1138" i="1" a="1"/>
  <c r="G1138" i="1" s="1"/>
  <c r="H1138" i="1" a="1"/>
  <c r="H1138" i="1" s="1"/>
  <c r="G1139" i="1" a="1"/>
  <c r="G1139" i="1" s="1"/>
  <c r="H1139" i="1" a="1"/>
  <c r="H1139" i="1" s="1"/>
  <c r="G1140" i="1" a="1"/>
  <c r="G1140" i="1" s="1"/>
  <c r="H1140" i="1" a="1"/>
  <c r="H1140" i="1" s="1"/>
  <c r="G1141" i="1" a="1"/>
  <c r="G1141" i="1" s="1"/>
  <c r="H1141" i="1" a="1"/>
  <c r="H1141" i="1" s="1"/>
  <c r="G1142" i="1" a="1"/>
  <c r="G1142" i="1" s="1"/>
  <c r="H1142" i="1" a="1"/>
  <c r="H1142" i="1" s="1"/>
  <c r="G1143" i="1" a="1"/>
  <c r="G1143" i="1" s="1"/>
  <c r="H1143" i="1" a="1"/>
  <c r="H1143" i="1" s="1"/>
  <c r="G1144" i="1" a="1"/>
  <c r="G1144" i="1" s="1"/>
  <c r="H1144" i="1" a="1"/>
  <c r="H1144" i="1" s="1"/>
  <c r="G1145" i="1" a="1"/>
  <c r="G1145" i="1" s="1"/>
  <c r="H1145" i="1" a="1"/>
  <c r="H1145" i="1" s="1"/>
  <c r="G1146" i="1" a="1"/>
  <c r="G1146" i="1" s="1"/>
  <c r="H1146" i="1" a="1"/>
  <c r="H1146" i="1" s="1"/>
  <c r="G1147" i="1" a="1"/>
  <c r="G1147" i="1" s="1"/>
  <c r="H1147" i="1" a="1"/>
  <c r="H1147" i="1" s="1"/>
  <c r="G1148" i="1" a="1"/>
  <c r="G1148" i="1" s="1"/>
  <c r="H1148" i="1" a="1"/>
  <c r="H1148" i="1" s="1"/>
  <c r="G1149" i="1" a="1"/>
  <c r="G1149" i="1" s="1"/>
  <c r="H1149" i="1" a="1"/>
  <c r="H1149" i="1" s="1"/>
  <c r="G1150" i="1" a="1"/>
  <c r="G1150" i="1" s="1"/>
  <c r="H1150" i="1" a="1"/>
  <c r="H1150" i="1" s="1"/>
  <c r="G1151" i="1" a="1"/>
  <c r="G1151" i="1" s="1"/>
  <c r="H1151" i="1" a="1"/>
  <c r="H1151" i="1" s="1"/>
  <c r="G1152" i="1" a="1"/>
  <c r="G1152" i="1" s="1"/>
  <c r="H1152" i="1" a="1"/>
  <c r="H1152" i="1" s="1"/>
  <c r="G1153" i="1" a="1"/>
  <c r="G1153" i="1" s="1"/>
  <c r="H1153" i="1" a="1"/>
  <c r="H1153" i="1" s="1"/>
  <c r="G1154" i="1" a="1"/>
  <c r="G1154" i="1" s="1"/>
  <c r="H1154" i="1" a="1"/>
  <c r="H1154" i="1" s="1"/>
  <c r="G1155" i="1" a="1"/>
  <c r="G1155" i="1" s="1"/>
  <c r="H1155" i="1" a="1"/>
  <c r="H1155" i="1" s="1"/>
  <c r="G1156" i="1" a="1"/>
  <c r="G1156" i="1" s="1"/>
  <c r="H1156" i="1" a="1"/>
  <c r="H1156" i="1" s="1"/>
  <c r="G1157" i="1" a="1"/>
  <c r="G1157" i="1" s="1"/>
  <c r="H1157" i="1" a="1"/>
  <c r="H1157" i="1" s="1"/>
  <c r="G1158" i="1" a="1"/>
  <c r="G1158" i="1" s="1"/>
  <c r="H1158" i="1" a="1"/>
  <c r="H1158" i="1" s="1"/>
  <c r="G1159" i="1" a="1"/>
  <c r="G1159" i="1" s="1"/>
  <c r="H1159" i="1" a="1"/>
  <c r="H1159" i="1" s="1"/>
  <c r="G1160" i="1" a="1"/>
  <c r="G1160" i="1" s="1"/>
  <c r="H1160" i="1" a="1"/>
  <c r="H1160" i="1" s="1"/>
  <c r="G1161" i="1" a="1"/>
  <c r="G1161" i="1" s="1"/>
  <c r="H1161" i="1" a="1"/>
  <c r="H1161" i="1" s="1"/>
  <c r="G1162" i="1" a="1"/>
  <c r="G1162" i="1" s="1"/>
  <c r="H1162" i="1" a="1"/>
  <c r="H1162" i="1" s="1"/>
  <c r="G1163" i="1" a="1"/>
  <c r="G1163" i="1" s="1"/>
  <c r="H1163" i="1" a="1"/>
  <c r="H1163" i="1" s="1"/>
  <c r="G1164" i="1" a="1"/>
  <c r="G1164" i="1" s="1"/>
  <c r="H1164" i="1" a="1"/>
  <c r="H1164" i="1" s="1"/>
  <c r="G1165" i="1" a="1"/>
  <c r="G1165" i="1" s="1"/>
  <c r="H1165" i="1" a="1"/>
  <c r="H1165" i="1" s="1"/>
  <c r="G1166" i="1" a="1"/>
  <c r="G1166" i="1" s="1"/>
  <c r="H1166" i="1" a="1"/>
  <c r="H1166" i="1" s="1"/>
  <c r="G1167" i="1" a="1"/>
  <c r="G1167" i="1" s="1"/>
  <c r="H1167" i="1" a="1"/>
  <c r="H1167" i="1" s="1"/>
  <c r="G1168" i="1" a="1"/>
  <c r="G1168" i="1" s="1"/>
  <c r="H1168" i="1" a="1"/>
  <c r="H1168" i="1" s="1"/>
  <c r="G1169" i="1" a="1"/>
  <c r="G1169" i="1" s="1"/>
  <c r="H1169" i="1" a="1"/>
  <c r="H1169" i="1" s="1"/>
  <c r="G1170" i="1" a="1"/>
  <c r="G1170" i="1" s="1"/>
  <c r="H1170" i="1" a="1"/>
  <c r="H1170" i="1" s="1"/>
  <c r="G1171" i="1" a="1"/>
  <c r="G1171" i="1" s="1"/>
  <c r="H1171" i="1" a="1"/>
  <c r="H1171" i="1" s="1"/>
  <c r="G1172" i="1" a="1"/>
  <c r="G1172" i="1" s="1"/>
  <c r="H1172" i="1" a="1"/>
  <c r="H1172" i="1" s="1"/>
  <c r="G1173" i="1" a="1"/>
  <c r="G1173" i="1" s="1"/>
  <c r="H1173" i="1" a="1"/>
  <c r="H1173" i="1" s="1"/>
  <c r="G1174" i="1" a="1"/>
  <c r="G1174" i="1" s="1"/>
  <c r="H1174" i="1" a="1"/>
  <c r="H1174" i="1" s="1"/>
  <c r="G1175" i="1" a="1"/>
  <c r="G1175" i="1" s="1"/>
  <c r="H1175" i="1" a="1"/>
  <c r="H1175" i="1" s="1"/>
  <c r="G1176" i="1" a="1"/>
  <c r="G1176" i="1" s="1"/>
  <c r="H1176" i="1" a="1"/>
  <c r="H1176" i="1" s="1"/>
  <c r="G1177" i="1" a="1"/>
  <c r="G1177" i="1" s="1"/>
  <c r="H1177" i="1" a="1"/>
  <c r="H1177" i="1" s="1"/>
  <c r="G1178" i="1" a="1"/>
  <c r="G1178" i="1" s="1"/>
  <c r="H1178" i="1" a="1"/>
  <c r="H1178" i="1" s="1"/>
  <c r="G1179" i="1" a="1"/>
  <c r="G1179" i="1" s="1"/>
  <c r="H1179" i="1" a="1"/>
  <c r="H1179" i="1" s="1"/>
  <c r="G1180" i="1" a="1"/>
  <c r="G1180" i="1" s="1"/>
  <c r="H1180" i="1" a="1"/>
  <c r="H1180" i="1" s="1"/>
  <c r="G1181" i="1" a="1"/>
  <c r="G1181" i="1" s="1"/>
  <c r="H1181" i="1" a="1"/>
  <c r="H1181" i="1" s="1"/>
  <c r="G1182" i="1" a="1"/>
  <c r="G1182" i="1" s="1"/>
  <c r="H1182" i="1" a="1"/>
  <c r="H1182" i="1" s="1"/>
  <c r="G1183" i="1" a="1"/>
  <c r="G1183" i="1" s="1"/>
  <c r="H1183" i="1" a="1"/>
  <c r="H1183" i="1" s="1"/>
  <c r="G1184" i="1" a="1"/>
  <c r="G1184" i="1" s="1"/>
  <c r="H1184" i="1" a="1"/>
  <c r="H1184" i="1" s="1"/>
  <c r="G1185" i="1" a="1"/>
  <c r="G1185" i="1" s="1"/>
  <c r="H1185" i="1" a="1"/>
  <c r="H1185" i="1" s="1"/>
  <c r="G1186" i="1" a="1"/>
  <c r="G1186" i="1" s="1"/>
  <c r="H1186" i="1" a="1"/>
  <c r="H1186" i="1" s="1"/>
  <c r="G1187" i="1" a="1"/>
  <c r="G1187" i="1" s="1"/>
  <c r="H1187" i="1" a="1"/>
  <c r="H1187" i="1" s="1"/>
  <c r="G1188" i="1" a="1"/>
  <c r="G1188" i="1" s="1"/>
  <c r="H1188" i="1" a="1"/>
  <c r="H1188" i="1" s="1"/>
  <c r="G1189" i="1" a="1"/>
  <c r="G1189" i="1" s="1"/>
  <c r="H1189" i="1" a="1"/>
  <c r="H1189" i="1" s="1"/>
  <c r="G1190" i="1" a="1"/>
  <c r="G1190" i="1" s="1"/>
  <c r="H1190" i="1" a="1"/>
  <c r="H1190" i="1" s="1"/>
  <c r="G1191" i="1" a="1"/>
  <c r="G1191" i="1" s="1"/>
  <c r="H1191" i="1" a="1"/>
  <c r="H1191" i="1" s="1"/>
  <c r="G1192" i="1" a="1"/>
  <c r="G1192" i="1" s="1"/>
  <c r="H1192" i="1" a="1"/>
  <c r="H1192" i="1" s="1"/>
  <c r="G1193" i="1" a="1"/>
  <c r="G1193" i="1" s="1"/>
  <c r="H1193" i="1" a="1"/>
  <c r="H1193" i="1" s="1"/>
  <c r="G1194" i="1" a="1"/>
  <c r="G1194" i="1" s="1"/>
  <c r="H1194" i="1" a="1"/>
  <c r="H1194" i="1" s="1"/>
  <c r="G1195" i="1" a="1"/>
  <c r="G1195" i="1" s="1"/>
  <c r="H1195" i="1" a="1"/>
  <c r="H1195" i="1" s="1"/>
  <c r="G1196" i="1" a="1"/>
  <c r="G1196" i="1" s="1"/>
  <c r="H1196" i="1" a="1"/>
  <c r="H1196" i="1" s="1"/>
  <c r="G1197" i="1" a="1"/>
  <c r="G1197" i="1" s="1"/>
  <c r="H1197" i="1" a="1"/>
  <c r="H1197" i="1" s="1"/>
  <c r="G1198" i="1" a="1"/>
  <c r="G1198" i="1" s="1"/>
  <c r="H1198" i="1" a="1"/>
  <c r="H1198" i="1" s="1"/>
  <c r="G1199" i="1" a="1"/>
  <c r="G1199" i="1" s="1"/>
  <c r="H1199" i="1" a="1"/>
  <c r="H1199" i="1" s="1"/>
  <c r="G1200" i="1" a="1"/>
  <c r="G1200" i="1" s="1"/>
  <c r="H1200" i="1" a="1"/>
  <c r="H1200" i="1" s="1"/>
  <c r="G1201" i="1" a="1"/>
  <c r="G1201" i="1" s="1"/>
  <c r="H1201" i="1" a="1"/>
  <c r="H1201" i="1" s="1"/>
  <c r="G1202" i="1" a="1"/>
  <c r="G1202" i="1" s="1"/>
  <c r="H1202" i="1" a="1"/>
  <c r="H1202" i="1" s="1"/>
  <c r="G1203" i="1" a="1"/>
  <c r="G1203" i="1" s="1"/>
  <c r="H1203" i="1" a="1"/>
  <c r="H1203" i="1" s="1"/>
  <c r="G1204" i="1" a="1"/>
  <c r="G1204" i="1" s="1"/>
  <c r="H1204" i="1" a="1"/>
  <c r="H1204" i="1" s="1"/>
  <c r="G1205" i="1" a="1"/>
  <c r="G1205" i="1" s="1"/>
  <c r="H1205" i="1" a="1"/>
  <c r="H1205" i="1" s="1"/>
  <c r="G1206" i="1" a="1"/>
  <c r="G1206" i="1" s="1"/>
  <c r="H1206" i="1" a="1"/>
  <c r="H1206" i="1" s="1"/>
  <c r="G1207" i="1" a="1"/>
  <c r="G1207" i="1" s="1"/>
  <c r="H1207" i="1" a="1"/>
  <c r="H1207" i="1" s="1"/>
  <c r="G1208" i="1" a="1"/>
  <c r="G1208" i="1" s="1"/>
  <c r="H1208" i="1" a="1"/>
  <c r="H1208" i="1" s="1"/>
  <c r="G1209" i="1" a="1"/>
  <c r="G1209" i="1" s="1"/>
  <c r="H1209" i="1" a="1"/>
  <c r="H1209" i="1" s="1"/>
  <c r="G1210" i="1" a="1"/>
  <c r="G1210" i="1" s="1"/>
  <c r="H1210" i="1" a="1"/>
  <c r="H1210" i="1" s="1"/>
  <c r="G1211" i="1" a="1"/>
  <c r="G1211" i="1" s="1"/>
  <c r="H1211" i="1" a="1"/>
  <c r="H1211" i="1" s="1"/>
  <c r="G1212" i="1" a="1"/>
  <c r="G1212" i="1" s="1"/>
  <c r="H1212" i="1" a="1"/>
  <c r="H1212" i="1" s="1"/>
  <c r="G1213" i="1" a="1"/>
  <c r="G1213" i="1" s="1"/>
  <c r="H1213" i="1" a="1"/>
  <c r="H1213" i="1" s="1"/>
  <c r="G1214" i="1" a="1"/>
  <c r="G1214" i="1" s="1"/>
  <c r="H1214" i="1" a="1"/>
  <c r="H1214" i="1" s="1"/>
  <c r="G1215" i="1" a="1"/>
  <c r="G1215" i="1" s="1"/>
  <c r="H1215" i="1" a="1"/>
  <c r="H1215" i="1" s="1"/>
  <c r="G1216" i="1" a="1"/>
  <c r="G1216" i="1" s="1"/>
  <c r="H1216" i="1" a="1"/>
  <c r="H1216" i="1" s="1"/>
  <c r="G1217" i="1" a="1"/>
  <c r="G1217" i="1" s="1"/>
  <c r="H1217" i="1" a="1"/>
  <c r="H1217" i="1" s="1"/>
  <c r="G1218" i="1" a="1"/>
  <c r="G1218" i="1" s="1"/>
  <c r="H1218" i="1" a="1"/>
  <c r="H1218" i="1" s="1"/>
  <c r="G1219" i="1" a="1"/>
  <c r="G1219" i="1" s="1"/>
  <c r="H1219" i="1" a="1"/>
  <c r="H1219" i="1" s="1"/>
  <c r="G1220" i="1" a="1"/>
  <c r="G1220" i="1" s="1"/>
  <c r="H1220" i="1" a="1"/>
  <c r="H1220" i="1" s="1"/>
  <c r="G1221" i="1" a="1"/>
  <c r="G1221" i="1" s="1"/>
  <c r="H1221" i="1" a="1"/>
  <c r="H1221" i="1" s="1"/>
  <c r="G1222" i="1" a="1"/>
  <c r="G1222" i="1" s="1"/>
  <c r="H1222" i="1" a="1"/>
  <c r="H1222" i="1" s="1"/>
  <c r="G1223" i="1" a="1"/>
  <c r="G1223" i="1" s="1"/>
  <c r="H1223" i="1" a="1"/>
  <c r="H1223" i="1" s="1"/>
  <c r="G1224" i="1" a="1"/>
  <c r="G1224" i="1" s="1"/>
  <c r="H1224" i="1" a="1"/>
  <c r="H1224" i="1" s="1"/>
  <c r="G1225" i="1" a="1"/>
  <c r="G1225" i="1" s="1"/>
  <c r="H1225" i="1" a="1"/>
  <c r="H1225" i="1" s="1"/>
  <c r="G1226" i="1" a="1"/>
  <c r="G1226" i="1" s="1"/>
  <c r="H1226" i="1" a="1"/>
  <c r="H1226" i="1" s="1"/>
  <c r="G1227" i="1" a="1"/>
  <c r="G1227" i="1" s="1"/>
  <c r="H1227" i="1" a="1"/>
  <c r="H1227" i="1" s="1"/>
  <c r="G1228" i="1" a="1"/>
  <c r="G1228" i="1" s="1"/>
  <c r="H1228" i="1" a="1"/>
  <c r="H1228" i="1" s="1"/>
  <c r="G1229" i="1" a="1"/>
  <c r="G1229" i="1" s="1"/>
  <c r="H1229" i="1" a="1"/>
  <c r="H1229" i="1" s="1"/>
  <c r="G1230" i="1" a="1"/>
  <c r="G1230" i="1" s="1"/>
  <c r="H1230" i="1" a="1"/>
  <c r="H1230" i="1" s="1"/>
  <c r="G1231" i="1" a="1"/>
  <c r="G1231" i="1" s="1"/>
  <c r="H1231" i="1" a="1"/>
  <c r="H1231" i="1" s="1"/>
  <c r="G1232" i="1" a="1"/>
  <c r="G1232" i="1" s="1"/>
  <c r="H1232" i="1" a="1"/>
  <c r="H1232" i="1" s="1"/>
  <c r="G1233" i="1" a="1"/>
  <c r="G1233" i="1" s="1"/>
  <c r="H1233" i="1" a="1"/>
  <c r="H1233" i="1" s="1"/>
  <c r="G1234" i="1" a="1"/>
  <c r="G1234" i="1" s="1"/>
  <c r="H1234" i="1" a="1"/>
  <c r="H1234" i="1" s="1"/>
  <c r="G1235" i="1" a="1"/>
  <c r="G1235" i="1" s="1"/>
  <c r="H1235" i="1" a="1"/>
  <c r="H1235" i="1" s="1"/>
  <c r="G1236" i="1" a="1"/>
  <c r="G1236" i="1" s="1"/>
  <c r="H1236" i="1" a="1"/>
  <c r="H1236" i="1" s="1"/>
  <c r="G1237" i="1" a="1"/>
  <c r="G1237" i="1" s="1"/>
  <c r="H1237" i="1" a="1"/>
  <c r="H1237" i="1" s="1"/>
  <c r="G1238" i="1" a="1"/>
  <c r="G1238" i="1" s="1"/>
  <c r="H1238" i="1" a="1"/>
  <c r="H1238" i="1" s="1"/>
  <c r="G1239" i="1" a="1"/>
  <c r="G1239" i="1" s="1"/>
  <c r="H1239" i="1" a="1"/>
  <c r="H1239" i="1" s="1"/>
  <c r="G1240" i="1" a="1"/>
  <c r="G1240" i="1" s="1"/>
  <c r="H1240" i="1" a="1"/>
  <c r="H1240" i="1" s="1"/>
  <c r="G1241" i="1" a="1"/>
  <c r="G1241" i="1" s="1"/>
  <c r="H1241" i="1" a="1"/>
  <c r="H1241" i="1" s="1"/>
  <c r="G1242" i="1" a="1"/>
  <c r="G1242" i="1" s="1"/>
  <c r="H1242" i="1" a="1"/>
  <c r="H1242" i="1" s="1"/>
  <c r="G1243" i="1" a="1"/>
  <c r="G1243" i="1" s="1"/>
  <c r="H1243" i="1" a="1"/>
  <c r="H1243" i="1" s="1"/>
  <c r="G1244" i="1" a="1"/>
  <c r="G1244" i="1" s="1"/>
  <c r="H1244" i="1" a="1"/>
  <c r="H1244" i="1" s="1"/>
  <c r="G1245" i="1" a="1"/>
  <c r="G1245" i="1" s="1"/>
  <c r="H1245" i="1" a="1"/>
  <c r="H1245" i="1" s="1"/>
  <c r="G1246" i="1" a="1"/>
  <c r="G1246" i="1" s="1"/>
  <c r="H1246" i="1" a="1"/>
  <c r="H1246" i="1" s="1"/>
  <c r="G1247" i="1" a="1"/>
  <c r="G1247" i="1" s="1"/>
  <c r="H1247" i="1" a="1"/>
  <c r="H1247" i="1" s="1"/>
  <c r="G1248" i="1" a="1"/>
  <c r="G1248" i="1" s="1"/>
  <c r="H1248" i="1" a="1"/>
  <c r="H1248" i="1" s="1"/>
  <c r="G1249" i="1" a="1"/>
  <c r="G1249" i="1" s="1"/>
  <c r="H1249" i="1" a="1"/>
  <c r="H1249" i="1" s="1"/>
  <c r="G1250" i="1" a="1"/>
  <c r="G1250" i="1" s="1"/>
  <c r="H1250" i="1" a="1"/>
  <c r="H1250" i="1" s="1"/>
  <c r="G1251" i="1" a="1"/>
  <c r="G1251" i="1" s="1"/>
  <c r="H1251" i="1" a="1"/>
  <c r="H1251" i="1" s="1"/>
  <c r="H2" i="1" a="1"/>
  <c r="H2" i="1" s="1"/>
  <c r="G2" i="1" a="1"/>
  <c r="G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s="1"/>
  <c r="F1006" i="1" a="1"/>
  <c r="F1006" i="1" s="1"/>
  <c r="F1007" i="1" a="1"/>
  <c r="F1007" i="1" s="1"/>
  <c r="F1008" i="1" a="1"/>
  <c r="F1008" i="1" s="1"/>
  <c r="F1009" i="1" a="1"/>
  <c r="F1009" i="1" s="1"/>
  <c r="F1010" i="1" a="1"/>
  <c r="F1010" i="1" s="1"/>
  <c r="F1011" i="1" a="1"/>
  <c r="F1011" i="1" s="1"/>
  <c r="F1012" i="1" a="1"/>
  <c r="F1012" i="1" s="1"/>
  <c r="F1013" i="1" a="1"/>
  <c r="F1013" i="1" s="1"/>
  <c r="F1014" i="1" a="1"/>
  <c r="F1014" i="1" s="1"/>
  <c r="F1015" i="1" a="1"/>
  <c r="F1015" i="1" s="1"/>
  <c r="F1016" i="1" a="1"/>
  <c r="F1016" i="1" s="1"/>
  <c r="F1017" i="1" a="1"/>
  <c r="F1017" i="1" s="1"/>
  <c r="F1018" i="1" a="1"/>
  <c r="F1018" i="1" s="1"/>
  <c r="F1019" i="1" a="1"/>
  <c r="F1019" i="1" s="1"/>
  <c r="F1020" i="1" a="1"/>
  <c r="F1020" i="1" s="1"/>
  <c r="F1021" i="1" a="1"/>
  <c r="F1021" i="1" s="1"/>
  <c r="F1022" i="1" a="1"/>
  <c r="F1022" i="1" s="1"/>
  <c r="F1023" i="1" a="1"/>
  <c r="F1023" i="1" s="1"/>
  <c r="F1024" i="1" a="1"/>
  <c r="F1024" i="1" s="1"/>
  <c r="F1025" i="1" a="1"/>
  <c r="F1025" i="1" s="1"/>
  <c r="F1026" i="1" a="1"/>
  <c r="F1026" i="1" s="1"/>
  <c r="F1027" i="1" a="1"/>
  <c r="F1027" i="1" s="1"/>
  <c r="F1028" i="1" a="1"/>
  <c r="F1028" i="1" s="1"/>
  <c r="F1029" i="1" a="1"/>
  <c r="F1029" i="1" s="1"/>
  <c r="F1030" i="1" a="1"/>
  <c r="F1030" i="1" s="1"/>
  <c r="F1031" i="1" a="1"/>
  <c r="F1031" i="1" s="1"/>
  <c r="F1032" i="1" a="1"/>
  <c r="F1032" i="1" s="1"/>
  <c r="F1033" i="1" a="1"/>
  <c r="F1033" i="1" s="1"/>
  <c r="F1034" i="1" a="1"/>
  <c r="F1034" i="1" s="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s="1"/>
  <c r="F1045" i="1" a="1"/>
  <c r="F1045" i="1" s="1"/>
  <c r="F1046" i="1" a="1"/>
  <c r="F1046" i="1" s="1"/>
  <c r="F1047" i="1" a="1"/>
  <c r="F1047" i="1" s="1"/>
  <c r="F1048" i="1" a="1"/>
  <c r="F1048" i="1" s="1"/>
  <c r="F1049" i="1" a="1"/>
  <c r="F1049" i="1" s="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s="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s="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s="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s="1"/>
  <c r="F1134" i="1" a="1"/>
  <c r="F1134" i="1" s="1"/>
  <c r="F1135" i="1" a="1"/>
  <c r="F1135" i="1" s="1"/>
  <c r="F1136" i="1" a="1"/>
  <c r="F1136" i="1" s="1"/>
  <c r="F1137" i="1" a="1"/>
  <c r="F1137" i="1" s="1"/>
  <c r="F1138" i="1" a="1"/>
  <c r="F1138" i="1" s="1"/>
  <c r="F1139" i="1" a="1"/>
  <c r="F1139" i="1" s="1"/>
  <c r="F1140" i="1" a="1"/>
  <c r="F1140" i="1" s="1"/>
  <c r="F1141" i="1" a="1"/>
  <c r="F1141" i="1" s="1"/>
  <c r="F1142" i="1" a="1"/>
  <c r="F1142" i="1" s="1"/>
  <c r="F1143" i="1" a="1"/>
  <c r="F1143" i="1" s="1"/>
  <c r="F1144" i="1" a="1"/>
  <c r="F1144" i="1" s="1"/>
  <c r="F1145" i="1" a="1"/>
  <c r="F1145" i="1" s="1"/>
  <c r="F1146" i="1" a="1"/>
  <c r="F1146" i="1" s="1"/>
  <c r="F1147" i="1" a="1"/>
  <c r="F1147" i="1" s="1"/>
  <c r="F1148" i="1" a="1"/>
  <c r="F1148" i="1" s="1"/>
  <c r="F1149" i="1" a="1"/>
  <c r="F1149" i="1" s="1"/>
  <c r="F1150" i="1" a="1"/>
  <c r="F1150" i="1" s="1"/>
  <c r="F1151" i="1" a="1"/>
  <c r="F1151" i="1" s="1"/>
  <c r="F1152" i="1" a="1"/>
  <c r="F1152" i="1" s="1"/>
  <c r="F1153" i="1" a="1"/>
  <c r="F1153" i="1" s="1"/>
  <c r="F1154" i="1" a="1"/>
  <c r="F1154" i="1" s="1"/>
  <c r="F1155" i="1" a="1"/>
  <c r="F1155" i="1" s="1"/>
  <c r="F1156" i="1" a="1"/>
  <c r="F1156" i="1" s="1"/>
  <c r="F1157" i="1" a="1"/>
  <c r="F1157" i="1" s="1"/>
  <c r="F1158" i="1" a="1"/>
  <c r="F1158" i="1" s="1"/>
  <c r="F1159" i="1" a="1"/>
  <c r="F1159" i="1" s="1"/>
  <c r="F1160" i="1" a="1"/>
  <c r="F1160" i="1" s="1"/>
  <c r="F1161" i="1" a="1"/>
  <c r="F1161" i="1" s="1"/>
  <c r="F1162" i="1" a="1"/>
  <c r="F1162" i="1" s="1"/>
  <c r="F1163" i="1" a="1"/>
  <c r="F1163" i="1" s="1"/>
  <c r="F1164" i="1" a="1"/>
  <c r="F1164" i="1" s="1"/>
  <c r="F1165" i="1" a="1"/>
  <c r="F1165" i="1" s="1"/>
  <c r="F1166" i="1" a="1"/>
  <c r="F1166" i="1" s="1"/>
  <c r="F1167" i="1" a="1"/>
  <c r="F1167" i="1" s="1"/>
  <c r="F1168" i="1" a="1"/>
  <c r="F1168" i="1" s="1"/>
  <c r="F1169" i="1" a="1"/>
  <c r="F1169" i="1" s="1"/>
  <c r="F1170" i="1" a="1"/>
  <c r="F1170" i="1" s="1"/>
  <c r="F1171" i="1" a="1"/>
  <c r="F1171" i="1" s="1"/>
  <c r="F1172" i="1" a="1"/>
  <c r="F1172" i="1" s="1"/>
  <c r="F1173" i="1" a="1"/>
  <c r="F1173" i="1" s="1"/>
  <c r="F1174" i="1" a="1"/>
  <c r="F1174" i="1" s="1"/>
  <c r="F1175" i="1" a="1"/>
  <c r="F1175" i="1" s="1"/>
  <c r="F1176" i="1" a="1"/>
  <c r="F1176" i="1" s="1"/>
  <c r="F1177" i="1" a="1"/>
  <c r="F1177" i="1" s="1"/>
  <c r="F1178" i="1" a="1"/>
  <c r="F1178" i="1" s="1"/>
  <c r="F1179" i="1" a="1"/>
  <c r="F1179" i="1" s="1"/>
  <c r="F1180" i="1" a="1"/>
  <c r="F1180" i="1" s="1"/>
  <c r="F1181" i="1" a="1"/>
  <c r="F1181" i="1" s="1"/>
  <c r="F1182" i="1" a="1"/>
  <c r="F1182" i="1" s="1"/>
  <c r="F1183" i="1" a="1"/>
  <c r="F1183" i="1" s="1"/>
  <c r="F1184" i="1" a="1"/>
  <c r="F1184" i="1" s="1"/>
  <c r="F1185" i="1" a="1"/>
  <c r="F1185" i="1" s="1"/>
  <c r="F1186" i="1" a="1"/>
  <c r="F1186" i="1" s="1"/>
  <c r="F1187" i="1" a="1"/>
  <c r="F1187" i="1" s="1"/>
  <c r="F1188" i="1" a="1"/>
  <c r="F1188" i="1" s="1"/>
  <c r="F1189" i="1" a="1"/>
  <c r="F1189" i="1" s="1"/>
  <c r="F1190" i="1" a="1"/>
  <c r="F1190" i="1" s="1"/>
  <c r="F1191" i="1" a="1"/>
  <c r="F1191" i="1" s="1"/>
  <c r="F1192" i="1" a="1"/>
  <c r="F1192" i="1" s="1"/>
  <c r="F1193" i="1" a="1"/>
  <c r="F1193" i="1" s="1"/>
  <c r="F1194" i="1" a="1"/>
  <c r="F1194" i="1" s="1"/>
  <c r="F1195" i="1" a="1"/>
  <c r="F1195" i="1" s="1"/>
  <c r="F1196" i="1" a="1"/>
  <c r="F1196" i="1" s="1"/>
  <c r="F1197" i="1" a="1"/>
  <c r="F1197" i="1" s="1"/>
  <c r="F1198" i="1" a="1"/>
  <c r="F1198" i="1" s="1"/>
  <c r="F1199" i="1" a="1"/>
  <c r="F1199" i="1" s="1"/>
  <c r="F1200" i="1" a="1"/>
  <c r="F1200" i="1" s="1"/>
  <c r="F1201" i="1" a="1"/>
  <c r="F1201" i="1" s="1"/>
  <c r="F1202" i="1" a="1"/>
  <c r="F1202" i="1" s="1"/>
  <c r="F1203" i="1" a="1"/>
  <c r="F1203" i="1" s="1"/>
  <c r="F1204" i="1" a="1"/>
  <c r="F1204" i="1" s="1"/>
  <c r="F1205" i="1" a="1"/>
  <c r="F1205" i="1" s="1"/>
  <c r="F1206" i="1" a="1"/>
  <c r="F1206" i="1" s="1"/>
  <c r="F1207" i="1" a="1"/>
  <c r="F1207" i="1" s="1"/>
  <c r="F1208" i="1" a="1"/>
  <c r="F1208" i="1" s="1"/>
  <c r="F1209" i="1" a="1"/>
  <c r="F1209" i="1" s="1"/>
  <c r="F1210" i="1" a="1"/>
  <c r="F1210" i="1" s="1"/>
  <c r="F1211" i="1" a="1"/>
  <c r="F1211" i="1" s="1"/>
  <c r="F1212" i="1" a="1"/>
  <c r="F1212" i="1" s="1"/>
  <c r="F1213" i="1" a="1"/>
  <c r="F1213" i="1" s="1"/>
  <c r="F1214" i="1" a="1"/>
  <c r="F1214" i="1" s="1"/>
  <c r="F1215" i="1" a="1"/>
  <c r="F1215" i="1" s="1"/>
  <c r="F1216" i="1" a="1"/>
  <c r="F1216" i="1" s="1"/>
  <c r="F1217" i="1" a="1"/>
  <c r="F1217" i="1" s="1"/>
  <c r="F1218" i="1" a="1"/>
  <c r="F1218" i="1" s="1"/>
  <c r="F1219" i="1" a="1"/>
  <c r="F1219" i="1" s="1"/>
  <c r="F1220" i="1" a="1"/>
  <c r="F1220" i="1" s="1"/>
  <c r="F1221" i="1" a="1"/>
  <c r="F1221" i="1" s="1"/>
  <c r="F1222" i="1" a="1"/>
  <c r="F1222" i="1" s="1"/>
  <c r="F1223" i="1" a="1"/>
  <c r="F1223" i="1" s="1"/>
  <c r="F1224" i="1" a="1"/>
  <c r="F1224" i="1" s="1"/>
  <c r="F1225" i="1" a="1"/>
  <c r="F1225" i="1" s="1"/>
  <c r="F1226" i="1" a="1"/>
  <c r="F1226" i="1" s="1"/>
  <c r="F1227" i="1" a="1"/>
  <c r="F1227" i="1" s="1"/>
  <c r="F1228" i="1" a="1"/>
  <c r="F1228" i="1" s="1"/>
  <c r="F1229" i="1" a="1"/>
  <c r="F1229" i="1" s="1"/>
  <c r="F1230" i="1" a="1"/>
  <c r="F1230" i="1" s="1"/>
  <c r="F1231" i="1" a="1"/>
  <c r="F1231" i="1" s="1"/>
  <c r="F1232" i="1" a="1"/>
  <c r="F1232" i="1" s="1"/>
  <c r="F1233" i="1" a="1"/>
  <c r="F1233" i="1" s="1"/>
  <c r="F1234" i="1" a="1"/>
  <c r="F1234" i="1" s="1"/>
  <c r="F1235" i="1" a="1"/>
  <c r="F1235" i="1" s="1"/>
  <c r="F1236" i="1" a="1"/>
  <c r="F1236" i="1" s="1"/>
  <c r="F1237" i="1" a="1"/>
  <c r="F1237" i="1" s="1"/>
  <c r="F1238" i="1" a="1"/>
  <c r="F1238" i="1" s="1"/>
  <c r="F1239" i="1" a="1"/>
  <c r="F1239" i="1" s="1"/>
  <c r="F1240" i="1" a="1"/>
  <c r="F1240" i="1" s="1"/>
  <c r="F1241" i="1" a="1"/>
  <c r="F1241" i="1" s="1"/>
  <c r="F1242" i="1" a="1"/>
  <c r="F1242" i="1" s="1"/>
  <c r="F1243" i="1" a="1"/>
  <c r="F1243" i="1" s="1"/>
  <c r="F1244" i="1" a="1"/>
  <c r="F1244" i="1" s="1"/>
  <c r="F1245" i="1" a="1"/>
  <c r="F1245" i="1" s="1"/>
  <c r="F1246" i="1" a="1"/>
  <c r="F1246" i="1" s="1"/>
  <c r="F1247" i="1" a="1"/>
  <c r="F1247" i="1" s="1"/>
  <c r="F1248" i="1" a="1"/>
  <c r="F1248" i="1" s="1"/>
  <c r="F1249" i="1" a="1"/>
  <c r="F1249" i="1" s="1"/>
  <c r="F1250" i="1" a="1"/>
  <c r="F1250" i="1" s="1"/>
  <c r="F1251" i="1" a="1"/>
  <c r="F1251" i="1" s="1"/>
  <c r="F2" i="1" a="1"/>
  <c r="F2" i="1" s="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D3" i="1"/>
  <c r="E3" i="1"/>
  <c r="D4" i="1"/>
  <c r="E4" i="1"/>
  <c r="D5" i="1"/>
  <c r="E5" i="1"/>
  <c r="D6" i="1"/>
  <c r="E6" i="1"/>
  <c r="D7" i="1"/>
  <c r="E7" i="1"/>
  <c r="D8" i="1"/>
  <c r="E8" i="1"/>
  <c r="D9" i="1"/>
  <c r="E9" i="1"/>
  <c r="D10" i="1"/>
  <c r="E10" i="1"/>
  <c r="E2"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2" i="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C352" i="1" a="1"/>
  <c r="C352" i="1" s="1"/>
  <c r="C353" i="1" a="1"/>
  <c r="C353" i="1" s="1"/>
  <c r="C354" i="1" a="1"/>
  <c r="C354" i="1" s="1"/>
  <c r="C355" i="1" a="1"/>
  <c r="C355" i="1" s="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s="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s="1"/>
  <c r="C380" i="1" a="1"/>
  <c r="C380" i="1" s="1"/>
  <c r="C381" i="1" a="1"/>
  <c r="C381" i="1" s="1"/>
  <c r="C382" i="1" a="1"/>
  <c r="C382" i="1" s="1"/>
  <c r="C383" i="1" a="1"/>
  <c r="C383" i="1" s="1"/>
  <c r="C384" i="1" a="1"/>
  <c r="C384" i="1" s="1"/>
  <c r="C385" i="1" a="1"/>
  <c r="C385" i="1" s="1"/>
  <c r="C386" i="1" a="1"/>
  <c r="C386" i="1" s="1"/>
  <c r="C387" i="1" a="1"/>
  <c r="C387" i="1" s="1"/>
  <c r="C388" i="1" a="1"/>
  <c r="C388" i="1" s="1"/>
  <c r="C389" i="1" a="1"/>
  <c r="C389" i="1" s="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s="1"/>
  <c r="C401" i="1" a="1"/>
  <c r="C401" i="1" s="1"/>
  <c r="C402" i="1" a="1"/>
  <c r="C402" i="1" s="1"/>
  <c r="C403" i="1" a="1"/>
  <c r="C403" i="1" s="1"/>
  <c r="C404" i="1" a="1"/>
  <c r="C404" i="1" s="1"/>
  <c r="C405" i="1" a="1"/>
  <c r="C405" i="1" s="1"/>
  <c r="C406" i="1" a="1"/>
  <c r="C406" i="1" s="1"/>
  <c r="C407" i="1" a="1"/>
  <c r="C407" i="1" s="1"/>
  <c r="C408" i="1" a="1"/>
  <c r="C408" i="1" s="1"/>
  <c r="C409" i="1" a="1"/>
  <c r="C409" i="1" s="1"/>
  <c r="C410" i="1" a="1"/>
  <c r="C410" i="1" s="1"/>
  <c r="C411" i="1" a="1"/>
  <c r="C411" i="1" s="1"/>
  <c r="C412" i="1" a="1"/>
  <c r="C412" i="1" s="1"/>
  <c r="C413" i="1" a="1"/>
  <c r="C413" i="1" s="1"/>
  <c r="C414" i="1" a="1"/>
  <c r="C414" i="1" s="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s="1"/>
  <c r="C427" i="1" a="1"/>
  <c r="C427" i="1" s="1"/>
  <c r="C428" i="1" a="1"/>
  <c r="C428" i="1" s="1"/>
  <c r="C429" i="1" a="1"/>
  <c r="C429" i="1" s="1"/>
  <c r="C430" i="1" a="1"/>
  <c r="C430" i="1" s="1"/>
  <c r="C431" i="1" a="1"/>
  <c r="C431" i="1" s="1"/>
  <c r="C432" i="1" a="1"/>
  <c r="C432" i="1" s="1"/>
  <c r="C433" i="1" a="1"/>
  <c r="C433" i="1" s="1"/>
  <c r="C434" i="1" a="1"/>
  <c r="C434" i="1" s="1"/>
  <c r="C435" i="1" a="1"/>
  <c r="C435" i="1" s="1"/>
  <c r="C436" i="1" a="1"/>
  <c r="C436" i="1" s="1"/>
  <c r="C437" i="1" a="1"/>
  <c r="C437" i="1" s="1"/>
  <c r="C438" i="1" a="1"/>
  <c r="C438" i="1" s="1"/>
  <c r="C439" i="1" a="1"/>
  <c r="C439" i="1" s="1"/>
  <c r="C440" i="1" a="1"/>
  <c r="C440" i="1" s="1"/>
  <c r="C441" i="1" a="1"/>
  <c r="C441" i="1" s="1"/>
  <c r="C442" i="1" a="1"/>
  <c r="C442" i="1" s="1"/>
  <c r="C443" i="1" a="1"/>
  <c r="C443" i="1" s="1"/>
  <c r="C444" i="1" a="1"/>
  <c r="C444" i="1" s="1"/>
  <c r="C445" i="1" a="1"/>
  <c r="C445" i="1" s="1"/>
  <c r="C446" i="1" a="1"/>
  <c r="C446" i="1" s="1"/>
  <c r="C447" i="1" a="1"/>
  <c r="C447" i="1" s="1"/>
  <c r="C448" i="1" a="1"/>
  <c r="C448" i="1" s="1"/>
  <c r="C449" i="1" a="1"/>
  <c r="C449" i="1" s="1"/>
  <c r="C450" i="1" a="1"/>
  <c r="C450" i="1" s="1"/>
  <c r="C451" i="1" a="1"/>
  <c r="C451" i="1" s="1"/>
  <c r="C452" i="1" a="1"/>
  <c r="C452" i="1" s="1"/>
  <c r="C453" i="1" a="1"/>
  <c r="C453" i="1" s="1"/>
  <c r="C454" i="1" a="1"/>
  <c r="C454" i="1" s="1"/>
  <c r="C455" i="1" a="1"/>
  <c r="C455" i="1" s="1"/>
  <c r="C456" i="1" a="1"/>
  <c r="C456" i="1" s="1"/>
  <c r="C457" i="1" a="1"/>
  <c r="C457" i="1" s="1"/>
  <c r="C458" i="1" a="1"/>
  <c r="C458" i="1" s="1"/>
  <c r="C459" i="1" a="1"/>
  <c r="C459" i="1" s="1"/>
  <c r="C460" i="1" a="1"/>
  <c r="C460" i="1" s="1"/>
  <c r="C461" i="1" a="1"/>
  <c r="C461" i="1" s="1"/>
  <c r="C462" i="1" a="1"/>
  <c r="C462" i="1" s="1"/>
  <c r="C463" i="1" a="1"/>
  <c r="C463" i="1" s="1"/>
  <c r="C464" i="1" a="1"/>
  <c r="C464" i="1" s="1"/>
  <c r="C465" i="1" a="1"/>
  <c r="C465" i="1" s="1"/>
  <c r="C466" i="1" a="1"/>
  <c r="C466" i="1" s="1"/>
  <c r="C467" i="1" a="1"/>
  <c r="C467" i="1" s="1"/>
  <c r="C468" i="1" a="1"/>
  <c r="C468" i="1" s="1"/>
  <c r="C469" i="1" a="1"/>
  <c r="C469" i="1" s="1"/>
  <c r="C470" i="1" a="1"/>
  <c r="C470" i="1" s="1"/>
  <c r="C471" i="1" a="1"/>
  <c r="C471" i="1" s="1"/>
  <c r="C472" i="1" a="1"/>
  <c r="C472" i="1" s="1"/>
  <c r="C473" i="1" a="1"/>
  <c r="C473" i="1" s="1"/>
  <c r="C474" i="1" a="1"/>
  <c r="C474" i="1" s="1"/>
  <c r="C475" i="1" a="1"/>
  <c r="C475" i="1" s="1"/>
  <c r="C476" i="1" a="1"/>
  <c r="C476" i="1" s="1"/>
  <c r="C477" i="1" a="1"/>
  <c r="C477" i="1" s="1"/>
  <c r="C478" i="1" a="1"/>
  <c r="C478" i="1" s="1"/>
  <c r="C479" i="1" a="1"/>
  <c r="C479" i="1" s="1"/>
  <c r="C480" i="1" a="1"/>
  <c r="C480" i="1" s="1"/>
  <c r="C481" i="1" a="1"/>
  <c r="C481" i="1" s="1"/>
  <c r="C482" i="1" a="1"/>
  <c r="C482" i="1" s="1"/>
  <c r="C483" i="1" a="1"/>
  <c r="C483" i="1" s="1"/>
  <c r="C484" i="1" a="1"/>
  <c r="C484" i="1" s="1"/>
  <c r="C485" i="1" a="1"/>
  <c r="C485" i="1" s="1"/>
  <c r="C486" i="1" a="1"/>
  <c r="C486" i="1" s="1"/>
  <c r="C487" i="1" a="1"/>
  <c r="C487" i="1" s="1"/>
  <c r="C488" i="1" a="1"/>
  <c r="C488" i="1" s="1"/>
  <c r="C489" i="1" a="1"/>
  <c r="C489" i="1" s="1"/>
  <c r="C490" i="1" a="1"/>
  <c r="C490" i="1" s="1"/>
  <c r="C491" i="1" a="1"/>
  <c r="C491" i="1" s="1"/>
  <c r="C492" i="1" a="1"/>
  <c r="C492" i="1" s="1"/>
  <c r="C493" i="1" a="1"/>
  <c r="C493" i="1" s="1"/>
  <c r="C494" i="1" a="1"/>
  <c r="C494" i="1" s="1"/>
  <c r="C495" i="1" a="1"/>
  <c r="C495" i="1" s="1"/>
  <c r="C496" i="1" a="1"/>
  <c r="C496" i="1" s="1"/>
  <c r="C497" i="1" a="1"/>
  <c r="C497" i="1" s="1"/>
  <c r="C498" i="1" a="1"/>
  <c r="C498" i="1" s="1"/>
  <c r="C499" i="1" a="1"/>
  <c r="C499" i="1" s="1"/>
  <c r="C500" i="1" a="1"/>
  <c r="C500" i="1" s="1"/>
  <c r="C501" i="1" a="1"/>
  <c r="C501" i="1" s="1"/>
  <c r="C502" i="1" a="1"/>
  <c r="C502" i="1" s="1"/>
  <c r="C503" i="1" a="1"/>
  <c r="C503" i="1" s="1"/>
  <c r="C504" i="1" a="1"/>
  <c r="C504" i="1" s="1"/>
  <c r="C505" i="1" a="1"/>
  <c r="C505" i="1" s="1"/>
  <c r="C506" i="1" a="1"/>
  <c r="C506" i="1" s="1"/>
  <c r="C507" i="1" a="1"/>
  <c r="C507" i="1" s="1"/>
  <c r="C508" i="1" a="1"/>
  <c r="C508" i="1" s="1"/>
  <c r="C509" i="1" a="1"/>
  <c r="C509" i="1" s="1"/>
  <c r="C510" i="1" a="1"/>
  <c r="C510" i="1" s="1"/>
  <c r="C511" i="1" a="1"/>
  <c r="C511" i="1" s="1"/>
  <c r="C512" i="1" a="1"/>
  <c r="C512" i="1" s="1"/>
  <c r="C513" i="1" a="1"/>
  <c r="C513" i="1" s="1"/>
  <c r="C514" i="1" a="1"/>
  <c r="C514" i="1" s="1"/>
  <c r="C515" i="1" a="1"/>
  <c r="C515" i="1" s="1"/>
  <c r="C516" i="1" a="1"/>
  <c r="C516" i="1" s="1"/>
  <c r="C517" i="1" a="1"/>
  <c r="C517" i="1" s="1"/>
  <c r="C518" i="1" a="1"/>
  <c r="C518" i="1" s="1"/>
  <c r="C519" i="1" a="1"/>
  <c r="C519" i="1" s="1"/>
  <c r="C520" i="1" a="1"/>
  <c r="C520" i="1" s="1"/>
  <c r="C521" i="1" a="1"/>
  <c r="C521" i="1" s="1"/>
  <c r="C522" i="1" a="1"/>
  <c r="C522" i="1" s="1"/>
  <c r="C523" i="1" a="1"/>
  <c r="C523" i="1" s="1"/>
  <c r="C524" i="1" a="1"/>
  <c r="C524" i="1" s="1"/>
  <c r="C525" i="1" a="1"/>
  <c r="C525" i="1" s="1"/>
  <c r="C526" i="1" a="1"/>
  <c r="C526" i="1" s="1"/>
  <c r="C527" i="1" a="1"/>
  <c r="C527" i="1" s="1"/>
  <c r="C528" i="1" a="1"/>
  <c r="C528" i="1" s="1"/>
  <c r="C529" i="1" a="1"/>
  <c r="C529" i="1" s="1"/>
  <c r="C530" i="1" a="1"/>
  <c r="C530" i="1" s="1"/>
  <c r="C531" i="1" a="1"/>
  <c r="C531" i="1" s="1"/>
  <c r="C532" i="1" a="1"/>
  <c r="C532" i="1" s="1"/>
  <c r="C533" i="1" a="1"/>
  <c r="C533" i="1" s="1"/>
  <c r="C534" i="1" a="1"/>
  <c r="C534" i="1" s="1"/>
  <c r="C535" i="1" a="1"/>
  <c r="C535" i="1" s="1"/>
  <c r="C536" i="1" a="1"/>
  <c r="C536" i="1" s="1"/>
  <c r="C537" i="1" a="1"/>
  <c r="C537" i="1" s="1"/>
  <c r="C538" i="1" a="1"/>
  <c r="C538" i="1" s="1"/>
  <c r="C539" i="1" a="1"/>
  <c r="C539" i="1" s="1"/>
  <c r="C540" i="1" a="1"/>
  <c r="C540" i="1" s="1"/>
  <c r="C541" i="1" a="1"/>
  <c r="C541" i="1" s="1"/>
  <c r="C542" i="1" a="1"/>
  <c r="C542" i="1" s="1"/>
  <c r="C543" i="1" a="1"/>
  <c r="C543" i="1" s="1"/>
  <c r="C544" i="1" a="1"/>
  <c r="C544" i="1" s="1"/>
  <c r="C545" i="1" a="1"/>
  <c r="C545" i="1" s="1"/>
  <c r="C546" i="1" a="1"/>
  <c r="C546" i="1" s="1"/>
  <c r="C547" i="1" a="1"/>
  <c r="C547" i="1" s="1"/>
  <c r="C548" i="1" a="1"/>
  <c r="C548" i="1" s="1"/>
  <c r="C549" i="1" a="1"/>
  <c r="C549" i="1" s="1"/>
  <c r="C550" i="1" a="1"/>
  <c r="C550" i="1" s="1"/>
  <c r="C551" i="1" a="1"/>
  <c r="C551" i="1" s="1"/>
  <c r="C552" i="1" a="1"/>
  <c r="C552" i="1" s="1"/>
  <c r="C553" i="1" a="1"/>
  <c r="C553" i="1" s="1"/>
  <c r="C554" i="1" a="1"/>
  <c r="C554" i="1" s="1"/>
  <c r="C555" i="1" a="1"/>
  <c r="C555" i="1" s="1"/>
  <c r="C556" i="1" a="1"/>
  <c r="C556" i="1" s="1"/>
  <c r="C557" i="1" a="1"/>
  <c r="C557" i="1" s="1"/>
  <c r="C558" i="1" a="1"/>
  <c r="C558" i="1" s="1"/>
  <c r="C559" i="1" a="1"/>
  <c r="C559" i="1" s="1"/>
  <c r="C560" i="1" a="1"/>
  <c r="C560" i="1" s="1"/>
  <c r="C561" i="1" a="1"/>
  <c r="C561" i="1" s="1"/>
  <c r="C562" i="1" a="1"/>
  <c r="C562" i="1" s="1"/>
  <c r="C563" i="1" a="1"/>
  <c r="C563" i="1" s="1"/>
  <c r="C564" i="1" a="1"/>
  <c r="C564" i="1" s="1"/>
  <c r="C565" i="1" a="1"/>
  <c r="C565" i="1" s="1"/>
  <c r="C566" i="1" a="1"/>
  <c r="C566" i="1" s="1"/>
  <c r="C567" i="1" a="1"/>
  <c r="C567" i="1" s="1"/>
  <c r="C568" i="1" a="1"/>
  <c r="C568" i="1" s="1"/>
  <c r="C569" i="1" a="1"/>
  <c r="C569" i="1" s="1"/>
  <c r="C570" i="1" a="1"/>
  <c r="C570" i="1" s="1"/>
  <c r="C571" i="1" a="1"/>
  <c r="C571" i="1" s="1"/>
  <c r="C572" i="1" a="1"/>
  <c r="C572" i="1" s="1"/>
  <c r="C573" i="1" a="1"/>
  <c r="C573" i="1" s="1"/>
  <c r="C574" i="1" a="1"/>
  <c r="C574" i="1" s="1"/>
  <c r="C575" i="1" a="1"/>
  <c r="C575" i="1" s="1"/>
  <c r="C576" i="1" a="1"/>
  <c r="C576" i="1" s="1"/>
  <c r="C577" i="1" a="1"/>
  <c r="C577" i="1" s="1"/>
  <c r="C578" i="1" a="1"/>
  <c r="C578" i="1" s="1"/>
  <c r="C579" i="1" a="1"/>
  <c r="C579" i="1" s="1"/>
  <c r="C580" i="1" a="1"/>
  <c r="C580" i="1" s="1"/>
  <c r="C581" i="1" a="1"/>
  <c r="C581" i="1" s="1"/>
  <c r="C582" i="1" a="1"/>
  <c r="C582" i="1" s="1"/>
  <c r="C583" i="1" a="1"/>
  <c r="C583" i="1" s="1"/>
  <c r="C584" i="1" a="1"/>
  <c r="C584" i="1" s="1"/>
  <c r="C585" i="1" a="1"/>
  <c r="C585" i="1" s="1"/>
  <c r="C586" i="1" a="1"/>
  <c r="C586" i="1" s="1"/>
  <c r="C587" i="1" a="1"/>
  <c r="C587" i="1" s="1"/>
  <c r="C588" i="1" a="1"/>
  <c r="C588" i="1" s="1"/>
  <c r="C589" i="1" a="1"/>
  <c r="C589" i="1" s="1"/>
  <c r="C590" i="1" a="1"/>
  <c r="C590" i="1" s="1"/>
  <c r="C591" i="1" a="1"/>
  <c r="C591" i="1" s="1"/>
  <c r="C592" i="1" a="1"/>
  <c r="C592" i="1" s="1"/>
  <c r="C593" i="1" a="1"/>
  <c r="C593" i="1" s="1"/>
  <c r="C594" i="1" a="1"/>
  <c r="C594" i="1" s="1"/>
  <c r="C595" i="1" a="1"/>
  <c r="C595" i="1" s="1"/>
  <c r="C596" i="1" a="1"/>
  <c r="C596" i="1" s="1"/>
  <c r="C597" i="1" a="1"/>
  <c r="C597" i="1" s="1"/>
  <c r="C598" i="1" a="1"/>
  <c r="C598" i="1" s="1"/>
  <c r="C599" i="1" a="1"/>
  <c r="C599" i="1" s="1"/>
  <c r="C600" i="1" a="1"/>
  <c r="C600" i="1" s="1"/>
  <c r="C601" i="1" a="1"/>
  <c r="C601" i="1" s="1"/>
  <c r="C602" i="1" a="1"/>
  <c r="C602" i="1" s="1"/>
  <c r="C603" i="1" a="1"/>
  <c r="C603" i="1" s="1"/>
  <c r="C604" i="1" a="1"/>
  <c r="C604" i="1" s="1"/>
  <c r="C605" i="1" a="1"/>
  <c r="C605" i="1" s="1"/>
  <c r="C606" i="1" a="1"/>
  <c r="C606" i="1" s="1"/>
  <c r="C607" i="1" a="1"/>
  <c r="C607" i="1" s="1"/>
  <c r="C608" i="1" a="1"/>
  <c r="C608" i="1" s="1"/>
  <c r="C609" i="1" a="1"/>
  <c r="C609" i="1" s="1"/>
  <c r="C610" i="1" a="1"/>
  <c r="C610" i="1" s="1"/>
  <c r="C611" i="1" a="1"/>
  <c r="C611" i="1" s="1"/>
  <c r="C612" i="1" a="1"/>
  <c r="C612" i="1" s="1"/>
  <c r="C613" i="1" a="1"/>
  <c r="C613" i="1" s="1"/>
  <c r="C614" i="1" a="1"/>
  <c r="C614" i="1" s="1"/>
  <c r="C615" i="1" a="1"/>
  <c r="C615" i="1" s="1"/>
  <c r="C616" i="1" a="1"/>
  <c r="C616" i="1" s="1"/>
  <c r="C617" i="1" a="1"/>
  <c r="C617" i="1" s="1"/>
  <c r="C618" i="1" a="1"/>
  <c r="C618" i="1" s="1"/>
  <c r="C619" i="1" a="1"/>
  <c r="C619" i="1" s="1"/>
  <c r="C620" i="1" a="1"/>
  <c r="C620" i="1" s="1"/>
  <c r="C621" i="1" a="1"/>
  <c r="C621" i="1" s="1"/>
  <c r="C622" i="1" a="1"/>
  <c r="C622" i="1" s="1"/>
  <c r="C623" i="1" a="1"/>
  <c r="C623" i="1" s="1"/>
  <c r="C624" i="1" a="1"/>
  <c r="C624" i="1" s="1"/>
  <c r="C625" i="1" a="1"/>
  <c r="C625" i="1" s="1"/>
  <c r="C626" i="1" a="1"/>
  <c r="C626" i="1" s="1"/>
  <c r="C627" i="1" a="1"/>
  <c r="C627" i="1" s="1"/>
  <c r="C628" i="1" a="1"/>
  <c r="C628" i="1" s="1"/>
  <c r="C629" i="1" a="1"/>
  <c r="C629" i="1" s="1"/>
  <c r="C630" i="1" a="1"/>
  <c r="C630" i="1" s="1"/>
  <c r="C631" i="1" a="1"/>
  <c r="C631" i="1" s="1"/>
  <c r="C632" i="1" a="1"/>
  <c r="C632" i="1" s="1"/>
  <c r="C633" i="1" a="1"/>
  <c r="C633" i="1" s="1"/>
  <c r="C634" i="1" a="1"/>
  <c r="C634" i="1" s="1"/>
  <c r="C635" i="1" a="1"/>
  <c r="C635" i="1" s="1"/>
  <c r="C636" i="1" a="1"/>
  <c r="C636" i="1" s="1"/>
  <c r="C637" i="1" a="1"/>
  <c r="C637" i="1" s="1"/>
  <c r="C638" i="1" a="1"/>
  <c r="C638" i="1" s="1"/>
  <c r="C639" i="1" a="1"/>
  <c r="C639" i="1" s="1"/>
  <c r="C640" i="1" a="1"/>
  <c r="C640" i="1" s="1"/>
  <c r="C641" i="1" a="1"/>
  <c r="C641" i="1" s="1"/>
  <c r="C642" i="1" a="1"/>
  <c r="C642" i="1" s="1"/>
  <c r="C643" i="1" a="1"/>
  <c r="C643" i="1" s="1"/>
  <c r="C644" i="1" a="1"/>
  <c r="C644" i="1" s="1"/>
  <c r="C645" i="1" a="1"/>
  <c r="C645" i="1" s="1"/>
  <c r="C646" i="1" a="1"/>
  <c r="C646" i="1" s="1"/>
  <c r="C647" i="1" a="1"/>
  <c r="C647" i="1" s="1"/>
  <c r="C648" i="1" a="1"/>
  <c r="C648" i="1" s="1"/>
  <c r="C649" i="1" a="1"/>
  <c r="C649" i="1" s="1"/>
  <c r="C650" i="1" a="1"/>
  <c r="C650" i="1" s="1"/>
  <c r="C651" i="1" a="1"/>
  <c r="C651" i="1" s="1"/>
  <c r="C652" i="1" a="1"/>
  <c r="C652" i="1" s="1"/>
  <c r="C653" i="1" a="1"/>
  <c r="C653" i="1" s="1"/>
  <c r="C654" i="1" a="1"/>
  <c r="C654" i="1" s="1"/>
  <c r="C655" i="1" a="1"/>
  <c r="C655" i="1" s="1"/>
  <c r="C656" i="1" a="1"/>
  <c r="C656" i="1" s="1"/>
  <c r="C657" i="1" a="1"/>
  <c r="C657" i="1" s="1"/>
  <c r="C658" i="1" a="1"/>
  <c r="C658" i="1" s="1"/>
  <c r="C659" i="1" a="1"/>
  <c r="C659" i="1" s="1"/>
  <c r="C660" i="1" a="1"/>
  <c r="C660" i="1" s="1"/>
  <c r="C661" i="1" a="1"/>
  <c r="C661" i="1" s="1"/>
  <c r="C662" i="1" a="1"/>
  <c r="C662" i="1" s="1"/>
  <c r="C663" i="1" a="1"/>
  <c r="C663" i="1" s="1"/>
  <c r="C664" i="1" a="1"/>
  <c r="C664" i="1" s="1"/>
  <c r="C665" i="1" a="1"/>
  <c r="C665" i="1" s="1"/>
  <c r="C666" i="1" a="1"/>
  <c r="C666" i="1" s="1"/>
  <c r="C667" i="1" a="1"/>
  <c r="C667" i="1" s="1"/>
  <c r="C668" i="1" a="1"/>
  <c r="C668" i="1" s="1"/>
  <c r="C669" i="1" a="1"/>
  <c r="C669" i="1" s="1"/>
  <c r="C670" i="1" a="1"/>
  <c r="C670" i="1" s="1"/>
  <c r="C671" i="1" a="1"/>
  <c r="C671" i="1" s="1"/>
  <c r="C672" i="1" a="1"/>
  <c r="C672" i="1" s="1"/>
  <c r="C673" i="1" a="1"/>
  <c r="C673" i="1" s="1"/>
  <c r="C674" i="1" a="1"/>
  <c r="C674" i="1" s="1"/>
  <c r="C675" i="1" a="1"/>
  <c r="C675" i="1" s="1"/>
  <c r="C676" i="1" a="1"/>
  <c r="C676" i="1" s="1"/>
  <c r="C677" i="1" a="1"/>
  <c r="C677" i="1" s="1"/>
  <c r="C678" i="1" a="1"/>
  <c r="C678" i="1" s="1"/>
  <c r="C679" i="1" a="1"/>
  <c r="C679" i="1" s="1"/>
  <c r="C680" i="1" a="1"/>
  <c r="C680" i="1" s="1"/>
  <c r="C681" i="1" a="1"/>
  <c r="C681" i="1" s="1"/>
  <c r="C682" i="1" a="1"/>
  <c r="C682" i="1" s="1"/>
  <c r="C683" i="1" a="1"/>
  <c r="C683" i="1" s="1"/>
  <c r="C684" i="1" a="1"/>
  <c r="C684" i="1" s="1"/>
  <c r="C685" i="1" a="1"/>
  <c r="C685" i="1" s="1"/>
  <c r="C686" i="1" a="1"/>
  <c r="C686" i="1" s="1"/>
  <c r="C687" i="1" a="1"/>
  <c r="C687" i="1" s="1"/>
  <c r="C688" i="1" a="1"/>
  <c r="C688" i="1" s="1"/>
  <c r="C689" i="1" a="1"/>
  <c r="C689" i="1" s="1"/>
  <c r="C690" i="1" a="1"/>
  <c r="C690" i="1" s="1"/>
  <c r="C691" i="1" a="1"/>
  <c r="C691" i="1" s="1"/>
  <c r="C692" i="1" a="1"/>
  <c r="C692" i="1" s="1"/>
  <c r="C693" i="1" a="1"/>
  <c r="C693" i="1" s="1"/>
  <c r="C694" i="1" a="1"/>
  <c r="C694" i="1" s="1"/>
  <c r="C695" i="1" a="1"/>
  <c r="C695" i="1" s="1"/>
  <c r="C696" i="1" a="1"/>
  <c r="C696" i="1" s="1"/>
  <c r="C697" i="1" a="1"/>
  <c r="C697" i="1" s="1"/>
  <c r="C698" i="1" a="1"/>
  <c r="C698" i="1" s="1"/>
  <c r="C699" i="1" a="1"/>
  <c r="C699" i="1" s="1"/>
  <c r="C700" i="1" a="1"/>
  <c r="C700" i="1" s="1"/>
  <c r="C701" i="1" a="1"/>
  <c r="C701" i="1" s="1"/>
  <c r="C702" i="1" a="1"/>
  <c r="C702" i="1" s="1"/>
  <c r="C703" i="1" a="1"/>
  <c r="C703" i="1" s="1"/>
  <c r="C704" i="1" a="1"/>
  <c r="C704" i="1" s="1"/>
  <c r="C705" i="1" a="1"/>
  <c r="C705" i="1" s="1"/>
  <c r="C706" i="1" a="1"/>
  <c r="C706" i="1" s="1"/>
  <c r="C707" i="1" a="1"/>
  <c r="C707" i="1" s="1"/>
  <c r="C708" i="1" a="1"/>
  <c r="C708" i="1" s="1"/>
  <c r="C709" i="1" a="1"/>
  <c r="C709" i="1" s="1"/>
  <c r="C710" i="1" a="1"/>
  <c r="C710" i="1" s="1"/>
  <c r="C711" i="1" a="1"/>
  <c r="C711" i="1" s="1"/>
  <c r="C712" i="1" a="1"/>
  <c r="C712" i="1" s="1"/>
  <c r="C713" i="1" a="1"/>
  <c r="C713" i="1" s="1"/>
  <c r="C714" i="1" a="1"/>
  <c r="C714" i="1" s="1"/>
  <c r="C715" i="1" a="1"/>
  <c r="C715" i="1" s="1"/>
  <c r="C716" i="1" a="1"/>
  <c r="C716" i="1" s="1"/>
  <c r="C717" i="1" a="1"/>
  <c r="C717" i="1" s="1"/>
  <c r="C718" i="1" a="1"/>
  <c r="C718" i="1" s="1"/>
  <c r="C719" i="1" a="1"/>
  <c r="C719" i="1" s="1"/>
  <c r="C720" i="1" a="1"/>
  <c r="C720" i="1" s="1"/>
  <c r="C721" i="1" a="1"/>
  <c r="C721" i="1" s="1"/>
  <c r="C722" i="1" a="1"/>
  <c r="C722" i="1" s="1"/>
  <c r="C723" i="1" a="1"/>
  <c r="C723" i="1" s="1"/>
  <c r="C724" i="1" a="1"/>
  <c r="C724" i="1" s="1"/>
  <c r="C725" i="1" a="1"/>
  <c r="C725" i="1" s="1"/>
  <c r="C726" i="1" a="1"/>
  <c r="C726" i="1" s="1"/>
  <c r="C727" i="1" a="1"/>
  <c r="C727" i="1" s="1"/>
  <c r="C728" i="1" a="1"/>
  <c r="C728" i="1" s="1"/>
  <c r="C729" i="1" a="1"/>
  <c r="C729" i="1" s="1"/>
  <c r="C730" i="1" a="1"/>
  <c r="C730" i="1" s="1"/>
  <c r="C731" i="1" a="1"/>
  <c r="C731" i="1" s="1"/>
  <c r="C732" i="1" a="1"/>
  <c r="C732" i="1" s="1"/>
  <c r="C733" i="1" a="1"/>
  <c r="C733" i="1" s="1"/>
  <c r="C734" i="1" a="1"/>
  <c r="C734" i="1" s="1"/>
  <c r="C735" i="1" a="1"/>
  <c r="C735" i="1" s="1"/>
  <c r="C736" i="1" a="1"/>
  <c r="C736" i="1" s="1"/>
  <c r="C737" i="1" a="1"/>
  <c r="C737" i="1" s="1"/>
  <c r="C738" i="1" a="1"/>
  <c r="C738" i="1" s="1"/>
  <c r="C739" i="1" a="1"/>
  <c r="C739" i="1" s="1"/>
  <c r="C740" i="1" a="1"/>
  <c r="C740" i="1" s="1"/>
  <c r="C741" i="1" a="1"/>
  <c r="C741" i="1" s="1"/>
  <c r="C742" i="1" a="1"/>
  <c r="C742" i="1" s="1"/>
  <c r="C743" i="1" a="1"/>
  <c r="C743" i="1" s="1"/>
  <c r="C744" i="1" a="1"/>
  <c r="C744" i="1" s="1"/>
  <c r="C745" i="1" a="1"/>
  <c r="C745" i="1" s="1"/>
  <c r="C746" i="1" a="1"/>
  <c r="C746" i="1" s="1"/>
  <c r="C747" i="1" a="1"/>
  <c r="C747" i="1" s="1"/>
  <c r="C748" i="1" a="1"/>
  <c r="C748" i="1" s="1"/>
  <c r="C749" i="1" a="1"/>
  <c r="C749" i="1" s="1"/>
  <c r="C750" i="1" a="1"/>
  <c r="C750" i="1" s="1"/>
  <c r="C751" i="1" a="1"/>
  <c r="C751" i="1" s="1"/>
  <c r="C752" i="1" a="1"/>
  <c r="C752" i="1" s="1"/>
  <c r="C753" i="1" a="1"/>
  <c r="C753" i="1" s="1"/>
  <c r="C754" i="1" a="1"/>
  <c r="C754" i="1" s="1"/>
  <c r="C755" i="1" a="1"/>
  <c r="C755" i="1" s="1"/>
  <c r="C756" i="1" a="1"/>
  <c r="C756" i="1" s="1"/>
  <c r="C757" i="1" a="1"/>
  <c r="C757" i="1" s="1"/>
  <c r="C758" i="1" a="1"/>
  <c r="C758" i="1" s="1"/>
  <c r="C759" i="1" a="1"/>
  <c r="C759" i="1" s="1"/>
  <c r="C760" i="1" a="1"/>
  <c r="C760" i="1" s="1"/>
  <c r="C761" i="1" a="1"/>
  <c r="C761" i="1" s="1"/>
  <c r="C762" i="1" a="1"/>
  <c r="C762" i="1" s="1"/>
  <c r="C763" i="1" a="1"/>
  <c r="C763" i="1" s="1"/>
  <c r="C764" i="1" a="1"/>
  <c r="C764" i="1" s="1"/>
  <c r="C765" i="1" a="1"/>
  <c r="C765" i="1" s="1"/>
  <c r="C766" i="1" a="1"/>
  <c r="C766" i="1" s="1"/>
  <c r="C767" i="1" a="1"/>
  <c r="C767" i="1" s="1"/>
  <c r="C768" i="1" a="1"/>
  <c r="C768" i="1" s="1"/>
  <c r="C769" i="1" a="1"/>
  <c r="C769" i="1" s="1"/>
  <c r="C770" i="1" a="1"/>
  <c r="C770" i="1" s="1"/>
  <c r="C771" i="1" a="1"/>
  <c r="C771" i="1" s="1"/>
  <c r="C772" i="1" a="1"/>
  <c r="C772" i="1" s="1"/>
  <c r="C773" i="1" a="1"/>
  <c r="C773" i="1" s="1"/>
  <c r="C774" i="1" a="1"/>
  <c r="C774" i="1" s="1"/>
  <c r="C775" i="1" a="1"/>
  <c r="C775" i="1" s="1"/>
  <c r="C776" i="1" a="1"/>
  <c r="C776" i="1" s="1"/>
  <c r="C777" i="1" a="1"/>
  <c r="C777" i="1" s="1"/>
  <c r="C778" i="1" a="1"/>
  <c r="C778" i="1" s="1"/>
  <c r="C779" i="1" a="1"/>
  <c r="C779" i="1" s="1"/>
  <c r="C780" i="1" a="1"/>
  <c r="C780" i="1" s="1"/>
  <c r="C781" i="1" a="1"/>
  <c r="C781" i="1" s="1"/>
  <c r="C782" i="1" a="1"/>
  <c r="C782" i="1" s="1"/>
  <c r="C783" i="1" a="1"/>
  <c r="C783" i="1" s="1"/>
  <c r="C784" i="1" a="1"/>
  <c r="C784" i="1" s="1"/>
  <c r="C785" i="1" a="1"/>
  <c r="C785" i="1" s="1"/>
  <c r="C786" i="1" a="1"/>
  <c r="C786" i="1" s="1"/>
  <c r="C787" i="1" a="1"/>
  <c r="C787" i="1" s="1"/>
  <c r="C788" i="1" a="1"/>
  <c r="C788" i="1" s="1"/>
  <c r="C789" i="1" a="1"/>
  <c r="C789" i="1" s="1"/>
  <c r="C790" i="1" a="1"/>
  <c r="C790" i="1" s="1"/>
  <c r="C791" i="1" a="1"/>
  <c r="C791" i="1" s="1"/>
  <c r="C792" i="1" a="1"/>
  <c r="C792" i="1" s="1"/>
  <c r="C793" i="1" a="1"/>
  <c r="C793" i="1" s="1"/>
  <c r="C794" i="1" a="1"/>
  <c r="C794" i="1" s="1"/>
  <c r="C795" i="1" a="1"/>
  <c r="C795" i="1" s="1"/>
  <c r="C796" i="1" a="1"/>
  <c r="C796" i="1" s="1"/>
  <c r="C797" i="1" a="1"/>
  <c r="C797" i="1" s="1"/>
  <c r="C798" i="1" a="1"/>
  <c r="C798" i="1" s="1"/>
  <c r="C799" i="1" a="1"/>
  <c r="C799" i="1" s="1"/>
  <c r="C800" i="1" a="1"/>
  <c r="C800" i="1" s="1"/>
  <c r="C801" i="1" a="1"/>
  <c r="C801" i="1" s="1"/>
  <c r="C802" i="1" a="1"/>
  <c r="C802" i="1" s="1"/>
  <c r="C803" i="1" a="1"/>
  <c r="C803" i="1" s="1"/>
  <c r="C804" i="1" a="1"/>
  <c r="C804" i="1" s="1"/>
  <c r="C805" i="1" a="1"/>
  <c r="C805" i="1" s="1"/>
  <c r="C806" i="1" a="1"/>
  <c r="C806" i="1" s="1"/>
  <c r="C807" i="1" a="1"/>
  <c r="C807" i="1" s="1"/>
  <c r="C808" i="1" a="1"/>
  <c r="C808" i="1" s="1"/>
  <c r="C809" i="1" a="1"/>
  <c r="C809" i="1" s="1"/>
  <c r="C810" i="1" a="1"/>
  <c r="C810" i="1" s="1"/>
  <c r="C811" i="1" a="1"/>
  <c r="C811" i="1" s="1"/>
  <c r="C812" i="1" a="1"/>
  <c r="C812" i="1" s="1"/>
  <c r="C813" i="1" a="1"/>
  <c r="C813" i="1" s="1"/>
  <c r="C814" i="1" a="1"/>
  <c r="C814" i="1" s="1"/>
  <c r="C815" i="1" a="1"/>
  <c r="C815" i="1" s="1"/>
  <c r="C816" i="1" a="1"/>
  <c r="C816" i="1" s="1"/>
  <c r="C817" i="1" a="1"/>
  <c r="C817" i="1" s="1"/>
  <c r="C818" i="1" a="1"/>
  <c r="C818" i="1" s="1"/>
  <c r="C819" i="1" a="1"/>
  <c r="C819" i="1" s="1"/>
  <c r="C820" i="1" a="1"/>
  <c r="C820" i="1" s="1"/>
  <c r="C821" i="1" a="1"/>
  <c r="C821" i="1" s="1"/>
  <c r="C822" i="1" a="1"/>
  <c r="C822" i="1" s="1"/>
  <c r="C823" i="1" a="1"/>
  <c r="C823" i="1" s="1"/>
  <c r="C824" i="1" a="1"/>
  <c r="C824" i="1" s="1"/>
  <c r="C825" i="1" a="1"/>
  <c r="C825" i="1" s="1"/>
  <c r="C826" i="1" a="1"/>
  <c r="C826" i="1" s="1"/>
  <c r="C827" i="1" a="1"/>
  <c r="C827" i="1" s="1"/>
  <c r="C828" i="1" a="1"/>
  <c r="C828" i="1" s="1"/>
  <c r="C829" i="1" a="1"/>
  <c r="C829" i="1" s="1"/>
  <c r="C830" i="1" a="1"/>
  <c r="C830" i="1" s="1"/>
  <c r="C831" i="1" a="1"/>
  <c r="C831" i="1" s="1"/>
  <c r="C832" i="1" a="1"/>
  <c r="C832" i="1" s="1"/>
  <c r="C833" i="1" a="1"/>
  <c r="C833" i="1" s="1"/>
  <c r="C834" i="1" a="1"/>
  <c r="C834" i="1" s="1"/>
  <c r="C835" i="1" a="1"/>
  <c r="C835" i="1" s="1"/>
  <c r="C836" i="1" a="1"/>
  <c r="C836" i="1" s="1"/>
  <c r="C837" i="1" a="1"/>
  <c r="C837" i="1" s="1"/>
  <c r="C838" i="1" a="1"/>
  <c r="C838" i="1" s="1"/>
  <c r="C839" i="1" a="1"/>
  <c r="C839" i="1" s="1"/>
  <c r="C840" i="1" a="1"/>
  <c r="C840" i="1" s="1"/>
  <c r="C841" i="1" a="1"/>
  <c r="C841" i="1" s="1"/>
  <c r="C842" i="1" a="1"/>
  <c r="C842" i="1" s="1"/>
  <c r="C843" i="1" a="1"/>
  <c r="C843" i="1" s="1"/>
  <c r="C844" i="1" a="1"/>
  <c r="C844" i="1" s="1"/>
  <c r="C845" i="1" a="1"/>
  <c r="C845" i="1" s="1"/>
  <c r="C846" i="1" a="1"/>
  <c r="C846" i="1" s="1"/>
  <c r="C847" i="1" a="1"/>
  <c r="C847" i="1" s="1"/>
  <c r="C848" i="1" a="1"/>
  <c r="C848" i="1" s="1"/>
  <c r="C849" i="1" a="1"/>
  <c r="C849" i="1" s="1"/>
  <c r="C850" i="1" a="1"/>
  <c r="C850" i="1" s="1"/>
  <c r="C851" i="1" a="1"/>
  <c r="C851" i="1" s="1"/>
  <c r="C852" i="1" a="1"/>
  <c r="C852" i="1" s="1"/>
  <c r="C853" i="1" a="1"/>
  <c r="C853" i="1" s="1"/>
  <c r="C854" i="1" a="1"/>
  <c r="C854" i="1" s="1"/>
  <c r="C855" i="1" a="1"/>
  <c r="C855" i="1" s="1"/>
  <c r="C856" i="1" a="1"/>
  <c r="C856" i="1" s="1"/>
  <c r="C857" i="1" a="1"/>
  <c r="C857" i="1" s="1"/>
  <c r="C858" i="1" a="1"/>
  <c r="C858" i="1" s="1"/>
  <c r="C859" i="1" a="1"/>
  <c r="C859" i="1" s="1"/>
  <c r="C860" i="1" a="1"/>
  <c r="C860" i="1" s="1"/>
  <c r="C861" i="1" a="1"/>
  <c r="C861" i="1" s="1"/>
  <c r="C862" i="1" a="1"/>
  <c r="C862" i="1" s="1"/>
  <c r="C863" i="1" a="1"/>
  <c r="C863" i="1" s="1"/>
  <c r="C864" i="1" a="1"/>
  <c r="C864" i="1" s="1"/>
  <c r="C865" i="1" a="1"/>
  <c r="C865" i="1" s="1"/>
  <c r="C866" i="1" a="1"/>
  <c r="C866" i="1" s="1"/>
  <c r="C867" i="1" a="1"/>
  <c r="C867" i="1" s="1"/>
  <c r="C868" i="1" a="1"/>
  <c r="C868" i="1" s="1"/>
  <c r="C869" i="1" a="1"/>
  <c r="C869" i="1" s="1"/>
  <c r="C870" i="1" a="1"/>
  <c r="C870" i="1" s="1"/>
  <c r="C871" i="1" a="1"/>
  <c r="C871" i="1" s="1"/>
  <c r="C872" i="1" a="1"/>
  <c r="C872" i="1" s="1"/>
  <c r="C873" i="1" a="1"/>
  <c r="C873" i="1" s="1"/>
  <c r="C874" i="1" a="1"/>
  <c r="C874" i="1" s="1"/>
  <c r="C875" i="1" a="1"/>
  <c r="C875" i="1" s="1"/>
  <c r="C876" i="1" a="1"/>
  <c r="C876" i="1" s="1"/>
  <c r="C877" i="1" a="1"/>
  <c r="C877" i="1" s="1"/>
  <c r="C878" i="1" a="1"/>
  <c r="C878" i="1" s="1"/>
  <c r="C879" i="1" a="1"/>
  <c r="C879" i="1" s="1"/>
  <c r="C880" i="1" a="1"/>
  <c r="C880" i="1" s="1"/>
  <c r="C881" i="1" a="1"/>
  <c r="C881" i="1" s="1"/>
  <c r="C882" i="1" a="1"/>
  <c r="C882" i="1" s="1"/>
  <c r="C883" i="1" a="1"/>
  <c r="C883" i="1" s="1"/>
  <c r="C884" i="1" a="1"/>
  <c r="C884" i="1" s="1"/>
  <c r="C885" i="1" a="1"/>
  <c r="C885" i="1" s="1"/>
  <c r="C886" i="1" a="1"/>
  <c r="C886" i="1" s="1"/>
  <c r="C887" i="1" a="1"/>
  <c r="C887" i="1" s="1"/>
  <c r="C888" i="1" a="1"/>
  <c r="C888" i="1" s="1"/>
  <c r="C889" i="1" a="1"/>
  <c r="C889" i="1" s="1"/>
  <c r="C890" i="1" a="1"/>
  <c r="C890" i="1" s="1"/>
  <c r="C891" i="1" a="1"/>
  <c r="C891" i="1" s="1"/>
  <c r="C892" i="1" a="1"/>
  <c r="C892" i="1" s="1"/>
  <c r="C893" i="1" a="1"/>
  <c r="C893" i="1" s="1"/>
  <c r="C894" i="1" a="1"/>
  <c r="C894" i="1" s="1"/>
  <c r="C895" i="1" a="1"/>
  <c r="C895" i="1" s="1"/>
  <c r="C896" i="1" a="1"/>
  <c r="C896" i="1" s="1"/>
  <c r="C897" i="1" a="1"/>
  <c r="C897" i="1" s="1"/>
  <c r="C898" i="1" a="1"/>
  <c r="C898" i="1" s="1"/>
  <c r="C899" i="1" a="1"/>
  <c r="C899" i="1" s="1"/>
  <c r="C900" i="1" a="1"/>
  <c r="C900" i="1" s="1"/>
  <c r="C901" i="1" a="1"/>
  <c r="C901" i="1" s="1"/>
  <c r="C902" i="1" a="1"/>
  <c r="C902" i="1" s="1"/>
  <c r="C903" i="1" a="1"/>
  <c r="C903" i="1" s="1"/>
  <c r="C904" i="1" a="1"/>
  <c r="C904" i="1" s="1"/>
  <c r="C905" i="1" a="1"/>
  <c r="C905" i="1" s="1"/>
  <c r="C906" i="1" a="1"/>
  <c r="C906" i="1" s="1"/>
  <c r="C907" i="1" a="1"/>
  <c r="C907" i="1" s="1"/>
  <c r="C908" i="1" a="1"/>
  <c r="C908" i="1" s="1"/>
  <c r="C909" i="1" a="1"/>
  <c r="C909" i="1" s="1"/>
  <c r="C910" i="1" a="1"/>
  <c r="C910" i="1" s="1"/>
  <c r="C911" i="1" a="1"/>
  <c r="C911" i="1" s="1"/>
  <c r="C912" i="1" a="1"/>
  <c r="C912" i="1" s="1"/>
  <c r="C913" i="1" a="1"/>
  <c r="C913" i="1" s="1"/>
  <c r="C914" i="1" a="1"/>
  <c r="C914" i="1" s="1"/>
  <c r="C915" i="1" a="1"/>
  <c r="C915" i="1" s="1"/>
  <c r="C916" i="1" a="1"/>
  <c r="C916" i="1" s="1"/>
  <c r="C917" i="1" a="1"/>
  <c r="C917" i="1" s="1"/>
  <c r="C918" i="1" a="1"/>
  <c r="C918" i="1" s="1"/>
  <c r="C919" i="1" a="1"/>
  <c r="C919" i="1" s="1"/>
  <c r="C920" i="1" a="1"/>
  <c r="C920" i="1" s="1"/>
  <c r="C921" i="1" a="1"/>
  <c r="C921" i="1" s="1"/>
  <c r="C922" i="1" a="1"/>
  <c r="C922" i="1" s="1"/>
  <c r="C923" i="1" a="1"/>
  <c r="C923" i="1" s="1"/>
  <c r="C924" i="1" a="1"/>
  <c r="C924" i="1" s="1"/>
  <c r="C925" i="1" a="1"/>
  <c r="C925" i="1" s="1"/>
  <c r="C926" i="1" a="1"/>
  <c r="C926" i="1" s="1"/>
  <c r="C927" i="1" a="1"/>
  <c r="C927" i="1" s="1"/>
  <c r="C928" i="1" a="1"/>
  <c r="C928" i="1" s="1"/>
  <c r="C929" i="1" a="1"/>
  <c r="C929" i="1" s="1"/>
  <c r="C930" i="1" a="1"/>
  <c r="C930" i="1" s="1"/>
  <c r="C931" i="1" a="1"/>
  <c r="C931" i="1" s="1"/>
  <c r="C932" i="1" a="1"/>
  <c r="C932" i="1" s="1"/>
  <c r="C933" i="1" a="1"/>
  <c r="C933" i="1" s="1"/>
  <c r="C934" i="1" a="1"/>
  <c r="C934" i="1" s="1"/>
  <c r="C935" i="1" a="1"/>
  <c r="C935" i="1" s="1"/>
  <c r="C936" i="1" a="1"/>
  <c r="C936" i="1" s="1"/>
  <c r="C937" i="1" a="1"/>
  <c r="C937" i="1" s="1"/>
  <c r="C938" i="1" a="1"/>
  <c r="C938" i="1" s="1"/>
  <c r="C939" i="1" a="1"/>
  <c r="C939" i="1" s="1"/>
  <c r="C940" i="1" a="1"/>
  <c r="C940" i="1" s="1"/>
  <c r="C941" i="1" a="1"/>
  <c r="C941" i="1" s="1"/>
  <c r="C942" i="1" a="1"/>
  <c r="C942" i="1" s="1"/>
  <c r="C943" i="1" a="1"/>
  <c r="C943" i="1" s="1"/>
  <c r="C944" i="1" a="1"/>
  <c r="C944" i="1" s="1"/>
  <c r="C945" i="1" a="1"/>
  <c r="C945" i="1" s="1"/>
  <c r="C946" i="1" a="1"/>
  <c r="C946" i="1" s="1"/>
  <c r="C947" i="1" a="1"/>
  <c r="C947" i="1" s="1"/>
  <c r="C948" i="1" a="1"/>
  <c r="C948" i="1" s="1"/>
  <c r="C949" i="1" a="1"/>
  <c r="C949" i="1" s="1"/>
  <c r="C950" i="1" a="1"/>
  <c r="C950" i="1" s="1"/>
  <c r="C951" i="1" a="1"/>
  <c r="C951" i="1" s="1"/>
  <c r="C952" i="1" a="1"/>
  <c r="C952" i="1" s="1"/>
  <c r="C953" i="1" a="1"/>
  <c r="C953" i="1" s="1"/>
  <c r="C954" i="1" a="1"/>
  <c r="C954" i="1" s="1"/>
  <c r="C955" i="1" a="1"/>
  <c r="C955" i="1" s="1"/>
  <c r="C956" i="1" a="1"/>
  <c r="C956" i="1" s="1"/>
  <c r="C957" i="1" a="1"/>
  <c r="C957" i="1" s="1"/>
  <c r="C958" i="1" a="1"/>
  <c r="C958" i="1" s="1"/>
  <c r="C959" i="1" a="1"/>
  <c r="C959" i="1" s="1"/>
  <c r="C960" i="1" a="1"/>
  <c r="C960" i="1" s="1"/>
  <c r="C961" i="1" a="1"/>
  <c r="C961" i="1" s="1"/>
  <c r="C962" i="1" a="1"/>
  <c r="C962" i="1" s="1"/>
  <c r="C963" i="1" a="1"/>
  <c r="C963" i="1" s="1"/>
  <c r="C964" i="1" a="1"/>
  <c r="C964" i="1" s="1"/>
  <c r="C965" i="1" a="1"/>
  <c r="C965" i="1" s="1"/>
  <c r="C966" i="1" a="1"/>
  <c r="C966" i="1" s="1"/>
  <c r="C967" i="1" a="1"/>
  <c r="C967" i="1" s="1"/>
  <c r="C968" i="1" a="1"/>
  <c r="C968" i="1" s="1"/>
  <c r="C969" i="1" a="1"/>
  <c r="C969" i="1" s="1"/>
  <c r="C970" i="1" a="1"/>
  <c r="C970" i="1" s="1"/>
  <c r="C971" i="1" a="1"/>
  <c r="C971" i="1" s="1"/>
  <c r="C972" i="1" a="1"/>
  <c r="C972" i="1" s="1"/>
  <c r="C973" i="1" a="1"/>
  <c r="C973" i="1" s="1"/>
  <c r="C974" i="1" a="1"/>
  <c r="C974" i="1" s="1"/>
  <c r="C975" i="1" a="1"/>
  <c r="C975" i="1" s="1"/>
  <c r="C976" i="1" a="1"/>
  <c r="C976" i="1" s="1"/>
  <c r="C977" i="1" a="1"/>
  <c r="C977" i="1" s="1"/>
  <c r="C978" i="1" a="1"/>
  <c r="C978" i="1" s="1"/>
  <c r="C979" i="1" a="1"/>
  <c r="C979" i="1" s="1"/>
  <c r="C980" i="1" a="1"/>
  <c r="C980" i="1" s="1"/>
  <c r="C981" i="1" a="1"/>
  <c r="C981" i="1" s="1"/>
  <c r="C982" i="1" a="1"/>
  <c r="C982" i="1" s="1"/>
  <c r="C983" i="1" a="1"/>
  <c r="C983" i="1" s="1"/>
  <c r="C984" i="1" a="1"/>
  <c r="C984" i="1" s="1"/>
  <c r="C985" i="1" a="1"/>
  <c r="C985" i="1" s="1"/>
  <c r="C986" i="1" a="1"/>
  <c r="C986" i="1" s="1"/>
  <c r="C987" i="1" a="1"/>
  <c r="C987" i="1" s="1"/>
  <c r="C988" i="1" a="1"/>
  <c r="C988" i="1" s="1"/>
  <c r="C989" i="1" a="1"/>
  <c r="C989" i="1" s="1"/>
  <c r="C990" i="1" a="1"/>
  <c r="C990" i="1" s="1"/>
  <c r="C991" i="1" a="1"/>
  <c r="C991" i="1" s="1"/>
  <c r="C992" i="1" a="1"/>
  <c r="C992" i="1" s="1"/>
  <c r="C993" i="1" a="1"/>
  <c r="C993" i="1" s="1"/>
  <c r="C994" i="1" a="1"/>
  <c r="C994" i="1" s="1"/>
  <c r="C995" i="1" a="1"/>
  <c r="C995" i="1" s="1"/>
  <c r="C996" i="1" a="1"/>
  <c r="C996" i="1" s="1"/>
  <c r="C997" i="1" a="1"/>
  <c r="C997" i="1" s="1"/>
  <c r="C998" i="1" a="1"/>
  <c r="C998" i="1" s="1"/>
  <c r="C999" i="1" a="1"/>
  <c r="C999" i="1" s="1"/>
  <c r="C1000" i="1" a="1"/>
  <c r="C1000" i="1" s="1"/>
  <c r="C1001" i="1" a="1"/>
  <c r="C1001" i="1" s="1"/>
  <c r="C1002" i="1" a="1"/>
  <c r="C1002" i="1" s="1"/>
  <c r="C1003" i="1" a="1"/>
  <c r="C1003" i="1" s="1"/>
  <c r="C1004" i="1" a="1"/>
  <c r="C1004" i="1" s="1"/>
  <c r="C1005" i="1" a="1"/>
  <c r="C1005" i="1" s="1"/>
  <c r="C1006" i="1" a="1"/>
  <c r="C1006" i="1" s="1"/>
  <c r="C1007" i="1" a="1"/>
  <c r="C1007" i="1" s="1"/>
  <c r="C1008" i="1" a="1"/>
  <c r="C1008" i="1" s="1"/>
  <c r="C1009" i="1" a="1"/>
  <c r="C1009" i="1" s="1"/>
  <c r="C1010" i="1" a="1"/>
  <c r="C1010" i="1" s="1"/>
  <c r="C1011" i="1" a="1"/>
  <c r="C1011" i="1" s="1"/>
  <c r="C1012" i="1" a="1"/>
  <c r="C1012" i="1" s="1"/>
  <c r="C1013" i="1" a="1"/>
  <c r="C1013" i="1" s="1"/>
  <c r="C1014" i="1" a="1"/>
  <c r="C1014" i="1" s="1"/>
  <c r="C1015" i="1" a="1"/>
  <c r="C1015" i="1" s="1"/>
  <c r="C1016" i="1" a="1"/>
  <c r="C1016" i="1" s="1"/>
  <c r="C1017" i="1" a="1"/>
  <c r="C1017" i="1" s="1"/>
  <c r="C1018" i="1" a="1"/>
  <c r="C1018" i="1" s="1"/>
  <c r="C1019" i="1" a="1"/>
  <c r="C1019" i="1" s="1"/>
  <c r="C1020" i="1" a="1"/>
  <c r="C1020" i="1" s="1"/>
  <c r="C1021" i="1" a="1"/>
  <c r="C1021" i="1" s="1"/>
  <c r="C1022" i="1" a="1"/>
  <c r="C1022" i="1" s="1"/>
  <c r="C1023" i="1" a="1"/>
  <c r="C1023" i="1" s="1"/>
  <c r="C1024" i="1" a="1"/>
  <c r="C1024" i="1" s="1"/>
  <c r="C1025" i="1" a="1"/>
  <c r="C1025" i="1" s="1"/>
  <c r="C1026" i="1" a="1"/>
  <c r="C1026" i="1" s="1"/>
  <c r="C1027" i="1" a="1"/>
  <c r="C1027" i="1" s="1"/>
  <c r="C1028" i="1" a="1"/>
  <c r="C1028" i="1" s="1"/>
  <c r="C1029" i="1" a="1"/>
  <c r="C1029" i="1" s="1"/>
  <c r="C1030" i="1" a="1"/>
  <c r="C1030" i="1" s="1"/>
  <c r="C1031" i="1" a="1"/>
  <c r="C1031" i="1" s="1"/>
  <c r="C1032" i="1" a="1"/>
  <c r="C1032" i="1" s="1"/>
  <c r="C1033" i="1" a="1"/>
  <c r="C1033" i="1" s="1"/>
  <c r="C1034" i="1" a="1"/>
  <c r="C1034" i="1" s="1"/>
  <c r="C1035" i="1" a="1"/>
  <c r="C1035" i="1" s="1"/>
  <c r="C1036" i="1" a="1"/>
  <c r="C1036" i="1" s="1"/>
  <c r="C1037" i="1" a="1"/>
  <c r="C1037" i="1" s="1"/>
  <c r="C1038" i="1" a="1"/>
  <c r="C1038" i="1" s="1"/>
  <c r="C1039" i="1" a="1"/>
  <c r="C1039" i="1" s="1"/>
  <c r="C1040" i="1" a="1"/>
  <c r="C1040" i="1" s="1"/>
  <c r="C1041" i="1" a="1"/>
  <c r="C1041" i="1" s="1"/>
  <c r="C1042" i="1" a="1"/>
  <c r="C1042" i="1" s="1"/>
  <c r="C1043" i="1" a="1"/>
  <c r="C1043" i="1" s="1"/>
  <c r="C1044" i="1" a="1"/>
  <c r="C1044" i="1" s="1"/>
  <c r="C1045" i="1" a="1"/>
  <c r="C1045" i="1" s="1"/>
  <c r="C1046" i="1" a="1"/>
  <c r="C1046" i="1" s="1"/>
  <c r="C1047" i="1" a="1"/>
  <c r="C1047" i="1" s="1"/>
  <c r="C1048" i="1" a="1"/>
  <c r="C1048" i="1" s="1"/>
  <c r="C1049" i="1" a="1"/>
  <c r="C1049" i="1" s="1"/>
  <c r="C1050" i="1" a="1"/>
  <c r="C1050" i="1" s="1"/>
  <c r="C1051" i="1" a="1"/>
  <c r="C1051" i="1" s="1"/>
  <c r="C1052" i="1" a="1"/>
  <c r="C1052" i="1" s="1"/>
  <c r="C1053" i="1" a="1"/>
  <c r="C1053" i="1" s="1"/>
  <c r="C1054" i="1" a="1"/>
  <c r="C1054" i="1" s="1"/>
  <c r="C1055" i="1" a="1"/>
  <c r="C1055" i="1" s="1"/>
  <c r="C1056" i="1" a="1"/>
  <c r="C1056" i="1" s="1"/>
  <c r="C1057" i="1" a="1"/>
  <c r="C1057" i="1" s="1"/>
  <c r="C1058" i="1" a="1"/>
  <c r="C1058" i="1" s="1"/>
  <c r="C1059" i="1" a="1"/>
  <c r="C1059" i="1" s="1"/>
  <c r="C1060" i="1" a="1"/>
  <c r="C1060" i="1" s="1"/>
  <c r="C1061" i="1" a="1"/>
  <c r="C1061" i="1" s="1"/>
  <c r="C1062" i="1" a="1"/>
  <c r="C1062" i="1" s="1"/>
  <c r="C1063" i="1" a="1"/>
  <c r="C1063" i="1" s="1"/>
  <c r="C1064" i="1" a="1"/>
  <c r="C1064" i="1" s="1"/>
  <c r="C1065" i="1" a="1"/>
  <c r="C1065" i="1" s="1"/>
  <c r="C1066" i="1" a="1"/>
  <c r="C1066" i="1" s="1"/>
  <c r="C1067" i="1" a="1"/>
  <c r="C1067" i="1" s="1"/>
  <c r="C1068" i="1" a="1"/>
  <c r="C1068" i="1" s="1"/>
  <c r="C1069" i="1" a="1"/>
  <c r="C1069" i="1" s="1"/>
  <c r="C1070" i="1" a="1"/>
  <c r="C1070" i="1" s="1"/>
  <c r="C1071" i="1" a="1"/>
  <c r="C1071" i="1" s="1"/>
  <c r="C1072" i="1" a="1"/>
  <c r="C1072" i="1" s="1"/>
  <c r="C1073" i="1" a="1"/>
  <c r="C1073" i="1" s="1"/>
  <c r="C1074" i="1" a="1"/>
  <c r="C1074" i="1" s="1"/>
  <c r="C1075" i="1" a="1"/>
  <c r="C1075" i="1" s="1"/>
  <c r="C1076" i="1" a="1"/>
  <c r="C1076" i="1" s="1"/>
  <c r="C1077" i="1" a="1"/>
  <c r="C1077" i="1" s="1"/>
  <c r="C1078" i="1" a="1"/>
  <c r="C1078" i="1" s="1"/>
  <c r="C1079" i="1" a="1"/>
  <c r="C1079" i="1" s="1"/>
  <c r="C1080" i="1" a="1"/>
  <c r="C1080" i="1" s="1"/>
  <c r="C1081" i="1" a="1"/>
  <c r="C1081" i="1" s="1"/>
  <c r="C1082" i="1" a="1"/>
  <c r="C1082" i="1" s="1"/>
  <c r="C1083" i="1" a="1"/>
  <c r="C1083" i="1" s="1"/>
  <c r="C1084" i="1" a="1"/>
  <c r="C1084" i="1" s="1"/>
  <c r="C1085" i="1" a="1"/>
  <c r="C1085" i="1" s="1"/>
  <c r="C1086" i="1" a="1"/>
  <c r="C1086" i="1" s="1"/>
  <c r="C1087" i="1" a="1"/>
  <c r="C1087" i="1" s="1"/>
  <c r="C1088" i="1" a="1"/>
  <c r="C1088" i="1" s="1"/>
  <c r="C1089" i="1" a="1"/>
  <c r="C1089" i="1" s="1"/>
  <c r="C1090" i="1" a="1"/>
  <c r="C1090" i="1" s="1"/>
  <c r="C1091" i="1" a="1"/>
  <c r="C1091" i="1" s="1"/>
  <c r="C1092" i="1" a="1"/>
  <c r="C1092" i="1" s="1"/>
  <c r="C1093" i="1" a="1"/>
  <c r="C1093" i="1" s="1"/>
  <c r="C1094" i="1" a="1"/>
  <c r="C1094" i="1" s="1"/>
  <c r="C1095" i="1" a="1"/>
  <c r="C1095" i="1" s="1"/>
  <c r="C1096" i="1" a="1"/>
  <c r="C1096" i="1" s="1"/>
  <c r="C1097" i="1" a="1"/>
  <c r="C1097" i="1" s="1"/>
  <c r="C1098" i="1" a="1"/>
  <c r="C1098" i="1" s="1"/>
  <c r="C1099" i="1" a="1"/>
  <c r="C1099" i="1" s="1"/>
  <c r="C1100" i="1" a="1"/>
  <c r="C1100" i="1" s="1"/>
  <c r="C1101" i="1" a="1"/>
  <c r="C1101" i="1" s="1"/>
  <c r="C1102" i="1" a="1"/>
  <c r="C1102" i="1" s="1"/>
  <c r="C1103" i="1" a="1"/>
  <c r="C1103" i="1" s="1"/>
  <c r="C1104" i="1" a="1"/>
  <c r="C1104" i="1" s="1"/>
  <c r="C1105" i="1" a="1"/>
  <c r="C1105" i="1" s="1"/>
  <c r="C1106" i="1" a="1"/>
  <c r="C1106" i="1" s="1"/>
  <c r="C1107" i="1" a="1"/>
  <c r="C1107" i="1" s="1"/>
  <c r="C1108" i="1" a="1"/>
  <c r="C1108" i="1" s="1"/>
  <c r="C1109" i="1" a="1"/>
  <c r="C1109" i="1" s="1"/>
  <c r="C1110" i="1" a="1"/>
  <c r="C1110" i="1" s="1"/>
  <c r="C1111" i="1" a="1"/>
  <c r="C1111" i="1" s="1"/>
  <c r="C1112" i="1" a="1"/>
  <c r="C1112" i="1" s="1"/>
  <c r="C1113" i="1" a="1"/>
  <c r="C1113" i="1" s="1"/>
  <c r="C1114" i="1" a="1"/>
  <c r="C1114" i="1" s="1"/>
  <c r="C1115" i="1" a="1"/>
  <c r="C1115" i="1" s="1"/>
  <c r="C1116" i="1" a="1"/>
  <c r="C1116" i="1" s="1"/>
  <c r="C1117" i="1" a="1"/>
  <c r="C1117" i="1" s="1"/>
  <c r="C1118" i="1" a="1"/>
  <c r="C1118" i="1" s="1"/>
  <c r="C1119" i="1" a="1"/>
  <c r="C1119" i="1" s="1"/>
  <c r="C1120" i="1" a="1"/>
  <c r="C1120" i="1" s="1"/>
  <c r="C1121" i="1" a="1"/>
  <c r="C1121" i="1" s="1"/>
  <c r="C1122" i="1" a="1"/>
  <c r="C1122" i="1" s="1"/>
  <c r="C1123" i="1" a="1"/>
  <c r="C1123" i="1" s="1"/>
  <c r="C1124" i="1" a="1"/>
  <c r="C1124" i="1" s="1"/>
  <c r="C1125" i="1" a="1"/>
  <c r="C1125" i="1" s="1"/>
  <c r="C1126" i="1" a="1"/>
  <c r="C1126" i="1" s="1"/>
  <c r="C1127" i="1" a="1"/>
  <c r="C1127" i="1" s="1"/>
  <c r="C1128" i="1" a="1"/>
  <c r="C1128" i="1" s="1"/>
  <c r="C1129" i="1" a="1"/>
  <c r="C1129" i="1" s="1"/>
  <c r="C1130" i="1" a="1"/>
  <c r="C1130" i="1" s="1"/>
  <c r="C1131" i="1" a="1"/>
  <c r="C1131" i="1" s="1"/>
  <c r="C1132" i="1" a="1"/>
  <c r="C1132" i="1" s="1"/>
  <c r="C1133" i="1" a="1"/>
  <c r="C1133" i="1" s="1"/>
  <c r="C1134" i="1" a="1"/>
  <c r="C1134" i="1" s="1"/>
  <c r="C1135" i="1" a="1"/>
  <c r="C1135" i="1" s="1"/>
  <c r="C1136" i="1" a="1"/>
  <c r="C1136" i="1" s="1"/>
  <c r="C1137" i="1" a="1"/>
  <c r="C1137" i="1" s="1"/>
  <c r="C1138" i="1" a="1"/>
  <c r="C1138" i="1" s="1"/>
  <c r="C1139" i="1" a="1"/>
  <c r="C1139" i="1" s="1"/>
  <c r="C1140" i="1" a="1"/>
  <c r="C1140" i="1" s="1"/>
  <c r="C1141" i="1" a="1"/>
  <c r="C1141" i="1" s="1"/>
  <c r="C1142" i="1" a="1"/>
  <c r="C1142" i="1" s="1"/>
  <c r="C1143" i="1" a="1"/>
  <c r="C1143" i="1" s="1"/>
  <c r="C1144" i="1" a="1"/>
  <c r="C1144" i="1" s="1"/>
  <c r="C1145" i="1" a="1"/>
  <c r="C1145" i="1" s="1"/>
  <c r="C1146" i="1" a="1"/>
  <c r="C1146" i="1" s="1"/>
  <c r="C1147" i="1" a="1"/>
  <c r="C1147" i="1" s="1"/>
  <c r="C1148" i="1" a="1"/>
  <c r="C1148" i="1" s="1"/>
  <c r="C1149" i="1" a="1"/>
  <c r="C1149" i="1" s="1"/>
  <c r="C1150" i="1" a="1"/>
  <c r="C1150" i="1" s="1"/>
  <c r="C1151" i="1" a="1"/>
  <c r="C1151" i="1" s="1"/>
  <c r="C1152" i="1" a="1"/>
  <c r="C1152" i="1" s="1"/>
  <c r="C1153" i="1" a="1"/>
  <c r="C1153" i="1" s="1"/>
  <c r="C1154" i="1" a="1"/>
  <c r="C1154" i="1" s="1"/>
  <c r="C1155" i="1" a="1"/>
  <c r="C1155" i="1" s="1"/>
  <c r="C1156" i="1" a="1"/>
  <c r="C1156" i="1" s="1"/>
  <c r="C1157" i="1" a="1"/>
  <c r="C1157" i="1" s="1"/>
  <c r="C1158" i="1" a="1"/>
  <c r="C1158" i="1" s="1"/>
  <c r="C1159" i="1" a="1"/>
  <c r="C1159" i="1" s="1"/>
  <c r="C1160" i="1" a="1"/>
  <c r="C1160" i="1" s="1"/>
  <c r="C1161" i="1" a="1"/>
  <c r="C1161" i="1" s="1"/>
  <c r="C1162" i="1" a="1"/>
  <c r="C1162" i="1" s="1"/>
  <c r="C1163" i="1" a="1"/>
  <c r="C1163" i="1" s="1"/>
  <c r="C1164" i="1" a="1"/>
  <c r="C1164" i="1" s="1"/>
  <c r="C1165" i="1" a="1"/>
  <c r="C1165" i="1" s="1"/>
  <c r="C1166" i="1" a="1"/>
  <c r="C1166" i="1" s="1"/>
  <c r="C1167" i="1" a="1"/>
  <c r="C1167" i="1" s="1"/>
  <c r="C1168" i="1" a="1"/>
  <c r="C1168" i="1" s="1"/>
  <c r="C1169" i="1" a="1"/>
  <c r="C1169" i="1" s="1"/>
  <c r="C1170" i="1" a="1"/>
  <c r="C1170" i="1" s="1"/>
  <c r="C1171" i="1" a="1"/>
  <c r="C1171" i="1" s="1"/>
  <c r="C1172" i="1" a="1"/>
  <c r="C1172" i="1" s="1"/>
  <c r="C1173" i="1" a="1"/>
  <c r="C1173" i="1" s="1"/>
  <c r="C1174" i="1" a="1"/>
  <c r="C1174" i="1" s="1"/>
  <c r="C1175" i="1" a="1"/>
  <c r="C1175" i="1" s="1"/>
  <c r="C1176" i="1" a="1"/>
  <c r="C1176" i="1" s="1"/>
  <c r="C1177" i="1" a="1"/>
  <c r="C1177" i="1" s="1"/>
  <c r="C1178" i="1" a="1"/>
  <c r="C1178" i="1" s="1"/>
  <c r="C1179" i="1" a="1"/>
  <c r="C1179" i="1" s="1"/>
  <c r="C1180" i="1" a="1"/>
  <c r="C1180" i="1" s="1"/>
  <c r="C1181" i="1" a="1"/>
  <c r="C1181" i="1" s="1"/>
  <c r="C1182" i="1" a="1"/>
  <c r="C1182" i="1" s="1"/>
  <c r="C1183" i="1" a="1"/>
  <c r="C1183" i="1" s="1"/>
  <c r="C1184" i="1" a="1"/>
  <c r="C1184" i="1" s="1"/>
  <c r="C1185" i="1" a="1"/>
  <c r="C1185" i="1" s="1"/>
  <c r="C1186" i="1" a="1"/>
  <c r="C1186" i="1" s="1"/>
  <c r="C1187" i="1" a="1"/>
  <c r="C1187" i="1" s="1"/>
  <c r="C1188" i="1" a="1"/>
  <c r="C1188" i="1" s="1"/>
  <c r="C1189" i="1" a="1"/>
  <c r="C1189" i="1" s="1"/>
  <c r="C1190" i="1" a="1"/>
  <c r="C1190" i="1" s="1"/>
  <c r="C1191" i="1" a="1"/>
  <c r="C1191" i="1" s="1"/>
  <c r="C1192" i="1" a="1"/>
  <c r="C1192" i="1" s="1"/>
  <c r="C1193" i="1" a="1"/>
  <c r="C1193" i="1" s="1"/>
  <c r="C1194" i="1" a="1"/>
  <c r="C1194" i="1" s="1"/>
  <c r="C1195" i="1" a="1"/>
  <c r="C1195" i="1" s="1"/>
  <c r="C1196" i="1" a="1"/>
  <c r="C1196" i="1" s="1"/>
  <c r="C1197" i="1" a="1"/>
  <c r="C1197" i="1" s="1"/>
  <c r="C1198" i="1" a="1"/>
  <c r="C1198" i="1" s="1"/>
  <c r="C1199" i="1" a="1"/>
  <c r="C1199" i="1" s="1"/>
  <c r="C1200" i="1" a="1"/>
  <c r="C1200" i="1" s="1"/>
  <c r="C1201" i="1" a="1"/>
  <c r="C1201" i="1" s="1"/>
  <c r="C1202" i="1" a="1"/>
  <c r="C1202" i="1" s="1"/>
  <c r="C1203" i="1" a="1"/>
  <c r="C1203" i="1" s="1"/>
  <c r="C1204" i="1" a="1"/>
  <c r="C1204" i="1" s="1"/>
  <c r="C1205" i="1" a="1"/>
  <c r="C1205" i="1" s="1"/>
  <c r="C1206" i="1" a="1"/>
  <c r="C1206" i="1" s="1"/>
  <c r="C1207" i="1" a="1"/>
  <c r="C1207" i="1" s="1"/>
  <c r="C1208" i="1" a="1"/>
  <c r="C1208" i="1" s="1"/>
  <c r="C1209" i="1" a="1"/>
  <c r="C1209" i="1" s="1"/>
  <c r="C1210" i="1" a="1"/>
  <c r="C1210" i="1" s="1"/>
  <c r="C1211" i="1" a="1"/>
  <c r="C1211" i="1" s="1"/>
  <c r="C1212" i="1" a="1"/>
  <c r="C1212" i="1" s="1"/>
  <c r="C1213" i="1" a="1"/>
  <c r="C1213" i="1" s="1"/>
  <c r="C1214" i="1" a="1"/>
  <c r="C1214" i="1" s="1"/>
  <c r="C1215" i="1" a="1"/>
  <c r="C1215" i="1" s="1"/>
  <c r="C1216" i="1" a="1"/>
  <c r="C1216" i="1" s="1"/>
  <c r="C1217" i="1" a="1"/>
  <c r="C1217" i="1" s="1"/>
  <c r="C1218" i="1" a="1"/>
  <c r="C1218" i="1" s="1"/>
  <c r="C1219" i="1" a="1"/>
  <c r="C1219" i="1" s="1"/>
  <c r="C1220" i="1" a="1"/>
  <c r="C1220" i="1" s="1"/>
  <c r="C1221" i="1" a="1"/>
  <c r="C1221" i="1" s="1"/>
  <c r="C1222" i="1" a="1"/>
  <c r="C1222" i="1" s="1"/>
  <c r="C1223" i="1" a="1"/>
  <c r="C1223" i="1" s="1"/>
  <c r="C1224" i="1" a="1"/>
  <c r="C1224" i="1" s="1"/>
  <c r="C1225" i="1" a="1"/>
  <c r="C1225" i="1" s="1"/>
  <c r="C1226" i="1" a="1"/>
  <c r="C1226" i="1" s="1"/>
  <c r="C1227" i="1" a="1"/>
  <c r="C1227" i="1" s="1"/>
  <c r="C1228" i="1" a="1"/>
  <c r="C1228" i="1" s="1"/>
  <c r="C1229" i="1" a="1"/>
  <c r="C1229" i="1" s="1"/>
  <c r="C1230" i="1" a="1"/>
  <c r="C1230" i="1" s="1"/>
  <c r="C1231" i="1" a="1"/>
  <c r="C1231" i="1" s="1"/>
  <c r="C1232" i="1" a="1"/>
  <c r="C1232" i="1" s="1"/>
  <c r="C1233" i="1" a="1"/>
  <c r="C1233" i="1" s="1"/>
  <c r="C1234" i="1" a="1"/>
  <c r="C1234" i="1" s="1"/>
  <c r="C1235" i="1" a="1"/>
  <c r="C1235" i="1" s="1"/>
  <c r="C1236" i="1" a="1"/>
  <c r="C1236" i="1" s="1"/>
  <c r="C1237" i="1" a="1"/>
  <c r="C1237" i="1" s="1"/>
  <c r="C1238" i="1" a="1"/>
  <c r="C1238" i="1" s="1"/>
  <c r="C1239" i="1" a="1"/>
  <c r="C1239" i="1" s="1"/>
  <c r="C1240" i="1" a="1"/>
  <c r="C1240" i="1" s="1"/>
  <c r="C1241" i="1" a="1"/>
  <c r="C1241" i="1" s="1"/>
  <c r="C1242" i="1" a="1"/>
  <c r="C1242" i="1" s="1"/>
  <c r="C1243" i="1" a="1"/>
  <c r="C1243" i="1" s="1"/>
  <c r="C1244" i="1" a="1"/>
  <c r="C1244" i="1" s="1"/>
  <c r="C1245" i="1" a="1"/>
  <c r="C1245" i="1" s="1"/>
  <c r="C1246" i="1" a="1"/>
  <c r="C1246" i="1" s="1"/>
  <c r="C1247" i="1" a="1"/>
  <c r="C1247" i="1" s="1"/>
  <c r="C1248" i="1" a="1"/>
  <c r="C1248" i="1" s="1"/>
  <c r="C1249" i="1" a="1"/>
  <c r="C1249" i="1" s="1"/>
  <c r="C1250" i="1" a="1"/>
  <c r="C1250" i="1" s="1"/>
  <c r="C1251" i="1" a="1"/>
  <c r="C1251" i="1" s="1"/>
  <c r="C2" i="1" a="1"/>
  <c r="C2" i="1" s="1"/>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2"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3" i="1"/>
  <c r="A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DC48C8-80BE-4E7B-967D-8E740A22636A}" keepAlive="1" name="Query - survey" description="Connection to the 'survey' query in the workbook." type="5" refreshedVersion="7" background="1" saveData="1">
    <dbPr connection="Provider=Microsoft.Mashup.OleDb.1;Data Source=$Workbook$;Location=survey;Extended Properties=&quot;&quot;" command="SELECT * FROM [surve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<sst xmlns="http://schemas.openxmlformats.org/spreadsheetml/2006/main" count="30940" uniqueCount="327">
  <si>
    <t>Date</t>
  </si>
  <si>
    <t>Age</t>
  </si>
  <si>
    <t>Gender</t>
  </si>
  <si>
    <t>Country</t>
  </si>
  <si>
    <t>state</t>
  </si>
  <si>
    <t>treatment</t>
  </si>
  <si>
    <t>benefits</t>
  </si>
  <si>
    <t>anonymity</t>
  </si>
  <si>
    <t>leave</t>
  </si>
  <si>
    <t>coworkers</t>
  </si>
  <si>
    <t>supervisor</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</si>
  <si>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</si>
  <si>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</si>
  <si>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</si>
  <si>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</si>
  <si>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</si>
  <si>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</si>
  <si>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</si>
  <si>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</si>
  <si>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</si>
  <si>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</si>
  <si>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</si>
  <si>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</si>
  <si>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</si>
  <si>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</si>
  <si>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</si>
  <si>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</si>
  <si>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</si>
  <si>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</si>
  <si>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</si>
  <si>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</si>
  <si>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</si>
  <si>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</si>
  <si>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</si>
  <si>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</si>
  <si>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</si>
  <si>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</si>
  <si>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</si>
  <si>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</si>
  <si>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</si>
  <si>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</si>
  <si>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</si>
  <si>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</si>
  <si>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</si>
  <si>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</si>
  <si>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</si>
  <si>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</si>
  <si>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</si>
  <si>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</si>
  <si>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</si>
  <si>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</si>
  <si>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</si>
  <si>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</si>
  <si>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</si>
  <si>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</si>
  <si>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</si>
  <si>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</si>
  <si>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</si>
  <si>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</si>
  <si>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</si>
  <si>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</si>
  <si>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</si>
  <si>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</si>
  <si>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</si>
  <si>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</si>
  <si>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</si>
  <si>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In addition to my own mental health issues I've known several coworkers that may be suffering and I don't know how to tell them I empathize and that I want to help.</t>
  </si>
  <si>
    <t>Poland</t>
  </si>
  <si>
    <t>Australia</t>
  </si>
  <si>
    <t>Thanks for doing this research.</t>
  </si>
  <si>
    <t>NM</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</si>
  <si>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</si>
  <si>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</si>
  <si>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</si>
  <si>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</si>
  <si>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</si>
  <si>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</si>
  <si>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</si>
  <si>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</si>
  <si>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</si>
  <si>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</si>
  <si>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</si>
  <si>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</si>
  <si>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</si>
  <si>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</si>
  <si>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</si>
  <si>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</si>
  <si>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</si>
  <si>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</si>
  <si>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</si>
  <si>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</si>
  <si>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</si>
  <si>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</si>
  <si>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</si>
  <si>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</si>
  <si>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</si>
  <si>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</si>
  <si>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</si>
  <si>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</si>
  <si>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</si>
  <si>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</si>
  <si>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</si>
  <si>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</si>
  <si>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</si>
  <si>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</si>
  <si>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</si>
  <si>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</si>
  <si>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</si>
  <si>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</si>
  <si>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</si>
  <si>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</si>
  <si>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</si>
  <si>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</si>
  <si>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</si>
  <si>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</si>
  <si>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</si>
  <si>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</si>
  <si>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</si>
  <si>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</si>
  <si>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</si>
  <si>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</si>
  <si>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</si>
  <si>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</si>
  <si>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</si>
  <si>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</si>
  <si>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</si>
  <si>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</si>
  <si>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</si>
  <si>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</si>
  <si>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</si>
  <si>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</si>
  <si>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</si>
  <si>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</si>
  <si>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</si>
  <si>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</si>
  <si>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</si>
  <si>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</si>
  <si>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</si>
  <si>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</si>
  <si>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</si>
  <si>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</si>
  <si>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</si>
  <si>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</si>
  <si>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</si>
  <si>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</si>
  <si>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</si>
  <si>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</si>
  <si>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</si>
  <si>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</si>
  <si>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</si>
  <si>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</si>
  <si>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</si>
  <si>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</si>
  <si>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</si>
  <si>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</si>
  <si>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</si>
  <si>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</si>
  <si>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</si>
  <si>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</si>
  <si>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</si>
  <si>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</si>
  <si>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</si>
  <si>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</si>
  <si>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</si>
  <si>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</si>
  <si>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</si>
  <si>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</si>
  <si>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</si>
  <si>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</si>
  <si>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</si>
  <si>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</si>
  <si>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</si>
  <si>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</si>
  <si>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</si>
  <si>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</si>
  <si>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</si>
  <si>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</si>
  <si>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</si>
  <si>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</si>
  <si>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</si>
  <si>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</si>
  <si>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</si>
  <si>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</si>
  <si>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</si>
  <si>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</si>
  <si>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</si>
  <si>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</si>
  <si>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</si>
  <si>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</si>
  <si>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</si>
  <si>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</si>
  <si>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</si>
  <si>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</si>
  <si>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</si>
  <si>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</si>
  <si>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</si>
  <si>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</si>
  <si>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</si>
  <si>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</si>
  <si>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</si>
  <si>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</si>
  <si>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</si>
  <si>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</si>
  <si>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</si>
  <si>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</si>
  <si>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</si>
  <si>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</si>
  <si>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</si>
  <si>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</si>
  <si>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</si>
  <si>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</si>
  <si>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</si>
  <si>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</si>
  <si>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</si>
  <si>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</si>
  <si>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</si>
  <si>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</si>
  <si>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</si>
  <si>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</si>
  <si>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</si>
  <si>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</si>
  <si>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</si>
  <si>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</si>
  <si>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</si>
  <si>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</si>
  <si>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</si>
  <si>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</si>
  <si>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</si>
  <si>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</si>
  <si>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</si>
  <si>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</si>
  <si>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</si>
  <si>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</si>
  <si>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</si>
  <si>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</si>
  <si>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</si>
  <si>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</si>
  <si>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</si>
  <si>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</si>
  <si>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</si>
  <si>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</si>
  <si>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</si>
  <si>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</si>
  <si>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</si>
  <si>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</si>
  <si>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</si>
  <si>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</si>
  <si>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</si>
  <si>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</si>
  <si>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</si>
  <si>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</si>
  <si>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</si>
  <si>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</si>
  <si>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</si>
  <si>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</si>
  <si>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</si>
  <si>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</si>
  <si>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</si>
  <si>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</si>
  <si>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</si>
  <si>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</si>
  <si>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</si>
  <si>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</si>
  <si>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</si>
  <si>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</si>
  <si>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</si>
  <si>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</si>
  <si>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</si>
  <si>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</si>
  <si>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</si>
  <si>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</si>
  <si>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</si>
  <si>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</si>
  <si>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</si>
  <si>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</si>
  <si>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</si>
  <si>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</si>
  <si>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</si>
  <si>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</si>
  <si>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</si>
  <si>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</si>
  <si>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Trans Female</t>
  </si>
  <si>
    <t>Queer</t>
  </si>
  <si>
    <t>Non Binary</t>
  </si>
  <si>
    <t>Gay</t>
  </si>
  <si>
    <t>Null</t>
  </si>
  <si>
    <t>self employed</t>
  </si>
  <si>
    <t>family history</t>
  </si>
  <si>
    <t>work interfere</t>
  </si>
  <si>
    <t>no employees</t>
  </si>
  <si>
    <t>remote work</t>
  </si>
  <si>
    <t>tech company</t>
  </si>
  <si>
    <t>care options</t>
  </si>
  <si>
    <t>wellness program</t>
  </si>
  <si>
    <t>seek help</t>
  </si>
  <si>
    <t>mental health consequence</t>
  </si>
  <si>
    <t>phys health consequence</t>
  </si>
  <si>
    <t>mental health interview</t>
  </si>
  <si>
    <t>phys health interview</t>
  </si>
  <si>
    <t>mental vs physical</t>
  </si>
  <si>
    <t>obs consequence</t>
  </si>
  <si>
    <t>PHC</t>
  </si>
  <si>
    <t>Phys Health Consequence</t>
  </si>
  <si>
    <t>State</t>
  </si>
  <si>
    <t>Self Employed</t>
  </si>
  <si>
    <t>Family History</t>
  </si>
  <si>
    <t>Treatment</t>
  </si>
  <si>
    <t>Work Interfere</t>
  </si>
  <si>
    <t>No Employees</t>
  </si>
  <si>
    <t>Remote Work</t>
  </si>
  <si>
    <t>Tech Company</t>
  </si>
  <si>
    <t>Benefits</t>
  </si>
  <si>
    <t>Care Options</t>
  </si>
  <si>
    <t>Wellness Program</t>
  </si>
  <si>
    <t>Seek Help</t>
  </si>
  <si>
    <t>Anonymity</t>
  </si>
  <si>
    <t>Leave</t>
  </si>
  <si>
    <t>Mental Health Consequence</t>
  </si>
  <si>
    <t>Coworkers</t>
  </si>
  <si>
    <t>Supervisor</t>
  </si>
  <si>
    <t>Mental Health Interview</t>
  </si>
  <si>
    <t>Mental Vs Physical</t>
  </si>
  <si>
    <t>Obs Consequence</t>
  </si>
  <si>
    <t>Comments</t>
  </si>
  <si>
    <t>Phys Health Consequence2</t>
  </si>
  <si>
    <t>Gender ID</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</si>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</sst>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5">
    <xf numFmtId="0" fontId="0" fillId="0" borderId="0" xfId="0"/>
    <xf numFmtId="14" fontId="0" fillId="0" borderId="0" xfId="0" applyNumberFormat="1"/>
    <xf numFmtId="0" fontId="0" fillId="0" borderId="2" xfId="0" applyBorder="1"/>
    <xf numFmtId="0" fontId="1" fillId="3" borderId="4" xfId="0" applyFont="1" applyFill="1" applyBorder="1"/>
    <xf numFmtId="0" fontId="1" fillId="3" borderId="5" xfId="0" applyFont="1" applyFill="1" applyBorder="1"/>
    <xf numFmtId="0" fontId="1" fillId="3" borderId="6" xfId="0" applyFont="1" applyFill="1" applyBorder="1"/>
    <xf numFmtId="14" fontId="0" fillId="2" borderId="4" xfId="0" applyNumberFormat="1" applyFill="1" applyBorder="1"/>
    <xf numFmtId="0" fontId="0" fillId="2" borderId="5" xfId="0" applyFill="1" applyBorder="1"/>
    <xf numFmtId="0" fontId="0" fillId="2" borderId="6" xfId="0" applyFill="1" applyBorder="1"/>
    <xf numFmtId="14" fontId="0" fillId="0" borderId="4" xfId="0" applyNumberFormat="1" applyBorder="1"/>
    <xf numFmtId="0" fontId="0" fillId="0" borderId="5" xfId="0" applyBorder="1"/>
    <xf numFmtId="0" fontId="0" fillId="0" borderId="6" xfId="0" applyBorder="1"/>
    <xf numFmtId="14" fontId="0" fillId="0" borderId="1" xfId="0" applyNumberFormat="1" applyBorder="1"/>
    <xf numFmtId="0" fontId="0" fillId="0" borderId="3"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B62885-C413-4E52-BDBD-2D0413B2A302}" name="DimGender" displayName="DimGender" ref="A1:B8" totalsRowShown="0">
  <autoFilter ref="A1:B8" xr:uid="{8FB62885-C413-4E52-BDBD-2D0413B2A302}"/>
  <tableColumns count="2">
    <tableColumn id="1" xr3:uid="{EB88B6E2-7D74-4577-9555-97C6134A0593}" name="Gender"/>
    <tableColumn id="2" xr3:uid="{6BC08D17-8A5E-4800-99C9-9F53F63B63A4}" name="Gender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89EA1E-33CC-46ED-8B77-09D33892D495}" name="TechCompany" displayName="TechCompany" ref="A11:B13" totalsRowShown="0">
  <autoFilter ref="A11:B13" xr:uid="{A689EA1E-33CC-46ED-8B77-09D33892D495}"/>
  <tableColumns count="2">
    <tableColumn id="1" xr3:uid="{CD7AF900-F0BB-4F61-B8E0-9444B8455BA5}" name="Tech Company"/>
    <tableColumn id="2" xr3:uid="{5FC985F3-4D15-4A5A-AE2E-F224799F0827}"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E750F-80D2-48D1-BC5C-FAFB41490975}">
  <dimension ref="A1:AA1251"/>
  <sheetViews>
    <sheetView topLeftCell="F1" zoomScale="172" zoomScaleNormal="172" workbookViewId="0">
      <selection activeCell="L2" sqref="L2"/>
    </sheetView>
  </sheetViews>
  <sheetFormatPr defaultRowHeight="14.4" x14ac:dyDescent="0.3"/>
  <cols>
    <col min="1" max="1" width="11.5546875" customWidth="1"/>
    <col min="2" max="2" width="9.21875" customWidth="1"/>
    <col min="3" max="3" width="9.88671875" customWidth="1"/>
    <col min="4" max="4" width="14.44140625" customWidth="1"/>
    <col min="5" max="5" width="10.77734375" customWidth="1"/>
    <col min="6" max="6" width="16.21875" bestFit="1" customWidth="1"/>
    <col min="7" max="7" width="15.6640625" bestFit="1" customWidth="1"/>
    <col min="8" max="8" width="11.88671875" bestFit="1" customWidth="1"/>
    <col min="9" max="9" width="16.33203125" bestFit="1" customWidth="1"/>
    <col min="10" max="10" width="16.109375" bestFit="1" customWidth="1"/>
    <col min="11" max="11" width="17.88671875" customWidth="1"/>
    <col min="12" max="12" width="15.88671875" bestFit="1" customWidth="1"/>
    <col min="13" max="13" width="10.6640625" bestFit="1" customWidth="1"/>
    <col min="14" max="14" width="14.33203125" bestFit="1" customWidth="1"/>
    <col min="15" max="15" width="19.33203125" bestFit="1" customWidth="1"/>
    <col min="16" max="16" width="12.109375" bestFit="1" customWidth="1"/>
    <col min="17" max="17" width="12.33203125" bestFit="1" customWidth="1"/>
    <col min="18" max="18" width="17.6640625" bestFit="1" customWidth="1"/>
    <col min="19" max="19" width="28.77734375" bestFit="1" customWidth="1"/>
    <col min="20" max="20" width="26.5546875" bestFit="1" customWidth="1"/>
    <col min="21" max="22" width="13.21875" bestFit="1" customWidth="1"/>
    <col min="23" max="23" width="25.5546875" bestFit="1" customWidth="1"/>
    <col min="24" max="24" width="23.44140625" bestFit="1" customWidth="1"/>
    <col min="25" max="25" width="22.77734375" customWidth="1"/>
    <col min="26" max="26" width="18.77734375" bestFit="1" customWidth="1"/>
    <col min="27" max="27" width="19.109375" customWidth="1"/>
  </cols>
  <sheetData>
    <row r="1" spans="1:27" x14ac:dyDescent="0.3">
      <c r="A1" s="3" t="s">
        <v>0</v>
      </c>
      <c r="B1" s="4" t="s">
        <v>1</v>
      </c>
      <c r="C1" s="4" t="s">
        <v>2</v>
      </c>
      <c r="D1" s="4" t="s">
        <v>3</v>
      </c>
      <c r="E1" s="4" t="s">
        <v>303</v>
      </c>
      <c r="F1" s="4" t="s">
        <v>304</v>
      </c>
      <c r="G1" s="4" t="s">
        <v>305</v>
      </c>
      <c r="H1" s="4" t="s">
        <v>306</v>
      </c>
      <c r="I1" s="4" t="s">
        <v>307</v>
      </c>
      <c r="J1" s="4" t="s">
        <v>308</v>
      </c>
      <c r="K1" s="4" t="s">
        <v>309</v>
      </c>
      <c r="L1" s="4" t="s">
        <v>310</v>
      </c>
      <c r="M1" s="4" t="s">
        <v>311</v>
      </c>
      <c r="N1" s="4" t="s">
        <v>312</v>
      </c>
      <c r="O1" s="4" t="s">
        <v>313</v>
      </c>
      <c r="P1" s="4" t="s">
        <v>314</v>
      </c>
      <c r="Q1" s="4" t="s">
        <v>315</v>
      </c>
      <c r="R1" s="4" t="s">
        <v>316</v>
      </c>
      <c r="S1" s="4" t="s">
        <v>317</v>
      </c>
      <c r="T1" s="4" t="s">
        <v>302</v>
      </c>
      <c r="U1" s="4" t="s">
        <v>318</v>
      </c>
      <c r="V1" s="4" t="s">
        <v>319</v>
      </c>
      <c r="W1" s="4" t="s">
        <v>320</v>
      </c>
      <c r="X1" s="4" t="s">
        <v>324</v>
      </c>
      <c r="Y1" s="4" t="s">
        <v>321</v>
      </c>
      <c r="Z1" s="4" t="s">
        <v>322</v>
      </c>
      <c r="AA1" s="5" t="s">
        <v>323</v>
      </c>
    </row>
    <row r="2" spans="1:27" x14ac:dyDescent="0.3">
      <c r="A2" s="6">
        <v>41878</v>
      </c>
      <c r="B2" s="7">
        <v>37</v>
      </c>
      <c r="C2" s="7" t="s">
        <v>12</v>
      </c>
      <c r="D2" s="7" t="s">
        <v>13</v>
      </c>
      <c r="E2" s="7" t="s">
        <v>14</v>
      </c>
      <c r="F2" s="7" t="s">
        <v>16</v>
      </c>
      <c r="G2" s="7" t="s">
        <v>16</v>
      </c>
      <c r="H2" s="7" t="s">
        <v>17</v>
      </c>
      <c r="I2" s="7" t="s">
        <v>18</v>
      </c>
      <c r="J2" s="7"/>
      <c r="K2" s="7" t="s">
        <v>16</v>
      </c>
      <c r="L2" s="7" t="s">
        <v>17</v>
      </c>
      <c r="M2" s="7" t="s">
        <v>17</v>
      </c>
      <c r="N2" s="7" t="s">
        <v>19</v>
      </c>
      <c r="O2" s="7" t="s">
        <v>16</v>
      </c>
      <c r="P2" s="7" t="s">
        <v>17</v>
      </c>
      <c r="Q2" s="7" t="s">
        <v>17</v>
      </c>
      <c r="R2" s="7" t="s">
        <v>20</v>
      </c>
      <c r="S2" s="7" t="s">
        <v>16</v>
      </c>
      <c r="T2" s="7" t="s">
        <v>16</v>
      </c>
      <c r="U2" s="7" t="s">
        <v>21</v>
      </c>
      <c r="V2" s="7" t="s">
        <v>17</v>
      </c>
      <c r="W2" s="7" t="s">
        <v>16</v>
      </c>
      <c r="X2" s="7" t="s">
        <v>22</v>
      </c>
      <c r="Y2" s="7" t="s">
        <v>17</v>
      </c>
      <c r="Z2" s="7" t="s">
        <v>16</v>
      </c>
      <c r="AA2" s="8" t="s">
        <v>15</v>
      </c>
    </row>
    <row r="3" spans="1:27" x14ac:dyDescent="0.3">
      <c r="A3" s="9">
        <v>41878</v>
      </c>
      <c r="B3" s="10">
        <v>44</v>
      </c>
      <c r="C3" s="10" t="s">
        <v>27</v>
      </c>
      <c r="D3" s="10" t="s">
        <v>13</v>
      </c>
      <c r="E3" s="10" t="s">
        <v>23</v>
      </c>
      <c r="F3" s="10" t="s">
        <v>16</v>
      </c>
      <c r="G3" s="10" t="s">
        <v>16</v>
      </c>
      <c r="H3" s="10" t="s">
        <v>16</v>
      </c>
      <c r="I3" s="10" t="s">
        <v>24</v>
      </c>
      <c r="J3" s="10" t="s">
        <v>25</v>
      </c>
      <c r="K3" s="10" t="s">
        <v>16</v>
      </c>
      <c r="L3" s="10" t="s">
        <v>16</v>
      </c>
      <c r="M3" s="10" t="s">
        <v>26</v>
      </c>
      <c r="N3" s="10" t="s">
        <v>16</v>
      </c>
      <c r="O3" s="10" t="s">
        <v>26</v>
      </c>
      <c r="P3" s="10" t="s">
        <v>26</v>
      </c>
      <c r="Q3" s="10" t="s">
        <v>26</v>
      </c>
      <c r="R3" s="10" t="s">
        <v>26</v>
      </c>
      <c r="S3" s="10" t="s">
        <v>22</v>
      </c>
      <c r="T3" s="10" t="s">
        <v>16</v>
      </c>
      <c r="U3" s="10" t="s">
        <v>16</v>
      </c>
      <c r="V3" s="10" t="s">
        <v>16</v>
      </c>
      <c r="W3" s="10" t="s">
        <v>16</v>
      </c>
      <c r="X3" s="10" t="s">
        <v>16</v>
      </c>
      <c r="Y3" s="10" t="s">
        <v>26</v>
      </c>
      <c r="Z3" s="10" t="s">
        <v>16</v>
      </c>
      <c r="AA3" s="11" t="s">
        <v>15</v>
      </c>
    </row>
    <row r="4" spans="1:27" x14ac:dyDescent="0.3">
      <c r="A4" s="6">
        <v>41878</v>
      </c>
      <c r="B4" s="7">
        <v>32</v>
      </c>
      <c r="C4" s="7" t="s">
        <v>27</v>
      </c>
      <c r="D4" s="7" t="s">
        <v>28</v>
      </c>
      <c r="E4" s="7" t="s">
        <v>15</v>
      </c>
      <c r="F4" s="7" t="s">
        <v>16</v>
      </c>
      <c r="G4" s="7" t="s">
        <v>16</v>
      </c>
      <c r="H4" s="7" t="s">
        <v>16</v>
      </c>
      <c r="I4" s="7" t="s">
        <v>24</v>
      </c>
      <c r="J4" s="7"/>
      <c r="K4" s="7" t="s">
        <v>16</v>
      </c>
      <c r="L4" s="7" t="s">
        <v>17</v>
      </c>
      <c r="M4" s="7" t="s">
        <v>16</v>
      </c>
      <c r="N4" s="7" t="s">
        <v>16</v>
      </c>
      <c r="O4" s="7" t="s">
        <v>16</v>
      </c>
      <c r="P4" s="7" t="s">
        <v>16</v>
      </c>
      <c r="Q4" s="7" t="s">
        <v>26</v>
      </c>
      <c r="R4" s="7" t="s">
        <v>29</v>
      </c>
      <c r="S4" s="7" t="s">
        <v>16</v>
      </c>
      <c r="T4" s="7" t="s">
        <v>16</v>
      </c>
      <c r="U4" s="7" t="s">
        <v>17</v>
      </c>
      <c r="V4" s="7" t="s">
        <v>17</v>
      </c>
      <c r="W4" s="7" t="s">
        <v>17</v>
      </c>
      <c r="X4" s="7" t="s">
        <v>17</v>
      </c>
      <c r="Y4" s="7" t="s">
        <v>16</v>
      </c>
      <c r="Z4" s="7" t="s">
        <v>16</v>
      </c>
      <c r="AA4" s="8" t="s">
        <v>15</v>
      </c>
    </row>
    <row r="5" spans="1:27" x14ac:dyDescent="0.3">
      <c r="A5" s="9">
        <v>41878</v>
      </c>
      <c r="B5" s="10">
        <v>31</v>
      </c>
      <c r="C5" s="10" t="s">
        <v>27</v>
      </c>
      <c r="D5" s="10" t="s">
        <v>30</v>
      </c>
      <c r="E5" s="10" t="s">
        <v>15</v>
      </c>
      <c r="F5" s="10" t="s">
        <v>16</v>
      </c>
      <c r="G5" s="10" t="s">
        <v>17</v>
      </c>
      <c r="H5" s="10" t="s">
        <v>17</v>
      </c>
      <c r="I5" s="10" t="s">
        <v>18</v>
      </c>
      <c r="J5" s="10" t="s">
        <v>31</v>
      </c>
      <c r="K5" s="10" t="s">
        <v>16</v>
      </c>
      <c r="L5" s="10" t="s">
        <v>17</v>
      </c>
      <c r="M5" s="10" t="s">
        <v>16</v>
      </c>
      <c r="N5" s="10" t="s">
        <v>17</v>
      </c>
      <c r="O5" s="10" t="s">
        <v>16</v>
      </c>
      <c r="P5" s="10" t="s">
        <v>16</v>
      </c>
      <c r="Q5" s="10" t="s">
        <v>16</v>
      </c>
      <c r="R5" s="10" t="s">
        <v>29</v>
      </c>
      <c r="S5" s="10" t="s">
        <v>17</v>
      </c>
      <c r="T5" s="10" t="s">
        <v>17</v>
      </c>
      <c r="U5" s="10" t="s">
        <v>21</v>
      </c>
      <c r="V5" s="10" t="s">
        <v>16</v>
      </c>
      <c r="W5" s="10" t="s">
        <v>22</v>
      </c>
      <c r="X5" s="10" t="s">
        <v>22</v>
      </c>
      <c r="Y5" s="10" t="s">
        <v>16</v>
      </c>
      <c r="Z5" s="10" t="s">
        <v>17</v>
      </c>
      <c r="AA5" s="11" t="s">
        <v>15</v>
      </c>
    </row>
    <row r="6" spans="1:27" x14ac:dyDescent="0.3">
      <c r="A6" s="6">
        <v>41878</v>
      </c>
      <c r="B6" s="7">
        <v>31</v>
      </c>
      <c r="C6" s="7" t="s">
        <v>27</v>
      </c>
      <c r="D6" s="7" t="s">
        <v>13</v>
      </c>
      <c r="E6" s="7" t="s">
        <v>32</v>
      </c>
      <c r="F6" s="7" t="s">
        <v>16</v>
      </c>
      <c r="G6" s="7" t="s">
        <v>16</v>
      </c>
      <c r="H6" s="7" t="s">
        <v>16</v>
      </c>
      <c r="I6" s="7" t="s">
        <v>33</v>
      </c>
      <c r="J6" s="7" t="s">
        <v>34</v>
      </c>
      <c r="K6" s="7" t="s">
        <v>17</v>
      </c>
      <c r="L6" s="7" t="s">
        <v>17</v>
      </c>
      <c r="M6" s="7" t="s">
        <v>17</v>
      </c>
      <c r="N6" s="7" t="s">
        <v>16</v>
      </c>
      <c r="O6" s="7" t="s">
        <v>26</v>
      </c>
      <c r="P6" s="7" t="s">
        <v>26</v>
      </c>
      <c r="Q6" s="7" t="s">
        <v>26</v>
      </c>
      <c r="R6" s="7" t="s">
        <v>26</v>
      </c>
      <c r="S6" s="7" t="s">
        <v>16</v>
      </c>
      <c r="T6" s="7" t="s">
        <v>16</v>
      </c>
      <c r="U6" s="7" t="s">
        <v>21</v>
      </c>
      <c r="V6" s="7" t="s">
        <v>17</v>
      </c>
      <c r="W6" s="7" t="s">
        <v>17</v>
      </c>
      <c r="X6" s="7" t="s">
        <v>17</v>
      </c>
      <c r="Y6" s="7" t="s">
        <v>26</v>
      </c>
      <c r="Z6" s="7" t="s">
        <v>16</v>
      </c>
      <c r="AA6" s="8" t="s">
        <v>15</v>
      </c>
    </row>
    <row r="7" spans="1:27" x14ac:dyDescent="0.3">
      <c r="A7" s="9">
        <v>41878</v>
      </c>
      <c r="B7" s="10">
        <v>33</v>
      </c>
      <c r="C7" s="10" t="s">
        <v>27</v>
      </c>
      <c r="D7" s="10" t="s">
        <v>13</v>
      </c>
      <c r="E7" s="10" t="s">
        <v>35</v>
      </c>
      <c r="F7" s="10" t="s">
        <v>16</v>
      </c>
      <c r="G7" s="10" t="s">
        <v>17</v>
      </c>
      <c r="H7" s="10" t="s">
        <v>16</v>
      </c>
      <c r="I7" s="10" t="s">
        <v>36</v>
      </c>
      <c r="J7" s="10"/>
      <c r="K7" s="10" t="s">
        <v>16</v>
      </c>
      <c r="L7" s="10" t="s">
        <v>17</v>
      </c>
      <c r="M7" s="10" t="s">
        <v>17</v>
      </c>
      <c r="N7" s="10" t="s">
        <v>19</v>
      </c>
      <c r="O7" s="10" t="s">
        <v>16</v>
      </c>
      <c r="P7" s="10" t="s">
        <v>26</v>
      </c>
      <c r="Q7" s="10" t="s">
        <v>26</v>
      </c>
      <c r="R7" s="10" t="s">
        <v>26</v>
      </c>
      <c r="S7" s="10" t="s">
        <v>16</v>
      </c>
      <c r="T7" s="10" t="s">
        <v>16</v>
      </c>
      <c r="U7" s="10" t="s">
        <v>17</v>
      </c>
      <c r="V7" s="10" t="s">
        <v>17</v>
      </c>
      <c r="W7" s="10" t="s">
        <v>16</v>
      </c>
      <c r="X7" s="10" t="s">
        <v>22</v>
      </c>
      <c r="Y7" s="10" t="s">
        <v>26</v>
      </c>
      <c r="Z7" s="10" t="s">
        <v>16</v>
      </c>
      <c r="AA7" s="11" t="s">
        <v>15</v>
      </c>
    </row>
    <row r="8" spans="1:27" x14ac:dyDescent="0.3">
      <c r="A8" s="6">
        <v>41878</v>
      </c>
      <c r="B8" s="7">
        <v>35</v>
      </c>
      <c r="C8" s="7" t="s">
        <v>12</v>
      </c>
      <c r="D8" s="7" t="s">
        <v>13</v>
      </c>
      <c r="E8" s="7" t="s">
        <v>37</v>
      </c>
      <c r="F8" s="7" t="s">
        <v>16</v>
      </c>
      <c r="G8" s="7" t="s">
        <v>17</v>
      </c>
      <c r="H8" s="7" t="s">
        <v>17</v>
      </c>
      <c r="I8" s="7" t="s">
        <v>36</v>
      </c>
      <c r="J8" s="7"/>
      <c r="K8" s="7" t="s">
        <v>17</v>
      </c>
      <c r="L8" s="7" t="s">
        <v>17</v>
      </c>
      <c r="M8" s="7" t="s">
        <v>16</v>
      </c>
      <c r="N8" s="7" t="s">
        <v>16</v>
      </c>
      <c r="O8" s="7" t="s">
        <v>16</v>
      </c>
      <c r="P8" s="7" t="s">
        <v>16</v>
      </c>
      <c r="Q8" s="7" t="s">
        <v>16</v>
      </c>
      <c r="R8" s="7" t="s">
        <v>29</v>
      </c>
      <c r="S8" s="7" t="s">
        <v>22</v>
      </c>
      <c r="T8" s="7" t="s">
        <v>22</v>
      </c>
      <c r="U8" s="7" t="s">
        <v>21</v>
      </c>
      <c r="V8" s="7" t="s">
        <v>16</v>
      </c>
      <c r="W8" s="7" t="s">
        <v>16</v>
      </c>
      <c r="X8" s="7" t="s">
        <v>16</v>
      </c>
      <c r="Y8" s="7" t="s">
        <v>26</v>
      </c>
      <c r="Z8" s="7" t="s">
        <v>16</v>
      </c>
      <c r="AA8" s="8" t="s">
        <v>15</v>
      </c>
    </row>
    <row r="9" spans="1:27" x14ac:dyDescent="0.3">
      <c r="A9" s="9">
        <v>41878</v>
      </c>
      <c r="B9" s="10">
        <v>39</v>
      </c>
      <c r="C9" s="10" t="s">
        <v>27</v>
      </c>
      <c r="D9" s="10" t="s">
        <v>28</v>
      </c>
      <c r="E9" s="10" t="s">
        <v>15</v>
      </c>
      <c r="F9" s="10" t="s">
        <v>16</v>
      </c>
      <c r="G9" s="10" t="s">
        <v>16</v>
      </c>
      <c r="H9" s="10" t="s">
        <v>16</v>
      </c>
      <c r="I9" s="10" t="s">
        <v>33</v>
      </c>
      <c r="J9" s="10"/>
      <c r="K9" s="10" t="s">
        <v>17</v>
      </c>
      <c r="L9" s="10" t="s">
        <v>17</v>
      </c>
      <c r="M9" s="10" t="s">
        <v>16</v>
      </c>
      <c r="N9" s="10" t="s">
        <v>17</v>
      </c>
      <c r="O9" s="10" t="s">
        <v>16</v>
      </c>
      <c r="P9" s="10" t="s">
        <v>16</v>
      </c>
      <c r="Q9" s="10" t="s">
        <v>17</v>
      </c>
      <c r="R9" s="10" t="s">
        <v>26</v>
      </c>
      <c r="S9" s="10" t="s">
        <v>16</v>
      </c>
      <c r="T9" s="10" t="s">
        <v>16</v>
      </c>
      <c r="U9" s="10" t="s">
        <v>16</v>
      </c>
      <c r="V9" s="10" t="s">
        <v>16</v>
      </c>
      <c r="W9" s="10" t="s">
        <v>16</v>
      </c>
      <c r="X9" s="10" t="s">
        <v>16</v>
      </c>
      <c r="Y9" s="10" t="s">
        <v>16</v>
      </c>
      <c r="Z9" s="10" t="s">
        <v>16</v>
      </c>
      <c r="AA9" s="11" t="s">
        <v>15</v>
      </c>
    </row>
    <row r="10" spans="1:27" x14ac:dyDescent="0.3">
      <c r="A10" s="6">
        <v>41878</v>
      </c>
      <c r="B10" s="7">
        <v>42</v>
      </c>
      <c r="C10" s="7" t="s">
        <v>12</v>
      </c>
      <c r="D10" s="7" t="s">
        <v>13</v>
      </c>
      <c r="E10" s="7" t="s">
        <v>14</v>
      </c>
      <c r="F10" s="7" t="s">
        <v>16</v>
      </c>
      <c r="G10" s="7" t="s">
        <v>17</v>
      </c>
      <c r="H10" s="7" t="s">
        <v>17</v>
      </c>
      <c r="I10" s="7" t="s">
        <v>36</v>
      </c>
      <c r="J10" s="7" t="s">
        <v>34</v>
      </c>
      <c r="K10" s="7" t="s">
        <v>16</v>
      </c>
      <c r="L10" s="7" t="s">
        <v>17</v>
      </c>
      <c r="M10" s="7" t="s">
        <v>17</v>
      </c>
      <c r="N10" s="7" t="s">
        <v>17</v>
      </c>
      <c r="O10" s="7" t="s">
        <v>16</v>
      </c>
      <c r="P10" s="7" t="s">
        <v>16</v>
      </c>
      <c r="Q10" s="7" t="s">
        <v>16</v>
      </c>
      <c r="R10" s="7" t="s">
        <v>38</v>
      </c>
      <c r="S10" s="7" t="s">
        <v>22</v>
      </c>
      <c r="T10" s="7" t="s">
        <v>16</v>
      </c>
      <c r="U10" s="7" t="s">
        <v>17</v>
      </c>
      <c r="V10" s="7" t="s">
        <v>17</v>
      </c>
      <c r="W10" s="7" t="s">
        <v>16</v>
      </c>
      <c r="X10" s="7" t="s">
        <v>22</v>
      </c>
      <c r="Y10" s="7" t="s">
        <v>16</v>
      </c>
      <c r="Z10" s="7" t="s">
        <v>16</v>
      </c>
      <c r="AA10" s="8" t="s">
        <v>15</v>
      </c>
    </row>
    <row r="11" spans="1:27" x14ac:dyDescent="0.3">
      <c r="A11" s="9">
        <v>41878</v>
      </c>
      <c r="B11" s="10">
        <v>23</v>
      </c>
      <c r="C11" s="10" t="s">
        <v>27</v>
      </c>
      <c r="D11" s="10" t="s">
        <v>28</v>
      </c>
      <c r="E11" s="10" t="s">
        <v>15</v>
      </c>
      <c r="F11" s="10" t="s">
        <v>16</v>
      </c>
      <c r="G11" s="10" t="s">
        <v>16</v>
      </c>
      <c r="H11" s="10" t="s">
        <v>16</v>
      </c>
      <c r="I11" s="10" t="s">
        <v>33</v>
      </c>
      <c r="J11" s="10" t="s">
        <v>31</v>
      </c>
      <c r="K11" s="10" t="s">
        <v>16</v>
      </c>
      <c r="L11" s="10" t="s">
        <v>17</v>
      </c>
      <c r="M11" s="10" t="s">
        <v>26</v>
      </c>
      <c r="N11" s="10" t="s">
        <v>16</v>
      </c>
      <c r="O11" s="10" t="s">
        <v>26</v>
      </c>
      <c r="P11" s="10" t="s">
        <v>26</v>
      </c>
      <c r="Q11" s="10" t="s">
        <v>26</v>
      </c>
      <c r="R11" s="10" t="s">
        <v>26</v>
      </c>
      <c r="S11" s="10" t="s">
        <v>16</v>
      </c>
      <c r="T11" s="10" t="s">
        <v>16</v>
      </c>
      <c r="U11" s="10" t="s">
        <v>17</v>
      </c>
      <c r="V11" s="10" t="s">
        <v>17</v>
      </c>
      <c r="W11" s="10" t="s">
        <v>22</v>
      </c>
      <c r="X11" s="10" t="s">
        <v>22</v>
      </c>
      <c r="Y11" s="10" t="s">
        <v>17</v>
      </c>
      <c r="Z11" s="10" t="s">
        <v>16</v>
      </c>
      <c r="AA11" s="11" t="s">
        <v>15</v>
      </c>
    </row>
    <row r="12" spans="1:27" x14ac:dyDescent="0.3">
      <c r="A12" s="6">
        <v>41878</v>
      </c>
      <c r="B12" s="7">
        <v>31</v>
      </c>
      <c r="C12" s="7" t="s">
        <v>27</v>
      </c>
      <c r="D12" s="7" t="s">
        <v>13</v>
      </c>
      <c r="E12" s="7" t="s">
        <v>39</v>
      </c>
      <c r="F12" s="7" t="s">
        <v>16</v>
      </c>
      <c r="G12" s="7" t="s">
        <v>16</v>
      </c>
      <c r="H12" s="7" t="s">
        <v>17</v>
      </c>
      <c r="I12" s="7" t="s">
        <v>36</v>
      </c>
      <c r="J12" s="7"/>
      <c r="K12" s="7" t="s">
        <v>17</v>
      </c>
      <c r="L12" s="7" t="s">
        <v>17</v>
      </c>
      <c r="M12" s="7" t="s">
        <v>26</v>
      </c>
      <c r="N12" s="7" t="s">
        <v>16</v>
      </c>
      <c r="O12" s="7" t="s">
        <v>16</v>
      </c>
      <c r="P12" s="7" t="s">
        <v>16</v>
      </c>
      <c r="Q12" s="7" t="s">
        <v>26</v>
      </c>
      <c r="R12" s="7" t="s">
        <v>26</v>
      </c>
      <c r="S12" s="7" t="s">
        <v>16</v>
      </c>
      <c r="T12" s="7" t="s">
        <v>16</v>
      </c>
      <c r="U12" s="7" t="s">
        <v>21</v>
      </c>
      <c r="V12" s="7" t="s">
        <v>17</v>
      </c>
      <c r="W12" s="7" t="s">
        <v>16</v>
      </c>
      <c r="X12" s="7" t="s">
        <v>16</v>
      </c>
      <c r="Y12" s="7" t="s">
        <v>26</v>
      </c>
      <c r="Z12" s="7" t="s">
        <v>16</v>
      </c>
      <c r="AA12" s="8" t="s">
        <v>15</v>
      </c>
    </row>
    <row r="13" spans="1:27" x14ac:dyDescent="0.3">
      <c r="A13" s="9">
        <v>41878</v>
      </c>
      <c r="B13" s="10">
        <v>29</v>
      </c>
      <c r="C13" s="10" t="s">
        <v>27</v>
      </c>
      <c r="D13" s="10" t="s">
        <v>40</v>
      </c>
      <c r="E13" s="10" t="s">
        <v>15</v>
      </c>
      <c r="F13" s="10" t="s">
        <v>16</v>
      </c>
      <c r="G13" s="10" t="s">
        <v>16</v>
      </c>
      <c r="H13" s="10" t="s">
        <v>16</v>
      </c>
      <c r="I13" s="10" t="s">
        <v>33</v>
      </c>
      <c r="J13" s="10" t="s">
        <v>34</v>
      </c>
      <c r="K13" s="10" t="s">
        <v>17</v>
      </c>
      <c r="L13" s="10" t="s">
        <v>17</v>
      </c>
      <c r="M13" s="10" t="s">
        <v>26</v>
      </c>
      <c r="N13" s="10" t="s">
        <v>19</v>
      </c>
      <c r="O13" s="10" t="s">
        <v>16</v>
      </c>
      <c r="P13" s="10" t="s">
        <v>16</v>
      </c>
      <c r="Q13" s="10" t="s">
        <v>26</v>
      </c>
      <c r="R13" s="10" t="s">
        <v>26</v>
      </c>
      <c r="S13" s="10" t="s">
        <v>16</v>
      </c>
      <c r="T13" s="10" t="s">
        <v>16</v>
      </c>
      <c r="U13" s="10" t="s">
        <v>17</v>
      </c>
      <c r="V13" s="10" t="s">
        <v>17</v>
      </c>
      <c r="W13" s="10" t="s">
        <v>17</v>
      </c>
      <c r="X13" s="10" t="s">
        <v>17</v>
      </c>
      <c r="Y13" s="10" t="s">
        <v>26</v>
      </c>
      <c r="Z13" s="10" t="s">
        <v>16</v>
      </c>
      <c r="AA13" s="11" t="s">
        <v>15</v>
      </c>
    </row>
    <row r="14" spans="1:27" x14ac:dyDescent="0.3">
      <c r="A14" s="6">
        <v>41878</v>
      </c>
      <c r="B14" s="7">
        <v>42</v>
      </c>
      <c r="C14" s="7" t="s">
        <v>12</v>
      </c>
      <c r="D14" s="7" t="s">
        <v>13</v>
      </c>
      <c r="E14" s="7" t="s">
        <v>41</v>
      </c>
      <c r="F14" s="7" t="s">
        <v>16</v>
      </c>
      <c r="G14" s="7" t="s">
        <v>17</v>
      </c>
      <c r="H14" s="7" t="s">
        <v>17</v>
      </c>
      <c r="I14" s="7" t="s">
        <v>36</v>
      </c>
      <c r="J14" s="7" t="s">
        <v>31</v>
      </c>
      <c r="K14" s="7" t="s">
        <v>16</v>
      </c>
      <c r="L14" s="7" t="s">
        <v>16</v>
      </c>
      <c r="M14" s="7" t="s">
        <v>17</v>
      </c>
      <c r="N14" s="7" t="s">
        <v>17</v>
      </c>
      <c r="O14" s="7" t="s">
        <v>16</v>
      </c>
      <c r="P14" s="7" t="s">
        <v>16</v>
      </c>
      <c r="Q14" s="7" t="s">
        <v>26</v>
      </c>
      <c r="R14" s="7" t="s">
        <v>29</v>
      </c>
      <c r="S14" s="7" t="s">
        <v>17</v>
      </c>
      <c r="T14" s="7" t="s">
        <v>17</v>
      </c>
      <c r="U14" s="7" t="s">
        <v>17</v>
      </c>
      <c r="V14" s="7" t="s">
        <v>17</v>
      </c>
      <c r="W14" s="7" t="s">
        <v>22</v>
      </c>
      <c r="X14" s="7" t="s">
        <v>22</v>
      </c>
      <c r="Y14" s="7" t="s">
        <v>16</v>
      </c>
      <c r="Z14" s="7" t="s">
        <v>17</v>
      </c>
      <c r="AA14" s="8" t="s">
        <v>15</v>
      </c>
    </row>
    <row r="15" spans="1:27" x14ac:dyDescent="0.3">
      <c r="A15" s="9">
        <v>41878</v>
      </c>
      <c r="B15" s="10">
        <v>36</v>
      </c>
      <c r="C15" s="10" t="s">
        <v>27</v>
      </c>
      <c r="D15" s="10" t="s">
        <v>13</v>
      </c>
      <c r="E15" s="10" t="s">
        <v>42</v>
      </c>
      <c r="F15" s="10" t="s">
        <v>16</v>
      </c>
      <c r="G15" s="10" t="s">
        <v>17</v>
      </c>
      <c r="H15" s="10" t="s">
        <v>16</v>
      </c>
      <c r="I15" s="10" t="s">
        <v>33</v>
      </c>
      <c r="J15" s="10" t="s">
        <v>43</v>
      </c>
      <c r="K15" s="10" t="s">
        <v>16</v>
      </c>
      <c r="L15" s="10" t="s">
        <v>17</v>
      </c>
      <c r="M15" s="10" t="s">
        <v>26</v>
      </c>
      <c r="N15" s="10" t="s">
        <v>19</v>
      </c>
      <c r="O15" s="10" t="s">
        <v>16</v>
      </c>
      <c r="P15" s="10" t="s">
        <v>26</v>
      </c>
      <c r="Q15" s="10" t="s">
        <v>26</v>
      </c>
      <c r="R15" s="10" t="s">
        <v>26</v>
      </c>
      <c r="S15" s="10" t="s">
        <v>16</v>
      </c>
      <c r="T15" s="10" t="s">
        <v>16</v>
      </c>
      <c r="U15" s="10" t="s">
        <v>17</v>
      </c>
      <c r="V15" s="10" t="s">
        <v>17</v>
      </c>
      <c r="W15" s="10" t="s">
        <v>16</v>
      </c>
      <c r="X15" s="10" t="s">
        <v>16</v>
      </c>
      <c r="Y15" s="10" t="s">
        <v>26</v>
      </c>
      <c r="Z15" s="10" t="s">
        <v>16</v>
      </c>
      <c r="AA15" s="11" t="s">
        <v>44</v>
      </c>
    </row>
    <row r="16" spans="1:27" x14ac:dyDescent="0.3">
      <c r="A16" s="6">
        <v>41878</v>
      </c>
      <c r="B16" s="7">
        <v>27</v>
      </c>
      <c r="C16" s="7" t="s">
        <v>27</v>
      </c>
      <c r="D16" s="7" t="s">
        <v>28</v>
      </c>
      <c r="E16" s="7" t="s">
        <v>15</v>
      </c>
      <c r="F16" s="7" t="s">
        <v>16</v>
      </c>
      <c r="G16" s="7" t="s">
        <v>16</v>
      </c>
      <c r="H16" s="7" t="s">
        <v>16</v>
      </c>
      <c r="I16" s="7" t="s">
        <v>33</v>
      </c>
      <c r="J16" s="7"/>
      <c r="K16" s="7" t="s">
        <v>16</v>
      </c>
      <c r="L16" s="7" t="s">
        <v>17</v>
      </c>
      <c r="M16" s="7" t="s">
        <v>26</v>
      </c>
      <c r="N16" s="7" t="s">
        <v>19</v>
      </c>
      <c r="O16" s="7" t="s">
        <v>26</v>
      </c>
      <c r="P16" s="7" t="s">
        <v>26</v>
      </c>
      <c r="Q16" s="7" t="s">
        <v>26</v>
      </c>
      <c r="R16" s="7" t="s">
        <v>20</v>
      </c>
      <c r="S16" s="7" t="s">
        <v>16</v>
      </c>
      <c r="T16" s="7" t="s">
        <v>16</v>
      </c>
      <c r="U16" s="7" t="s">
        <v>21</v>
      </c>
      <c r="V16" s="7" t="s">
        <v>21</v>
      </c>
      <c r="W16" s="7" t="s">
        <v>22</v>
      </c>
      <c r="X16" s="7" t="s">
        <v>17</v>
      </c>
      <c r="Y16" s="7" t="s">
        <v>17</v>
      </c>
      <c r="Z16" s="7" t="s">
        <v>16</v>
      </c>
      <c r="AA16" s="8" t="s">
        <v>15</v>
      </c>
    </row>
    <row r="17" spans="1:27" x14ac:dyDescent="0.3">
      <c r="A17" s="9">
        <v>41878</v>
      </c>
      <c r="B17" s="10">
        <v>29</v>
      </c>
      <c r="C17" s="10" t="s">
        <v>12</v>
      </c>
      <c r="D17" s="10" t="s">
        <v>13</v>
      </c>
      <c r="E17" s="10" t="s">
        <v>14</v>
      </c>
      <c r="F17" s="10" t="s">
        <v>16</v>
      </c>
      <c r="G17" s="10" t="s">
        <v>17</v>
      </c>
      <c r="H17" s="10" t="s">
        <v>17</v>
      </c>
      <c r="I17" s="10" t="s">
        <v>24</v>
      </c>
      <c r="J17" s="10" t="s">
        <v>31</v>
      </c>
      <c r="K17" s="10" t="s">
        <v>16</v>
      </c>
      <c r="L17" s="10" t="s">
        <v>17</v>
      </c>
      <c r="M17" s="10" t="s">
        <v>17</v>
      </c>
      <c r="N17" s="10" t="s">
        <v>19</v>
      </c>
      <c r="O17" s="10" t="s">
        <v>16</v>
      </c>
      <c r="P17" s="10" t="s">
        <v>16</v>
      </c>
      <c r="Q17" s="10" t="s">
        <v>26</v>
      </c>
      <c r="R17" s="10" t="s">
        <v>20</v>
      </c>
      <c r="S17" s="10" t="s">
        <v>16</v>
      </c>
      <c r="T17" s="10" t="s">
        <v>16</v>
      </c>
      <c r="U17" s="10" t="s">
        <v>17</v>
      </c>
      <c r="V17" s="10" t="s">
        <v>21</v>
      </c>
      <c r="W17" s="10" t="s">
        <v>22</v>
      </c>
      <c r="X17" s="10" t="s">
        <v>22</v>
      </c>
      <c r="Y17" s="10" t="s">
        <v>26</v>
      </c>
      <c r="Z17" s="10" t="s">
        <v>16</v>
      </c>
      <c r="AA17" s="11" t="s">
        <v>45</v>
      </c>
    </row>
    <row r="18" spans="1:27" x14ac:dyDescent="0.3">
      <c r="A18" s="6">
        <v>41878</v>
      </c>
      <c r="B18" s="7">
        <v>23</v>
      </c>
      <c r="C18" s="7" t="s">
        <v>27</v>
      </c>
      <c r="D18" s="7" t="s">
        <v>30</v>
      </c>
      <c r="E18" s="7" t="s">
        <v>15</v>
      </c>
      <c r="F18" s="7" t="s">
        <v>16</v>
      </c>
      <c r="G18" s="7" t="s">
        <v>16</v>
      </c>
      <c r="H18" s="7" t="s">
        <v>17</v>
      </c>
      <c r="I18" s="7" t="s">
        <v>36</v>
      </c>
      <c r="J18" s="7" t="s">
        <v>31</v>
      </c>
      <c r="K18" s="7" t="s">
        <v>17</v>
      </c>
      <c r="L18" s="7" t="s">
        <v>17</v>
      </c>
      <c r="M18" s="7" t="s">
        <v>26</v>
      </c>
      <c r="N18" s="7" t="s">
        <v>16</v>
      </c>
      <c r="O18" s="7" t="s">
        <v>26</v>
      </c>
      <c r="P18" s="7" t="s">
        <v>26</v>
      </c>
      <c r="Q18" s="7" t="s">
        <v>26</v>
      </c>
      <c r="R18" s="7" t="s">
        <v>46</v>
      </c>
      <c r="S18" s="7" t="s">
        <v>22</v>
      </c>
      <c r="T18" s="7" t="s">
        <v>16</v>
      </c>
      <c r="U18" s="7" t="s">
        <v>21</v>
      </c>
      <c r="V18" s="7" t="s">
        <v>16</v>
      </c>
      <c r="W18" s="7" t="s">
        <v>22</v>
      </c>
      <c r="X18" s="7" t="s">
        <v>22</v>
      </c>
      <c r="Y18" s="7" t="s">
        <v>16</v>
      </c>
      <c r="Z18" s="7" t="s">
        <v>16</v>
      </c>
      <c r="AA18" s="8" t="s">
        <v>47</v>
      </c>
    </row>
    <row r="19" spans="1:27" x14ac:dyDescent="0.3">
      <c r="A19" s="9">
        <v>41878</v>
      </c>
      <c r="B19" s="10">
        <v>32</v>
      </c>
      <c r="C19" s="10" t="s">
        <v>27</v>
      </c>
      <c r="D19" s="10" t="s">
        <v>13</v>
      </c>
      <c r="E19" s="10" t="s">
        <v>35</v>
      </c>
      <c r="F19" s="10" t="s">
        <v>16</v>
      </c>
      <c r="G19" s="10" t="s">
        <v>16</v>
      </c>
      <c r="H19" s="10" t="s">
        <v>17</v>
      </c>
      <c r="I19" s="10" t="s">
        <v>36</v>
      </c>
      <c r="J19" s="10"/>
      <c r="K19" s="10" t="s">
        <v>16</v>
      </c>
      <c r="L19" s="10" t="s">
        <v>17</v>
      </c>
      <c r="M19" s="10" t="s">
        <v>17</v>
      </c>
      <c r="N19" s="10" t="s">
        <v>17</v>
      </c>
      <c r="O19" s="10" t="s">
        <v>16</v>
      </c>
      <c r="P19" s="10" t="s">
        <v>26</v>
      </c>
      <c r="Q19" s="10" t="s">
        <v>26</v>
      </c>
      <c r="R19" s="10" t="s">
        <v>26</v>
      </c>
      <c r="S19" s="10" t="s">
        <v>22</v>
      </c>
      <c r="T19" s="10" t="s">
        <v>16</v>
      </c>
      <c r="U19" s="10" t="s">
        <v>21</v>
      </c>
      <c r="V19" s="10" t="s">
        <v>17</v>
      </c>
      <c r="W19" s="10" t="s">
        <v>16</v>
      </c>
      <c r="X19" s="10" t="s">
        <v>16</v>
      </c>
      <c r="Y19" s="10" t="s">
        <v>16</v>
      </c>
      <c r="Z19" s="10" t="s">
        <v>16</v>
      </c>
      <c r="AA19" s="11" t="s">
        <v>15</v>
      </c>
    </row>
    <row r="20" spans="1:27" x14ac:dyDescent="0.3">
      <c r="A20" s="6">
        <v>41878</v>
      </c>
      <c r="B20" s="7">
        <v>46</v>
      </c>
      <c r="C20" s="7" t="s">
        <v>27</v>
      </c>
      <c r="D20" s="7" t="s">
        <v>13</v>
      </c>
      <c r="E20" s="7" t="s">
        <v>48</v>
      </c>
      <c r="F20" s="7" t="s">
        <v>17</v>
      </c>
      <c r="G20" s="7" t="s">
        <v>17</v>
      </c>
      <c r="H20" s="7" t="s">
        <v>16</v>
      </c>
      <c r="I20" s="7" t="s">
        <v>36</v>
      </c>
      <c r="J20" s="7"/>
      <c r="K20" s="7" t="s">
        <v>17</v>
      </c>
      <c r="L20" s="7" t="s">
        <v>17</v>
      </c>
      <c r="M20" s="7" t="s">
        <v>17</v>
      </c>
      <c r="N20" s="7" t="s">
        <v>19</v>
      </c>
      <c r="O20" s="7" t="s">
        <v>17</v>
      </c>
      <c r="P20" s="7" t="s">
        <v>26</v>
      </c>
      <c r="Q20" s="7" t="s">
        <v>17</v>
      </c>
      <c r="R20" s="7" t="s">
        <v>46</v>
      </c>
      <c r="S20" s="7" t="s">
        <v>16</v>
      </c>
      <c r="T20" s="7" t="s">
        <v>16</v>
      </c>
      <c r="U20" s="7" t="s">
        <v>17</v>
      </c>
      <c r="V20" s="7" t="s">
        <v>17</v>
      </c>
      <c r="W20" s="7" t="s">
        <v>16</v>
      </c>
      <c r="X20" s="7" t="s">
        <v>17</v>
      </c>
      <c r="Y20" s="7" t="s">
        <v>17</v>
      </c>
      <c r="Z20" s="7" t="s">
        <v>17</v>
      </c>
      <c r="AA20" s="8" t="s">
        <v>15</v>
      </c>
    </row>
    <row r="21" spans="1:27" x14ac:dyDescent="0.3">
      <c r="A21" s="9">
        <v>41878</v>
      </c>
      <c r="B21" s="10">
        <v>36</v>
      </c>
      <c r="C21" s="10" t="s">
        <v>27</v>
      </c>
      <c r="D21" s="10" t="s">
        <v>49</v>
      </c>
      <c r="E21" s="10" t="s">
        <v>15</v>
      </c>
      <c r="F21" s="10" t="s">
        <v>17</v>
      </c>
      <c r="G21" s="10" t="s">
        <v>17</v>
      </c>
      <c r="H21" s="10" t="s">
        <v>16</v>
      </c>
      <c r="I21" s="10" t="s">
        <v>15</v>
      </c>
      <c r="J21" s="10"/>
      <c r="K21" s="10" t="s">
        <v>17</v>
      </c>
      <c r="L21" s="10" t="s">
        <v>17</v>
      </c>
      <c r="M21" s="10" t="s">
        <v>16</v>
      </c>
      <c r="N21" s="10" t="s">
        <v>16</v>
      </c>
      <c r="O21" s="10" t="s">
        <v>17</v>
      </c>
      <c r="P21" s="10" t="s">
        <v>16</v>
      </c>
      <c r="Q21" s="10" t="s">
        <v>17</v>
      </c>
      <c r="R21" s="10" t="s">
        <v>20</v>
      </c>
      <c r="S21" s="10" t="s">
        <v>16</v>
      </c>
      <c r="T21" s="10" t="s">
        <v>16</v>
      </c>
      <c r="U21" s="10" t="s">
        <v>21</v>
      </c>
      <c r="V21" s="10" t="s">
        <v>21</v>
      </c>
      <c r="W21" s="10" t="s">
        <v>22</v>
      </c>
      <c r="X21" s="10" t="s">
        <v>22</v>
      </c>
      <c r="Y21" s="10" t="s">
        <v>26</v>
      </c>
      <c r="Z21" s="10" t="s">
        <v>16</v>
      </c>
      <c r="AA21" s="11" t="s">
        <v>15</v>
      </c>
    </row>
    <row r="22" spans="1:27" x14ac:dyDescent="0.3">
      <c r="A22" s="6">
        <v>41878</v>
      </c>
      <c r="B22" s="7">
        <v>29</v>
      </c>
      <c r="C22" s="7" t="s">
        <v>27</v>
      </c>
      <c r="D22" s="7" t="s">
        <v>13</v>
      </c>
      <c r="E22" s="7" t="s">
        <v>50</v>
      </c>
      <c r="F22" s="7" t="s">
        <v>16</v>
      </c>
      <c r="G22" s="7" t="s">
        <v>17</v>
      </c>
      <c r="H22" s="7" t="s">
        <v>17</v>
      </c>
      <c r="I22" s="7" t="s">
        <v>36</v>
      </c>
      <c r="J22" s="7" t="s">
        <v>34</v>
      </c>
      <c r="K22" s="7" t="s">
        <v>16</v>
      </c>
      <c r="L22" s="7" t="s">
        <v>17</v>
      </c>
      <c r="M22" s="7" t="s">
        <v>17</v>
      </c>
      <c r="N22" s="7" t="s">
        <v>17</v>
      </c>
      <c r="O22" s="7" t="s">
        <v>16</v>
      </c>
      <c r="P22" s="7" t="s">
        <v>16</v>
      </c>
      <c r="Q22" s="7" t="s">
        <v>16</v>
      </c>
      <c r="R22" s="7" t="s">
        <v>29</v>
      </c>
      <c r="S22" s="7" t="s">
        <v>22</v>
      </c>
      <c r="T22" s="7" t="s">
        <v>16</v>
      </c>
      <c r="U22" s="7" t="s">
        <v>21</v>
      </c>
      <c r="V22" s="7" t="s">
        <v>21</v>
      </c>
      <c r="W22" s="7" t="s">
        <v>16</v>
      </c>
      <c r="X22" s="7" t="s">
        <v>16</v>
      </c>
      <c r="Y22" s="7" t="s">
        <v>16</v>
      </c>
      <c r="Z22" s="7" t="s">
        <v>16</v>
      </c>
      <c r="AA22" s="8" t="s">
        <v>15</v>
      </c>
    </row>
    <row r="23" spans="1:27" x14ac:dyDescent="0.3">
      <c r="A23" s="9">
        <v>41878</v>
      </c>
      <c r="B23" s="10">
        <v>31</v>
      </c>
      <c r="C23" s="10" t="s">
        <v>27</v>
      </c>
      <c r="D23" s="10" t="s">
        <v>13</v>
      </c>
      <c r="E23" s="10" t="s">
        <v>51</v>
      </c>
      <c r="F23" s="10" t="s">
        <v>17</v>
      </c>
      <c r="G23" s="10" t="s">
        <v>16</v>
      </c>
      <c r="H23" s="10" t="s">
        <v>16</v>
      </c>
      <c r="I23" s="10" t="s">
        <v>33</v>
      </c>
      <c r="J23" s="10"/>
      <c r="K23" s="10" t="s">
        <v>17</v>
      </c>
      <c r="L23" s="10" t="s">
        <v>17</v>
      </c>
      <c r="M23" s="10" t="s">
        <v>16</v>
      </c>
      <c r="N23" s="10" t="s">
        <v>16</v>
      </c>
      <c r="O23" s="10" t="s">
        <v>16</v>
      </c>
      <c r="P23" s="10" t="s">
        <v>16</v>
      </c>
      <c r="Q23" s="10" t="s">
        <v>17</v>
      </c>
      <c r="R23" s="10" t="s">
        <v>29</v>
      </c>
      <c r="S23" s="10" t="s">
        <v>16</v>
      </c>
      <c r="T23" s="10" t="s">
        <v>16</v>
      </c>
      <c r="U23" s="10" t="s">
        <v>21</v>
      </c>
      <c r="V23" s="10" t="s">
        <v>21</v>
      </c>
      <c r="W23" s="10" t="s">
        <v>16</v>
      </c>
      <c r="X23" s="10" t="s">
        <v>22</v>
      </c>
      <c r="Y23" s="10" t="s">
        <v>17</v>
      </c>
      <c r="Z23" s="10" t="s">
        <v>16</v>
      </c>
      <c r="AA23" s="11" t="s">
        <v>15</v>
      </c>
    </row>
    <row r="24" spans="1:27" x14ac:dyDescent="0.3">
      <c r="A24" s="6">
        <v>41878</v>
      </c>
      <c r="B24" s="7">
        <v>46</v>
      </c>
      <c r="C24" s="7" t="s">
        <v>27</v>
      </c>
      <c r="D24" s="7" t="s">
        <v>13</v>
      </c>
      <c r="E24" s="7" t="s">
        <v>52</v>
      </c>
      <c r="F24" s="7" t="s">
        <v>16</v>
      </c>
      <c r="G24" s="7" t="s">
        <v>16</v>
      </c>
      <c r="H24" s="7" t="s">
        <v>17</v>
      </c>
      <c r="I24" s="7" t="s">
        <v>18</v>
      </c>
      <c r="J24" s="7" t="s">
        <v>31</v>
      </c>
      <c r="K24" s="7" t="s">
        <v>17</v>
      </c>
      <c r="L24" s="7" t="s">
        <v>17</v>
      </c>
      <c r="M24" s="7" t="s">
        <v>17</v>
      </c>
      <c r="N24" s="7" t="s">
        <v>17</v>
      </c>
      <c r="O24" s="7" t="s">
        <v>16</v>
      </c>
      <c r="P24" s="7" t="s">
        <v>16</v>
      </c>
      <c r="Q24" s="7" t="s">
        <v>26</v>
      </c>
      <c r="R24" s="7" t="s">
        <v>26</v>
      </c>
      <c r="S24" s="7" t="s">
        <v>22</v>
      </c>
      <c r="T24" s="7" t="s">
        <v>16</v>
      </c>
      <c r="U24" s="7" t="s">
        <v>21</v>
      </c>
      <c r="V24" s="7" t="s">
        <v>17</v>
      </c>
      <c r="W24" s="7" t="s">
        <v>16</v>
      </c>
      <c r="X24" s="7" t="s">
        <v>22</v>
      </c>
      <c r="Y24" s="7" t="s">
        <v>16</v>
      </c>
      <c r="Z24" s="7" t="s">
        <v>16</v>
      </c>
      <c r="AA24" s="8" t="s">
        <v>15</v>
      </c>
    </row>
    <row r="25" spans="1:27" x14ac:dyDescent="0.3">
      <c r="A25" s="9">
        <v>41878</v>
      </c>
      <c r="B25" s="10">
        <v>41</v>
      </c>
      <c r="C25" s="10" t="s">
        <v>27</v>
      </c>
      <c r="D25" s="10" t="s">
        <v>13</v>
      </c>
      <c r="E25" s="10" t="s">
        <v>53</v>
      </c>
      <c r="F25" s="10" t="s">
        <v>16</v>
      </c>
      <c r="G25" s="10" t="s">
        <v>16</v>
      </c>
      <c r="H25" s="10" t="s">
        <v>17</v>
      </c>
      <c r="I25" s="10" t="s">
        <v>33</v>
      </c>
      <c r="J25" s="10" t="s">
        <v>25</v>
      </c>
      <c r="K25" s="10" t="s">
        <v>16</v>
      </c>
      <c r="L25" s="10" t="s">
        <v>16</v>
      </c>
      <c r="M25" s="10" t="s">
        <v>26</v>
      </c>
      <c r="N25" s="10" t="s">
        <v>16</v>
      </c>
      <c r="O25" s="10" t="s">
        <v>16</v>
      </c>
      <c r="P25" s="10" t="s">
        <v>26</v>
      </c>
      <c r="Q25" s="10" t="s">
        <v>26</v>
      </c>
      <c r="R25" s="10" t="s">
        <v>26</v>
      </c>
      <c r="S25" s="10" t="s">
        <v>22</v>
      </c>
      <c r="T25" s="10" t="s">
        <v>16</v>
      </c>
      <c r="U25" s="10" t="s">
        <v>16</v>
      </c>
      <c r="V25" s="10" t="s">
        <v>16</v>
      </c>
      <c r="W25" s="10" t="s">
        <v>16</v>
      </c>
      <c r="X25" s="10" t="s">
        <v>17</v>
      </c>
      <c r="Y25" s="10" t="s">
        <v>26</v>
      </c>
      <c r="Z25" s="10" t="s">
        <v>16</v>
      </c>
      <c r="AA25" s="11" t="s">
        <v>15</v>
      </c>
    </row>
    <row r="26" spans="1:27" x14ac:dyDescent="0.3">
      <c r="A26" s="6">
        <v>41878</v>
      </c>
      <c r="B26" s="7">
        <v>33</v>
      </c>
      <c r="C26" s="7" t="s">
        <v>27</v>
      </c>
      <c r="D26" s="7" t="s">
        <v>13</v>
      </c>
      <c r="E26" s="7" t="s">
        <v>41</v>
      </c>
      <c r="F26" s="7" t="s">
        <v>16</v>
      </c>
      <c r="G26" s="7" t="s">
        <v>17</v>
      </c>
      <c r="H26" s="7" t="s">
        <v>17</v>
      </c>
      <c r="I26" s="7" t="s">
        <v>24</v>
      </c>
      <c r="J26" s="7" t="s">
        <v>31</v>
      </c>
      <c r="K26" s="7" t="s">
        <v>16</v>
      </c>
      <c r="L26" s="7" t="s">
        <v>17</v>
      </c>
      <c r="M26" s="7" t="s">
        <v>17</v>
      </c>
      <c r="N26" s="7" t="s">
        <v>19</v>
      </c>
      <c r="O26" s="7" t="s">
        <v>26</v>
      </c>
      <c r="P26" s="7" t="s">
        <v>17</v>
      </c>
      <c r="Q26" s="7" t="s">
        <v>17</v>
      </c>
      <c r="R26" s="7" t="s">
        <v>26</v>
      </c>
      <c r="S26" s="7" t="s">
        <v>16</v>
      </c>
      <c r="T26" s="7" t="s">
        <v>16</v>
      </c>
      <c r="U26" s="7" t="s">
        <v>17</v>
      </c>
      <c r="V26" s="7" t="s">
        <v>17</v>
      </c>
      <c r="W26" s="7" t="s">
        <v>16</v>
      </c>
      <c r="X26" s="7" t="s">
        <v>17</v>
      </c>
      <c r="Y26" s="7" t="s">
        <v>26</v>
      </c>
      <c r="Z26" s="7" t="s">
        <v>16</v>
      </c>
      <c r="AA26" s="8" t="s">
        <v>54</v>
      </c>
    </row>
    <row r="27" spans="1:27" x14ac:dyDescent="0.3">
      <c r="A27" s="9">
        <v>41878</v>
      </c>
      <c r="B27" s="10">
        <v>35</v>
      </c>
      <c r="C27" s="10" t="s">
        <v>27</v>
      </c>
      <c r="D27" s="10" t="s">
        <v>13</v>
      </c>
      <c r="E27" s="10" t="s">
        <v>35</v>
      </c>
      <c r="F27" s="10" t="s">
        <v>16</v>
      </c>
      <c r="G27" s="10" t="s">
        <v>17</v>
      </c>
      <c r="H27" s="10" t="s">
        <v>17</v>
      </c>
      <c r="I27" s="10" t="s">
        <v>36</v>
      </c>
      <c r="J27" s="10" t="s">
        <v>25</v>
      </c>
      <c r="K27" s="10" t="s">
        <v>16</v>
      </c>
      <c r="L27" s="10" t="s">
        <v>16</v>
      </c>
      <c r="M27" s="10" t="s">
        <v>17</v>
      </c>
      <c r="N27" s="10" t="s">
        <v>17</v>
      </c>
      <c r="O27" s="10" t="s">
        <v>16</v>
      </c>
      <c r="P27" s="10" t="s">
        <v>26</v>
      </c>
      <c r="Q27" s="10" t="s">
        <v>16</v>
      </c>
      <c r="R27" s="10" t="s">
        <v>46</v>
      </c>
      <c r="S27" s="10" t="s">
        <v>17</v>
      </c>
      <c r="T27" s="10" t="s">
        <v>16</v>
      </c>
      <c r="U27" s="10" t="s">
        <v>21</v>
      </c>
      <c r="V27" s="10" t="s">
        <v>17</v>
      </c>
      <c r="W27" s="10" t="s">
        <v>16</v>
      </c>
      <c r="X27" s="10" t="s">
        <v>17</v>
      </c>
      <c r="Y27" s="10" t="s">
        <v>16</v>
      </c>
      <c r="Z27" s="10" t="s">
        <v>16</v>
      </c>
      <c r="AA27" s="11" t="s">
        <v>55</v>
      </c>
    </row>
    <row r="28" spans="1:27" x14ac:dyDescent="0.3">
      <c r="A28" s="6">
        <v>41878</v>
      </c>
      <c r="B28" s="7">
        <v>33</v>
      </c>
      <c r="C28" s="7" t="s">
        <v>27</v>
      </c>
      <c r="D28" s="7" t="s">
        <v>13</v>
      </c>
      <c r="E28" s="7" t="s">
        <v>35</v>
      </c>
      <c r="F28" s="7" t="s">
        <v>16</v>
      </c>
      <c r="G28" s="7" t="s">
        <v>16</v>
      </c>
      <c r="H28" s="7" t="s">
        <v>16</v>
      </c>
      <c r="I28" s="7" t="s">
        <v>15</v>
      </c>
      <c r="J28" s="7"/>
      <c r="K28" s="7" t="s">
        <v>16</v>
      </c>
      <c r="L28" s="7" t="s">
        <v>17</v>
      </c>
      <c r="M28" s="7" t="s">
        <v>26</v>
      </c>
      <c r="N28" s="7" t="s">
        <v>19</v>
      </c>
      <c r="O28" s="7" t="s">
        <v>16</v>
      </c>
      <c r="P28" s="7" t="s">
        <v>26</v>
      </c>
      <c r="Q28" s="7" t="s">
        <v>26</v>
      </c>
      <c r="R28" s="7" t="s">
        <v>26</v>
      </c>
      <c r="S28" s="7" t="s">
        <v>22</v>
      </c>
      <c r="T28" s="7" t="s">
        <v>22</v>
      </c>
      <c r="U28" s="7" t="s">
        <v>21</v>
      </c>
      <c r="V28" s="7" t="s">
        <v>16</v>
      </c>
      <c r="W28" s="7" t="s">
        <v>16</v>
      </c>
      <c r="X28" s="7" t="s">
        <v>16</v>
      </c>
      <c r="Y28" s="7" t="s">
        <v>26</v>
      </c>
      <c r="Z28" s="7" t="s">
        <v>16</v>
      </c>
      <c r="AA28" s="8" t="s">
        <v>15</v>
      </c>
    </row>
    <row r="29" spans="1:27" x14ac:dyDescent="0.3">
      <c r="A29" s="9">
        <v>41878</v>
      </c>
      <c r="B29" s="10">
        <v>35</v>
      </c>
      <c r="C29" s="10" t="s">
        <v>12</v>
      </c>
      <c r="D29" s="10" t="s">
        <v>13</v>
      </c>
      <c r="E29" s="10" t="s">
        <v>41</v>
      </c>
      <c r="F29" s="10" t="s">
        <v>16</v>
      </c>
      <c r="G29" s="10" t="s">
        <v>17</v>
      </c>
      <c r="H29" s="10" t="s">
        <v>17</v>
      </c>
      <c r="I29" s="10" t="s">
        <v>24</v>
      </c>
      <c r="J29" s="10"/>
      <c r="K29" s="10" t="s">
        <v>17</v>
      </c>
      <c r="L29" s="10" t="s">
        <v>17</v>
      </c>
      <c r="M29" s="10" t="s">
        <v>17</v>
      </c>
      <c r="N29" s="10" t="s">
        <v>17</v>
      </c>
      <c r="O29" s="10" t="s">
        <v>26</v>
      </c>
      <c r="P29" s="10" t="s">
        <v>26</v>
      </c>
      <c r="Q29" s="10" t="s">
        <v>26</v>
      </c>
      <c r="R29" s="10" t="s">
        <v>26</v>
      </c>
      <c r="S29" s="10" t="s">
        <v>16</v>
      </c>
      <c r="T29" s="10" t="s">
        <v>16</v>
      </c>
      <c r="U29" s="10" t="s">
        <v>17</v>
      </c>
      <c r="V29" s="10" t="s">
        <v>17</v>
      </c>
      <c r="W29" s="10" t="s">
        <v>22</v>
      </c>
      <c r="X29" s="10" t="s">
        <v>22</v>
      </c>
      <c r="Y29" s="10" t="s">
        <v>17</v>
      </c>
      <c r="Z29" s="10" t="s">
        <v>16</v>
      </c>
      <c r="AA29" s="11" t="s">
        <v>15</v>
      </c>
    </row>
    <row r="30" spans="1:27" x14ac:dyDescent="0.3">
      <c r="A30" s="6">
        <v>41878</v>
      </c>
      <c r="B30" s="7">
        <v>34</v>
      </c>
      <c r="C30" s="7" t="s">
        <v>27</v>
      </c>
      <c r="D30" s="7" t="s">
        <v>13</v>
      </c>
      <c r="E30" s="7" t="s">
        <v>39</v>
      </c>
      <c r="F30" s="7" t="s">
        <v>16</v>
      </c>
      <c r="G30" s="7" t="s">
        <v>16</v>
      </c>
      <c r="H30" s="7" t="s">
        <v>17</v>
      </c>
      <c r="I30" s="7" t="s">
        <v>36</v>
      </c>
      <c r="J30" s="7" t="s">
        <v>31</v>
      </c>
      <c r="K30" s="7" t="s">
        <v>17</v>
      </c>
      <c r="L30" s="7" t="s">
        <v>17</v>
      </c>
      <c r="M30" s="7" t="s">
        <v>26</v>
      </c>
      <c r="N30" s="7" t="s">
        <v>19</v>
      </c>
      <c r="O30" s="7" t="s">
        <v>16</v>
      </c>
      <c r="P30" s="7" t="s">
        <v>26</v>
      </c>
      <c r="Q30" s="7" t="s">
        <v>26</v>
      </c>
      <c r="R30" s="7" t="s">
        <v>29</v>
      </c>
      <c r="S30" s="7" t="s">
        <v>16</v>
      </c>
      <c r="T30" s="7" t="s">
        <v>16</v>
      </c>
      <c r="U30" s="7" t="s">
        <v>21</v>
      </c>
      <c r="V30" s="7" t="s">
        <v>16</v>
      </c>
      <c r="W30" s="7" t="s">
        <v>16</v>
      </c>
      <c r="X30" s="7" t="s">
        <v>16</v>
      </c>
      <c r="Y30" s="7" t="s">
        <v>16</v>
      </c>
      <c r="Z30" s="7" t="s">
        <v>16</v>
      </c>
      <c r="AA30" s="8" t="s">
        <v>15</v>
      </c>
    </row>
    <row r="31" spans="1:27" x14ac:dyDescent="0.3">
      <c r="A31" s="9">
        <v>41878</v>
      </c>
      <c r="B31" s="10">
        <v>37</v>
      </c>
      <c r="C31" s="10" t="s">
        <v>27</v>
      </c>
      <c r="D31" s="10" t="s">
        <v>30</v>
      </c>
      <c r="E31" s="10" t="s">
        <v>15</v>
      </c>
      <c r="F31" s="10" t="s">
        <v>16</v>
      </c>
      <c r="G31" s="10" t="s">
        <v>16</v>
      </c>
      <c r="H31" s="10" t="s">
        <v>16</v>
      </c>
      <c r="I31" s="10" t="s">
        <v>36</v>
      </c>
      <c r="J31" s="10"/>
      <c r="K31" s="10" t="s">
        <v>16</v>
      </c>
      <c r="L31" s="10" t="s">
        <v>17</v>
      </c>
      <c r="M31" s="10" t="s">
        <v>16</v>
      </c>
      <c r="N31" s="10" t="s">
        <v>16</v>
      </c>
      <c r="O31" s="10" t="s">
        <v>16</v>
      </c>
      <c r="P31" s="10" t="s">
        <v>16</v>
      </c>
      <c r="Q31" s="10" t="s">
        <v>26</v>
      </c>
      <c r="R31" s="10" t="s">
        <v>38</v>
      </c>
      <c r="S31" s="10" t="s">
        <v>17</v>
      </c>
      <c r="T31" s="10" t="s">
        <v>22</v>
      </c>
      <c r="U31" s="10" t="s">
        <v>21</v>
      </c>
      <c r="V31" s="10" t="s">
        <v>16</v>
      </c>
      <c r="W31" s="10" t="s">
        <v>16</v>
      </c>
      <c r="X31" s="10" t="s">
        <v>22</v>
      </c>
      <c r="Y31" s="10" t="s">
        <v>16</v>
      </c>
      <c r="Z31" s="10" t="s">
        <v>16</v>
      </c>
      <c r="AA31" s="11" t="s">
        <v>15</v>
      </c>
    </row>
    <row r="32" spans="1:27" x14ac:dyDescent="0.3">
      <c r="A32" s="6">
        <v>41878</v>
      </c>
      <c r="B32" s="7">
        <v>32</v>
      </c>
      <c r="C32" s="7" t="s">
        <v>27</v>
      </c>
      <c r="D32" s="7" t="s">
        <v>30</v>
      </c>
      <c r="E32" s="7" t="s">
        <v>15</v>
      </c>
      <c r="F32" s="7" t="s">
        <v>16</v>
      </c>
      <c r="G32" s="7" t="s">
        <v>16</v>
      </c>
      <c r="H32" s="7" t="s">
        <v>16</v>
      </c>
      <c r="I32" s="7" t="s">
        <v>33</v>
      </c>
      <c r="J32" s="7"/>
      <c r="K32" s="7" t="s">
        <v>17</v>
      </c>
      <c r="L32" s="7" t="s">
        <v>17</v>
      </c>
      <c r="M32" s="7" t="s">
        <v>16</v>
      </c>
      <c r="N32" s="7" t="s">
        <v>16</v>
      </c>
      <c r="O32" s="7" t="s">
        <v>16</v>
      </c>
      <c r="P32" s="7" t="s">
        <v>16</v>
      </c>
      <c r="Q32" s="7" t="s">
        <v>26</v>
      </c>
      <c r="R32" s="7" t="s">
        <v>26</v>
      </c>
      <c r="S32" s="7" t="s">
        <v>17</v>
      </c>
      <c r="T32" s="7" t="s">
        <v>17</v>
      </c>
      <c r="U32" s="7" t="s">
        <v>21</v>
      </c>
      <c r="V32" s="7" t="s">
        <v>21</v>
      </c>
      <c r="W32" s="7" t="s">
        <v>16</v>
      </c>
      <c r="X32" s="7" t="s">
        <v>22</v>
      </c>
      <c r="Y32" s="7" t="s">
        <v>16</v>
      </c>
      <c r="Z32" s="7" t="s">
        <v>16</v>
      </c>
      <c r="AA32" s="8" t="s">
        <v>15</v>
      </c>
    </row>
    <row r="33" spans="1:27" x14ac:dyDescent="0.3">
      <c r="A33" s="9">
        <v>41878</v>
      </c>
      <c r="B33" s="10">
        <v>31</v>
      </c>
      <c r="C33" s="10" t="s">
        <v>27</v>
      </c>
      <c r="D33" s="10" t="s">
        <v>13</v>
      </c>
      <c r="E33" s="10" t="s">
        <v>56</v>
      </c>
      <c r="F33" s="10" t="s">
        <v>17</v>
      </c>
      <c r="G33" s="10" t="s">
        <v>17</v>
      </c>
      <c r="H33" s="10" t="s">
        <v>16</v>
      </c>
      <c r="I33" s="10" t="s">
        <v>24</v>
      </c>
      <c r="J33" s="10"/>
      <c r="K33" s="10" t="s">
        <v>17</v>
      </c>
      <c r="L33" s="10" t="s">
        <v>17</v>
      </c>
      <c r="M33" s="10" t="s">
        <v>16</v>
      </c>
      <c r="N33" s="10" t="s">
        <v>17</v>
      </c>
      <c r="O33" s="10" t="s">
        <v>16</v>
      </c>
      <c r="P33" s="10" t="s">
        <v>16</v>
      </c>
      <c r="Q33" s="10" t="s">
        <v>26</v>
      </c>
      <c r="R33" s="10" t="s">
        <v>29</v>
      </c>
      <c r="S33" s="10" t="s">
        <v>17</v>
      </c>
      <c r="T33" s="10" t="s">
        <v>16</v>
      </c>
      <c r="U33" s="10" t="s">
        <v>16</v>
      </c>
      <c r="V33" s="10" t="s">
        <v>16</v>
      </c>
      <c r="W33" s="10" t="s">
        <v>16</v>
      </c>
      <c r="X33" s="10" t="s">
        <v>16</v>
      </c>
      <c r="Y33" s="10" t="s">
        <v>16</v>
      </c>
      <c r="Z33" s="10" t="s">
        <v>17</v>
      </c>
      <c r="AA33" s="11" t="s">
        <v>15</v>
      </c>
    </row>
    <row r="34" spans="1:27" x14ac:dyDescent="0.3">
      <c r="A34" s="6">
        <v>41878</v>
      </c>
      <c r="B34" s="7">
        <v>30</v>
      </c>
      <c r="C34" s="7" t="s">
        <v>27</v>
      </c>
      <c r="D34" s="7" t="s">
        <v>30</v>
      </c>
      <c r="E34" s="7" t="s">
        <v>15</v>
      </c>
      <c r="F34" s="7" t="s">
        <v>16</v>
      </c>
      <c r="G34" s="7" t="s">
        <v>17</v>
      </c>
      <c r="H34" s="7" t="s">
        <v>17</v>
      </c>
      <c r="I34" s="7" t="s">
        <v>36</v>
      </c>
      <c r="J34" s="7" t="s">
        <v>43</v>
      </c>
      <c r="K34" s="7" t="s">
        <v>17</v>
      </c>
      <c r="L34" s="7" t="s">
        <v>17</v>
      </c>
      <c r="M34" s="7" t="s">
        <v>26</v>
      </c>
      <c r="N34" s="7" t="s">
        <v>16</v>
      </c>
      <c r="O34" s="7" t="s">
        <v>16</v>
      </c>
      <c r="P34" s="7" t="s">
        <v>16</v>
      </c>
      <c r="Q34" s="7" t="s">
        <v>17</v>
      </c>
      <c r="R34" s="7" t="s">
        <v>20</v>
      </c>
      <c r="S34" s="7" t="s">
        <v>22</v>
      </c>
      <c r="T34" s="7" t="s">
        <v>16</v>
      </c>
      <c r="U34" s="7" t="s">
        <v>21</v>
      </c>
      <c r="V34" s="7" t="s">
        <v>17</v>
      </c>
      <c r="W34" s="7" t="s">
        <v>16</v>
      </c>
      <c r="X34" s="7" t="s">
        <v>17</v>
      </c>
      <c r="Y34" s="7" t="s">
        <v>26</v>
      </c>
      <c r="Z34" s="7" t="s">
        <v>16</v>
      </c>
      <c r="AA34" s="8" t="s">
        <v>15</v>
      </c>
    </row>
    <row r="35" spans="1:27" x14ac:dyDescent="0.3">
      <c r="A35" s="9">
        <v>41878</v>
      </c>
      <c r="B35" s="10">
        <v>42</v>
      </c>
      <c r="C35" s="10" t="s">
        <v>27</v>
      </c>
      <c r="D35" s="10" t="s">
        <v>13</v>
      </c>
      <c r="E35" s="10" t="s">
        <v>57</v>
      </c>
      <c r="F35" s="10" t="s">
        <v>16</v>
      </c>
      <c r="G35" s="10" t="s">
        <v>17</v>
      </c>
      <c r="H35" s="10" t="s">
        <v>17</v>
      </c>
      <c r="I35" s="10" t="s">
        <v>36</v>
      </c>
      <c r="J35" s="10" t="s">
        <v>31</v>
      </c>
      <c r="K35" s="10" t="s">
        <v>17</v>
      </c>
      <c r="L35" s="10" t="s">
        <v>17</v>
      </c>
      <c r="M35" s="10" t="s">
        <v>17</v>
      </c>
      <c r="N35" s="10" t="s">
        <v>17</v>
      </c>
      <c r="O35" s="10" t="s">
        <v>17</v>
      </c>
      <c r="P35" s="10" t="s">
        <v>17</v>
      </c>
      <c r="Q35" s="10" t="s">
        <v>17</v>
      </c>
      <c r="R35" s="10" t="s">
        <v>46</v>
      </c>
      <c r="S35" s="10" t="s">
        <v>22</v>
      </c>
      <c r="T35" s="10" t="s">
        <v>16</v>
      </c>
      <c r="U35" s="10" t="s">
        <v>21</v>
      </c>
      <c r="V35" s="10" t="s">
        <v>21</v>
      </c>
      <c r="W35" s="10" t="s">
        <v>22</v>
      </c>
      <c r="X35" s="10" t="s">
        <v>17</v>
      </c>
      <c r="Y35" s="10" t="s">
        <v>26</v>
      </c>
      <c r="Z35" s="10" t="s">
        <v>16</v>
      </c>
      <c r="AA35" s="11" t="s">
        <v>58</v>
      </c>
    </row>
    <row r="36" spans="1:27" x14ac:dyDescent="0.3">
      <c r="A36" s="6">
        <v>41878</v>
      </c>
      <c r="B36" s="7">
        <v>40</v>
      </c>
      <c r="C36" s="7" t="s">
        <v>12</v>
      </c>
      <c r="D36" s="7" t="s">
        <v>13</v>
      </c>
      <c r="E36" s="7" t="s">
        <v>59</v>
      </c>
      <c r="F36" s="7" t="s">
        <v>16</v>
      </c>
      <c r="G36" s="7" t="s">
        <v>16</v>
      </c>
      <c r="H36" s="7" t="s">
        <v>17</v>
      </c>
      <c r="I36" s="7" t="s">
        <v>36</v>
      </c>
      <c r="J36" s="7"/>
      <c r="K36" s="7" t="s">
        <v>16</v>
      </c>
      <c r="L36" s="7" t="s">
        <v>17</v>
      </c>
      <c r="M36" s="7" t="s">
        <v>17</v>
      </c>
      <c r="N36" s="7" t="s">
        <v>17</v>
      </c>
      <c r="O36" s="7" t="s">
        <v>16</v>
      </c>
      <c r="P36" s="7" t="s">
        <v>16</v>
      </c>
      <c r="Q36" s="7" t="s">
        <v>26</v>
      </c>
      <c r="R36" s="7" t="s">
        <v>26</v>
      </c>
      <c r="S36" s="7" t="s">
        <v>22</v>
      </c>
      <c r="T36" s="7" t="s">
        <v>16</v>
      </c>
      <c r="U36" s="7" t="s">
        <v>21</v>
      </c>
      <c r="V36" s="7" t="s">
        <v>16</v>
      </c>
      <c r="W36" s="7" t="s">
        <v>16</v>
      </c>
      <c r="X36" s="7" t="s">
        <v>22</v>
      </c>
      <c r="Y36" s="7" t="s">
        <v>17</v>
      </c>
      <c r="Z36" s="7" t="s">
        <v>16</v>
      </c>
      <c r="AA36" s="8" t="s">
        <v>15</v>
      </c>
    </row>
    <row r="37" spans="1:27" x14ac:dyDescent="0.3">
      <c r="A37" s="9">
        <v>41878</v>
      </c>
      <c r="B37" s="10">
        <v>27</v>
      </c>
      <c r="C37" s="10" t="s">
        <v>27</v>
      </c>
      <c r="D37" s="10" t="s">
        <v>13</v>
      </c>
      <c r="E37" s="10" t="s">
        <v>50</v>
      </c>
      <c r="F37" s="10" t="s">
        <v>16</v>
      </c>
      <c r="G37" s="10" t="s">
        <v>16</v>
      </c>
      <c r="H37" s="10" t="s">
        <v>17</v>
      </c>
      <c r="I37" s="10" t="s">
        <v>24</v>
      </c>
      <c r="J37" s="10"/>
      <c r="K37" s="10" t="s">
        <v>16</v>
      </c>
      <c r="L37" s="10" t="s">
        <v>17</v>
      </c>
      <c r="M37" s="10" t="s">
        <v>16</v>
      </c>
      <c r="N37" s="10" t="s">
        <v>17</v>
      </c>
      <c r="O37" s="10" t="s">
        <v>16</v>
      </c>
      <c r="P37" s="10" t="s">
        <v>16</v>
      </c>
      <c r="Q37" s="10" t="s">
        <v>26</v>
      </c>
      <c r="R37" s="10" t="s">
        <v>46</v>
      </c>
      <c r="S37" s="10" t="s">
        <v>16</v>
      </c>
      <c r="T37" s="10" t="s">
        <v>16</v>
      </c>
      <c r="U37" s="10" t="s">
        <v>17</v>
      </c>
      <c r="V37" s="10" t="s">
        <v>17</v>
      </c>
      <c r="W37" s="10" t="s">
        <v>22</v>
      </c>
      <c r="X37" s="10" t="s">
        <v>22</v>
      </c>
      <c r="Y37" s="10" t="s">
        <v>26</v>
      </c>
      <c r="Z37" s="10" t="s">
        <v>16</v>
      </c>
      <c r="AA37" s="11" t="s">
        <v>15</v>
      </c>
    </row>
    <row r="38" spans="1:27" x14ac:dyDescent="0.3">
      <c r="A38" s="6">
        <v>41878</v>
      </c>
      <c r="B38" s="7">
        <v>29</v>
      </c>
      <c r="C38" s="7" t="s">
        <v>27</v>
      </c>
      <c r="D38" s="7" t="s">
        <v>28</v>
      </c>
      <c r="E38" s="7" t="s">
        <v>15</v>
      </c>
      <c r="F38" s="7" t="s">
        <v>16</v>
      </c>
      <c r="G38" s="7" t="s">
        <v>16</v>
      </c>
      <c r="H38" s="7" t="s">
        <v>16</v>
      </c>
      <c r="I38" s="7" t="s">
        <v>24</v>
      </c>
      <c r="J38" s="7"/>
      <c r="K38" s="7" t="s">
        <v>16</v>
      </c>
      <c r="L38" s="7" t="s">
        <v>17</v>
      </c>
      <c r="M38" s="7" t="s">
        <v>16</v>
      </c>
      <c r="N38" s="7" t="s">
        <v>16</v>
      </c>
      <c r="O38" s="7" t="s">
        <v>16</v>
      </c>
      <c r="P38" s="7" t="s">
        <v>16</v>
      </c>
      <c r="Q38" s="7" t="s">
        <v>26</v>
      </c>
      <c r="R38" s="7" t="s">
        <v>46</v>
      </c>
      <c r="S38" s="7" t="s">
        <v>17</v>
      </c>
      <c r="T38" s="7" t="s">
        <v>22</v>
      </c>
      <c r="U38" s="7" t="s">
        <v>21</v>
      </c>
      <c r="V38" s="7" t="s">
        <v>16</v>
      </c>
      <c r="W38" s="7" t="s">
        <v>16</v>
      </c>
      <c r="X38" s="7" t="s">
        <v>16</v>
      </c>
      <c r="Y38" s="7" t="s">
        <v>26</v>
      </c>
      <c r="Z38" s="7" t="s">
        <v>16</v>
      </c>
      <c r="AA38" s="8" t="s">
        <v>15</v>
      </c>
    </row>
    <row r="39" spans="1:27" x14ac:dyDescent="0.3">
      <c r="A39" s="9">
        <v>41878</v>
      </c>
      <c r="B39" s="10">
        <v>38</v>
      </c>
      <c r="C39" s="10" t="s">
        <v>27</v>
      </c>
      <c r="D39" s="10" t="s">
        <v>60</v>
      </c>
      <c r="E39" s="10" t="s">
        <v>15</v>
      </c>
      <c r="F39" s="10" t="s">
        <v>16</v>
      </c>
      <c r="G39" s="10" t="s">
        <v>16</v>
      </c>
      <c r="H39" s="10" t="s">
        <v>16</v>
      </c>
      <c r="I39" s="10" t="s">
        <v>15</v>
      </c>
      <c r="J39" s="10" t="s">
        <v>34</v>
      </c>
      <c r="K39" s="10" t="s">
        <v>16</v>
      </c>
      <c r="L39" s="10" t="s">
        <v>17</v>
      </c>
      <c r="M39" s="10" t="s">
        <v>16</v>
      </c>
      <c r="N39" s="10" t="s">
        <v>17</v>
      </c>
      <c r="O39" s="10" t="s">
        <v>16</v>
      </c>
      <c r="P39" s="10" t="s">
        <v>16</v>
      </c>
      <c r="Q39" s="10" t="s">
        <v>26</v>
      </c>
      <c r="R39" s="10" t="s">
        <v>20</v>
      </c>
      <c r="S39" s="10" t="s">
        <v>22</v>
      </c>
      <c r="T39" s="10" t="s">
        <v>16</v>
      </c>
      <c r="U39" s="10" t="s">
        <v>21</v>
      </c>
      <c r="V39" s="10" t="s">
        <v>21</v>
      </c>
      <c r="W39" s="10" t="s">
        <v>16</v>
      </c>
      <c r="X39" s="10" t="s">
        <v>22</v>
      </c>
      <c r="Y39" s="10" t="s">
        <v>16</v>
      </c>
      <c r="Z39" s="10" t="s">
        <v>16</v>
      </c>
      <c r="AA39" s="11" t="s">
        <v>15</v>
      </c>
    </row>
    <row r="40" spans="1:27" x14ac:dyDescent="0.3">
      <c r="A40" s="6">
        <v>41878</v>
      </c>
      <c r="B40" s="7">
        <v>50</v>
      </c>
      <c r="C40" s="7" t="s">
        <v>27</v>
      </c>
      <c r="D40" s="7" t="s">
        <v>13</v>
      </c>
      <c r="E40" s="7" t="s">
        <v>23</v>
      </c>
      <c r="F40" s="7" t="s">
        <v>16</v>
      </c>
      <c r="G40" s="7" t="s">
        <v>16</v>
      </c>
      <c r="H40" s="7" t="s">
        <v>16</v>
      </c>
      <c r="I40" s="7" t="s">
        <v>15</v>
      </c>
      <c r="J40" s="7" t="s">
        <v>34</v>
      </c>
      <c r="K40" s="7" t="s">
        <v>16</v>
      </c>
      <c r="L40" s="7" t="s">
        <v>17</v>
      </c>
      <c r="M40" s="7" t="s">
        <v>17</v>
      </c>
      <c r="N40" s="7" t="s">
        <v>17</v>
      </c>
      <c r="O40" s="7" t="s">
        <v>16</v>
      </c>
      <c r="P40" s="7" t="s">
        <v>26</v>
      </c>
      <c r="Q40" s="7" t="s">
        <v>26</v>
      </c>
      <c r="R40" s="7" t="s">
        <v>26</v>
      </c>
      <c r="S40" s="7" t="s">
        <v>16</v>
      </c>
      <c r="T40" s="7" t="s">
        <v>16</v>
      </c>
      <c r="U40" s="7" t="s">
        <v>21</v>
      </c>
      <c r="V40" s="7" t="s">
        <v>17</v>
      </c>
      <c r="W40" s="7" t="s">
        <v>16</v>
      </c>
      <c r="X40" s="7" t="s">
        <v>22</v>
      </c>
      <c r="Y40" s="7" t="s">
        <v>26</v>
      </c>
      <c r="Z40" s="7" t="s">
        <v>16</v>
      </c>
      <c r="AA40" s="8" t="s">
        <v>15</v>
      </c>
    </row>
    <row r="41" spans="1:27" x14ac:dyDescent="0.3">
      <c r="A41" s="9">
        <v>41878</v>
      </c>
      <c r="B41" s="10">
        <v>35</v>
      </c>
      <c r="C41" s="10" t="s">
        <v>27</v>
      </c>
      <c r="D41" s="10" t="s">
        <v>13</v>
      </c>
      <c r="E41" s="10" t="s">
        <v>32</v>
      </c>
      <c r="F41" s="10" t="s">
        <v>16</v>
      </c>
      <c r="G41" s="10" t="s">
        <v>16</v>
      </c>
      <c r="H41" s="10" t="s">
        <v>17</v>
      </c>
      <c r="I41" s="10" t="s">
        <v>24</v>
      </c>
      <c r="J41" s="10" t="s">
        <v>25</v>
      </c>
      <c r="K41" s="10" t="s">
        <v>17</v>
      </c>
      <c r="L41" s="10" t="s">
        <v>17</v>
      </c>
      <c r="M41" s="10" t="s">
        <v>17</v>
      </c>
      <c r="N41" s="10" t="s">
        <v>17</v>
      </c>
      <c r="O41" s="10" t="s">
        <v>16</v>
      </c>
      <c r="P41" s="10" t="s">
        <v>17</v>
      </c>
      <c r="Q41" s="10" t="s">
        <v>17</v>
      </c>
      <c r="R41" s="10" t="s">
        <v>46</v>
      </c>
      <c r="S41" s="10" t="s">
        <v>16</v>
      </c>
      <c r="T41" s="10" t="s">
        <v>16</v>
      </c>
      <c r="U41" s="10" t="s">
        <v>17</v>
      </c>
      <c r="V41" s="10" t="s">
        <v>17</v>
      </c>
      <c r="W41" s="10" t="s">
        <v>22</v>
      </c>
      <c r="X41" s="10" t="s">
        <v>22</v>
      </c>
      <c r="Y41" s="10" t="s">
        <v>17</v>
      </c>
      <c r="Z41" s="10" t="s">
        <v>16</v>
      </c>
      <c r="AA41" s="11" t="s">
        <v>15</v>
      </c>
    </row>
    <row r="42" spans="1:27" x14ac:dyDescent="0.3">
      <c r="A42" s="6">
        <v>41878</v>
      </c>
      <c r="B42" s="7">
        <v>24</v>
      </c>
      <c r="C42" s="7" t="s">
        <v>27</v>
      </c>
      <c r="D42" s="7" t="s">
        <v>30</v>
      </c>
      <c r="E42" s="7" t="s">
        <v>15</v>
      </c>
      <c r="F42" s="7" t="s">
        <v>16</v>
      </c>
      <c r="G42" s="7" t="s">
        <v>16</v>
      </c>
      <c r="H42" s="7" t="s">
        <v>17</v>
      </c>
      <c r="I42" s="7" t="s">
        <v>36</v>
      </c>
      <c r="J42" s="7"/>
      <c r="K42" s="7" t="s">
        <v>16</v>
      </c>
      <c r="L42" s="7" t="s">
        <v>17</v>
      </c>
      <c r="M42" s="7" t="s">
        <v>16</v>
      </c>
      <c r="N42" s="7" t="s">
        <v>16</v>
      </c>
      <c r="O42" s="7" t="s">
        <v>16</v>
      </c>
      <c r="P42" s="7" t="s">
        <v>16</v>
      </c>
      <c r="Q42" s="7" t="s">
        <v>26</v>
      </c>
      <c r="R42" s="7" t="s">
        <v>26</v>
      </c>
      <c r="S42" s="7" t="s">
        <v>22</v>
      </c>
      <c r="T42" s="7" t="s">
        <v>22</v>
      </c>
      <c r="U42" s="7" t="s">
        <v>21</v>
      </c>
      <c r="V42" s="7" t="s">
        <v>16</v>
      </c>
      <c r="W42" s="7" t="s">
        <v>16</v>
      </c>
      <c r="X42" s="7" t="s">
        <v>17</v>
      </c>
      <c r="Y42" s="7" t="s">
        <v>16</v>
      </c>
      <c r="Z42" s="7" t="s">
        <v>17</v>
      </c>
      <c r="AA42" s="8" t="s">
        <v>15</v>
      </c>
    </row>
    <row r="43" spans="1:27" x14ac:dyDescent="0.3">
      <c r="A43" s="9">
        <v>41878</v>
      </c>
      <c r="B43" s="10">
        <v>35</v>
      </c>
      <c r="C43" s="10" t="s">
        <v>27</v>
      </c>
      <c r="D43" s="10" t="s">
        <v>13</v>
      </c>
      <c r="E43" s="10" t="s">
        <v>37</v>
      </c>
      <c r="F43" s="10" t="s">
        <v>16</v>
      </c>
      <c r="G43" s="10" t="s">
        <v>16</v>
      </c>
      <c r="H43" s="10" t="s">
        <v>16</v>
      </c>
      <c r="I43" s="10" t="s">
        <v>15</v>
      </c>
      <c r="J43" s="10" t="s">
        <v>25</v>
      </c>
      <c r="K43" s="10" t="s">
        <v>17</v>
      </c>
      <c r="L43" s="10" t="s">
        <v>17</v>
      </c>
      <c r="M43" s="10" t="s">
        <v>17</v>
      </c>
      <c r="N43" s="10" t="s">
        <v>19</v>
      </c>
      <c r="O43" s="10" t="s">
        <v>26</v>
      </c>
      <c r="P43" s="10" t="s">
        <v>17</v>
      </c>
      <c r="Q43" s="10" t="s">
        <v>26</v>
      </c>
      <c r="R43" s="10" t="s">
        <v>29</v>
      </c>
      <c r="S43" s="10" t="s">
        <v>17</v>
      </c>
      <c r="T43" s="10" t="s">
        <v>17</v>
      </c>
      <c r="U43" s="10" t="s">
        <v>21</v>
      </c>
      <c r="V43" s="10" t="s">
        <v>16</v>
      </c>
      <c r="W43" s="10" t="s">
        <v>16</v>
      </c>
      <c r="X43" s="10" t="s">
        <v>22</v>
      </c>
      <c r="Y43" s="10" t="s">
        <v>26</v>
      </c>
      <c r="Z43" s="10" t="s">
        <v>16</v>
      </c>
      <c r="AA43" s="11" t="s">
        <v>15</v>
      </c>
    </row>
    <row r="44" spans="1:27" x14ac:dyDescent="0.3">
      <c r="A44" s="6">
        <v>41878</v>
      </c>
      <c r="B44" s="7">
        <v>27</v>
      </c>
      <c r="C44" s="7" t="s">
        <v>27</v>
      </c>
      <c r="D44" s="7" t="s">
        <v>28</v>
      </c>
      <c r="E44" s="7" t="s">
        <v>15</v>
      </c>
      <c r="F44" s="7" t="s">
        <v>16</v>
      </c>
      <c r="G44" s="7" t="s">
        <v>17</v>
      </c>
      <c r="H44" s="7" t="s">
        <v>17</v>
      </c>
      <c r="I44" s="7" t="s">
        <v>36</v>
      </c>
      <c r="J44" s="7"/>
      <c r="K44" s="7" t="s">
        <v>16</v>
      </c>
      <c r="L44" s="7" t="s">
        <v>17</v>
      </c>
      <c r="M44" s="7" t="s">
        <v>16</v>
      </c>
      <c r="N44" s="7" t="s">
        <v>17</v>
      </c>
      <c r="O44" s="7" t="s">
        <v>16</v>
      </c>
      <c r="P44" s="7" t="s">
        <v>16</v>
      </c>
      <c r="Q44" s="7" t="s">
        <v>17</v>
      </c>
      <c r="R44" s="7" t="s">
        <v>38</v>
      </c>
      <c r="S44" s="7" t="s">
        <v>22</v>
      </c>
      <c r="T44" s="7" t="s">
        <v>16</v>
      </c>
      <c r="U44" s="7" t="s">
        <v>21</v>
      </c>
      <c r="V44" s="7" t="s">
        <v>16</v>
      </c>
      <c r="W44" s="7" t="s">
        <v>16</v>
      </c>
      <c r="X44" s="7" t="s">
        <v>16</v>
      </c>
      <c r="Y44" s="7" t="s">
        <v>17</v>
      </c>
      <c r="Z44" s="7" t="s">
        <v>16</v>
      </c>
      <c r="AA44" s="8" t="s">
        <v>15</v>
      </c>
    </row>
    <row r="45" spans="1:27" x14ac:dyDescent="0.3">
      <c r="A45" s="9">
        <v>41878</v>
      </c>
      <c r="B45" s="10">
        <v>18</v>
      </c>
      <c r="C45" s="10" t="s">
        <v>27</v>
      </c>
      <c r="D45" s="10" t="s">
        <v>61</v>
      </c>
      <c r="E45" s="10" t="s">
        <v>15</v>
      </c>
      <c r="F45" s="10" t="s">
        <v>16</v>
      </c>
      <c r="G45" s="10" t="s">
        <v>16</v>
      </c>
      <c r="H45" s="10" t="s">
        <v>16</v>
      </c>
      <c r="I45" s="10" t="s">
        <v>18</v>
      </c>
      <c r="J45" s="10"/>
      <c r="K45" s="10" t="s">
        <v>16</v>
      </c>
      <c r="L45" s="10" t="s">
        <v>17</v>
      </c>
      <c r="M45" s="10" t="s">
        <v>16</v>
      </c>
      <c r="N45" s="10" t="s">
        <v>19</v>
      </c>
      <c r="O45" s="10" t="s">
        <v>16</v>
      </c>
      <c r="P45" s="10" t="s">
        <v>16</v>
      </c>
      <c r="Q45" s="10" t="s">
        <v>26</v>
      </c>
      <c r="R45" s="10" t="s">
        <v>29</v>
      </c>
      <c r="S45" s="10" t="s">
        <v>17</v>
      </c>
      <c r="T45" s="10" t="s">
        <v>22</v>
      </c>
      <c r="U45" s="10" t="s">
        <v>16</v>
      </c>
      <c r="V45" s="10" t="s">
        <v>21</v>
      </c>
      <c r="W45" s="10" t="s">
        <v>16</v>
      </c>
      <c r="X45" s="10" t="s">
        <v>16</v>
      </c>
      <c r="Y45" s="10" t="s">
        <v>16</v>
      </c>
      <c r="Z45" s="10" t="s">
        <v>16</v>
      </c>
      <c r="AA45" s="11" t="s">
        <v>15</v>
      </c>
    </row>
    <row r="46" spans="1:27" x14ac:dyDescent="0.3">
      <c r="A46" s="6">
        <v>41878</v>
      </c>
      <c r="B46" s="7">
        <v>30</v>
      </c>
      <c r="C46" s="7" t="s">
        <v>27</v>
      </c>
      <c r="D46" s="7" t="s">
        <v>13</v>
      </c>
      <c r="E46" s="7" t="s">
        <v>23</v>
      </c>
      <c r="F46" s="7" t="s">
        <v>16</v>
      </c>
      <c r="G46" s="7" t="s">
        <v>16</v>
      </c>
      <c r="H46" s="7" t="s">
        <v>17</v>
      </c>
      <c r="I46" s="7" t="s">
        <v>36</v>
      </c>
      <c r="J46" s="7" t="s">
        <v>31</v>
      </c>
      <c r="K46" s="7" t="s">
        <v>16</v>
      </c>
      <c r="L46" s="7" t="s">
        <v>17</v>
      </c>
      <c r="M46" s="7" t="s">
        <v>26</v>
      </c>
      <c r="N46" s="7" t="s">
        <v>16</v>
      </c>
      <c r="O46" s="7" t="s">
        <v>16</v>
      </c>
      <c r="P46" s="7" t="s">
        <v>16</v>
      </c>
      <c r="Q46" s="7" t="s">
        <v>26</v>
      </c>
      <c r="R46" s="7" t="s">
        <v>26</v>
      </c>
      <c r="S46" s="7" t="s">
        <v>16</v>
      </c>
      <c r="T46" s="7" t="s">
        <v>16</v>
      </c>
      <c r="U46" s="7" t="s">
        <v>16</v>
      </c>
      <c r="V46" s="7" t="s">
        <v>16</v>
      </c>
      <c r="W46" s="7" t="s">
        <v>16</v>
      </c>
      <c r="X46" s="7" t="s">
        <v>22</v>
      </c>
      <c r="Y46" s="7" t="s">
        <v>26</v>
      </c>
      <c r="Z46" s="7" t="s">
        <v>16</v>
      </c>
      <c r="AA46" s="8" t="s">
        <v>15</v>
      </c>
    </row>
    <row r="47" spans="1:27" x14ac:dyDescent="0.3">
      <c r="A47" s="9">
        <v>41878</v>
      </c>
      <c r="B47" s="10">
        <v>38</v>
      </c>
      <c r="C47" s="10" t="s">
        <v>12</v>
      </c>
      <c r="D47" s="10" t="s">
        <v>13</v>
      </c>
      <c r="E47" s="10" t="s">
        <v>32</v>
      </c>
      <c r="F47" s="10" t="s">
        <v>16</v>
      </c>
      <c r="G47" s="10" t="s">
        <v>17</v>
      </c>
      <c r="H47" s="10" t="s">
        <v>17</v>
      </c>
      <c r="I47" s="10" t="s">
        <v>36</v>
      </c>
      <c r="J47" s="10" t="s">
        <v>31</v>
      </c>
      <c r="K47" s="10" t="s">
        <v>16</v>
      </c>
      <c r="L47" s="10" t="s">
        <v>17</v>
      </c>
      <c r="M47" s="10" t="s">
        <v>17</v>
      </c>
      <c r="N47" s="10" t="s">
        <v>17</v>
      </c>
      <c r="O47" s="10" t="s">
        <v>16</v>
      </c>
      <c r="P47" s="10" t="s">
        <v>17</v>
      </c>
      <c r="Q47" s="10" t="s">
        <v>17</v>
      </c>
      <c r="R47" s="10" t="s">
        <v>20</v>
      </c>
      <c r="S47" s="10" t="s">
        <v>16</v>
      </c>
      <c r="T47" s="10" t="s">
        <v>16</v>
      </c>
      <c r="U47" s="10" t="s">
        <v>21</v>
      </c>
      <c r="V47" s="10" t="s">
        <v>17</v>
      </c>
      <c r="W47" s="10" t="s">
        <v>16</v>
      </c>
      <c r="X47" s="10" t="s">
        <v>16</v>
      </c>
      <c r="Y47" s="10" t="s">
        <v>17</v>
      </c>
      <c r="Z47" s="10" t="s">
        <v>16</v>
      </c>
      <c r="AA47" s="11" t="s">
        <v>62</v>
      </c>
    </row>
    <row r="48" spans="1:27" x14ac:dyDescent="0.3">
      <c r="A48" s="6">
        <v>41878</v>
      </c>
      <c r="B48" s="7">
        <v>28</v>
      </c>
      <c r="C48" s="7" t="s">
        <v>27</v>
      </c>
      <c r="D48" s="7" t="s">
        <v>30</v>
      </c>
      <c r="E48" s="7" t="s">
        <v>15</v>
      </c>
      <c r="F48" s="7" t="s">
        <v>16</v>
      </c>
      <c r="G48" s="7" t="s">
        <v>16</v>
      </c>
      <c r="H48" s="7" t="s">
        <v>16</v>
      </c>
      <c r="I48" s="7" t="s">
        <v>15</v>
      </c>
      <c r="J48" s="7" t="s">
        <v>31</v>
      </c>
      <c r="K48" s="7" t="s">
        <v>16</v>
      </c>
      <c r="L48" s="7" t="s">
        <v>17</v>
      </c>
      <c r="M48" s="7" t="s">
        <v>26</v>
      </c>
      <c r="N48" s="7" t="s">
        <v>19</v>
      </c>
      <c r="O48" s="7" t="s">
        <v>16</v>
      </c>
      <c r="P48" s="7" t="s">
        <v>16</v>
      </c>
      <c r="Q48" s="7" t="s">
        <v>26</v>
      </c>
      <c r="R48" s="7" t="s">
        <v>26</v>
      </c>
      <c r="S48" s="7" t="s">
        <v>16</v>
      </c>
      <c r="T48" s="7" t="s">
        <v>22</v>
      </c>
      <c r="U48" s="7" t="s">
        <v>21</v>
      </c>
      <c r="V48" s="7" t="s">
        <v>17</v>
      </c>
      <c r="W48" s="7" t="s">
        <v>22</v>
      </c>
      <c r="X48" s="7" t="s">
        <v>17</v>
      </c>
      <c r="Y48" s="7" t="s">
        <v>26</v>
      </c>
      <c r="Z48" s="7" t="s">
        <v>16</v>
      </c>
      <c r="AA48" s="8" t="s">
        <v>15</v>
      </c>
    </row>
    <row r="49" spans="1:27" x14ac:dyDescent="0.3">
      <c r="A49" s="9">
        <v>41878</v>
      </c>
      <c r="B49" s="10">
        <v>34</v>
      </c>
      <c r="C49" s="10" t="s">
        <v>27</v>
      </c>
      <c r="D49" s="10" t="s">
        <v>13</v>
      </c>
      <c r="E49" s="10" t="s">
        <v>35</v>
      </c>
      <c r="F49" s="10" t="s">
        <v>16</v>
      </c>
      <c r="G49" s="10" t="s">
        <v>16</v>
      </c>
      <c r="H49" s="10" t="s">
        <v>16</v>
      </c>
      <c r="I49" s="10" t="s">
        <v>15</v>
      </c>
      <c r="J49" s="10"/>
      <c r="K49" s="10" t="s">
        <v>16</v>
      </c>
      <c r="L49" s="10" t="s">
        <v>17</v>
      </c>
      <c r="M49" s="10" t="s">
        <v>16</v>
      </c>
      <c r="N49" s="10" t="s">
        <v>16</v>
      </c>
      <c r="O49" s="10" t="s">
        <v>16</v>
      </c>
      <c r="P49" s="10" t="s">
        <v>16</v>
      </c>
      <c r="Q49" s="10" t="s">
        <v>26</v>
      </c>
      <c r="R49" s="10" t="s">
        <v>26</v>
      </c>
      <c r="S49" s="10" t="s">
        <v>16</v>
      </c>
      <c r="T49" s="10" t="s">
        <v>16</v>
      </c>
      <c r="U49" s="10" t="s">
        <v>17</v>
      </c>
      <c r="V49" s="10" t="s">
        <v>17</v>
      </c>
      <c r="W49" s="10" t="s">
        <v>22</v>
      </c>
      <c r="X49" s="10" t="s">
        <v>17</v>
      </c>
      <c r="Y49" s="10" t="s">
        <v>26</v>
      </c>
      <c r="Z49" s="10" t="s">
        <v>16</v>
      </c>
      <c r="AA49" s="11" t="s">
        <v>15</v>
      </c>
    </row>
    <row r="50" spans="1:27" x14ac:dyDescent="0.3">
      <c r="A50" s="6">
        <v>41878</v>
      </c>
      <c r="B50" s="7">
        <v>26</v>
      </c>
      <c r="C50" s="7" t="s">
        <v>27</v>
      </c>
      <c r="D50" s="7" t="s">
        <v>28</v>
      </c>
      <c r="E50" s="7" t="s">
        <v>15</v>
      </c>
      <c r="F50" s="7" t="s">
        <v>17</v>
      </c>
      <c r="G50" s="7" t="s">
        <v>16</v>
      </c>
      <c r="H50" s="7" t="s">
        <v>16</v>
      </c>
      <c r="I50" s="7" t="s">
        <v>36</v>
      </c>
      <c r="J50" s="7"/>
      <c r="K50" s="7" t="s">
        <v>16</v>
      </c>
      <c r="L50" s="7" t="s">
        <v>17</v>
      </c>
      <c r="M50" s="7" t="s">
        <v>16</v>
      </c>
      <c r="N50" s="7" t="s">
        <v>17</v>
      </c>
      <c r="O50" s="7" t="s">
        <v>17</v>
      </c>
      <c r="P50" s="7" t="s">
        <v>16</v>
      </c>
      <c r="Q50" s="7" t="s">
        <v>26</v>
      </c>
      <c r="R50" s="7" t="s">
        <v>26</v>
      </c>
      <c r="S50" s="7" t="s">
        <v>16</v>
      </c>
      <c r="T50" s="7" t="s">
        <v>16</v>
      </c>
      <c r="U50" s="7" t="s">
        <v>17</v>
      </c>
      <c r="V50" s="7" t="s">
        <v>17</v>
      </c>
      <c r="W50" s="7" t="s">
        <v>16</v>
      </c>
      <c r="X50" s="7" t="s">
        <v>16</v>
      </c>
      <c r="Y50" s="7" t="s">
        <v>17</v>
      </c>
      <c r="Z50" s="7" t="s">
        <v>16</v>
      </c>
      <c r="AA50" s="8" t="s">
        <v>15</v>
      </c>
    </row>
    <row r="51" spans="1:27" x14ac:dyDescent="0.3">
      <c r="A51" s="9">
        <v>41878</v>
      </c>
      <c r="B51" s="10">
        <v>30</v>
      </c>
      <c r="C51" s="10" t="s">
        <v>27</v>
      </c>
      <c r="D51" s="10" t="s">
        <v>13</v>
      </c>
      <c r="E51" s="10" t="s">
        <v>14</v>
      </c>
      <c r="F51" s="10" t="s">
        <v>16</v>
      </c>
      <c r="G51" s="10" t="s">
        <v>17</v>
      </c>
      <c r="H51" s="10" t="s">
        <v>17</v>
      </c>
      <c r="I51" s="10" t="s">
        <v>24</v>
      </c>
      <c r="J51" s="10" t="s">
        <v>31</v>
      </c>
      <c r="K51" s="10" t="s">
        <v>16</v>
      </c>
      <c r="L51" s="10" t="s">
        <v>17</v>
      </c>
      <c r="M51" s="10" t="s">
        <v>17</v>
      </c>
      <c r="N51" s="10" t="s">
        <v>16</v>
      </c>
      <c r="O51" s="10" t="s">
        <v>16</v>
      </c>
      <c r="P51" s="10" t="s">
        <v>26</v>
      </c>
      <c r="Q51" s="10" t="s">
        <v>26</v>
      </c>
      <c r="R51" s="10" t="s">
        <v>26</v>
      </c>
      <c r="S51" s="10" t="s">
        <v>22</v>
      </c>
      <c r="T51" s="10" t="s">
        <v>16</v>
      </c>
      <c r="U51" s="10" t="s">
        <v>21</v>
      </c>
      <c r="V51" s="10" t="s">
        <v>17</v>
      </c>
      <c r="W51" s="10" t="s">
        <v>16</v>
      </c>
      <c r="X51" s="10" t="s">
        <v>16</v>
      </c>
      <c r="Y51" s="10" t="s">
        <v>26</v>
      </c>
      <c r="Z51" s="10" t="s">
        <v>16</v>
      </c>
      <c r="AA51" s="11" t="s">
        <v>63</v>
      </c>
    </row>
    <row r="52" spans="1:27" x14ac:dyDescent="0.3">
      <c r="A52" s="6">
        <v>41878</v>
      </c>
      <c r="B52" s="7">
        <v>22</v>
      </c>
      <c r="C52" s="7" t="s">
        <v>27</v>
      </c>
      <c r="D52" s="7" t="s">
        <v>13</v>
      </c>
      <c r="E52" s="7" t="s">
        <v>32</v>
      </c>
      <c r="F52" s="7" t="s">
        <v>16</v>
      </c>
      <c r="G52" s="7" t="s">
        <v>17</v>
      </c>
      <c r="H52" s="7" t="s">
        <v>17</v>
      </c>
      <c r="I52" s="7" t="s">
        <v>18</v>
      </c>
      <c r="J52" s="7"/>
      <c r="K52" s="7" t="s">
        <v>16</v>
      </c>
      <c r="L52" s="7" t="s">
        <v>17</v>
      </c>
      <c r="M52" s="7" t="s">
        <v>16</v>
      </c>
      <c r="N52" s="7" t="s">
        <v>17</v>
      </c>
      <c r="O52" s="7" t="s">
        <v>16</v>
      </c>
      <c r="P52" s="7" t="s">
        <v>16</v>
      </c>
      <c r="Q52" s="7" t="s">
        <v>17</v>
      </c>
      <c r="R52" s="7" t="s">
        <v>38</v>
      </c>
      <c r="S52" s="7" t="s">
        <v>22</v>
      </c>
      <c r="T52" s="7" t="s">
        <v>16</v>
      </c>
      <c r="U52" s="7" t="s">
        <v>16</v>
      </c>
      <c r="V52" s="7" t="s">
        <v>16</v>
      </c>
      <c r="W52" s="7" t="s">
        <v>16</v>
      </c>
      <c r="X52" s="7" t="s">
        <v>22</v>
      </c>
      <c r="Y52" s="7" t="s">
        <v>26</v>
      </c>
      <c r="Z52" s="7" t="s">
        <v>16</v>
      </c>
      <c r="AA52" s="8" t="s">
        <v>15</v>
      </c>
    </row>
    <row r="53" spans="1:27" x14ac:dyDescent="0.3">
      <c r="A53" s="9">
        <v>41878</v>
      </c>
      <c r="B53" s="10">
        <v>33</v>
      </c>
      <c r="C53" s="10" t="s">
        <v>27</v>
      </c>
      <c r="D53" s="10" t="s">
        <v>13</v>
      </c>
      <c r="E53" s="10" t="s">
        <v>64</v>
      </c>
      <c r="F53" s="10" t="s">
        <v>16</v>
      </c>
      <c r="G53" s="10" t="s">
        <v>16</v>
      </c>
      <c r="H53" s="10" t="s">
        <v>16</v>
      </c>
      <c r="I53" s="10" t="s">
        <v>15</v>
      </c>
      <c r="J53" s="10" t="s">
        <v>34</v>
      </c>
      <c r="K53" s="10" t="s">
        <v>17</v>
      </c>
      <c r="L53" s="10" t="s">
        <v>17</v>
      </c>
      <c r="M53" s="10" t="s">
        <v>26</v>
      </c>
      <c r="N53" s="10" t="s">
        <v>19</v>
      </c>
      <c r="O53" s="10" t="s">
        <v>26</v>
      </c>
      <c r="P53" s="10" t="s">
        <v>26</v>
      </c>
      <c r="Q53" s="10" t="s">
        <v>26</v>
      </c>
      <c r="R53" s="10" t="s">
        <v>26</v>
      </c>
      <c r="S53" s="10" t="s">
        <v>16</v>
      </c>
      <c r="T53" s="10" t="s">
        <v>16</v>
      </c>
      <c r="U53" s="10" t="s">
        <v>21</v>
      </c>
      <c r="V53" s="10" t="s">
        <v>17</v>
      </c>
      <c r="W53" s="10" t="s">
        <v>22</v>
      </c>
      <c r="X53" s="10" t="s">
        <v>22</v>
      </c>
      <c r="Y53" s="10" t="s">
        <v>26</v>
      </c>
      <c r="Z53" s="10" t="s">
        <v>16</v>
      </c>
      <c r="AA53" s="11" t="s">
        <v>15</v>
      </c>
    </row>
    <row r="54" spans="1:27" x14ac:dyDescent="0.3">
      <c r="A54" s="6">
        <v>41878</v>
      </c>
      <c r="B54" s="7">
        <v>31</v>
      </c>
      <c r="C54" s="7" t="s">
        <v>27</v>
      </c>
      <c r="D54" s="7" t="s">
        <v>13</v>
      </c>
      <c r="E54" s="7" t="s">
        <v>15</v>
      </c>
      <c r="F54" s="7" t="s">
        <v>16</v>
      </c>
      <c r="G54" s="7" t="s">
        <v>16</v>
      </c>
      <c r="H54" s="7" t="s">
        <v>16</v>
      </c>
      <c r="I54" s="7" t="s">
        <v>15</v>
      </c>
      <c r="J54" s="7" t="s">
        <v>34</v>
      </c>
      <c r="K54" s="7" t="s">
        <v>17</v>
      </c>
      <c r="L54" s="7" t="s">
        <v>17</v>
      </c>
      <c r="M54" s="7" t="s">
        <v>26</v>
      </c>
      <c r="N54" s="7" t="s">
        <v>16</v>
      </c>
      <c r="O54" s="7" t="s">
        <v>26</v>
      </c>
      <c r="P54" s="7" t="s">
        <v>26</v>
      </c>
      <c r="Q54" s="7" t="s">
        <v>26</v>
      </c>
      <c r="R54" s="7" t="s">
        <v>26</v>
      </c>
      <c r="S54" s="7" t="s">
        <v>22</v>
      </c>
      <c r="T54" s="7" t="s">
        <v>22</v>
      </c>
      <c r="U54" s="7" t="s">
        <v>21</v>
      </c>
      <c r="V54" s="7" t="s">
        <v>21</v>
      </c>
      <c r="W54" s="7" t="s">
        <v>22</v>
      </c>
      <c r="X54" s="7" t="s">
        <v>22</v>
      </c>
      <c r="Y54" s="7" t="s">
        <v>26</v>
      </c>
      <c r="Z54" s="7" t="s">
        <v>16</v>
      </c>
      <c r="AA54" s="8" t="s">
        <v>15</v>
      </c>
    </row>
    <row r="55" spans="1:27" x14ac:dyDescent="0.3">
      <c r="A55" s="9">
        <v>41878</v>
      </c>
      <c r="B55" s="10">
        <v>32</v>
      </c>
      <c r="C55" s="10" t="s">
        <v>27</v>
      </c>
      <c r="D55" s="10" t="s">
        <v>13</v>
      </c>
      <c r="E55" s="10" t="s">
        <v>35</v>
      </c>
      <c r="F55" s="10" t="s">
        <v>16</v>
      </c>
      <c r="G55" s="10" t="s">
        <v>16</v>
      </c>
      <c r="H55" s="10" t="s">
        <v>16</v>
      </c>
      <c r="I55" s="10" t="s">
        <v>33</v>
      </c>
      <c r="J55" s="10"/>
      <c r="K55" s="10" t="s">
        <v>17</v>
      </c>
      <c r="L55" s="10" t="s">
        <v>17</v>
      </c>
      <c r="M55" s="10" t="s">
        <v>26</v>
      </c>
      <c r="N55" s="10" t="s">
        <v>19</v>
      </c>
      <c r="O55" s="10" t="s">
        <v>16</v>
      </c>
      <c r="P55" s="10" t="s">
        <v>16</v>
      </c>
      <c r="Q55" s="10" t="s">
        <v>26</v>
      </c>
      <c r="R55" s="10" t="s">
        <v>26</v>
      </c>
      <c r="S55" s="10" t="s">
        <v>22</v>
      </c>
      <c r="T55" s="10" t="s">
        <v>16</v>
      </c>
      <c r="U55" s="10" t="s">
        <v>21</v>
      </c>
      <c r="V55" s="10" t="s">
        <v>17</v>
      </c>
      <c r="W55" s="10" t="s">
        <v>16</v>
      </c>
      <c r="X55" s="10" t="s">
        <v>16</v>
      </c>
      <c r="Y55" s="10" t="s">
        <v>26</v>
      </c>
      <c r="Z55" s="10" t="s">
        <v>16</v>
      </c>
      <c r="AA55" s="11" t="s">
        <v>15</v>
      </c>
    </row>
    <row r="56" spans="1:27" x14ac:dyDescent="0.3">
      <c r="A56" s="6">
        <v>41878</v>
      </c>
      <c r="B56" s="7">
        <v>28</v>
      </c>
      <c r="C56" s="7" t="s">
        <v>27</v>
      </c>
      <c r="D56" s="7" t="s">
        <v>65</v>
      </c>
      <c r="E56" s="7" t="s">
        <v>15</v>
      </c>
      <c r="F56" s="7" t="s">
        <v>16</v>
      </c>
      <c r="G56" s="7" t="s">
        <v>16</v>
      </c>
      <c r="H56" s="7" t="s">
        <v>16</v>
      </c>
      <c r="I56" s="7" t="s">
        <v>15</v>
      </c>
      <c r="J56" s="7" t="s">
        <v>34</v>
      </c>
      <c r="K56" s="7" t="s">
        <v>16</v>
      </c>
      <c r="L56" s="7" t="s">
        <v>17</v>
      </c>
      <c r="M56" s="7" t="s">
        <v>16</v>
      </c>
      <c r="N56" s="7" t="s">
        <v>16</v>
      </c>
      <c r="O56" s="7" t="s">
        <v>16</v>
      </c>
      <c r="P56" s="7" t="s">
        <v>16</v>
      </c>
      <c r="Q56" s="7" t="s">
        <v>26</v>
      </c>
      <c r="R56" s="7" t="s">
        <v>26</v>
      </c>
      <c r="S56" s="7" t="s">
        <v>16</v>
      </c>
      <c r="T56" s="7" t="s">
        <v>16</v>
      </c>
      <c r="U56" s="7" t="s">
        <v>16</v>
      </c>
      <c r="V56" s="7" t="s">
        <v>16</v>
      </c>
      <c r="W56" s="7" t="s">
        <v>16</v>
      </c>
      <c r="X56" s="7" t="s">
        <v>22</v>
      </c>
      <c r="Y56" s="7" t="s">
        <v>26</v>
      </c>
      <c r="Z56" s="7" t="s">
        <v>16</v>
      </c>
      <c r="AA56" s="8" t="s">
        <v>15</v>
      </c>
    </row>
    <row r="57" spans="1:27" x14ac:dyDescent="0.3">
      <c r="A57" s="9">
        <v>41878</v>
      </c>
      <c r="B57" s="10">
        <v>27</v>
      </c>
      <c r="C57" s="10" t="s">
        <v>27</v>
      </c>
      <c r="D57" s="10" t="s">
        <v>13</v>
      </c>
      <c r="E57" s="10" t="s">
        <v>50</v>
      </c>
      <c r="F57" s="10" t="s">
        <v>16</v>
      </c>
      <c r="G57" s="10" t="s">
        <v>17</v>
      </c>
      <c r="H57" s="10" t="s">
        <v>17</v>
      </c>
      <c r="I57" s="10" t="s">
        <v>24</v>
      </c>
      <c r="J57" s="10" t="s">
        <v>31</v>
      </c>
      <c r="K57" s="10" t="s">
        <v>16</v>
      </c>
      <c r="L57" s="10" t="s">
        <v>17</v>
      </c>
      <c r="M57" s="10" t="s">
        <v>17</v>
      </c>
      <c r="N57" s="10" t="s">
        <v>17</v>
      </c>
      <c r="O57" s="10" t="s">
        <v>16</v>
      </c>
      <c r="P57" s="10" t="s">
        <v>16</v>
      </c>
      <c r="Q57" s="10" t="s">
        <v>17</v>
      </c>
      <c r="R57" s="10" t="s">
        <v>26</v>
      </c>
      <c r="S57" s="10" t="s">
        <v>22</v>
      </c>
      <c r="T57" s="10" t="s">
        <v>16</v>
      </c>
      <c r="U57" s="10" t="s">
        <v>16</v>
      </c>
      <c r="V57" s="10" t="s">
        <v>16</v>
      </c>
      <c r="W57" s="10" t="s">
        <v>16</v>
      </c>
      <c r="X57" s="10" t="s">
        <v>16</v>
      </c>
      <c r="Y57" s="10" t="s">
        <v>26</v>
      </c>
      <c r="Z57" s="10" t="s">
        <v>16</v>
      </c>
      <c r="AA57" s="11" t="s">
        <v>15</v>
      </c>
    </row>
    <row r="58" spans="1:27" x14ac:dyDescent="0.3">
      <c r="A58" s="6">
        <v>41878</v>
      </c>
      <c r="B58" s="7">
        <v>32</v>
      </c>
      <c r="C58" s="7" t="s">
        <v>27</v>
      </c>
      <c r="D58" s="7" t="s">
        <v>13</v>
      </c>
      <c r="E58" s="7" t="s">
        <v>35</v>
      </c>
      <c r="F58" s="7" t="s">
        <v>16</v>
      </c>
      <c r="G58" s="7" t="s">
        <v>17</v>
      </c>
      <c r="H58" s="7" t="s">
        <v>16</v>
      </c>
      <c r="I58" s="7" t="s">
        <v>15</v>
      </c>
      <c r="J58" s="7"/>
      <c r="K58" s="7" t="s">
        <v>17</v>
      </c>
      <c r="L58" s="7" t="s">
        <v>17</v>
      </c>
      <c r="M58" s="7" t="s">
        <v>26</v>
      </c>
      <c r="N58" s="7" t="s">
        <v>16</v>
      </c>
      <c r="O58" s="7" t="s">
        <v>16</v>
      </c>
      <c r="P58" s="7" t="s">
        <v>16</v>
      </c>
      <c r="Q58" s="7" t="s">
        <v>26</v>
      </c>
      <c r="R58" s="7" t="s">
        <v>20</v>
      </c>
      <c r="S58" s="7" t="s">
        <v>16</v>
      </c>
      <c r="T58" s="7" t="s">
        <v>16</v>
      </c>
      <c r="U58" s="7" t="s">
        <v>17</v>
      </c>
      <c r="V58" s="7" t="s">
        <v>17</v>
      </c>
      <c r="W58" s="7" t="s">
        <v>16</v>
      </c>
      <c r="X58" s="7" t="s">
        <v>16</v>
      </c>
      <c r="Y58" s="7" t="s">
        <v>17</v>
      </c>
      <c r="Z58" s="7" t="s">
        <v>16</v>
      </c>
      <c r="AA58" s="8" t="s">
        <v>15</v>
      </c>
    </row>
    <row r="59" spans="1:27" x14ac:dyDescent="0.3">
      <c r="A59" s="9">
        <v>41878</v>
      </c>
      <c r="B59" s="10">
        <v>24</v>
      </c>
      <c r="C59" s="10" t="s">
        <v>27</v>
      </c>
      <c r="D59" s="10" t="s">
        <v>13</v>
      </c>
      <c r="E59" s="10" t="s">
        <v>50</v>
      </c>
      <c r="F59" s="10" t="s">
        <v>16</v>
      </c>
      <c r="G59" s="10" t="s">
        <v>17</v>
      </c>
      <c r="H59" s="10" t="s">
        <v>17</v>
      </c>
      <c r="I59" s="10" t="s">
        <v>36</v>
      </c>
      <c r="J59" s="10" t="s">
        <v>31</v>
      </c>
      <c r="K59" s="10" t="s">
        <v>17</v>
      </c>
      <c r="L59" s="10" t="s">
        <v>17</v>
      </c>
      <c r="M59" s="10" t="s">
        <v>26</v>
      </c>
      <c r="N59" s="10" t="s">
        <v>16</v>
      </c>
      <c r="O59" s="10" t="s">
        <v>16</v>
      </c>
      <c r="P59" s="10" t="s">
        <v>16</v>
      </c>
      <c r="Q59" s="10" t="s">
        <v>26</v>
      </c>
      <c r="R59" s="10" t="s">
        <v>26</v>
      </c>
      <c r="S59" s="10" t="s">
        <v>16</v>
      </c>
      <c r="T59" s="10" t="s">
        <v>22</v>
      </c>
      <c r="U59" s="10" t="s">
        <v>21</v>
      </c>
      <c r="V59" s="10" t="s">
        <v>17</v>
      </c>
      <c r="W59" s="10" t="s">
        <v>17</v>
      </c>
      <c r="X59" s="10" t="s">
        <v>17</v>
      </c>
      <c r="Y59" s="10" t="s">
        <v>16</v>
      </c>
      <c r="Z59" s="10" t="s">
        <v>16</v>
      </c>
      <c r="AA59" s="11" t="s">
        <v>15</v>
      </c>
    </row>
    <row r="60" spans="1:27" x14ac:dyDescent="0.3">
      <c r="A60" s="6">
        <v>41878</v>
      </c>
      <c r="B60" s="7">
        <v>26</v>
      </c>
      <c r="C60" s="7" t="s">
        <v>27</v>
      </c>
      <c r="D60" s="7" t="s">
        <v>13</v>
      </c>
      <c r="E60" s="7" t="s">
        <v>35</v>
      </c>
      <c r="F60" s="7" t="s">
        <v>16</v>
      </c>
      <c r="G60" s="7" t="s">
        <v>16</v>
      </c>
      <c r="H60" s="7" t="s">
        <v>16</v>
      </c>
      <c r="I60" s="7" t="s">
        <v>15</v>
      </c>
      <c r="J60" s="7" t="s">
        <v>31</v>
      </c>
      <c r="K60" s="7" t="s">
        <v>16</v>
      </c>
      <c r="L60" s="7" t="s">
        <v>16</v>
      </c>
      <c r="M60" s="7" t="s">
        <v>16</v>
      </c>
      <c r="N60" s="7" t="s">
        <v>16</v>
      </c>
      <c r="O60" s="7" t="s">
        <v>16</v>
      </c>
      <c r="P60" s="7" t="s">
        <v>16</v>
      </c>
      <c r="Q60" s="7" t="s">
        <v>17</v>
      </c>
      <c r="R60" s="7" t="s">
        <v>20</v>
      </c>
      <c r="S60" s="7" t="s">
        <v>16</v>
      </c>
      <c r="T60" s="7" t="s">
        <v>16</v>
      </c>
      <c r="U60" s="7" t="s">
        <v>21</v>
      </c>
      <c r="V60" s="7" t="s">
        <v>17</v>
      </c>
      <c r="W60" s="7" t="s">
        <v>22</v>
      </c>
      <c r="X60" s="7" t="s">
        <v>17</v>
      </c>
      <c r="Y60" s="7" t="s">
        <v>26</v>
      </c>
      <c r="Z60" s="7" t="s">
        <v>16</v>
      </c>
      <c r="AA60" s="8" t="s">
        <v>15</v>
      </c>
    </row>
    <row r="61" spans="1:27" x14ac:dyDescent="0.3">
      <c r="A61" s="9">
        <v>41878</v>
      </c>
      <c r="B61" s="10">
        <v>33</v>
      </c>
      <c r="C61" s="10" t="s">
        <v>27</v>
      </c>
      <c r="D61" s="10" t="s">
        <v>28</v>
      </c>
      <c r="E61" s="10" t="s">
        <v>15</v>
      </c>
      <c r="F61" s="10" t="s">
        <v>16</v>
      </c>
      <c r="G61" s="10" t="s">
        <v>17</v>
      </c>
      <c r="H61" s="10" t="s">
        <v>17</v>
      </c>
      <c r="I61" s="10" t="s">
        <v>18</v>
      </c>
      <c r="J61" s="10"/>
      <c r="K61" s="10" t="s">
        <v>17</v>
      </c>
      <c r="L61" s="10" t="s">
        <v>17</v>
      </c>
      <c r="M61" s="10" t="s">
        <v>26</v>
      </c>
      <c r="N61" s="10" t="s">
        <v>16</v>
      </c>
      <c r="O61" s="10" t="s">
        <v>16</v>
      </c>
      <c r="P61" s="10" t="s">
        <v>16</v>
      </c>
      <c r="Q61" s="10" t="s">
        <v>16</v>
      </c>
      <c r="R61" s="10" t="s">
        <v>29</v>
      </c>
      <c r="S61" s="10" t="s">
        <v>17</v>
      </c>
      <c r="T61" s="10" t="s">
        <v>16</v>
      </c>
      <c r="U61" s="10" t="s">
        <v>16</v>
      </c>
      <c r="V61" s="10" t="s">
        <v>16</v>
      </c>
      <c r="W61" s="10" t="s">
        <v>16</v>
      </c>
      <c r="X61" s="10" t="s">
        <v>22</v>
      </c>
      <c r="Y61" s="10" t="s">
        <v>26</v>
      </c>
      <c r="Z61" s="10" t="s">
        <v>16</v>
      </c>
      <c r="AA61" s="11" t="s">
        <v>66</v>
      </c>
    </row>
    <row r="62" spans="1:27" x14ac:dyDescent="0.3">
      <c r="A62" s="6">
        <v>41878</v>
      </c>
      <c r="B62" s="7">
        <v>44</v>
      </c>
      <c r="C62" s="7" t="s">
        <v>27</v>
      </c>
      <c r="D62" s="7" t="s">
        <v>13</v>
      </c>
      <c r="E62" s="7" t="s">
        <v>53</v>
      </c>
      <c r="F62" s="7" t="s">
        <v>16</v>
      </c>
      <c r="G62" s="7" t="s">
        <v>17</v>
      </c>
      <c r="H62" s="7" t="s">
        <v>17</v>
      </c>
      <c r="I62" s="7" t="s">
        <v>36</v>
      </c>
      <c r="J62" s="7" t="s">
        <v>25</v>
      </c>
      <c r="K62" s="7" t="s">
        <v>16</v>
      </c>
      <c r="L62" s="7" t="s">
        <v>16</v>
      </c>
      <c r="M62" s="7" t="s">
        <v>17</v>
      </c>
      <c r="N62" s="7" t="s">
        <v>16</v>
      </c>
      <c r="O62" s="7" t="s">
        <v>16</v>
      </c>
      <c r="P62" s="7" t="s">
        <v>26</v>
      </c>
      <c r="Q62" s="7" t="s">
        <v>26</v>
      </c>
      <c r="R62" s="7" t="s">
        <v>26</v>
      </c>
      <c r="S62" s="7" t="s">
        <v>17</v>
      </c>
      <c r="T62" s="7" t="s">
        <v>22</v>
      </c>
      <c r="U62" s="7" t="s">
        <v>21</v>
      </c>
      <c r="V62" s="7" t="s">
        <v>16</v>
      </c>
      <c r="W62" s="7" t="s">
        <v>16</v>
      </c>
      <c r="X62" s="7" t="s">
        <v>22</v>
      </c>
      <c r="Y62" s="7" t="s">
        <v>26</v>
      </c>
      <c r="Z62" s="7" t="s">
        <v>17</v>
      </c>
      <c r="AA62" s="8" t="s">
        <v>15</v>
      </c>
    </row>
    <row r="63" spans="1:27" x14ac:dyDescent="0.3">
      <c r="A63" s="9">
        <v>41878</v>
      </c>
      <c r="B63" s="10">
        <v>26</v>
      </c>
      <c r="C63" s="10" t="s">
        <v>12</v>
      </c>
      <c r="D63" s="10" t="s">
        <v>67</v>
      </c>
      <c r="E63" s="10" t="s">
        <v>15</v>
      </c>
      <c r="F63" s="10" t="s">
        <v>16</v>
      </c>
      <c r="G63" s="10" t="s">
        <v>16</v>
      </c>
      <c r="H63" s="10" t="s">
        <v>17</v>
      </c>
      <c r="I63" s="10" t="s">
        <v>36</v>
      </c>
      <c r="J63" s="10" t="s">
        <v>31</v>
      </c>
      <c r="K63" s="10" t="s">
        <v>17</v>
      </c>
      <c r="L63" s="10" t="s">
        <v>17</v>
      </c>
      <c r="M63" s="10" t="s">
        <v>26</v>
      </c>
      <c r="N63" s="10" t="s">
        <v>19</v>
      </c>
      <c r="O63" s="10" t="s">
        <v>17</v>
      </c>
      <c r="P63" s="10" t="s">
        <v>17</v>
      </c>
      <c r="Q63" s="10" t="s">
        <v>17</v>
      </c>
      <c r="R63" s="10" t="s">
        <v>46</v>
      </c>
      <c r="S63" s="10" t="s">
        <v>16</v>
      </c>
      <c r="T63" s="10" t="s">
        <v>16</v>
      </c>
      <c r="U63" s="10" t="s">
        <v>17</v>
      </c>
      <c r="V63" s="10" t="s">
        <v>17</v>
      </c>
      <c r="W63" s="10" t="s">
        <v>22</v>
      </c>
      <c r="X63" s="10" t="s">
        <v>17</v>
      </c>
      <c r="Y63" s="10" t="s">
        <v>17</v>
      </c>
      <c r="Z63" s="10" t="s">
        <v>16</v>
      </c>
      <c r="AA63" s="11" t="s">
        <v>15</v>
      </c>
    </row>
    <row r="64" spans="1:27" x14ac:dyDescent="0.3">
      <c r="A64" s="6">
        <v>41878</v>
      </c>
      <c r="B64" s="7">
        <v>27</v>
      </c>
      <c r="C64" s="7" t="s">
        <v>27</v>
      </c>
      <c r="D64" s="7" t="s">
        <v>30</v>
      </c>
      <c r="E64" s="7" t="s">
        <v>15</v>
      </c>
      <c r="F64" s="7" t="s">
        <v>16</v>
      </c>
      <c r="G64" s="7" t="s">
        <v>16</v>
      </c>
      <c r="H64" s="7" t="s">
        <v>16</v>
      </c>
      <c r="I64" s="7" t="s">
        <v>33</v>
      </c>
      <c r="J64" s="7" t="s">
        <v>34</v>
      </c>
      <c r="K64" s="7" t="s">
        <v>16</v>
      </c>
      <c r="L64" s="7" t="s">
        <v>17</v>
      </c>
      <c r="M64" s="7" t="s">
        <v>17</v>
      </c>
      <c r="N64" s="7" t="s">
        <v>19</v>
      </c>
      <c r="O64" s="7" t="s">
        <v>16</v>
      </c>
      <c r="P64" s="7" t="s">
        <v>17</v>
      </c>
      <c r="Q64" s="7" t="s">
        <v>26</v>
      </c>
      <c r="R64" s="7" t="s">
        <v>20</v>
      </c>
      <c r="S64" s="7" t="s">
        <v>16</v>
      </c>
      <c r="T64" s="7" t="s">
        <v>16</v>
      </c>
      <c r="U64" s="7" t="s">
        <v>17</v>
      </c>
      <c r="V64" s="7" t="s">
        <v>17</v>
      </c>
      <c r="W64" s="7" t="s">
        <v>22</v>
      </c>
      <c r="X64" s="7" t="s">
        <v>22</v>
      </c>
      <c r="Y64" s="7" t="s">
        <v>17</v>
      </c>
      <c r="Z64" s="7" t="s">
        <v>16</v>
      </c>
      <c r="AA64" s="8" t="s">
        <v>15</v>
      </c>
    </row>
    <row r="65" spans="1:27" x14ac:dyDescent="0.3">
      <c r="A65" s="9">
        <v>41878</v>
      </c>
      <c r="B65" s="10">
        <v>26</v>
      </c>
      <c r="C65" s="10" t="s">
        <v>27</v>
      </c>
      <c r="D65" s="10" t="s">
        <v>49</v>
      </c>
      <c r="E65" s="10" t="s">
        <v>15</v>
      </c>
      <c r="F65" s="10" t="s">
        <v>16</v>
      </c>
      <c r="G65" s="10" t="s">
        <v>16</v>
      </c>
      <c r="H65" s="10" t="s">
        <v>16</v>
      </c>
      <c r="I65" s="10" t="s">
        <v>15</v>
      </c>
      <c r="J65" s="10" t="s">
        <v>31</v>
      </c>
      <c r="K65" s="10" t="s">
        <v>16</v>
      </c>
      <c r="L65" s="10" t="s">
        <v>17</v>
      </c>
      <c r="M65" s="10" t="s">
        <v>16</v>
      </c>
      <c r="N65" s="10" t="s">
        <v>16</v>
      </c>
      <c r="O65" s="10" t="s">
        <v>16</v>
      </c>
      <c r="P65" s="10" t="s">
        <v>16</v>
      </c>
      <c r="Q65" s="10" t="s">
        <v>26</v>
      </c>
      <c r="R65" s="10" t="s">
        <v>46</v>
      </c>
      <c r="S65" s="10" t="s">
        <v>17</v>
      </c>
      <c r="T65" s="10" t="s">
        <v>16</v>
      </c>
      <c r="U65" s="10" t="s">
        <v>16</v>
      </c>
      <c r="V65" s="10" t="s">
        <v>16</v>
      </c>
      <c r="W65" s="10" t="s">
        <v>16</v>
      </c>
      <c r="X65" s="10" t="s">
        <v>16</v>
      </c>
      <c r="Y65" s="10" t="s">
        <v>16</v>
      </c>
      <c r="Z65" s="10" t="s">
        <v>17</v>
      </c>
      <c r="AA65" s="11" t="s">
        <v>15</v>
      </c>
    </row>
    <row r="66" spans="1:27" x14ac:dyDescent="0.3">
      <c r="A66" s="6">
        <v>41878</v>
      </c>
      <c r="B66" s="7">
        <v>35</v>
      </c>
      <c r="C66" s="7" t="s">
        <v>27</v>
      </c>
      <c r="D66" s="7" t="s">
        <v>28</v>
      </c>
      <c r="E66" s="7" t="s">
        <v>15</v>
      </c>
      <c r="F66" s="7" t="s">
        <v>16</v>
      </c>
      <c r="G66" s="7" t="s">
        <v>16</v>
      </c>
      <c r="H66" s="7" t="s">
        <v>16</v>
      </c>
      <c r="I66" s="7" t="s">
        <v>36</v>
      </c>
      <c r="J66" s="7"/>
      <c r="K66" s="7" t="s">
        <v>16</v>
      </c>
      <c r="L66" s="7" t="s">
        <v>17</v>
      </c>
      <c r="M66" s="7" t="s">
        <v>26</v>
      </c>
      <c r="N66" s="7" t="s">
        <v>16</v>
      </c>
      <c r="O66" s="7" t="s">
        <v>16</v>
      </c>
      <c r="P66" s="7" t="s">
        <v>16</v>
      </c>
      <c r="Q66" s="7" t="s">
        <v>26</v>
      </c>
      <c r="R66" s="7" t="s">
        <v>20</v>
      </c>
      <c r="S66" s="7" t="s">
        <v>16</v>
      </c>
      <c r="T66" s="7" t="s">
        <v>16</v>
      </c>
      <c r="U66" s="7" t="s">
        <v>21</v>
      </c>
      <c r="V66" s="7" t="s">
        <v>17</v>
      </c>
      <c r="W66" s="7" t="s">
        <v>16</v>
      </c>
      <c r="X66" s="7" t="s">
        <v>22</v>
      </c>
      <c r="Y66" s="7" t="s">
        <v>26</v>
      </c>
      <c r="Z66" s="7" t="s">
        <v>16</v>
      </c>
      <c r="AA66" s="8" t="s">
        <v>15</v>
      </c>
    </row>
    <row r="67" spans="1:27" x14ac:dyDescent="0.3">
      <c r="A67" s="9">
        <v>41878</v>
      </c>
      <c r="B67" s="10">
        <v>40</v>
      </c>
      <c r="C67" s="10" t="s">
        <v>27</v>
      </c>
      <c r="D67" s="10" t="s">
        <v>13</v>
      </c>
      <c r="E67" s="10" t="s">
        <v>41</v>
      </c>
      <c r="F67" s="10" t="s">
        <v>16</v>
      </c>
      <c r="G67" s="10" t="s">
        <v>17</v>
      </c>
      <c r="H67" s="10" t="s">
        <v>16</v>
      </c>
      <c r="I67" s="10" t="s">
        <v>36</v>
      </c>
      <c r="J67" s="10" t="s">
        <v>25</v>
      </c>
      <c r="K67" s="10" t="s">
        <v>17</v>
      </c>
      <c r="L67" s="10" t="s">
        <v>17</v>
      </c>
      <c r="M67" s="10" t="s">
        <v>17</v>
      </c>
      <c r="N67" s="10" t="s">
        <v>17</v>
      </c>
      <c r="O67" s="10" t="s">
        <v>17</v>
      </c>
      <c r="P67" s="10" t="s">
        <v>17</v>
      </c>
      <c r="Q67" s="10" t="s">
        <v>26</v>
      </c>
      <c r="R67" s="10" t="s">
        <v>26</v>
      </c>
      <c r="S67" s="10" t="s">
        <v>17</v>
      </c>
      <c r="T67" s="10" t="s">
        <v>22</v>
      </c>
      <c r="U67" s="10" t="s">
        <v>21</v>
      </c>
      <c r="V67" s="10" t="s">
        <v>16</v>
      </c>
      <c r="W67" s="10" t="s">
        <v>16</v>
      </c>
      <c r="X67" s="10" t="s">
        <v>16</v>
      </c>
      <c r="Y67" s="10" t="s">
        <v>16</v>
      </c>
      <c r="Z67" s="10" t="s">
        <v>17</v>
      </c>
      <c r="AA67" s="11" t="s">
        <v>15</v>
      </c>
    </row>
    <row r="68" spans="1:27" x14ac:dyDescent="0.3">
      <c r="A68" s="6">
        <v>41878</v>
      </c>
      <c r="B68" s="7">
        <v>23</v>
      </c>
      <c r="C68" s="7" t="s">
        <v>12</v>
      </c>
      <c r="D68" s="7" t="s">
        <v>68</v>
      </c>
      <c r="E68" s="7" t="s">
        <v>15</v>
      </c>
      <c r="F68" s="7" t="s">
        <v>16</v>
      </c>
      <c r="G68" s="7" t="s">
        <v>17</v>
      </c>
      <c r="H68" s="7" t="s">
        <v>17</v>
      </c>
      <c r="I68" s="7" t="s">
        <v>18</v>
      </c>
      <c r="J68" s="7"/>
      <c r="K68" s="7" t="s">
        <v>17</v>
      </c>
      <c r="L68" s="7" t="s">
        <v>17</v>
      </c>
      <c r="M68" s="7" t="s">
        <v>16</v>
      </c>
      <c r="N68" s="7" t="s">
        <v>19</v>
      </c>
      <c r="O68" s="7" t="s">
        <v>16</v>
      </c>
      <c r="P68" s="7" t="s">
        <v>16</v>
      </c>
      <c r="Q68" s="7" t="s">
        <v>26</v>
      </c>
      <c r="R68" s="7" t="s">
        <v>46</v>
      </c>
      <c r="S68" s="7" t="s">
        <v>16</v>
      </c>
      <c r="T68" s="7" t="s">
        <v>16</v>
      </c>
      <c r="U68" s="7" t="s">
        <v>21</v>
      </c>
      <c r="V68" s="7" t="s">
        <v>17</v>
      </c>
      <c r="W68" s="7" t="s">
        <v>16</v>
      </c>
      <c r="X68" s="7" t="s">
        <v>22</v>
      </c>
      <c r="Y68" s="7" t="s">
        <v>17</v>
      </c>
      <c r="Z68" s="7" t="s">
        <v>16</v>
      </c>
      <c r="AA68" s="8" t="s">
        <v>69</v>
      </c>
    </row>
    <row r="69" spans="1:27" x14ac:dyDescent="0.3">
      <c r="A69" s="9">
        <v>41878</v>
      </c>
      <c r="B69" s="10">
        <v>36</v>
      </c>
      <c r="C69" s="10" t="s">
        <v>27</v>
      </c>
      <c r="D69" s="10" t="s">
        <v>13</v>
      </c>
      <c r="E69" s="10" t="s">
        <v>32</v>
      </c>
      <c r="F69" s="10" t="s">
        <v>16</v>
      </c>
      <c r="G69" s="10" t="s">
        <v>16</v>
      </c>
      <c r="H69" s="10" t="s">
        <v>16</v>
      </c>
      <c r="I69" s="10" t="s">
        <v>36</v>
      </c>
      <c r="J69" s="10" t="s">
        <v>34</v>
      </c>
      <c r="K69" s="10" t="s">
        <v>17</v>
      </c>
      <c r="L69" s="10" t="s">
        <v>17</v>
      </c>
      <c r="M69" s="10" t="s">
        <v>17</v>
      </c>
      <c r="N69" s="10" t="s">
        <v>16</v>
      </c>
      <c r="O69" s="10" t="s">
        <v>26</v>
      </c>
      <c r="P69" s="10" t="s">
        <v>17</v>
      </c>
      <c r="Q69" s="10" t="s">
        <v>26</v>
      </c>
      <c r="R69" s="10" t="s">
        <v>26</v>
      </c>
      <c r="S69" s="10" t="s">
        <v>22</v>
      </c>
      <c r="T69" s="10" t="s">
        <v>16</v>
      </c>
      <c r="U69" s="10" t="s">
        <v>21</v>
      </c>
      <c r="V69" s="10" t="s">
        <v>21</v>
      </c>
      <c r="W69" s="10" t="s">
        <v>22</v>
      </c>
      <c r="X69" s="10" t="s">
        <v>17</v>
      </c>
      <c r="Y69" s="10" t="s">
        <v>17</v>
      </c>
      <c r="Z69" s="10" t="s">
        <v>16</v>
      </c>
      <c r="AA69" s="11" t="s">
        <v>15</v>
      </c>
    </row>
    <row r="70" spans="1:27" x14ac:dyDescent="0.3">
      <c r="A70" s="6">
        <v>41878</v>
      </c>
      <c r="B70" s="7">
        <v>31</v>
      </c>
      <c r="C70" s="7" t="s">
        <v>12</v>
      </c>
      <c r="D70" s="7" t="s">
        <v>13</v>
      </c>
      <c r="E70" s="7" t="s">
        <v>70</v>
      </c>
      <c r="F70" s="7" t="s">
        <v>16</v>
      </c>
      <c r="G70" s="7" t="s">
        <v>16</v>
      </c>
      <c r="H70" s="7" t="s">
        <v>16</v>
      </c>
      <c r="I70" s="7" t="s">
        <v>15</v>
      </c>
      <c r="J70" s="7" t="s">
        <v>31</v>
      </c>
      <c r="K70" s="7" t="s">
        <v>17</v>
      </c>
      <c r="L70" s="7" t="s">
        <v>16</v>
      </c>
      <c r="M70" s="7" t="s">
        <v>26</v>
      </c>
      <c r="N70" s="7" t="s">
        <v>16</v>
      </c>
      <c r="O70" s="7" t="s">
        <v>26</v>
      </c>
      <c r="P70" s="7" t="s">
        <v>26</v>
      </c>
      <c r="Q70" s="7" t="s">
        <v>26</v>
      </c>
      <c r="R70" s="7" t="s">
        <v>26</v>
      </c>
      <c r="S70" s="7" t="s">
        <v>22</v>
      </c>
      <c r="T70" s="7" t="s">
        <v>16</v>
      </c>
      <c r="U70" s="7" t="s">
        <v>21</v>
      </c>
      <c r="V70" s="7" t="s">
        <v>16</v>
      </c>
      <c r="W70" s="7" t="s">
        <v>16</v>
      </c>
      <c r="X70" s="7" t="s">
        <v>22</v>
      </c>
      <c r="Y70" s="7" t="s">
        <v>26</v>
      </c>
      <c r="Z70" s="7" t="s">
        <v>16</v>
      </c>
      <c r="AA70" s="8" t="s">
        <v>15</v>
      </c>
    </row>
    <row r="71" spans="1:27" x14ac:dyDescent="0.3">
      <c r="A71" s="9">
        <v>41878</v>
      </c>
      <c r="B71" s="10">
        <v>34</v>
      </c>
      <c r="C71" s="10" t="s">
        <v>27</v>
      </c>
      <c r="D71" s="10" t="s">
        <v>13</v>
      </c>
      <c r="E71" s="10" t="s">
        <v>50</v>
      </c>
      <c r="F71" s="10" t="s">
        <v>17</v>
      </c>
      <c r="G71" s="10" t="s">
        <v>16</v>
      </c>
      <c r="H71" s="10" t="s">
        <v>16</v>
      </c>
      <c r="I71" s="10" t="s">
        <v>24</v>
      </c>
      <c r="J71" s="10"/>
      <c r="K71" s="10" t="s">
        <v>17</v>
      </c>
      <c r="L71" s="10" t="s">
        <v>17</v>
      </c>
      <c r="M71" s="10" t="s">
        <v>16</v>
      </c>
      <c r="N71" s="10" t="s">
        <v>16</v>
      </c>
      <c r="O71" s="10" t="s">
        <v>16</v>
      </c>
      <c r="P71" s="10" t="s">
        <v>16</v>
      </c>
      <c r="Q71" s="10" t="s">
        <v>26</v>
      </c>
      <c r="R71" s="10" t="s">
        <v>26</v>
      </c>
      <c r="S71" s="10" t="s">
        <v>22</v>
      </c>
      <c r="T71" s="10" t="s">
        <v>16</v>
      </c>
      <c r="U71" s="10" t="s">
        <v>21</v>
      </c>
      <c r="V71" s="10" t="s">
        <v>16</v>
      </c>
      <c r="W71" s="10" t="s">
        <v>16</v>
      </c>
      <c r="X71" s="10" t="s">
        <v>16</v>
      </c>
      <c r="Y71" s="10" t="s">
        <v>26</v>
      </c>
      <c r="Z71" s="10" t="s">
        <v>16</v>
      </c>
      <c r="AA71" s="11" t="s">
        <v>15</v>
      </c>
    </row>
    <row r="72" spans="1:27" x14ac:dyDescent="0.3">
      <c r="A72" s="6">
        <v>41878</v>
      </c>
      <c r="B72" s="7">
        <v>28</v>
      </c>
      <c r="C72" s="7" t="s">
        <v>27</v>
      </c>
      <c r="D72" s="7" t="s">
        <v>49</v>
      </c>
      <c r="E72" s="7" t="s">
        <v>15</v>
      </c>
      <c r="F72" s="7" t="s">
        <v>16</v>
      </c>
      <c r="G72" s="7" t="s">
        <v>16</v>
      </c>
      <c r="H72" s="7" t="s">
        <v>16</v>
      </c>
      <c r="I72" s="7" t="s">
        <v>33</v>
      </c>
      <c r="J72" s="7" t="s">
        <v>31</v>
      </c>
      <c r="K72" s="7" t="s">
        <v>16</v>
      </c>
      <c r="L72" s="7" t="s">
        <v>17</v>
      </c>
      <c r="M72" s="7" t="s">
        <v>16</v>
      </c>
      <c r="N72" s="7" t="s">
        <v>16</v>
      </c>
      <c r="O72" s="7" t="s">
        <v>16</v>
      </c>
      <c r="P72" s="7" t="s">
        <v>16</v>
      </c>
      <c r="Q72" s="7" t="s">
        <v>26</v>
      </c>
      <c r="R72" s="7" t="s">
        <v>26</v>
      </c>
      <c r="S72" s="7" t="s">
        <v>22</v>
      </c>
      <c r="T72" s="7" t="s">
        <v>16</v>
      </c>
      <c r="U72" s="7" t="s">
        <v>21</v>
      </c>
      <c r="V72" s="7" t="s">
        <v>21</v>
      </c>
      <c r="W72" s="7" t="s">
        <v>16</v>
      </c>
      <c r="X72" s="7" t="s">
        <v>16</v>
      </c>
      <c r="Y72" s="7" t="s">
        <v>26</v>
      </c>
      <c r="Z72" s="7" t="s">
        <v>16</v>
      </c>
      <c r="AA72" s="8" t="s">
        <v>15</v>
      </c>
    </row>
    <row r="73" spans="1:27" x14ac:dyDescent="0.3">
      <c r="A73" s="9">
        <v>41878</v>
      </c>
      <c r="B73" s="10">
        <v>34</v>
      </c>
      <c r="C73" s="10" t="s">
        <v>27</v>
      </c>
      <c r="D73" s="10" t="s">
        <v>28</v>
      </c>
      <c r="E73" s="10" t="s">
        <v>15</v>
      </c>
      <c r="F73" s="10" t="s">
        <v>16</v>
      </c>
      <c r="G73" s="10" t="s">
        <v>16</v>
      </c>
      <c r="H73" s="10" t="s">
        <v>16</v>
      </c>
      <c r="I73" s="10" t="s">
        <v>33</v>
      </c>
      <c r="J73" s="10"/>
      <c r="K73" s="10" t="s">
        <v>16</v>
      </c>
      <c r="L73" s="10" t="s">
        <v>17</v>
      </c>
      <c r="M73" s="10" t="s">
        <v>26</v>
      </c>
      <c r="N73" s="10" t="s">
        <v>19</v>
      </c>
      <c r="O73" s="10" t="s">
        <v>26</v>
      </c>
      <c r="P73" s="10" t="s">
        <v>26</v>
      </c>
      <c r="Q73" s="10" t="s">
        <v>26</v>
      </c>
      <c r="R73" s="10" t="s">
        <v>20</v>
      </c>
      <c r="S73" s="10" t="s">
        <v>16</v>
      </c>
      <c r="T73" s="10" t="s">
        <v>16</v>
      </c>
      <c r="U73" s="10" t="s">
        <v>21</v>
      </c>
      <c r="V73" s="10" t="s">
        <v>17</v>
      </c>
      <c r="W73" s="10" t="s">
        <v>16</v>
      </c>
      <c r="X73" s="10" t="s">
        <v>16</v>
      </c>
      <c r="Y73" s="10" t="s">
        <v>26</v>
      </c>
      <c r="Z73" s="10" t="s">
        <v>16</v>
      </c>
      <c r="AA73" s="11" t="s">
        <v>15</v>
      </c>
    </row>
    <row r="74" spans="1:27" x14ac:dyDescent="0.3">
      <c r="A74" s="6">
        <v>41878</v>
      </c>
      <c r="B74" s="7">
        <v>23</v>
      </c>
      <c r="C74" s="7" t="s">
        <v>281</v>
      </c>
      <c r="D74" s="7" t="s">
        <v>13</v>
      </c>
      <c r="E74" s="7" t="s">
        <v>52</v>
      </c>
      <c r="F74" s="7" t="s">
        <v>16</v>
      </c>
      <c r="G74" s="7" t="s">
        <v>16</v>
      </c>
      <c r="H74" s="7" t="s">
        <v>16</v>
      </c>
      <c r="I74" s="7" t="s">
        <v>24</v>
      </c>
      <c r="J74" s="7" t="s">
        <v>25</v>
      </c>
      <c r="K74" s="7" t="s">
        <v>16</v>
      </c>
      <c r="L74" s="7" t="s">
        <v>17</v>
      </c>
      <c r="M74" s="7" t="s">
        <v>17</v>
      </c>
      <c r="N74" s="7" t="s">
        <v>17</v>
      </c>
      <c r="O74" s="7" t="s">
        <v>16</v>
      </c>
      <c r="P74" s="7" t="s">
        <v>16</v>
      </c>
      <c r="Q74" s="7" t="s">
        <v>17</v>
      </c>
      <c r="R74" s="7" t="s">
        <v>29</v>
      </c>
      <c r="S74" s="7" t="s">
        <v>22</v>
      </c>
      <c r="T74" s="7" t="s">
        <v>16</v>
      </c>
      <c r="U74" s="7" t="s">
        <v>17</v>
      </c>
      <c r="V74" s="7" t="s">
        <v>17</v>
      </c>
      <c r="W74" s="7" t="s">
        <v>16</v>
      </c>
      <c r="X74" s="7" t="s">
        <v>16</v>
      </c>
      <c r="Y74" s="7" t="s">
        <v>16</v>
      </c>
      <c r="Z74" s="7" t="s">
        <v>16</v>
      </c>
      <c r="AA74" s="8" t="s">
        <v>15</v>
      </c>
    </row>
    <row r="75" spans="1:27" x14ac:dyDescent="0.3">
      <c r="A75" s="9">
        <v>41878</v>
      </c>
      <c r="B75" s="10">
        <v>38</v>
      </c>
      <c r="C75" s="10" t="s">
        <v>27</v>
      </c>
      <c r="D75" s="10" t="s">
        <v>30</v>
      </c>
      <c r="E75" s="10" t="s">
        <v>15</v>
      </c>
      <c r="F75" s="10" t="s">
        <v>16</v>
      </c>
      <c r="G75" s="10" t="s">
        <v>16</v>
      </c>
      <c r="H75" s="10" t="s">
        <v>16</v>
      </c>
      <c r="I75" s="10" t="s">
        <v>15</v>
      </c>
      <c r="J75" s="10" t="s">
        <v>31</v>
      </c>
      <c r="K75" s="10" t="s">
        <v>16</v>
      </c>
      <c r="L75" s="10" t="s">
        <v>17</v>
      </c>
      <c r="M75" s="10" t="s">
        <v>16</v>
      </c>
      <c r="N75" s="10" t="s">
        <v>16</v>
      </c>
      <c r="O75" s="10" t="s">
        <v>16</v>
      </c>
      <c r="P75" s="10" t="s">
        <v>26</v>
      </c>
      <c r="Q75" s="10" t="s">
        <v>17</v>
      </c>
      <c r="R75" s="10" t="s">
        <v>20</v>
      </c>
      <c r="S75" s="10" t="s">
        <v>16</v>
      </c>
      <c r="T75" s="10" t="s">
        <v>16</v>
      </c>
      <c r="U75" s="10" t="s">
        <v>21</v>
      </c>
      <c r="V75" s="10" t="s">
        <v>17</v>
      </c>
      <c r="W75" s="10" t="s">
        <v>22</v>
      </c>
      <c r="X75" s="10" t="s">
        <v>17</v>
      </c>
      <c r="Y75" s="10" t="s">
        <v>17</v>
      </c>
      <c r="Z75" s="10" t="s">
        <v>16</v>
      </c>
      <c r="AA75" s="11" t="s">
        <v>15</v>
      </c>
    </row>
    <row r="76" spans="1:27" x14ac:dyDescent="0.3">
      <c r="A76" s="6">
        <v>41878</v>
      </c>
      <c r="B76" s="7">
        <v>33</v>
      </c>
      <c r="C76" s="7" t="s">
        <v>27</v>
      </c>
      <c r="D76" s="7" t="s">
        <v>13</v>
      </c>
      <c r="E76" s="7" t="s">
        <v>41</v>
      </c>
      <c r="F76" s="7" t="s">
        <v>16</v>
      </c>
      <c r="G76" s="7" t="s">
        <v>16</v>
      </c>
      <c r="H76" s="7" t="s">
        <v>16</v>
      </c>
      <c r="I76" s="7" t="s">
        <v>33</v>
      </c>
      <c r="J76" s="7" t="s">
        <v>25</v>
      </c>
      <c r="K76" s="7" t="s">
        <v>16</v>
      </c>
      <c r="L76" s="7" t="s">
        <v>17</v>
      </c>
      <c r="M76" s="7" t="s">
        <v>26</v>
      </c>
      <c r="N76" s="7" t="s">
        <v>19</v>
      </c>
      <c r="O76" s="7" t="s">
        <v>17</v>
      </c>
      <c r="P76" s="7" t="s">
        <v>26</v>
      </c>
      <c r="Q76" s="7" t="s">
        <v>26</v>
      </c>
      <c r="R76" s="7" t="s">
        <v>26</v>
      </c>
      <c r="S76" s="7" t="s">
        <v>22</v>
      </c>
      <c r="T76" s="7" t="s">
        <v>16</v>
      </c>
      <c r="U76" s="7" t="s">
        <v>21</v>
      </c>
      <c r="V76" s="7" t="s">
        <v>21</v>
      </c>
      <c r="W76" s="7" t="s">
        <v>16</v>
      </c>
      <c r="X76" s="7" t="s">
        <v>22</v>
      </c>
      <c r="Y76" s="7" t="s">
        <v>17</v>
      </c>
      <c r="Z76" s="7" t="s">
        <v>16</v>
      </c>
      <c r="AA76" s="8" t="s">
        <v>15</v>
      </c>
    </row>
    <row r="77" spans="1:27" x14ac:dyDescent="0.3">
      <c r="A77" s="9">
        <v>41878</v>
      </c>
      <c r="B77" s="10">
        <v>19</v>
      </c>
      <c r="C77" s="10" t="s">
        <v>27</v>
      </c>
      <c r="D77" s="10" t="s">
        <v>30</v>
      </c>
      <c r="E77" s="10" t="s">
        <v>15</v>
      </c>
      <c r="F77" s="10" t="s">
        <v>16</v>
      </c>
      <c r="G77" s="10" t="s">
        <v>16</v>
      </c>
      <c r="H77" s="10" t="s">
        <v>16</v>
      </c>
      <c r="I77" s="10" t="s">
        <v>15</v>
      </c>
      <c r="J77" s="10"/>
      <c r="K77" s="10" t="s">
        <v>16</v>
      </c>
      <c r="L77" s="10" t="s">
        <v>17</v>
      </c>
      <c r="M77" s="10" t="s">
        <v>16</v>
      </c>
      <c r="N77" s="10" t="s">
        <v>17</v>
      </c>
      <c r="O77" s="10" t="s">
        <v>16</v>
      </c>
      <c r="P77" s="10" t="s">
        <v>16</v>
      </c>
      <c r="Q77" s="10" t="s">
        <v>16</v>
      </c>
      <c r="R77" s="10" t="s">
        <v>29</v>
      </c>
      <c r="S77" s="10" t="s">
        <v>17</v>
      </c>
      <c r="T77" s="10" t="s">
        <v>16</v>
      </c>
      <c r="U77" s="10" t="s">
        <v>16</v>
      </c>
      <c r="V77" s="10" t="s">
        <v>16</v>
      </c>
      <c r="W77" s="10" t="s">
        <v>16</v>
      </c>
      <c r="X77" s="10" t="s">
        <v>22</v>
      </c>
      <c r="Y77" s="10" t="s">
        <v>16</v>
      </c>
      <c r="Z77" s="10" t="s">
        <v>16</v>
      </c>
      <c r="AA77" s="11" t="s">
        <v>15</v>
      </c>
    </row>
    <row r="78" spans="1:27" x14ac:dyDescent="0.3">
      <c r="A78" s="6">
        <v>41878</v>
      </c>
      <c r="B78" s="7">
        <v>25</v>
      </c>
      <c r="C78" s="7" t="s">
        <v>27</v>
      </c>
      <c r="D78" s="7" t="s">
        <v>13</v>
      </c>
      <c r="E78" s="7" t="s">
        <v>57</v>
      </c>
      <c r="F78" s="7" t="s">
        <v>16</v>
      </c>
      <c r="G78" s="7" t="s">
        <v>16</v>
      </c>
      <c r="H78" s="7" t="s">
        <v>16</v>
      </c>
      <c r="I78" s="7" t="s">
        <v>15</v>
      </c>
      <c r="J78" s="7" t="s">
        <v>25</v>
      </c>
      <c r="K78" s="7" t="s">
        <v>17</v>
      </c>
      <c r="L78" s="7" t="s">
        <v>17</v>
      </c>
      <c r="M78" s="7" t="s">
        <v>17</v>
      </c>
      <c r="N78" s="7" t="s">
        <v>17</v>
      </c>
      <c r="O78" s="7" t="s">
        <v>17</v>
      </c>
      <c r="P78" s="7" t="s">
        <v>17</v>
      </c>
      <c r="Q78" s="7" t="s">
        <v>26</v>
      </c>
      <c r="R78" s="7" t="s">
        <v>26</v>
      </c>
      <c r="S78" s="7" t="s">
        <v>16</v>
      </c>
      <c r="T78" s="7" t="s">
        <v>16</v>
      </c>
      <c r="U78" s="7" t="s">
        <v>17</v>
      </c>
      <c r="V78" s="7" t="s">
        <v>17</v>
      </c>
      <c r="W78" s="7" t="s">
        <v>22</v>
      </c>
      <c r="X78" s="7" t="s">
        <v>17</v>
      </c>
      <c r="Y78" s="7" t="s">
        <v>17</v>
      </c>
      <c r="Z78" s="7" t="s">
        <v>16</v>
      </c>
      <c r="AA78" s="8" t="s">
        <v>15</v>
      </c>
    </row>
    <row r="79" spans="1:27" x14ac:dyDescent="0.3">
      <c r="A79" s="9">
        <v>41878</v>
      </c>
      <c r="B79" s="10">
        <v>31</v>
      </c>
      <c r="C79" s="10" t="s">
        <v>27</v>
      </c>
      <c r="D79" s="10" t="s">
        <v>13</v>
      </c>
      <c r="E79" s="10" t="s">
        <v>57</v>
      </c>
      <c r="F79" s="10" t="s">
        <v>17</v>
      </c>
      <c r="G79" s="10" t="s">
        <v>17</v>
      </c>
      <c r="H79" s="10" t="s">
        <v>16</v>
      </c>
      <c r="I79" s="10" t="s">
        <v>36</v>
      </c>
      <c r="J79" s="10"/>
      <c r="K79" s="10" t="s">
        <v>17</v>
      </c>
      <c r="L79" s="10" t="s">
        <v>17</v>
      </c>
      <c r="M79" s="10" t="s">
        <v>16</v>
      </c>
      <c r="N79" s="10" t="s">
        <v>16</v>
      </c>
      <c r="O79" s="10" t="s">
        <v>16</v>
      </c>
      <c r="P79" s="10" t="s">
        <v>16</v>
      </c>
      <c r="Q79" s="10" t="s">
        <v>17</v>
      </c>
      <c r="R79" s="10" t="s">
        <v>29</v>
      </c>
      <c r="S79" s="10" t="s">
        <v>16</v>
      </c>
      <c r="T79" s="10" t="s">
        <v>16</v>
      </c>
      <c r="U79" s="10" t="s">
        <v>17</v>
      </c>
      <c r="V79" s="10" t="s">
        <v>17</v>
      </c>
      <c r="W79" s="10" t="s">
        <v>22</v>
      </c>
      <c r="X79" s="10" t="s">
        <v>22</v>
      </c>
      <c r="Y79" s="10" t="s">
        <v>17</v>
      </c>
      <c r="Z79" s="10" t="s">
        <v>16</v>
      </c>
      <c r="AA79" s="11" t="s">
        <v>15</v>
      </c>
    </row>
    <row r="80" spans="1:27" x14ac:dyDescent="0.3">
      <c r="A80" s="6">
        <v>41878</v>
      </c>
      <c r="B80" s="7">
        <v>32</v>
      </c>
      <c r="C80" s="7" t="s">
        <v>27</v>
      </c>
      <c r="D80" s="7" t="s">
        <v>13</v>
      </c>
      <c r="E80" s="7" t="s">
        <v>64</v>
      </c>
      <c r="F80" s="7" t="s">
        <v>16</v>
      </c>
      <c r="G80" s="7" t="s">
        <v>17</v>
      </c>
      <c r="H80" s="7" t="s">
        <v>17</v>
      </c>
      <c r="I80" s="7" t="s">
        <v>36</v>
      </c>
      <c r="J80" s="7" t="s">
        <v>31</v>
      </c>
      <c r="K80" s="7" t="s">
        <v>17</v>
      </c>
      <c r="L80" s="7" t="s">
        <v>17</v>
      </c>
      <c r="M80" s="7" t="s">
        <v>16</v>
      </c>
      <c r="N80" s="7" t="s">
        <v>16</v>
      </c>
      <c r="O80" s="7" t="s">
        <v>16</v>
      </c>
      <c r="P80" s="7" t="s">
        <v>16</v>
      </c>
      <c r="Q80" s="7" t="s">
        <v>26</v>
      </c>
      <c r="R80" s="7" t="s">
        <v>29</v>
      </c>
      <c r="S80" s="7" t="s">
        <v>17</v>
      </c>
      <c r="T80" s="7" t="s">
        <v>16</v>
      </c>
      <c r="U80" s="7" t="s">
        <v>21</v>
      </c>
      <c r="V80" s="7" t="s">
        <v>16</v>
      </c>
      <c r="W80" s="7" t="s">
        <v>16</v>
      </c>
      <c r="X80" s="7" t="s">
        <v>17</v>
      </c>
      <c r="Y80" s="7" t="s">
        <v>16</v>
      </c>
      <c r="Z80" s="7" t="s">
        <v>16</v>
      </c>
      <c r="AA80" s="8" t="s">
        <v>15</v>
      </c>
    </row>
    <row r="81" spans="1:27" x14ac:dyDescent="0.3">
      <c r="A81" s="9">
        <v>41878</v>
      </c>
      <c r="B81" s="10">
        <v>28</v>
      </c>
      <c r="C81" s="10" t="s">
        <v>27</v>
      </c>
      <c r="D81" s="10" t="s">
        <v>71</v>
      </c>
      <c r="E81" s="10" t="s">
        <v>15</v>
      </c>
      <c r="F81" s="10" t="s">
        <v>16</v>
      </c>
      <c r="G81" s="10" t="s">
        <v>16</v>
      </c>
      <c r="H81" s="10" t="s">
        <v>16</v>
      </c>
      <c r="I81" s="10" t="s">
        <v>33</v>
      </c>
      <c r="J81" s="10"/>
      <c r="K81" s="10" t="s">
        <v>17</v>
      </c>
      <c r="L81" s="10" t="s">
        <v>17</v>
      </c>
      <c r="M81" s="10" t="s">
        <v>26</v>
      </c>
      <c r="N81" s="10" t="s">
        <v>16</v>
      </c>
      <c r="O81" s="10" t="s">
        <v>26</v>
      </c>
      <c r="P81" s="10" t="s">
        <v>26</v>
      </c>
      <c r="Q81" s="10" t="s">
        <v>26</v>
      </c>
      <c r="R81" s="10" t="s">
        <v>46</v>
      </c>
      <c r="S81" s="10" t="s">
        <v>16</v>
      </c>
      <c r="T81" s="10" t="s">
        <v>16</v>
      </c>
      <c r="U81" s="10" t="s">
        <v>21</v>
      </c>
      <c r="V81" s="10" t="s">
        <v>21</v>
      </c>
      <c r="W81" s="10" t="s">
        <v>22</v>
      </c>
      <c r="X81" s="10" t="s">
        <v>17</v>
      </c>
      <c r="Y81" s="10" t="s">
        <v>17</v>
      </c>
      <c r="Z81" s="10" t="s">
        <v>16</v>
      </c>
      <c r="AA81" s="11" t="s">
        <v>15</v>
      </c>
    </row>
    <row r="82" spans="1:27" x14ac:dyDescent="0.3">
      <c r="A82" s="6">
        <v>41878</v>
      </c>
      <c r="B82" s="7">
        <v>38</v>
      </c>
      <c r="C82" s="7" t="s">
        <v>27</v>
      </c>
      <c r="D82" s="7" t="s">
        <v>13</v>
      </c>
      <c r="E82" s="7" t="s">
        <v>50</v>
      </c>
      <c r="F82" s="7" t="s">
        <v>16</v>
      </c>
      <c r="G82" s="7" t="s">
        <v>17</v>
      </c>
      <c r="H82" s="7" t="s">
        <v>16</v>
      </c>
      <c r="I82" s="7" t="s">
        <v>36</v>
      </c>
      <c r="J82" s="7" t="s">
        <v>34</v>
      </c>
      <c r="K82" s="7" t="s">
        <v>17</v>
      </c>
      <c r="L82" s="7" t="s">
        <v>17</v>
      </c>
      <c r="M82" s="7" t="s">
        <v>17</v>
      </c>
      <c r="N82" s="7" t="s">
        <v>17</v>
      </c>
      <c r="O82" s="7" t="s">
        <v>16</v>
      </c>
      <c r="P82" s="7" t="s">
        <v>17</v>
      </c>
      <c r="Q82" s="7" t="s">
        <v>26</v>
      </c>
      <c r="R82" s="7" t="s">
        <v>26</v>
      </c>
      <c r="S82" s="7" t="s">
        <v>16</v>
      </c>
      <c r="T82" s="7" t="s">
        <v>16</v>
      </c>
      <c r="U82" s="7" t="s">
        <v>17</v>
      </c>
      <c r="V82" s="7" t="s">
        <v>21</v>
      </c>
      <c r="W82" s="7" t="s">
        <v>22</v>
      </c>
      <c r="X82" s="7" t="s">
        <v>22</v>
      </c>
      <c r="Y82" s="7" t="s">
        <v>17</v>
      </c>
      <c r="Z82" s="7" t="s">
        <v>16</v>
      </c>
      <c r="AA82" s="8" t="s">
        <v>15</v>
      </c>
    </row>
    <row r="83" spans="1:27" x14ac:dyDescent="0.3">
      <c r="A83" s="9">
        <v>41878</v>
      </c>
      <c r="B83" s="10">
        <v>23</v>
      </c>
      <c r="C83" s="10" t="s">
        <v>27</v>
      </c>
      <c r="D83" s="10" t="s">
        <v>30</v>
      </c>
      <c r="E83" s="10" t="s">
        <v>15</v>
      </c>
      <c r="F83" s="10" t="s">
        <v>16</v>
      </c>
      <c r="G83" s="10" t="s">
        <v>16</v>
      </c>
      <c r="H83" s="10" t="s">
        <v>16</v>
      </c>
      <c r="I83" s="10" t="s">
        <v>33</v>
      </c>
      <c r="J83" s="10" t="s">
        <v>31</v>
      </c>
      <c r="K83" s="10" t="s">
        <v>16</v>
      </c>
      <c r="L83" s="10" t="s">
        <v>17</v>
      </c>
      <c r="M83" s="10" t="s">
        <v>17</v>
      </c>
      <c r="N83" s="10" t="s">
        <v>19</v>
      </c>
      <c r="O83" s="10" t="s">
        <v>17</v>
      </c>
      <c r="P83" s="10" t="s">
        <v>26</v>
      </c>
      <c r="Q83" s="10" t="s">
        <v>26</v>
      </c>
      <c r="R83" s="10" t="s">
        <v>46</v>
      </c>
      <c r="S83" s="10" t="s">
        <v>16</v>
      </c>
      <c r="T83" s="10" t="s">
        <v>16</v>
      </c>
      <c r="U83" s="10" t="s">
        <v>21</v>
      </c>
      <c r="V83" s="10" t="s">
        <v>17</v>
      </c>
      <c r="W83" s="10" t="s">
        <v>22</v>
      </c>
      <c r="X83" s="10" t="s">
        <v>22</v>
      </c>
      <c r="Y83" s="10" t="s">
        <v>17</v>
      </c>
      <c r="Z83" s="10" t="s">
        <v>16</v>
      </c>
      <c r="AA83" s="11" t="s">
        <v>15</v>
      </c>
    </row>
    <row r="84" spans="1:27" x14ac:dyDescent="0.3">
      <c r="A84" s="6">
        <v>41878</v>
      </c>
      <c r="B84" s="7">
        <v>30</v>
      </c>
      <c r="C84" s="7" t="s">
        <v>27</v>
      </c>
      <c r="D84" s="7" t="s">
        <v>28</v>
      </c>
      <c r="E84" s="7" t="s">
        <v>15</v>
      </c>
      <c r="F84" s="7" t="s">
        <v>16</v>
      </c>
      <c r="G84" s="7" t="s">
        <v>16</v>
      </c>
      <c r="H84" s="7" t="s">
        <v>16</v>
      </c>
      <c r="I84" s="7" t="s">
        <v>33</v>
      </c>
      <c r="J84" s="7" t="s">
        <v>31</v>
      </c>
      <c r="K84" s="7" t="s">
        <v>16</v>
      </c>
      <c r="L84" s="7" t="s">
        <v>16</v>
      </c>
      <c r="M84" s="7" t="s">
        <v>16</v>
      </c>
      <c r="N84" s="7" t="s">
        <v>16</v>
      </c>
      <c r="O84" s="7" t="s">
        <v>16</v>
      </c>
      <c r="P84" s="7" t="s">
        <v>16</v>
      </c>
      <c r="Q84" s="7" t="s">
        <v>26</v>
      </c>
      <c r="R84" s="7" t="s">
        <v>26</v>
      </c>
      <c r="S84" s="7" t="s">
        <v>16</v>
      </c>
      <c r="T84" s="7" t="s">
        <v>16</v>
      </c>
      <c r="U84" s="7" t="s">
        <v>21</v>
      </c>
      <c r="V84" s="7" t="s">
        <v>17</v>
      </c>
      <c r="W84" s="7" t="s">
        <v>16</v>
      </c>
      <c r="X84" s="7" t="s">
        <v>16</v>
      </c>
      <c r="Y84" s="7" t="s">
        <v>16</v>
      </c>
      <c r="Z84" s="7" t="s">
        <v>16</v>
      </c>
      <c r="AA84" s="8" t="s">
        <v>15</v>
      </c>
    </row>
    <row r="85" spans="1:27" x14ac:dyDescent="0.3">
      <c r="A85" s="9">
        <v>41878</v>
      </c>
      <c r="B85" s="10">
        <v>27</v>
      </c>
      <c r="C85" s="10" t="s">
        <v>12</v>
      </c>
      <c r="D85" s="10" t="s">
        <v>13</v>
      </c>
      <c r="E85" s="10" t="s">
        <v>50</v>
      </c>
      <c r="F85" s="10" t="s">
        <v>17</v>
      </c>
      <c r="G85" s="10" t="s">
        <v>16</v>
      </c>
      <c r="H85" s="10" t="s">
        <v>17</v>
      </c>
      <c r="I85" s="10" t="s">
        <v>18</v>
      </c>
      <c r="J85" s="10"/>
      <c r="K85" s="10" t="s">
        <v>17</v>
      </c>
      <c r="L85" s="10" t="s">
        <v>17</v>
      </c>
      <c r="M85" s="10" t="s">
        <v>17</v>
      </c>
      <c r="N85" s="10" t="s">
        <v>17</v>
      </c>
      <c r="O85" s="10" t="s">
        <v>17</v>
      </c>
      <c r="P85" s="10" t="s">
        <v>17</v>
      </c>
      <c r="Q85" s="10" t="s">
        <v>17</v>
      </c>
      <c r="R85" s="10" t="s">
        <v>46</v>
      </c>
      <c r="S85" s="10" t="s">
        <v>22</v>
      </c>
      <c r="T85" s="10" t="s">
        <v>22</v>
      </c>
      <c r="U85" s="10" t="s">
        <v>21</v>
      </c>
      <c r="V85" s="10" t="s">
        <v>17</v>
      </c>
      <c r="W85" s="10" t="s">
        <v>16</v>
      </c>
      <c r="X85" s="10" t="s">
        <v>22</v>
      </c>
      <c r="Y85" s="10" t="s">
        <v>17</v>
      </c>
      <c r="Z85" s="10" t="s">
        <v>16</v>
      </c>
      <c r="AA85" s="11" t="s">
        <v>15</v>
      </c>
    </row>
    <row r="86" spans="1:27" x14ac:dyDescent="0.3">
      <c r="A86" s="6">
        <v>41878</v>
      </c>
      <c r="B86" s="7">
        <v>33</v>
      </c>
      <c r="C86" s="7" t="s">
        <v>27</v>
      </c>
      <c r="D86" s="7" t="s">
        <v>13</v>
      </c>
      <c r="E86" s="7" t="s">
        <v>41</v>
      </c>
      <c r="F86" s="7" t="s">
        <v>16</v>
      </c>
      <c r="G86" s="7" t="s">
        <v>17</v>
      </c>
      <c r="H86" s="7" t="s">
        <v>16</v>
      </c>
      <c r="I86" s="7" t="s">
        <v>33</v>
      </c>
      <c r="J86" s="7" t="s">
        <v>25</v>
      </c>
      <c r="K86" s="7" t="s">
        <v>16</v>
      </c>
      <c r="L86" s="7" t="s">
        <v>17</v>
      </c>
      <c r="M86" s="7" t="s">
        <v>16</v>
      </c>
      <c r="N86" s="7" t="s">
        <v>16</v>
      </c>
      <c r="O86" s="7" t="s">
        <v>16</v>
      </c>
      <c r="P86" s="7" t="s">
        <v>16</v>
      </c>
      <c r="Q86" s="7" t="s">
        <v>26</v>
      </c>
      <c r="R86" s="7" t="s">
        <v>26</v>
      </c>
      <c r="S86" s="7" t="s">
        <v>17</v>
      </c>
      <c r="T86" s="7" t="s">
        <v>16</v>
      </c>
      <c r="U86" s="7" t="s">
        <v>16</v>
      </c>
      <c r="V86" s="7" t="s">
        <v>16</v>
      </c>
      <c r="W86" s="7" t="s">
        <v>16</v>
      </c>
      <c r="X86" s="7" t="s">
        <v>22</v>
      </c>
      <c r="Y86" s="7" t="s">
        <v>16</v>
      </c>
      <c r="Z86" s="7" t="s">
        <v>16</v>
      </c>
      <c r="AA86" s="8" t="s">
        <v>15</v>
      </c>
    </row>
    <row r="87" spans="1:27" x14ac:dyDescent="0.3">
      <c r="A87" s="9">
        <v>41878</v>
      </c>
      <c r="B87" s="10">
        <v>31</v>
      </c>
      <c r="C87" s="10" t="s">
        <v>27</v>
      </c>
      <c r="D87" s="10" t="s">
        <v>13</v>
      </c>
      <c r="E87" s="10" t="s">
        <v>32</v>
      </c>
      <c r="F87" s="10" t="s">
        <v>16</v>
      </c>
      <c r="G87" s="10" t="s">
        <v>16</v>
      </c>
      <c r="H87" s="10" t="s">
        <v>16</v>
      </c>
      <c r="I87" s="10" t="s">
        <v>15</v>
      </c>
      <c r="J87" s="10" t="s">
        <v>31</v>
      </c>
      <c r="K87" s="10" t="s">
        <v>16</v>
      </c>
      <c r="L87" s="10" t="s">
        <v>17</v>
      </c>
      <c r="M87" s="10" t="s">
        <v>26</v>
      </c>
      <c r="N87" s="10" t="s">
        <v>19</v>
      </c>
      <c r="O87" s="10" t="s">
        <v>16</v>
      </c>
      <c r="P87" s="10" t="s">
        <v>16</v>
      </c>
      <c r="Q87" s="10" t="s">
        <v>26</v>
      </c>
      <c r="R87" s="10" t="s">
        <v>26</v>
      </c>
      <c r="S87" s="10" t="s">
        <v>16</v>
      </c>
      <c r="T87" s="10" t="s">
        <v>16</v>
      </c>
      <c r="U87" s="10" t="s">
        <v>21</v>
      </c>
      <c r="V87" s="10" t="s">
        <v>17</v>
      </c>
      <c r="W87" s="10" t="s">
        <v>22</v>
      </c>
      <c r="X87" s="10" t="s">
        <v>22</v>
      </c>
      <c r="Y87" s="10" t="s">
        <v>16</v>
      </c>
      <c r="Z87" s="10" t="s">
        <v>16</v>
      </c>
      <c r="AA87" s="11" t="s">
        <v>15</v>
      </c>
    </row>
    <row r="88" spans="1:27" x14ac:dyDescent="0.3">
      <c r="A88" s="6">
        <v>41878</v>
      </c>
      <c r="B88" s="7">
        <v>39</v>
      </c>
      <c r="C88" s="7" t="s">
        <v>27</v>
      </c>
      <c r="D88" s="7" t="s">
        <v>30</v>
      </c>
      <c r="E88" s="7" t="s">
        <v>15</v>
      </c>
      <c r="F88" s="7" t="s">
        <v>17</v>
      </c>
      <c r="G88" s="7" t="s">
        <v>16</v>
      </c>
      <c r="H88" s="7" t="s">
        <v>17</v>
      </c>
      <c r="I88" s="7" t="s">
        <v>18</v>
      </c>
      <c r="J88" s="7"/>
      <c r="K88" s="7" t="s">
        <v>16</v>
      </c>
      <c r="L88" s="7" t="s">
        <v>17</v>
      </c>
      <c r="M88" s="7" t="s">
        <v>16</v>
      </c>
      <c r="N88" s="7" t="s">
        <v>16</v>
      </c>
      <c r="O88" s="7" t="s">
        <v>16</v>
      </c>
      <c r="P88" s="7" t="s">
        <v>16</v>
      </c>
      <c r="Q88" s="7" t="s">
        <v>26</v>
      </c>
      <c r="R88" s="7" t="s">
        <v>38</v>
      </c>
      <c r="S88" s="7" t="s">
        <v>22</v>
      </c>
      <c r="T88" s="7" t="s">
        <v>16</v>
      </c>
      <c r="U88" s="7" t="s">
        <v>21</v>
      </c>
      <c r="V88" s="7" t="s">
        <v>16</v>
      </c>
      <c r="W88" s="7" t="s">
        <v>16</v>
      </c>
      <c r="X88" s="7" t="s">
        <v>22</v>
      </c>
      <c r="Y88" s="7" t="s">
        <v>16</v>
      </c>
      <c r="Z88" s="7" t="s">
        <v>17</v>
      </c>
      <c r="AA88" s="8" t="s">
        <v>15</v>
      </c>
    </row>
    <row r="89" spans="1:27" x14ac:dyDescent="0.3">
      <c r="A89" s="9">
        <v>41878</v>
      </c>
      <c r="B89" s="10">
        <v>34</v>
      </c>
      <c r="C89" s="10" t="s">
        <v>12</v>
      </c>
      <c r="D89" s="10" t="s">
        <v>13</v>
      </c>
      <c r="E89" s="10" t="s">
        <v>72</v>
      </c>
      <c r="F89" s="10" t="s">
        <v>16</v>
      </c>
      <c r="G89" s="10" t="s">
        <v>17</v>
      </c>
      <c r="H89" s="10" t="s">
        <v>17</v>
      </c>
      <c r="I89" s="10" t="s">
        <v>24</v>
      </c>
      <c r="J89" s="10" t="s">
        <v>43</v>
      </c>
      <c r="K89" s="10" t="s">
        <v>17</v>
      </c>
      <c r="L89" s="10" t="s">
        <v>17</v>
      </c>
      <c r="M89" s="10" t="s">
        <v>17</v>
      </c>
      <c r="N89" s="10" t="s">
        <v>19</v>
      </c>
      <c r="O89" s="10" t="s">
        <v>16</v>
      </c>
      <c r="P89" s="10" t="s">
        <v>26</v>
      </c>
      <c r="Q89" s="10" t="s">
        <v>26</v>
      </c>
      <c r="R89" s="10" t="s">
        <v>26</v>
      </c>
      <c r="S89" s="10" t="s">
        <v>17</v>
      </c>
      <c r="T89" s="10" t="s">
        <v>22</v>
      </c>
      <c r="U89" s="10" t="s">
        <v>21</v>
      </c>
      <c r="V89" s="10" t="s">
        <v>21</v>
      </c>
      <c r="W89" s="10" t="s">
        <v>16</v>
      </c>
      <c r="X89" s="10" t="s">
        <v>16</v>
      </c>
      <c r="Y89" s="10" t="s">
        <v>26</v>
      </c>
      <c r="Z89" s="10" t="s">
        <v>16</v>
      </c>
      <c r="AA89" s="11" t="s">
        <v>15</v>
      </c>
    </row>
    <row r="90" spans="1:27" x14ac:dyDescent="0.3">
      <c r="A90" s="6">
        <v>41878</v>
      </c>
      <c r="B90" s="7">
        <v>29</v>
      </c>
      <c r="C90" s="7" t="s">
        <v>12</v>
      </c>
      <c r="D90" s="7" t="s">
        <v>13</v>
      </c>
      <c r="E90" s="7" t="s">
        <v>73</v>
      </c>
      <c r="F90" s="7" t="s">
        <v>16</v>
      </c>
      <c r="G90" s="7" t="s">
        <v>16</v>
      </c>
      <c r="H90" s="7" t="s">
        <v>17</v>
      </c>
      <c r="I90" s="7" t="s">
        <v>36</v>
      </c>
      <c r="J90" s="7" t="s">
        <v>31</v>
      </c>
      <c r="K90" s="7" t="s">
        <v>16</v>
      </c>
      <c r="L90" s="7" t="s">
        <v>17</v>
      </c>
      <c r="M90" s="7" t="s">
        <v>17</v>
      </c>
      <c r="N90" s="7" t="s">
        <v>17</v>
      </c>
      <c r="O90" s="7" t="s">
        <v>16</v>
      </c>
      <c r="P90" s="7" t="s">
        <v>16</v>
      </c>
      <c r="Q90" s="7" t="s">
        <v>26</v>
      </c>
      <c r="R90" s="7" t="s">
        <v>26</v>
      </c>
      <c r="S90" s="7" t="s">
        <v>22</v>
      </c>
      <c r="T90" s="7" t="s">
        <v>16</v>
      </c>
      <c r="U90" s="7" t="s">
        <v>21</v>
      </c>
      <c r="V90" s="7" t="s">
        <v>21</v>
      </c>
      <c r="W90" s="7" t="s">
        <v>16</v>
      </c>
      <c r="X90" s="7" t="s">
        <v>22</v>
      </c>
      <c r="Y90" s="7" t="s">
        <v>16</v>
      </c>
      <c r="Z90" s="7" t="s">
        <v>17</v>
      </c>
      <c r="AA90" s="8" t="s">
        <v>15</v>
      </c>
    </row>
    <row r="91" spans="1:27" x14ac:dyDescent="0.3">
      <c r="A91" s="9">
        <v>41878</v>
      </c>
      <c r="B91" s="10">
        <v>32</v>
      </c>
      <c r="C91" s="10" t="s">
        <v>27</v>
      </c>
      <c r="D91" s="10" t="s">
        <v>13</v>
      </c>
      <c r="E91" s="10" t="s">
        <v>14</v>
      </c>
      <c r="F91" s="10" t="s">
        <v>16</v>
      </c>
      <c r="G91" s="10" t="s">
        <v>16</v>
      </c>
      <c r="H91" s="10" t="s">
        <v>16</v>
      </c>
      <c r="I91" s="10" t="s">
        <v>15</v>
      </c>
      <c r="J91" s="10" t="s">
        <v>43</v>
      </c>
      <c r="K91" s="10" t="s">
        <v>16</v>
      </c>
      <c r="L91" s="10" t="s">
        <v>17</v>
      </c>
      <c r="M91" s="10" t="s">
        <v>26</v>
      </c>
      <c r="N91" s="10" t="s">
        <v>16</v>
      </c>
      <c r="O91" s="10" t="s">
        <v>16</v>
      </c>
      <c r="P91" s="10" t="s">
        <v>26</v>
      </c>
      <c r="Q91" s="10" t="s">
        <v>26</v>
      </c>
      <c r="R91" s="10" t="s">
        <v>26</v>
      </c>
      <c r="S91" s="10" t="s">
        <v>16</v>
      </c>
      <c r="T91" s="10" t="s">
        <v>16</v>
      </c>
      <c r="U91" s="10" t="s">
        <v>21</v>
      </c>
      <c r="V91" s="10" t="s">
        <v>21</v>
      </c>
      <c r="W91" s="10" t="s">
        <v>16</v>
      </c>
      <c r="X91" s="10" t="s">
        <v>16</v>
      </c>
      <c r="Y91" s="10" t="s">
        <v>26</v>
      </c>
      <c r="Z91" s="10" t="s">
        <v>16</v>
      </c>
      <c r="AA91" s="11" t="s">
        <v>15</v>
      </c>
    </row>
    <row r="92" spans="1:27" x14ac:dyDescent="0.3">
      <c r="A92" s="6">
        <v>41878</v>
      </c>
      <c r="B92" s="7">
        <v>31</v>
      </c>
      <c r="C92" s="7" t="s">
        <v>27</v>
      </c>
      <c r="D92" s="7" t="s">
        <v>13</v>
      </c>
      <c r="E92" s="7" t="s">
        <v>50</v>
      </c>
      <c r="F92" s="7" t="s">
        <v>16</v>
      </c>
      <c r="G92" s="7" t="s">
        <v>16</v>
      </c>
      <c r="H92" s="7" t="s">
        <v>16</v>
      </c>
      <c r="I92" s="7" t="s">
        <v>33</v>
      </c>
      <c r="J92" s="7" t="s">
        <v>43</v>
      </c>
      <c r="K92" s="7" t="s">
        <v>16</v>
      </c>
      <c r="L92" s="7" t="s">
        <v>17</v>
      </c>
      <c r="M92" s="7" t="s">
        <v>17</v>
      </c>
      <c r="N92" s="7" t="s">
        <v>17</v>
      </c>
      <c r="O92" s="7" t="s">
        <v>17</v>
      </c>
      <c r="P92" s="7" t="s">
        <v>17</v>
      </c>
      <c r="Q92" s="7" t="s">
        <v>17</v>
      </c>
      <c r="R92" s="7" t="s">
        <v>20</v>
      </c>
      <c r="S92" s="7" t="s">
        <v>16</v>
      </c>
      <c r="T92" s="7" t="s">
        <v>16</v>
      </c>
      <c r="U92" s="7" t="s">
        <v>21</v>
      </c>
      <c r="V92" s="7" t="s">
        <v>17</v>
      </c>
      <c r="W92" s="7" t="s">
        <v>16</v>
      </c>
      <c r="X92" s="7" t="s">
        <v>16</v>
      </c>
      <c r="Y92" s="7" t="s">
        <v>17</v>
      </c>
      <c r="Z92" s="7" t="s">
        <v>16</v>
      </c>
      <c r="AA92" s="8" t="s">
        <v>15</v>
      </c>
    </row>
    <row r="93" spans="1:27" x14ac:dyDescent="0.3">
      <c r="A93" s="9">
        <v>41878</v>
      </c>
      <c r="B93" s="10">
        <v>40</v>
      </c>
      <c r="C93" s="10" t="s">
        <v>27</v>
      </c>
      <c r="D93" s="10" t="s">
        <v>13</v>
      </c>
      <c r="E93" s="10" t="s">
        <v>32</v>
      </c>
      <c r="F93" s="10" t="s">
        <v>16</v>
      </c>
      <c r="G93" s="10" t="s">
        <v>16</v>
      </c>
      <c r="H93" s="10" t="s">
        <v>17</v>
      </c>
      <c r="I93" s="10" t="s">
        <v>36</v>
      </c>
      <c r="J93" s="10" t="s">
        <v>31</v>
      </c>
      <c r="K93" s="10" t="s">
        <v>16</v>
      </c>
      <c r="L93" s="10" t="s">
        <v>17</v>
      </c>
      <c r="M93" s="10" t="s">
        <v>16</v>
      </c>
      <c r="N93" s="10" t="s">
        <v>17</v>
      </c>
      <c r="O93" s="10" t="s">
        <v>16</v>
      </c>
      <c r="P93" s="10" t="s">
        <v>16</v>
      </c>
      <c r="Q93" s="10" t="s">
        <v>17</v>
      </c>
      <c r="R93" s="10" t="s">
        <v>38</v>
      </c>
      <c r="S93" s="10" t="s">
        <v>16</v>
      </c>
      <c r="T93" s="10" t="s">
        <v>16</v>
      </c>
      <c r="U93" s="10" t="s">
        <v>17</v>
      </c>
      <c r="V93" s="10" t="s">
        <v>17</v>
      </c>
      <c r="W93" s="10" t="s">
        <v>17</v>
      </c>
      <c r="X93" s="10" t="s">
        <v>17</v>
      </c>
      <c r="Y93" s="10" t="s">
        <v>16</v>
      </c>
      <c r="Z93" s="10" t="s">
        <v>16</v>
      </c>
      <c r="AA93" s="11" t="s">
        <v>15</v>
      </c>
    </row>
    <row r="94" spans="1:27" x14ac:dyDescent="0.3">
      <c r="A94" s="6">
        <v>41878</v>
      </c>
      <c r="B94" s="7">
        <v>34</v>
      </c>
      <c r="C94" s="7" t="s">
        <v>27</v>
      </c>
      <c r="D94" s="7" t="s">
        <v>13</v>
      </c>
      <c r="E94" s="7" t="s">
        <v>39</v>
      </c>
      <c r="F94" s="7" t="s">
        <v>16</v>
      </c>
      <c r="G94" s="7" t="s">
        <v>16</v>
      </c>
      <c r="H94" s="7" t="s">
        <v>16</v>
      </c>
      <c r="I94" s="7" t="s">
        <v>15</v>
      </c>
      <c r="J94" s="7" t="s">
        <v>31</v>
      </c>
      <c r="K94" s="7" t="s">
        <v>16</v>
      </c>
      <c r="L94" s="7" t="s">
        <v>17</v>
      </c>
      <c r="M94" s="7" t="s">
        <v>26</v>
      </c>
      <c r="N94" s="7" t="s">
        <v>16</v>
      </c>
      <c r="O94" s="7" t="s">
        <v>16</v>
      </c>
      <c r="P94" s="7" t="s">
        <v>16</v>
      </c>
      <c r="Q94" s="7" t="s">
        <v>26</v>
      </c>
      <c r="R94" s="7" t="s">
        <v>20</v>
      </c>
      <c r="S94" s="7" t="s">
        <v>22</v>
      </c>
      <c r="T94" s="7" t="s">
        <v>16</v>
      </c>
      <c r="U94" s="7" t="s">
        <v>21</v>
      </c>
      <c r="V94" s="7" t="s">
        <v>16</v>
      </c>
      <c r="W94" s="7" t="s">
        <v>16</v>
      </c>
      <c r="X94" s="7" t="s">
        <v>22</v>
      </c>
      <c r="Y94" s="7" t="s">
        <v>26</v>
      </c>
      <c r="Z94" s="7" t="s">
        <v>16</v>
      </c>
      <c r="AA94" s="8" t="s">
        <v>15</v>
      </c>
    </row>
    <row r="95" spans="1:27" x14ac:dyDescent="0.3">
      <c r="A95" s="9">
        <v>41878</v>
      </c>
      <c r="B95" s="10">
        <v>18</v>
      </c>
      <c r="C95" s="10" t="s">
        <v>27</v>
      </c>
      <c r="D95" s="10" t="s">
        <v>74</v>
      </c>
      <c r="E95" s="10" t="s">
        <v>15</v>
      </c>
      <c r="F95" s="10" t="s">
        <v>16</v>
      </c>
      <c r="G95" s="10" t="s">
        <v>16</v>
      </c>
      <c r="H95" s="10" t="s">
        <v>16</v>
      </c>
      <c r="I95" s="10" t="s">
        <v>15</v>
      </c>
      <c r="J95" s="10" t="s">
        <v>31</v>
      </c>
      <c r="K95" s="10" t="s">
        <v>17</v>
      </c>
      <c r="L95" s="10" t="s">
        <v>17</v>
      </c>
      <c r="M95" s="10" t="s">
        <v>17</v>
      </c>
      <c r="N95" s="10" t="s">
        <v>17</v>
      </c>
      <c r="O95" s="10" t="s">
        <v>16</v>
      </c>
      <c r="P95" s="10" t="s">
        <v>16</v>
      </c>
      <c r="Q95" s="10" t="s">
        <v>17</v>
      </c>
      <c r="R95" s="10" t="s">
        <v>20</v>
      </c>
      <c r="S95" s="10" t="s">
        <v>16</v>
      </c>
      <c r="T95" s="10" t="s">
        <v>16</v>
      </c>
      <c r="U95" s="10" t="s">
        <v>17</v>
      </c>
      <c r="V95" s="10" t="s">
        <v>17</v>
      </c>
      <c r="W95" s="10" t="s">
        <v>17</v>
      </c>
      <c r="X95" s="10" t="s">
        <v>17</v>
      </c>
      <c r="Y95" s="10" t="s">
        <v>26</v>
      </c>
      <c r="Z95" s="10" t="s">
        <v>16</v>
      </c>
      <c r="AA95" s="11" t="s">
        <v>75</v>
      </c>
    </row>
    <row r="96" spans="1:27" x14ac:dyDescent="0.3">
      <c r="A96" s="6">
        <v>41878</v>
      </c>
      <c r="B96" s="7">
        <v>25</v>
      </c>
      <c r="C96" s="7" t="s">
        <v>12</v>
      </c>
      <c r="D96" s="7" t="s">
        <v>28</v>
      </c>
      <c r="E96" s="7" t="s">
        <v>15</v>
      </c>
      <c r="F96" s="7" t="s">
        <v>16</v>
      </c>
      <c r="G96" s="7" t="s">
        <v>16</v>
      </c>
      <c r="H96" s="7" t="s">
        <v>17</v>
      </c>
      <c r="I96" s="7" t="s">
        <v>36</v>
      </c>
      <c r="J96" s="7" t="s">
        <v>31</v>
      </c>
      <c r="K96" s="7" t="s">
        <v>16</v>
      </c>
      <c r="L96" s="7" t="s">
        <v>17</v>
      </c>
      <c r="M96" s="7" t="s">
        <v>17</v>
      </c>
      <c r="N96" s="7" t="s">
        <v>17</v>
      </c>
      <c r="O96" s="7" t="s">
        <v>16</v>
      </c>
      <c r="P96" s="7" t="s">
        <v>26</v>
      </c>
      <c r="Q96" s="7" t="s">
        <v>26</v>
      </c>
      <c r="R96" s="7" t="s">
        <v>26</v>
      </c>
      <c r="S96" s="7" t="s">
        <v>22</v>
      </c>
      <c r="T96" s="7" t="s">
        <v>16</v>
      </c>
      <c r="U96" s="7" t="s">
        <v>21</v>
      </c>
      <c r="V96" s="7" t="s">
        <v>17</v>
      </c>
      <c r="W96" s="7" t="s">
        <v>16</v>
      </c>
      <c r="X96" s="7" t="s">
        <v>22</v>
      </c>
      <c r="Y96" s="7" t="s">
        <v>26</v>
      </c>
      <c r="Z96" s="7" t="s">
        <v>16</v>
      </c>
      <c r="AA96" s="8" t="s">
        <v>15</v>
      </c>
    </row>
    <row r="97" spans="1:27" x14ac:dyDescent="0.3">
      <c r="A97" s="9">
        <v>41878</v>
      </c>
      <c r="B97" s="10">
        <v>29</v>
      </c>
      <c r="C97" s="10" t="s">
        <v>27</v>
      </c>
      <c r="D97" s="10" t="s">
        <v>13</v>
      </c>
      <c r="E97" s="10" t="s">
        <v>76</v>
      </c>
      <c r="F97" s="10" t="s">
        <v>16</v>
      </c>
      <c r="G97" s="10" t="s">
        <v>16</v>
      </c>
      <c r="H97" s="10" t="s">
        <v>16</v>
      </c>
      <c r="I97" s="10" t="s">
        <v>33</v>
      </c>
      <c r="J97" s="10" t="s">
        <v>31</v>
      </c>
      <c r="K97" s="10" t="s">
        <v>16</v>
      </c>
      <c r="L97" s="10" t="s">
        <v>17</v>
      </c>
      <c r="M97" s="10" t="s">
        <v>26</v>
      </c>
      <c r="N97" s="10" t="s">
        <v>16</v>
      </c>
      <c r="O97" s="10" t="s">
        <v>16</v>
      </c>
      <c r="P97" s="10" t="s">
        <v>26</v>
      </c>
      <c r="Q97" s="10" t="s">
        <v>26</v>
      </c>
      <c r="R97" s="10" t="s">
        <v>26</v>
      </c>
      <c r="S97" s="10" t="s">
        <v>16</v>
      </c>
      <c r="T97" s="10" t="s">
        <v>16</v>
      </c>
      <c r="U97" s="10" t="s">
        <v>17</v>
      </c>
      <c r="V97" s="10" t="s">
        <v>17</v>
      </c>
      <c r="W97" s="10" t="s">
        <v>22</v>
      </c>
      <c r="X97" s="10" t="s">
        <v>22</v>
      </c>
      <c r="Y97" s="10" t="s">
        <v>16</v>
      </c>
      <c r="Z97" s="10" t="s">
        <v>16</v>
      </c>
      <c r="AA97" s="11" t="s">
        <v>15</v>
      </c>
    </row>
    <row r="98" spans="1:27" x14ac:dyDescent="0.3">
      <c r="A98" s="6">
        <v>41878</v>
      </c>
      <c r="B98" s="7">
        <v>24</v>
      </c>
      <c r="C98" s="7" t="s">
        <v>27</v>
      </c>
      <c r="D98" s="7" t="s">
        <v>13</v>
      </c>
      <c r="E98" s="7" t="s">
        <v>77</v>
      </c>
      <c r="F98" s="7" t="s">
        <v>16</v>
      </c>
      <c r="G98" s="7" t="s">
        <v>17</v>
      </c>
      <c r="H98" s="7" t="s">
        <v>16</v>
      </c>
      <c r="I98" s="7" t="s">
        <v>24</v>
      </c>
      <c r="J98" s="7" t="s">
        <v>31</v>
      </c>
      <c r="K98" s="7" t="s">
        <v>16</v>
      </c>
      <c r="L98" s="7" t="s">
        <v>17</v>
      </c>
      <c r="M98" s="7" t="s">
        <v>26</v>
      </c>
      <c r="N98" s="7" t="s">
        <v>19</v>
      </c>
      <c r="O98" s="7" t="s">
        <v>16</v>
      </c>
      <c r="P98" s="7" t="s">
        <v>26</v>
      </c>
      <c r="Q98" s="7" t="s">
        <v>26</v>
      </c>
      <c r="R98" s="7" t="s">
        <v>20</v>
      </c>
      <c r="S98" s="7" t="s">
        <v>22</v>
      </c>
      <c r="T98" s="7" t="s">
        <v>22</v>
      </c>
      <c r="U98" s="7" t="s">
        <v>21</v>
      </c>
      <c r="V98" s="7" t="s">
        <v>16</v>
      </c>
      <c r="W98" s="7" t="s">
        <v>16</v>
      </c>
      <c r="X98" s="7" t="s">
        <v>22</v>
      </c>
      <c r="Y98" s="7" t="s">
        <v>26</v>
      </c>
      <c r="Z98" s="7" t="s">
        <v>16</v>
      </c>
      <c r="AA98" s="8" t="s">
        <v>15</v>
      </c>
    </row>
    <row r="99" spans="1:27" x14ac:dyDescent="0.3">
      <c r="A99" s="9">
        <v>41878</v>
      </c>
      <c r="B99" s="10">
        <v>31</v>
      </c>
      <c r="C99" s="10" t="s">
        <v>27</v>
      </c>
      <c r="D99" s="10" t="s">
        <v>78</v>
      </c>
      <c r="E99" s="10" t="s">
        <v>15</v>
      </c>
      <c r="F99" s="10" t="s">
        <v>16</v>
      </c>
      <c r="G99" s="10" t="s">
        <v>17</v>
      </c>
      <c r="H99" s="10" t="s">
        <v>17</v>
      </c>
      <c r="I99" s="10" t="s">
        <v>36</v>
      </c>
      <c r="J99" s="10"/>
      <c r="K99" s="10" t="s">
        <v>16</v>
      </c>
      <c r="L99" s="10" t="s">
        <v>17</v>
      </c>
      <c r="M99" s="10" t="s">
        <v>26</v>
      </c>
      <c r="N99" s="10" t="s">
        <v>16</v>
      </c>
      <c r="O99" s="10" t="s">
        <v>16</v>
      </c>
      <c r="P99" s="10" t="s">
        <v>16</v>
      </c>
      <c r="Q99" s="10" t="s">
        <v>26</v>
      </c>
      <c r="R99" s="10" t="s">
        <v>26</v>
      </c>
      <c r="S99" s="10" t="s">
        <v>16</v>
      </c>
      <c r="T99" s="10" t="s">
        <v>16</v>
      </c>
      <c r="U99" s="10" t="s">
        <v>21</v>
      </c>
      <c r="V99" s="10" t="s">
        <v>17</v>
      </c>
      <c r="W99" s="10" t="s">
        <v>22</v>
      </c>
      <c r="X99" s="10" t="s">
        <v>17</v>
      </c>
      <c r="Y99" s="10" t="s">
        <v>16</v>
      </c>
      <c r="Z99" s="10" t="s">
        <v>16</v>
      </c>
      <c r="AA99" s="11" t="s">
        <v>15</v>
      </c>
    </row>
    <row r="100" spans="1:27" x14ac:dyDescent="0.3">
      <c r="A100" s="6">
        <v>41878</v>
      </c>
      <c r="B100" s="7">
        <v>33</v>
      </c>
      <c r="C100" s="7" t="s">
        <v>27</v>
      </c>
      <c r="D100" s="7" t="s">
        <v>13</v>
      </c>
      <c r="E100" s="7" t="s">
        <v>79</v>
      </c>
      <c r="F100" s="7" t="s">
        <v>16</v>
      </c>
      <c r="G100" s="7" t="s">
        <v>16</v>
      </c>
      <c r="H100" s="7" t="s">
        <v>17</v>
      </c>
      <c r="I100" s="7" t="s">
        <v>36</v>
      </c>
      <c r="J100" s="7"/>
      <c r="K100" s="7" t="s">
        <v>16</v>
      </c>
      <c r="L100" s="7" t="s">
        <v>17</v>
      </c>
      <c r="M100" s="7" t="s">
        <v>16</v>
      </c>
      <c r="N100" s="7" t="s">
        <v>17</v>
      </c>
      <c r="O100" s="7" t="s">
        <v>16</v>
      </c>
      <c r="P100" s="7" t="s">
        <v>16</v>
      </c>
      <c r="Q100" s="7" t="s">
        <v>26</v>
      </c>
      <c r="R100" s="7" t="s">
        <v>20</v>
      </c>
      <c r="S100" s="7" t="s">
        <v>22</v>
      </c>
      <c r="T100" s="7" t="s">
        <v>16</v>
      </c>
      <c r="U100" s="7" t="s">
        <v>21</v>
      </c>
      <c r="V100" s="7" t="s">
        <v>16</v>
      </c>
      <c r="W100" s="7" t="s">
        <v>16</v>
      </c>
      <c r="X100" s="7" t="s">
        <v>22</v>
      </c>
      <c r="Y100" s="7" t="s">
        <v>16</v>
      </c>
      <c r="Z100" s="7" t="s">
        <v>16</v>
      </c>
      <c r="AA100" s="8" t="s">
        <v>15</v>
      </c>
    </row>
    <row r="101" spans="1:27" x14ac:dyDescent="0.3">
      <c r="A101" s="9">
        <v>41878</v>
      </c>
      <c r="B101" s="10">
        <v>30</v>
      </c>
      <c r="C101" s="10" t="s">
        <v>27</v>
      </c>
      <c r="D101" s="10" t="s">
        <v>13</v>
      </c>
      <c r="E101" s="10" t="s">
        <v>23</v>
      </c>
      <c r="F101" s="10" t="s">
        <v>16</v>
      </c>
      <c r="G101" s="10" t="s">
        <v>16</v>
      </c>
      <c r="H101" s="10" t="s">
        <v>17</v>
      </c>
      <c r="I101" s="10" t="s">
        <v>18</v>
      </c>
      <c r="J101" s="10"/>
      <c r="K101" s="10" t="s">
        <v>16</v>
      </c>
      <c r="L101" s="10" t="s">
        <v>17</v>
      </c>
      <c r="M101" s="10" t="s">
        <v>16</v>
      </c>
      <c r="N101" s="10" t="s">
        <v>17</v>
      </c>
      <c r="O101" s="10" t="s">
        <v>16</v>
      </c>
      <c r="P101" s="10" t="s">
        <v>16</v>
      </c>
      <c r="Q101" s="10" t="s">
        <v>17</v>
      </c>
      <c r="R101" s="10" t="s">
        <v>20</v>
      </c>
      <c r="S101" s="10" t="s">
        <v>16</v>
      </c>
      <c r="T101" s="10" t="s">
        <v>16</v>
      </c>
      <c r="U101" s="10" t="s">
        <v>17</v>
      </c>
      <c r="V101" s="10" t="s">
        <v>17</v>
      </c>
      <c r="W101" s="10" t="s">
        <v>22</v>
      </c>
      <c r="X101" s="10" t="s">
        <v>22</v>
      </c>
      <c r="Y101" s="10" t="s">
        <v>17</v>
      </c>
      <c r="Z101" s="10" t="s">
        <v>16</v>
      </c>
      <c r="AA101" s="11" t="s">
        <v>15</v>
      </c>
    </row>
    <row r="102" spans="1:27" x14ac:dyDescent="0.3">
      <c r="A102" s="6">
        <v>41878</v>
      </c>
      <c r="B102" s="7">
        <v>26</v>
      </c>
      <c r="C102" s="7" t="s">
        <v>12</v>
      </c>
      <c r="D102" s="7" t="s">
        <v>28</v>
      </c>
      <c r="E102" s="7" t="s">
        <v>15</v>
      </c>
      <c r="F102" s="7" t="s">
        <v>16</v>
      </c>
      <c r="G102" s="7" t="s">
        <v>17</v>
      </c>
      <c r="H102" s="7" t="s">
        <v>17</v>
      </c>
      <c r="I102" s="7" t="s">
        <v>36</v>
      </c>
      <c r="J102" s="7" t="s">
        <v>31</v>
      </c>
      <c r="K102" s="7" t="s">
        <v>16</v>
      </c>
      <c r="L102" s="7" t="s">
        <v>16</v>
      </c>
      <c r="M102" s="7" t="s">
        <v>16</v>
      </c>
      <c r="N102" s="7" t="s">
        <v>17</v>
      </c>
      <c r="O102" s="7" t="s">
        <v>16</v>
      </c>
      <c r="P102" s="7" t="s">
        <v>16</v>
      </c>
      <c r="Q102" s="7" t="s">
        <v>16</v>
      </c>
      <c r="R102" s="7" t="s">
        <v>38</v>
      </c>
      <c r="S102" s="7" t="s">
        <v>17</v>
      </c>
      <c r="T102" s="7" t="s">
        <v>16</v>
      </c>
      <c r="U102" s="7" t="s">
        <v>16</v>
      </c>
      <c r="V102" s="7" t="s">
        <v>16</v>
      </c>
      <c r="W102" s="7" t="s">
        <v>16</v>
      </c>
      <c r="X102" s="7" t="s">
        <v>22</v>
      </c>
      <c r="Y102" s="7" t="s">
        <v>16</v>
      </c>
      <c r="Z102" s="7" t="s">
        <v>17</v>
      </c>
      <c r="AA102" s="8" t="s">
        <v>80</v>
      </c>
    </row>
    <row r="103" spans="1:27" x14ac:dyDescent="0.3">
      <c r="A103" s="9">
        <v>41878</v>
      </c>
      <c r="B103" s="10">
        <v>44</v>
      </c>
      <c r="C103" s="10" t="s">
        <v>12</v>
      </c>
      <c r="D103" s="10" t="s">
        <v>13</v>
      </c>
      <c r="E103" s="10" t="s">
        <v>52</v>
      </c>
      <c r="F103" s="10" t="s">
        <v>16</v>
      </c>
      <c r="G103" s="10" t="s">
        <v>16</v>
      </c>
      <c r="H103" s="10" t="s">
        <v>16</v>
      </c>
      <c r="I103" s="10" t="s">
        <v>33</v>
      </c>
      <c r="J103" s="10" t="s">
        <v>34</v>
      </c>
      <c r="K103" s="10" t="s">
        <v>16</v>
      </c>
      <c r="L103" s="10" t="s">
        <v>17</v>
      </c>
      <c r="M103" s="10" t="s">
        <v>17</v>
      </c>
      <c r="N103" s="10" t="s">
        <v>19</v>
      </c>
      <c r="O103" s="10" t="s">
        <v>26</v>
      </c>
      <c r="P103" s="10" t="s">
        <v>26</v>
      </c>
      <c r="Q103" s="10" t="s">
        <v>26</v>
      </c>
      <c r="R103" s="10" t="s">
        <v>26</v>
      </c>
      <c r="S103" s="10" t="s">
        <v>22</v>
      </c>
      <c r="T103" s="10" t="s">
        <v>22</v>
      </c>
      <c r="U103" s="10" t="s">
        <v>16</v>
      </c>
      <c r="V103" s="10" t="s">
        <v>21</v>
      </c>
      <c r="W103" s="10" t="s">
        <v>16</v>
      </c>
      <c r="X103" s="10" t="s">
        <v>16</v>
      </c>
      <c r="Y103" s="10" t="s">
        <v>26</v>
      </c>
      <c r="Z103" s="10" t="s">
        <v>16</v>
      </c>
      <c r="AA103" s="11" t="s">
        <v>15</v>
      </c>
    </row>
    <row r="104" spans="1:27" x14ac:dyDescent="0.3">
      <c r="A104" s="6">
        <v>41878</v>
      </c>
      <c r="B104" s="7">
        <v>25</v>
      </c>
      <c r="C104" s="7" t="s">
        <v>27</v>
      </c>
      <c r="D104" s="7" t="s">
        <v>13</v>
      </c>
      <c r="E104" s="7" t="s">
        <v>50</v>
      </c>
      <c r="F104" s="7" t="s">
        <v>16</v>
      </c>
      <c r="G104" s="7" t="s">
        <v>17</v>
      </c>
      <c r="H104" s="7" t="s">
        <v>16</v>
      </c>
      <c r="I104" s="7" t="s">
        <v>15</v>
      </c>
      <c r="J104" s="7" t="s">
        <v>31</v>
      </c>
      <c r="K104" s="7" t="s">
        <v>16</v>
      </c>
      <c r="L104" s="7" t="s">
        <v>17</v>
      </c>
      <c r="M104" s="7" t="s">
        <v>26</v>
      </c>
      <c r="N104" s="7" t="s">
        <v>16</v>
      </c>
      <c r="O104" s="7" t="s">
        <v>26</v>
      </c>
      <c r="P104" s="7" t="s">
        <v>26</v>
      </c>
      <c r="Q104" s="7" t="s">
        <v>26</v>
      </c>
      <c r="R104" s="7" t="s">
        <v>46</v>
      </c>
      <c r="S104" s="7" t="s">
        <v>16</v>
      </c>
      <c r="T104" s="7" t="s">
        <v>16</v>
      </c>
      <c r="U104" s="7" t="s">
        <v>21</v>
      </c>
      <c r="V104" s="7" t="s">
        <v>17</v>
      </c>
      <c r="W104" s="7" t="s">
        <v>16</v>
      </c>
      <c r="X104" s="7" t="s">
        <v>16</v>
      </c>
      <c r="Y104" s="7" t="s">
        <v>26</v>
      </c>
      <c r="Z104" s="7" t="s">
        <v>16</v>
      </c>
      <c r="AA104" s="8" t="s">
        <v>15</v>
      </c>
    </row>
    <row r="105" spans="1:27" x14ac:dyDescent="0.3">
      <c r="A105" s="9">
        <v>41878</v>
      </c>
      <c r="B105" s="10">
        <v>33</v>
      </c>
      <c r="C105" s="10" t="s">
        <v>27</v>
      </c>
      <c r="D105" s="10" t="s">
        <v>13</v>
      </c>
      <c r="E105" s="10" t="s">
        <v>59</v>
      </c>
      <c r="F105" s="10" t="s">
        <v>16</v>
      </c>
      <c r="G105" s="10" t="s">
        <v>17</v>
      </c>
      <c r="H105" s="10" t="s">
        <v>17</v>
      </c>
      <c r="I105" s="10" t="s">
        <v>36</v>
      </c>
      <c r="J105" s="10" t="s">
        <v>31</v>
      </c>
      <c r="K105" s="10" t="s">
        <v>17</v>
      </c>
      <c r="L105" s="10" t="s">
        <v>17</v>
      </c>
      <c r="M105" s="10" t="s">
        <v>17</v>
      </c>
      <c r="N105" s="10" t="s">
        <v>17</v>
      </c>
      <c r="O105" s="10" t="s">
        <v>17</v>
      </c>
      <c r="P105" s="10" t="s">
        <v>17</v>
      </c>
      <c r="Q105" s="10" t="s">
        <v>17</v>
      </c>
      <c r="R105" s="10" t="s">
        <v>20</v>
      </c>
      <c r="S105" s="10" t="s">
        <v>16</v>
      </c>
      <c r="T105" s="10" t="s">
        <v>16</v>
      </c>
      <c r="U105" s="10" t="s">
        <v>21</v>
      </c>
      <c r="V105" s="10" t="s">
        <v>17</v>
      </c>
      <c r="W105" s="10" t="s">
        <v>22</v>
      </c>
      <c r="X105" s="10" t="s">
        <v>22</v>
      </c>
      <c r="Y105" s="10" t="s">
        <v>17</v>
      </c>
      <c r="Z105" s="10" t="s">
        <v>16</v>
      </c>
      <c r="AA105" s="11" t="s">
        <v>15</v>
      </c>
    </row>
    <row r="106" spans="1:27" x14ac:dyDescent="0.3">
      <c r="A106" s="6">
        <v>41878</v>
      </c>
      <c r="B106" s="7">
        <v>29</v>
      </c>
      <c r="C106" s="7" t="s">
        <v>27</v>
      </c>
      <c r="D106" s="7" t="s">
        <v>13</v>
      </c>
      <c r="E106" s="7" t="s">
        <v>50</v>
      </c>
      <c r="F106" s="7" t="s">
        <v>16</v>
      </c>
      <c r="G106" s="7" t="s">
        <v>16</v>
      </c>
      <c r="H106" s="7" t="s">
        <v>16</v>
      </c>
      <c r="I106" s="7" t="s">
        <v>33</v>
      </c>
      <c r="J106" s="7" t="s">
        <v>25</v>
      </c>
      <c r="K106" s="7" t="s">
        <v>16</v>
      </c>
      <c r="L106" s="7" t="s">
        <v>17</v>
      </c>
      <c r="M106" s="7" t="s">
        <v>17</v>
      </c>
      <c r="N106" s="7" t="s">
        <v>19</v>
      </c>
      <c r="O106" s="7" t="s">
        <v>17</v>
      </c>
      <c r="P106" s="7" t="s">
        <v>26</v>
      </c>
      <c r="Q106" s="7" t="s">
        <v>26</v>
      </c>
      <c r="R106" s="7" t="s">
        <v>20</v>
      </c>
      <c r="S106" s="7" t="s">
        <v>16</v>
      </c>
      <c r="T106" s="7" t="s">
        <v>16</v>
      </c>
      <c r="U106" s="7" t="s">
        <v>21</v>
      </c>
      <c r="V106" s="7" t="s">
        <v>17</v>
      </c>
      <c r="W106" s="7" t="s">
        <v>16</v>
      </c>
      <c r="X106" s="7" t="s">
        <v>16</v>
      </c>
      <c r="Y106" s="7" t="s">
        <v>26</v>
      </c>
      <c r="Z106" s="7" t="s">
        <v>16</v>
      </c>
      <c r="AA106" s="8" t="s">
        <v>15</v>
      </c>
    </row>
    <row r="107" spans="1:27" x14ac:dyDescent="0.3">
      <c r="A107" s="9">
        <v>41878</v>
      </c>
      <c r="B107" s="10">
        <v>35</v>
      </c>
      <c r="C107" s="10" t="s">
        <v>27</v>
      </c>
      <c r="D107" s="10" t="s">
        <v>13</v>
      </c>
      <c r="E107" s="10" t="s">
        <v>77</v>
      </c>
      <c r="F107" s="10" t="s">
        <v>16</v>
      </c>
      <c r="G107" s="10" t="s">
        <v>17</v>
      </c>
      <c r="H107" s="10" t="s">
        <v>16</v>
      </c>
      <c r="I107" s="10" t="s">
        <v>24</v>
      </c>
      <c r="J107" s="10"/>
      <c r="K107" s="10" t="s">
        <v>16</v>
      </c>
      <c r="L107" s="10" t="s">
        <v>17</v>
      </c>
      <c r="M107" s="10" t="s">
        <v>17</v>
      </c>
      <c r="N107" s="10" t="s">
        <v>19</v>
      </c>
      <c r="O107" s="10" t="s">
        <v>16</v>
      </c>
      <c r="P107" s="10" t="s">
        <v>16</v>
      </c>
      <c r="Q107" s="10" t="s">
        <v>17</v>
      </c>
      <c r="R107" s="10" t="s">
        <v>20</v>
      </c>
      <c r="S107" s="10" t="s">
        <v>16</v>
      </c>
      <c r="T107" s="10" t="s">
        <v>16</v>
      </c>
      <c r="U107" s="10" t="s">
        <v>21</v>
      </c>
      <c r="V107" s="10" t="s">
        <v>17</v>
      </c>
      <c r="W107" s="10" t="s">
        <v>16</v>
      </c>
      <c r="X107" s="10" t="s">
        <v>16</v>
      </c>
      <c r="Y107" s="10" t="s">
        <v>26</v>
      </c>
      <c r="Z107" s="10" t="s">
        <v>16</v>
      </c>
      <c r="AA107" s="11" t="s">
        <v>15</v>
      </c>
    </row>
    <row r="108" spans="1:27" x14ac:dyDescent="0.3">
      <c r="A108" s="6">
        <v>41878</v>
      </c>
      <c r="B108" s="7">
        <v>35</v>
      </c>
      <c r="C108" s="7" t="s">
        <v>27</v>
      </c>
      <c r="D108" s="7" t="s">
        <v>13</v>
      </c>
      <c r="E108" s="7" t="s">
        <v>72</v>
      </c>
      <c r="F108" s="7" t="s">
        <v>16</v>
      </c>
      <c r="G108" s="7" t="s">
        <v>17</v>
      </c>
      <c r="H108" s="7" t="s">
        <v>17</v>
      </c>
      <c r="I108" s="7" t="s">
        <v>36</v>
      </c>
      <c r="J108" s="7" t="s">
        <v>31</v>
      </c>
      <c r="K108" s="7" t="s">
        <v>17</v>
      </c>
      <c r="L108" s="7" t="s">
        <v>17</v>
      </c>
      <c r="M108" s="7" t="s">
        <v>26</v>
      </c>
      <c r="N108" s="7" t="s">
        <v>19</v>
      </c>
      <c r="O108" s="7" t="s">
        <v>16</v>
      </c>
      <c r="P108" s="7" t="s">
        <v>16</v>
      </c>
      <c r="Q108" s="7" t="s">
        <v>26</v>
      </c>
      <c r="R108" s="7" t="s">
        <v>20</v>
      </c>
      <c r="S108" s="7" t="s">
        <v>16</v>
      </c>
      <c r="T108" s="7" t="s">
        <v>16</v>
      </c>
      <c r="U108" s="7" t="s">
        <v>21</v>
      </c>
      <c r="V108" s="7" t="s">
        <v>17</v>
      </c>
      <c r="W108" s="7" t="s">
        <v>16</v>
      </c>
      <c r="X108" s="7" t="s">
        <v>22</v>
      </c>
      <c r="Y108" s="7" t="s">
        <v>16</v>
      </c>
      <c r="Z108" s="7" t="s">
        <v>16</v>
      </c>
      <c r="AA108" s="8" t="s">
        <v>81</v>
      </c>
    </row>
    <row r="109" spans="1:27" x14ac:dyDescent="0.3">
      <c r="A109" s="9">
        <v>41878</v>
      </c>
      <c r="B109" s="10">
        <v>28</v>
      </c>
      <c r="C109" s="10" t="s">
        <v>27</v>
      </c>
      <c r="D109" s="10" t="s">
        <v>82</v>
      </c>
      <c r="E109" s="10" t="s">
        <v>15</v>
      </c>
      <c r="F109" s="10" t="s">
        <v>16</v>
      </c>
      <c r="G109" s="10" t="s">
        <v>17</v>
      </c>
      <c r="H109" s="10" t="s">
        <v>17</v>
      </c>
      <c r="I109" s="10" t="s">
        <v>24</v>
      </c>
      <c r="J109" s="10"/>
      <c r="K109" s="10" t="s">
        <v>16</v>
      </c>
      <c r="L109" s="10" t="s">
        <v>17</v>
      </c>
      <c r="M109" s="10" t="s">
        <v>16</v>
      </c>
      <c r="N109" s="10" t="s">
        <v>16</v>
      </c>
      <c r="O109" s="10" t="s">
        <v>16</v>
      </c>
      <c r="P109" s="10" t="s">
        <v>16</v>
      </c>
      <c r="Q109" s="10" t="s">
        <v>16</v>
      </c>
      <c r="R109" s="10" t="s">
        <v>26</v>
      </c>
      <c r="S109" s="10" t="s">
        <v>22</v>
      </c>
      <c r="T109" s="10" t="s">
        <v>16</v>
      </c>
      <c r="U109" s="10" t="s">
        <v>17</v>
      </c>
      <c r="V109" s="10" t="s">
        <v>17</v>
      </c>
      <c r="W109" s="10" t="s">
        <v>16</v>
      </c>
      <c r="X109" s="10" t="s">
        <v>16</v>
      </c>
      <c r="Y109" s="10" t="s">
        <v>26</v>
      </c>
      <c r="Z109" s="10" t="s">
        <v>17</v>
      </c>
      <c r="AA109" s="11" t="s">
        <v>15</v>
      </c>
    </row>
    <row r="110" spans="1:27" x14ac:dyDescent="0.3">
      <c r="A110" s="6">
        <v>41878</v>
      </c>
      <c r="B110" s="7">
        <v>34</v>
      </c>
      <c r="C110" s="7" t="s">
        <v>27</v>
      </c>
      <c r="D110" s="7" t="s">
        <v>13</v>
      </c>
      <c r="E110" s="7" t="s">
        <v>35</v>
      </c>
      <c r="F110" s="7" t="s">
        <v>16</v>
      </c>
      <c r="G110" s="7" t="s">
        <v>17</v>
      </c>
      <c r="H110" s="7" t="s">
        <v>16</v>
      </c>
      <c r="I110" s="7" t="s">
        <v>33</v>
      </c>
      <c r="J110" s="7"/>
      <c r="K110" s="7" t="s">
        <v>17</v>
      </c>
      <c r="L110" s="7" t="s">
        <v>17</v>
      </c>
      <c r="M110" s="7" t="s">
        <v>17</v>
      </c>
      <c r="N110" s="7" t="s">
        <v>16</v>
      </c>
      <c r="O110" s="7" t="s">
        <v>16</v>
      </c>
      <c r="P110" s="7" t="s">
        <v>16</v>
      </c>
      <c r="Q110" s="7" t="s">
        <v>26</v>
      </c>
      <c r="R110" s="7" t="s">
        <v>26</v>
      </c>
      <c r="S110" s="7" t="s">
        <v>22</v>
      </c>
      <c r="T110" s="7" t="s">
        <v>16</v>
      </c>
      <c r="U110" s="7" t="s">
        <v>16</v>
      </c>
      <c r="V110" s="7" t="s">
        <v>16</v>
      </c>
      <c r="W110" s="7" t="s">
        <v>16</v>
      </c>
      <c r="X110" s="7" t="s">
        <v>16</v>
      </c>
      <c r="Y110" s="7" t="s">
        <v>26</v>
      </c>
      <c r="Z110" s="7" t="s">
        <v>16</v>
      </c>
      <c r="AA110" s="8" t="s">
        <v>15</v>
      </c>
    </row>
    <row r="111" spans="1:27" x14ac:dyDescent="0.3">
      <c r="A111" s="9">
        <v>41878</v>
      </c>
      <c r="B111" s="10">
        <v>32</v>
      </c>
      <c r="C111" s="10" t="s">
        <v>27</v>
      </c>
      <c r="D111" s="10" t="s">
        <v>13</v>
      </c>
      <c r="E111" s="10" t="s">
        <v>57</v>
      </c>
      <c r="F111" s="10" t="s">
        <v>16</v>
      </c>
      <c r="G111" s="10" t="s">
        <v>16</v>
      </c>
      <c r="H111" s="10" t="s">
        <v>17</v>
      </c>
      <c r="I111" s="10" t="s">
        <v>36</v>
      </c>
      <c r="J111" s="10" t="s">
        <v>31</v>
      </c>
      <c r="K111" s="10" t="s">
        <v>16</v>
      </c>
      <c r="L111" s="10" t="s">
        <v>17</v>
      </c>
      <c r="M111" s="10" t="s">
        <v>17</v>
      </c>
      <c r="N111" s="10" t="s">
        <v>16</v>
      </c>
      <c r="O111" s="10" t="s">
        <v>17</v>
      </c>
      <c r="P111" s="10" t="s">
        <v>17</v>
      </c>
      <c r="Q111" s="10" t="s">
        <v>17</v>
      </c>
      <c r="R111" s="10" t="s">
        <v>29</v>
      </c>
      <c r="S111" s="10" t="s">
        <v>22</v>
      </c>
      <c r="T111" s="10" t="s">
        <v>16</v>
      </c>
      <c r="U111" s="10" t="s">
        <v>21</v>
      </c>
      <c r="V111" s="10" t="s">
        <v>17</v>
      </c>
      <c r="W111" s="10" t="s">
        <v>16</v>
      </c>
      <c r="X111" s="10" t="s">
        <v>22</v>
      </c>
      <c r="Y111" s="10" t="s">
        <v>17</v>
      </c>
      <c r="Z111" s="10" t="s">
        <v>16</v>
      </c>
      <c r="AA111" s="11" t="s">
        <v>15</v>
      </c>
    </row>
    <row r="112" spans="1:27" x14ac:dyDescent="0.3">
      <c r="A112" s="6">
        <v>41878</v>
      </c>
      <c r="B112" s="7">
        <v>22</v>
      </c>
      <c r="C112" s="7" t="s">
        <v>27</v>
      </c>
      <c r="D112" s="7" t="s">
        <v>13</v>
      </c>
      <c r="E112" s="7" t="s">
        <v>50</v>
      </c>
      <c r="F112" s="7" t="s">
        <v>16</v>
      </c>
      <c r="G112" s="7" t="s">
        <v>16</v>
      </c>
      <c r="H112" s="7" t="s">
        <v>17</v>
      </c>
      <c r="I112" s="7" t="s">
        <v>36</v>
      </c>
      <c r="J112" s="7" t="s">
        <v>43</v>
      </c>
      <c r="K112" s="7" t="s">
        <v>16</v>
      </c>
      <c r="L112" s="7" t="s">
        <v>17</v>
      </c>
      <c r="M112" s="7" t="s">
        <v>17</v>
      </c>
      <c r="N112" s="7" t="s">
        <v>17</v>
      </c>
      <c r="O112" s="7" t="s">
        <v>16</v>
      </c>
      <c r="P112" s="7" t="s">
        <v>26</v>
      </c>
      <c r="Q112" s="7" t="s">
        <v>17</v>
      </c>
      <c r="R112" s="7" t="s">
        <v>26</v>
      </c>
      <c r="S112" s="7" t="s">
        <v>17</v>
      </c>
      <c r="T112" s="7" t="s">
        <v>16</v>
      </c>
      <c r="U112" s="7" t="s">
        <v>16</v>
      </c>
      <c r="V112" s="7" t="s">
        <v>16</v>
      </c>
      <c r="W112" s="7" t="s">
        <v>16</v>
      </c>
      <c r="X112" s="7" t="s">
        <v>17</v>
      </c>
      <c r="Y112" s="7" t="s">
        <v>16</v>
      </c>
      <c r="Z112" s="7" t="s">
        <v>16</v>
      </c>
      <c r="AA112" s="8" t="s">
        <v>15</v>
      </c>
    </row>
    <row r="113" spans="1:27" x14ac:dyDescent="0.3">
      <c r="A113" s="9">
        <v>41878</v>
      </c>
      <c r="B113" s="10">
        <v>28</v>
      </c>
      <c r="C113" s="10" t="s">
        <v>27</v>
      </c>
      <c r="D113" s="10" t="s">
        <v>13</v>
      </c>
      <c r="E113" s="10" t="s">
        <v>41</v>
      </c>
      <c r="F113" s="10" t="s">
        <v>16</v>
      </c>
      <c r="G113" s="10" t="s">
        <v>16</v>
      </c>
      <c r="H113" s="10" t="s">
        <v>17</v>
      </c>
      <c r="I113" s="10" t="s">
        <v>36</v>
      </c>
      <c r="J113" s="10" t="s">
        <v>31</v>
      </c>
      <c r="K113" s="10" t="s">
        <v>16</v>
      </c>
      <c r="L113" s="10" t="s">
        <v>17</v>
      </c>
      <c r="M113" s="10" t="s">
        <v>17</v>
      </c>
      <c r="N113" s="10" t="s">
        <v>17</v>
      </c>
      <c r="O113" s="10" t="s">
        <v>17</v>
      </c>
      <c r="P113" s="10" t="s">
        <v>17</v>
      </c>
      <c r="Q113" s="10" t="s">
        <v>17</v>
      </c>
      <c r="R113" s="10" t="s">
        <v>20</v>
      </c>
      <c r="S113" s="10" t="s">
        <v>16</v>
      </c>
      <c r="T113" s="10" t="s">
        <v>16</v>
      </c>
      <c r="U113" s="10" t="s">
        <v>21</v>
      </c>
      <c r="V113" s="10" t="s">
        <v>21</v>
      </c>
      <c r="W113" s="10" t="s">
        <v>16</v>
      </c>
      <c r="X113" s="10" t="s">
        <v>22</v>
      </c>
      <c r="Y113" s="10" t="s">
        <v>17</v>
      </c>
      <c r="Z113" s="10" t="s">
        <v>16</v>
      </c>
      <c r="AA113" s="11" t="s">
        <v>15</v>
      </c>
    </row>
    <row r="114" spans="1:27" x14ac:dyDescent="0.3">
      <c r="A114" s="6">
        <v>41878</v>
      </c>
      <c r="B114" s="7">
        <v>45</v>
      </c>
      <c r="C114" s="7" t="s">
        <v>27</v>
      </c>
      <c r="D114" s="7" t="s">
        <v>13</v>
      </c>
      <c r="E114" s="7" t="s">
        <v>77</v>
      </c>
      <c r="F114" s="7" t="s">
        <v>16</v>
      </c>
      <c r="G114" s="7" t="s">
        <v>17</v>
      </c>
      <c r="H114" s="7" t="s">
        <v>17</v>
      </c>
      <c r="I114" s="7" t="s">
        <v>24</v>
      </c>
      <c r="J114" s="7"/>
      <c r="K114" s="7" t="s">
        <v>17</v>
      </c>
      <c r="L114" s="7" t="s">
        <v>17</v>
      </c>
      <c r="M114" s="7" t="s">
        <v>17</v>
      </c>
      <c r="N114" s="7" t="s">
        <v>17</v>
      </c>
      <c r="O114" s="7" t="s">
        <v>16</v>
      </c>
      <c r="P114" s="7" t="s">
        <v>17</v>
      </c>
      <c r="Q114" s="7" t="s">
        <v>17</v>
      </c>
      <c r="R114" s="7" t="s">
        <v>46</v>
      </c>
      <c r="S114" s="7" t="s">
        <v>16</v>
      </c>
      <c r="T114" s="7" t="s">
        <v>16</v>
      </c>
      <c r="U114" s="7" t="s">
        <v>17</v>
      </c>
      <c r="V114" s="7" t="s">
        <v>17</v>
      </c>
      <c r="W114" s="7" t="s">
        <v>17</v>
      </c>
      <c r="X114" s="7" t="s">
        <v>17</v>
      </c>
      <c r="Y114" s="7" t="s">
        <v>17</v>
      </c>
      <c r="Z114" s="7" t="s">
        <v>16</v>
      </c>
      <c r="AA114" s="8" t="s">
        <v>15</v>
      </c>
    </row>
    <row r="115" spans="1:27" x14ac:dyDescent="0.3">
      <c r="A115" s="9">
        <v>41878</v>
      </c>
      <c r="B115" s="10">
        <v>32</v>
      </c>
      <c r="C115" s="10" t="s">
        <v>27</v>
      </c>
      <c r="D115" s="10" t="s">
        <v>13</v>
      </c>
      <c r="E115" s="10" t="s">
        <v>50</v>
      </c>
      <c r="F115" s="10" t="s">
        <v>16</v>
      </c>
      <c r="G115" s="10" t="s">
        <v>16</v>
      </c>
      <c r="H115" s="10" t="s">
        <v>16</v>
      </c>
      <c r="I115" s="10" t="s">
        <v>33</v>
      </c>
      <c r="J115" s="10" t="s">
        <v>34</v>
      </c>
      <c r="K115" s="10" t="s">
        <v>16</v>
      </c>
      <c r="L115" s="10" t="s">
        <v>17</v>
      </c>
      <c r="M115" s="10" t="s">
        <v>17</v>
      </c>
      <c r="N115" s="10" t="s">
        <v>17</v>
      </c>
      <c r="O115" s="10" t="s">
        <v>16</v>
      </c>
      <c r="P115" s="10" t="s">
        <v>26</v>
      </c>
      <c r="Q115" s="10" t="s">
        <v>26</v>
      </c>
      <c r="R115" s="10" t="s">
        <v>26</v>
      </c>
      <c r="S115" s="10" t="s">
        <v>22</v>
      </c>
      <c r="T115" s="10" t="s">
        <v>16</v>
      </c>
      <c r="U115" s="10" t="s">
        <v>21</v>
      </c>
      <c r="V115" s="10" t="s">
        <v>21</v>
      </c>
      <c r="W115" s="10" t="s">
        <v>16</v>
      </c>
      <c r="X115" s="10" t="s">
        <v>16</v>
      </c>
      <c r="Y115" s="10" t="s">
        <v>26</v>
      </c>
      <c r="Z115" s="10" t="s">
        <v>16</v>
      </c>
      <c r="AA115" s="11" t="s">
        <v>15</v>
      </c>
    </row>
    <row r="116" spans="1:27" x14ac:dyDescent="0.3">
      <c r="A116" s="6">
        <v>41878</v>
      </c>
      <c r="B116" s="7">
        <v>28</v>
      </c>
      <c r="C116" s="7" t="s">
        <v>27</v>
      </c>
      <c r="D116" s="7" t="s">
        <v>13</v>
      </c>
      <c r="E116" s="7" t="s">
        <v>32</v>
      </c>
      <c r="F116" s="7" t="s">
        <v>16</v>
      </c>
      <c r="G116" s="7" t="s">
        <v>16</v>
      </c>
      <c r="H116" s="7" t="s">
        <v>16</v>
      </c>
      <c r="I116" s="7" t="s">
        <v>15</v>
      </c>
      <c r="J116" s="7" t="s">
        <v>25</v>
      </c>
      <c r="K116" s="7" t="s">
        <v>16</v>
      </c>
      <c r="L116" s="7" t="s">
        <v>17</v>
      </c>
      <c r="M116" s="7" t="s">
        <v>26</v>
      </c>
      <c r="N116" s="7" t="s">
        <v>16</v>
      </c>
      <c r="O116" s="7" t="s">
        <v>16</v>
      </c>
      <c r="P116" s="7" t="s">
        <v>26</v>
      </c>
      <c r="Q116" s="7" t="s">
        <v>26</v>
      </c>
      <c r="R116" s="7" t="s">
        <v>26</v>
      </c>
      <c r="S116" s="7" t="s">
        <v>22</v>
      </c>
      <c r="T116" s="7" t="s">
        <v>16</v>
      </c>
      <c r="U116" s="7" t="s">
        <v>21</v>
      </c>
      <c r="V116" s="7" t="s">
        <v>16</v>
      </c>
      <c r="W116" s="7" t="s">
        <v>16</v>
      </c>
      <c r="X116" s="7" t="s">
        <v>22</v>
      </c>
      <c r="Y116" s="7" t="s">
        <v>26</v>
      </c>
      <c r="Z116" s="7" t="s">
        <v>16</v>
      </c>
      <c r="AA116" s="8" t="s">
        <v>15</v>
      </c>
    </row>
    <row r="117" spans="1:27" x14ac:dyDescent="0.3">
      <c r="A117" s="9">
        <v>41878</v>
      </c>
      <c r="B117" s="10">
        <v>26</v>
      </c>
      <c r="C117" s="10" t="s">
        <v>27</v>
      </c>
      <c r="D117" s="10" t="s">
        <v>30</v>
      </c>
      <c r="E117" s="10" t="s">
        <v>15</v>
      </c>
      <c r="F117" s="10" t="s">
        <v>16</v>
      </c>
      <c r="G117" s="10" t="s">
        <v>16</v>
      </c>
      <c r="H117" s="10" t="s">
        <v>16</v>
      </c>
      <c r="I117" s="10" t="s">
        <v>33</v>
      </c>
      <c r="J117" s="10"/>
      <c r="K117" s="10" t="s">
        <v>16</v>
      </c>
      <c r="L117" s="10" t="s">
        <v>17</v>
      </c>
      <c r="M117" s="10" t="s">
        <v>26</v>
      </c>
      <c r="N117" s="10" t="s">
        <v>16</v>
      </c>
      <c r="O117" s="10" t="s">
        <v>16</v>
      </c>
      <c r="P117" s="10" t="s">
        <v>26</v>
      </c>
      <c r="Q117" s="10" t="s">
        <v>26</v>
      </c>
      <c r="R117" s="10" t="s">
        <v>46</v>
      </c>
      <c r="S117" s="10" t="s">
        <v>16</v>
      </c>
      <c r="T117" s="10" t="s">
        <v>16</v>
      </c>
      <c r="U117" s="10" t="s">
        <v>21</v>
      </c>
      <c r="V117" s="10" t="s">
        <v>21</v>
      </c>
      <c r="W117" s="10" t="s">
        <v>16</v>
      </c>
      <c r="X117" s="10" t="s">
        <v>16</v>
      </c>
      <c r="Y117" s="10" t="s">
        <v>26</v>
      </c>
      <c r="Z117" s="10" t="s">
        <v>17</v>
      </c>
      <c r="AA117" s="11" t="s">
        <v>15</v>
      </c>
    </row>
    <row r="118" spans="1:27" x14ac:dyDescent="0.3">
      <c r="A118" s="6">
        <v>41878</v>
      </c>
      <c r="B118" s="7">
        <v>21</v>
      </c>
      <c r="C118" s="7" t="s">
        <v>27</v>
      </c>
      <c r="D118" s="7" t="s">
        <v>30</v>
      </c>
      <c r="E118" s="7" t="s">
        <v>15</v>
      </c>
      <c r="F118" s="7" t="s">
        <v>17</v>
      </c>
      <c r="G118" s="7" t="s">
        <v>16</v>
      </c>
      <c r="H118" s="7" t="s">
        <v>16</v>
      </c>
      <c r="I118" s="7" t="s">
        <v>18</v>
      </c>
      <c r="J118" s="7"/>
      <c r="K118" s="7" t="s">
        <v>17</v>
      </c>
      <c r="L118" s="7" t="s">
        <v>16</v>
      </c>
      <c r="M118" s="7" t="s">
        <v>16</v>
      </c>
      <c r="N118" s="7" t="s">
        <v>17</v>
      </c>
      <c r="O118" s="7" t="s">
        <v>16</v>
      </c>
      <c r="P118" s="7" t="s">
        <v>16</v>
      </c>
      <c r="Q118" s="7" t="s">
        <v>17</v>
      </c>
      <c r="R118" s="7" t="s">
        <v>38</v>
      </c>
      <c r="S118" s="7" t="s">
        <v>17</v>
      </c>
      <c r="T118" s="7" t="s">
        <v>16</v>
      </c>
      <c r="U118" s="7" t="s">
        <v>21</v>
      </c>
      <c r="V118" s="7" t="s">
        <v>17</v>
      </c>
      <c r="W118" s="7" t="s">
        <v>16</v>
      </c>
      <c r="X118" s="7" t="s">
        <v>22</v>
      </c>
      <c r="Y118" s="7" t="s">
        <v>16</v>
      </c>
      <c r="Z118" s="7" t="s">
        <v>16</v>
      </c>
      <c r="AA118" s="8" t="s">
        <v>15</v>
      </c>
    </row>
    <row r="119" spans="1:27" x14ac:dyDescent="0.3">
      <c r="A119" s="9">
        <v>41878</v>
      </c>
      <c r="B119" s="10">
        <v>27</v>
      </c>
      <c r="C119" s="10" t="s">
        <v>27</v>
      </c>
      <c r="D119" s="10" t="s">
        <v>28</v>
      </c>
      <c r="E119" s="10" t="s">
        <v>15</v>
      </c>
      <c r="F119" s="10" t="s">
        <v>16</v>
      </c>
      <c r="G119" s="10" t="s">
        <v>16</v>
      </c>
      <c r="H119" s="10" t="s">
        <v>16</v>
      </c>
      <c r="I119" s="10" t="s">
        <v>24</v>
      </c>
      <c r="J119" s="10"/>
      <c r="K119" s="10" t="s">
        <v>16</v>
      </c>
      <c r="L119" s="10" t="s">
        <v>16</v>
      </c>
      <c r="M119" s="10" t="s">
        <v>17</v>
      </c>
      <c r="N119" s="10" t="s">
        <v>17</v>
      </c>
      <c r="O119" s="10" t="s">
        <v>17</v>
      </c>
      <c r="P119" s="10" t="s">
        <v>17</v>
      </c>
      <c r="Q119" s="10" t="s">
        <v>17</v>
      </c>
      <c r="R119" s="10" t="s">
        <v>46</v>
      </c>
      <c r="S119" s="10" t="s">
        <v>22</v>
      </c>
      <c r="T119" s="10" t="s">
        <v>16</v>
      </c>
      <c r="U119" s="10" t="s">
        <v>21</v>
      </c>
      <c r="V119" s="10" t="s">
        <v>17</v>
      </c>
      <c r="W119" s="10" t="s">
        <v>16</v>
      </c>
      <c r="X119" s="10" t="s">
        <v>16</v>
      </c>
      <c r="Y119" s="10" t="s">
        <v>26</v>
      </c>
      <c r="Z119" s="10" t="s">
        <v>16</v>
      </c>
      <c r="AA119" s="11" t="s">
        <v>15</v>
      </c>
    </row>
    <row r="120" spans="1:27" x14ac:dyDescent="0.3">
      <c r="A120" s="6">
        <v>41878</v>
      </c>
      <c r="B120" s="7">
        <v>18</v>
      </c>
      <c r="C120" s="7" t="s">
        <v>27</v>
      </c>
      <c r="D120" s="7" t="s">
        <v>13</v>
      </c>
      <c r="E120" s="7" t="s">
        <v>42</v>
      </c>
      <c r="F120" s="7" t="s">
        <v>16</v>
      </c>
      <c r="G120" s="7" t="s">
        <v>16</v>
      </c>
      <c r="H120" s="7" t="s">
        <v>17</v>
      </c>
      <c r="I120" s="7" t="s">
        <v>24</v>
      </c>
      <c r="J120" s="7"/>
      <c r="K120" s="7" t="s">
        <v>17</v>
      </c>
      <c r="L120" s="7" t="s">
        <v>17</v>
      </c>
      <c r="M120" s="7" t="s">
        <v>16</v>
      </c>
      <c r="N120" s="7" t="s">
        <v>16</v>
      </c>
      <c r="O120" s="7" t="s">
        <v>16</v>
      </c>
      <c r="P120" s="7" t="s">
        <v>16</v>
      </c>
      <c r="Q120" s="7" t="s">
        <v>17</v>
      </c>
      <c r="R120" s="7" t="s">
        <v>46</v>
      </c>
      <c r="S120" s="7" t="s">
        <v>16</v>
      </c>
      <c r="T120" s="7" t="s">
        <v>16</v>
      </c>
      <c r="U120" s="7" t="s">
        <v>21</v>
      </c>
      <c r="V120" s="7" t="s">
        <v>16</v>
      </c>
      <c r="W120" s="7" t="s">
        <v>16</v>
      </c>
      <c r="X120" s="7" t="s">
        <v>16</v>
      </c>
      <c r="Y120" s="7" t="s">
        <v>26</v>
      </c>
      <c r="Z120" s="7" t="s">
        <v>16</v>
      </c>
      <c r="AA120" s="8" t="s">
        <v>15</v>
      </c>
    </row>
    <row r="121" spans="1:27" x14ac:dyDescent="0.3">
      <c r="A121" s="9">
        <v>41878</v>
      </c>
      <c r="B121" s="10">
        <v>35</v>
      </c>
      <c r="C121" s="10" t="s">
        <v>27</v>
      </c>
      <c r="D121" s="10" t="s">
        <v>13</v>
      </c>
      <c r="E121" s="10" t="s">
        <v>83</v>
      </c>
      <c r="F121" s="10" t="s">
        <v>16</v>
      </c>
      <c r="G121" s="10" t="s">
        <v>16</v>
      </c>
      <c r="H121" s="10" t="s">
        <v>16</v>
      </c>
      <c r="I121" s="10" t="s">
        <v>15</v>
      </c>
      <c r="J121" s="10" t="s">
        <v>31</v>
      </c>
      <c r="K121" s="10" t="s">
        <v>17</v>
      </c>
      <c r="L121" s="10" t="s">
        <v>17</v>
      </c>
      <c r="M121" s="10" t="s">
        <v>26</v>
      </c>
      <c r="N121" s="10" t="s">
        <v>19</v>
      </c>
      <c r="O121" s="10" t="s">
        <v>16</v>
      </c>
      <c r="P121" s="10" t="s">
        <v>26</v>
      </c>
      <c r="Q121" s="10" t="s">
        <v>26</v>
      </c>
      <c r="R121" s="10" t="s">
        <v>26</v>
      </c>
      <c r="S121" s="10" t="s">
        <v>16</v>
      </c>
      <c r="T121" s="10" t="s">
        <v>16</v>
      </c>
      <c r="U121" s="10" t="s">
        <v>21</v>
      </c>
      <c r="V121" s="10" t="s">
        <v>17</v>
      </c>
      <c r="W121" s="10" t="s">
        <v>22</v>
      </c>
      <c r="X121" s="10" t="s">
        <v>22</v>
      </c>
      <c r="Y121" s="10" t="s">
        <v>26</v>
      </c>
      <c r="Z121" s="10" t="s">
        <v>16</v>
      </c>
      <c r="AA121" s="11" t="s">
        <v>15</v>
      </c>
    </row>
    <row r="122" spans="1:27" x14ac:dyDescent="0.3">
      <c r="A122" s="6">
        <v>41878</v>
      </c>
      <c r="B122" s="7">
        <v>29</v>
      </c>
      <c r="C122" s="7" t="s">
        <v>27</v>
      </c>
      <c r="D122" s="7" t="s">
        <v>13</v>
      </c>
      <c r="E122" s="7" t="s">
        <v>84</v>
      </c>
      <c r="F122" s="7" t="s">
        <v>16</v>
      </c>
      <c r="G122" s="7" t="s">
        <v>16</v>
      </c>
      <c r="H122" s="7" t="s">
        <v>16</v>
      </c>
      <c r="I122" s="7" t="s">
        <v>33</v>
      </c>
      <c r="J122" s="7" t="s">
        <v>25</v>
      </c>
      <c r="K122" s="7" t="s">
        <v>16</v>
      </c>
      <c r="L122" s="7" t="s">
        <v>17</v>
      </c>
      <c r="M122" s="7" t="s">
        <v>17</v>
      </c>
      <c r="N122" s="7" t="s">
        <v>17</v>
      </c>
      <c r="O122" s="7" t="s">
        <v>16</v>
      </c>
      <c r="P122" s="7" t="s">
        <v>17</v>
      </c>
      <c r="Q122" s="7" t="s">
        <v>26</v>
      </c>
      <c r="R122" s="7" t="s">
        <v>26</v>
      </c>
      <c r="S122" s="7" t="s">
        <v>17</v>
      </c>
      <c r="T122" s="7" t="s">
        <v>17</v>
      </c>
      <c r="U122" s="7" t="s">
        <v>16</v>
      </c>
      <c r="V122" s="7" t="s">
        <v>16</v>
      </c>
      <c r="W122" s="7" t="s">
        <v>16</v>
      </c>
      <c r="X122" s="7" t="s">
        <v>16</v>
      </c>
      <c r="Y122" s="7" t="s">
        <v>26</v>
      </c>
      <c r="Z122" s="7" t="s">
        <v>16</v>
      </c>
      <c r="AA122" s="8" t="s">
        <v>15</v>
      </c>
    </row>
    <row r="123" spans="1:27" x14ac:dyDescent="0.3">
      <c r="A123" s="9">
        <v>41878</v>
      </c>
      <c r="B123" s="10">
        <v>25</v>
      </c>
      <c r="C123" s="10" t="s">
        <v>27</v>
      </c>
      <c r="D123" s="10" t="s">
        <v>13</v>
      </c>
      <c r="E123" s="10" t="s">
        <v>85</v>
      </c>
      <c r="F123" s="10" t="s">
        <v>16</v>
      </c>
      <c r="G123" s="10" t="s">
        <v>16</v>
      </c>
      <c r="H123" s="10" t="s">
        <v>16</v>
      </c>
      <c r="I123" s="10" t="s">
        <v>15</v>
      </c>
      <c r="J123" s="10" t="s">
        <v>31</v>
      </c>
      <c r="K123" s="10" t="s">
        <v>17</v>
      </c>
      <c r="L123" s="10" t="s">
        <v>17</v>
      </c>
      <c r="M123" s="10" t="s">
        <v>26</v>
      </c>
      <c r="N123" s="10" t="s">
        <v>16</v>
      </c>
      <c r="O123" s="10" t="s">
        <v>16</v>
      </c>
      <c r="P123" s="10" t="s">
        <v>16</v>
      </c>
      <c r="Q123" s="10" t="s">
        <v>26</v>
      </c>
      <c r="R123" s="10" t="s">
        <v>46</v>
      </c>
      <c r="S123" s="10" t="s">
        <v>16</v>
      </c>
      <c r="T123" s="10" t="s">
        <v>16</v>
      </c>
      <c r="U123" s="10" t="s">
        <v>21</v>
      </c>
      <c r="V123" s="10" t="s">
        <v>17</v>
      </c>
      <c r="W123" s="10" t="s">
        <v>16</v>
      </c>
      <c r="X123" s="10" t="s">
        <v>16</v>
      </c>
      <c r="Y123" s="10" t="s">
        <v>26</v>
      </c>
      <c r="Z123" s="10" t="s">
        <v>16</v>
      </c>
      <c r="AA123" s="11" t="s">
        <v>15</v>
      </c>
    </row>
    <row r="124" spans="1:27" x14ac:dyDescent="0.3">
      <c r="A124" s="6">
        <v>41878</v>
      </c>
      <c r="B124" s="7">
        <v>33</v>
      </c>
      <c r="C124" s="7" t="s">
        <v>27</v>
      </c>
      <c r="D124" s="7" t="s">
        <v>13</v>
      </c>
      <c r="E124" s="7" t="s">
        <v>76</v>
      </c>
      <c r="F124" s="7" t="s">
        <v>16</v>
      </c>
      <c r="G124" s="7" t="s">
        <v>17</v>
      </c>
      <c r="H124" s="7" t="s">
        <v>17</v>
      </c>
      <c r="I124" s="7" t="s">
        <v>36</v>
      </c>
      <c r="J124" s="7"/>
      <c r="K124" s="7" t="s">
        <v>17</v>
      </c>
      <c r="L124" s="7" t="s">
        <v>17</v>
      </c>
      <c r="M124" s="7" t="s">
        <v>26</v>
      </c>
      <c r="N124" s="7" t="s">
        <v>16</v>
      </c>
      <c r="O124" s="7" t="s">
        <v>26</v>
      </c>
      <c r="P124" s="7" t="s">
        <v>26</v>
      </c>
      <c r="Q124" s="7" t="s">
        <v>17</v>
      </c>
      <c r="R124" s="7" t="s">
        <v>46</v>
      </c>
      <c r="S124" s="7" t="s">
        <v>16</v>
      </c>
      <c r="T124" s="7" t="s">
        <v>16</v>
      </c>
      <c r="U124" s="7" t="s">
        <v>17</v>
      </c>
      <c r="V124" s="7" t="s">
        <v>17</v>
      </c>
      <c r="W124" s="7" t="s">
        <v>16</v>
      </c>
      <c r="X124" s="7" t="s">
        <v>22</v>
      </c>
      <c r="Y124" s="7" t="s">
        <v>17</v>
      </c>
      <c r="Z124" s="7" t="s">
        <v>16</v>
      </c>
      <c r="AA124" s="8" t="s">
        <v>15</v>
      </c>
    </row>
    <row r="125" spans="1:27" x14ac:dyDescent="0.3">
      <c r="A125" s="9">
        <v>41878</v>
      </c>
      <c r="B125" s="10">
        <v>36</v>
      </c>
      <c r="C125" s="10" t="s">
        <v>27</v>
      </c>
      <c r="D125" s="10" t="s">
        <v>13</v>
      </c>
      <c r="E125" s="10" t="s">
        <v>57</v>
      </c>
      <c r="F125" s="10" t="s">
        <v>16</v>
      </c>
      <c r="G125" s="10" t="s">
        <v>16</v>
      </c>
      <c r="H125" s="10" t="s">
        <v>16</v>
      </c>
      <c r="I125" s="10" t="s">
        <v>18</v>
      </c>
      <c r="J125" s="10"/>
      <c r="K125" s="10" t="s">
        <v>16</v>
      </c>
      <c r="L125" s="10" t="s">
        <v>17</v>
      </c>
      <c r="M125" s="10" t="s">
        <v>17</v>
      </c>
      <c r="N125" s="10" t="s">
        <v>16</v>
      </c>
      <c r="O125" s="10" t="s">
        <v>16</v>
      </c>
      <c r="P125" s="10" t="s">
        <v>16</v>
      </c>
      <c r="Q125" s="10" t="s">
        <v>17</v>
      </c>
      <c r="R125" s="10" t="s">
        <v>26</v>
      </c>
      <c r="S125" s="10" t="s">
        <v>22</v>
      </c>
      <c r="T125" s="10" t="s">
        <v>16</v>
      </c>
      <c r="U125" s="10" t="s">
        <v>16</v>
      </c>
      <c r="V125" s="10" t="s">
        <v>16</v>
      </c>
      <c r="W125" s="10" t="s">
        <v>16</v>
      </c>
      <c r="X125" s="10" t="s">
        <v>16</v>
      </c>
      <c r="Y125" s="10" t="s">
        <v>26</v>
      </c>
      <c r="Z125" s="10" t="s">
        <v>16</v>
      </c>
      <c r="AA125" s="11" t="s">
        <v>15</v>
      </c>
    </row>
    <row r="126" spans="1:27" x14ac:dyDescent="0.3">
      <c r="A126" s="6">
        <v>41878</v>
      </c>
      <c r="B126" s="7">
        <v>27</v>
      </c>
      <c r="C126" s="7" t="s">
        <v>27</v>
      </c>
      <c r="D126" s="7" t="s">
        <v>28</v>
      </c>
      <c r="E126" s="7" t="s">
        <v>15</v>
      </c>
      <c r="F126" s="7" t="s">
        <v>16</v>
      </c>
      <c r="G126" s="7" t="s">
        <v>16</v>
      </c>
      <c r="H126" s="7" t="s">
        <v>17</v>
      </c>
      <c r="I126" s="7" t="s">
        <v>33</v>
      </c>
      <c r="J126" s="7" t="s">
        <v>34</v>
      </c>
      <c r="K126" s="7" t="s">
        <v>16</v>
      </c>
      <c r="L126" s="7" t="s">
        <v>16</v>
      </c>
      <c r="M126" s="7" t="s">
        <v>17</v>
      </c>
      <c r="N126" s="7" t="s">
        <v>19</v>
      </c>
      <c r="O126" s="7" t="s">
        <v>16</v>
      </c>
      <c r="P126" s="7" t="s">
        <v>16</v>
      </c>
      <c r="Q126" s="7" t="s">
        <v>26</v>
      </c>
      <c r="R126" s="7" t="s">
        <v>38</v>
      </c>
      <c r="S126" s="7" t="s">
        <v>22</v>
      </c>
      <c r="T126" s="7" t="s">
        <v>16</v>
      </c>
      <c r="U126" s="7" t="s">
        <v>21</v>
      </c>
      <c r="V126" s="7" t="s">
        <v>17</v>
      </c>
      <c r="W126" s="7" t="s">
        <v>16</v>
      </c>
      <c r="X126" s="7" t="s">
        <v>22</v>
      </c>
      <c r="Y126" s="7" t="s">
        <v>16</v>
      </c>
      <c r="Z126" s="7" t="s">
        <v>17</v>
      </c>
      <c r="AA126" s="8" t="s">
        <v>15</v>
      </c>
    </row>
    <row r="127" spans="1:27" x14ac:dyDescent="0.3">
      <c r="A127" s="9">
        <v>41878</v>
      </c>
      <c r="B127" s="10">
        <v>27</v>
      </c>
      <c r="C127" s="10" t="s">
        <v>27</v>
      </c>
      <c r="D127" s="10" t="s">
        <v>13</v>
      </c>
      <c r="E127" s="10" t="s">
        <v>57</v>
      </c>
      <c r="F127" s="10" t="s">
        <v>16</v>
      </c>
      <c r="G127" s="10" t="s">
        <v>17</v>
      </c>
      <c r="H127" s="10" t="s">
        <v>16</v>
      </c>
      <c r="I127" s="10" t="s">
        <v>33</v>
      </c>
      <c r="J127" s="10" t="s">
        <v>43</v>
      </c>
      <c r="K127" s="10" t="s">
        <v>16</v>
      </c>
      <c r="L127" s="10" t="s">
        <v>17</v>
      </c>
      <c r="M127" s="10" t="s">
        <v>17</v>
      </c>
      <c r="N127" s="10" t="s">
        <v>16</v>
      </c>
      <c r="O127" s="10" t="s">
        <v>17</v>
      </c>
      <c r="P127" s="10" t="s">
        <v>17</v>
      </c>
      <c r="Q127" s="10" t="s">
        <v>17</v>
      </c>
      <c r="R127" s="10" t="s">
        <v>26</v>
      </c>
      <c r="S127" s="10" t="s">
        <v>17</v>
      </c>
      <c r="T127" s="10" t="s">
        <v>16</v>
      </c>
      <c r="U127" s="10" t="s">
        <v>21</v>
      </c>
      <c r="V127" s="10" t="s">
        <v>16</v>
      </c>
      <c r="W127" s="10" t="s">
        <v>16</v>
      </c>
      <c r="X127" s="10" t="s">
        <v>17</v>
      </c>
      <c r="Y127" s="10" t="s">
        <v>26</v>
      </c>
      <c r="Z127" s="10" t="s">
        <v>16</v>
      </c>
      <c r="AA127" s="11" t="s">
        <v>15</v>
      </c>
    </row>
    <row r="128" spans="1:27" x14ac:dyDescent="0.3">
      <c r="A128" s="6">
        <v>41878</v>
      </c>
      <c r="B128" s="7">
        <v>27</v>
      </c>
      <c r="C128" s="7" t="s">
        <v>27</v>
      </c>
      <c r="D128" s="7" t="s">
        <v>30</v>
      </c>
      <c r="E128" s="7" t="s">
        <v>15</v>
      </c>
      <c r="F128" s="7" t="s">
        <v>16</v>
      </c>
      <c r="G128" s="7" t="s">
        <v>16</v>
      </c>
      <c r="H128" s="7" t="s">
        <v>16</v>
      </c>
      <c r="I128" s="7" t="s">
        <v>15</v>
      </c>
      <c r="J128" s="7"/>
      <c r="K128" s="7" t="s">
        <v>16</v>
      </c>
      <c r="L128" s="7" t="s">
        <v>17</v>
      </c>
      <c r="M128" s="7" t="s">
        <v>16</v>
      </c>
      <c r="N128" s="7" t="s">
        <v>16</v>
      </c>
      <c r="O128" s="7" t="s">
        <v>16</v>
      </c>
      <c r="P128" s="7" t="s">
        <v>16</v>
      </c>
      <c r="Q128" s="7" t="s">
        <v>26</v>
      </c>
      <c r="R128" s="7" t="s">
        <v>26</v>
      </c>
      <c r="S128" s="7" t="s">
        <v>16</v>
      </c>
      <c r="T128" s="7" t="s">
        <v>16</v>
      </c>
      <c r="U128" s="7" t="s">
        <v>21</v>
      </c>
      <c r="V128" s="7" t="s">
        <v>21</v>
      </c>
      <c r="W128" s="7" t="s">
        <v>16</v>
      </c>
      <c r="X128" s="7" t="s">
        <v>16</v>
      </c>
      <c r="Y128" s="7" t="s">
        <v>26</v>
      </c>
      <c r="Z128" s="7" t="s">
        <v>16</v>
      </c>
      <c r="AA128" s="8" t="s">
        <v>15</v>
      </c>
    </row>
    <row r="129" spans="1:27" x14ac:dyDescent="0.3">
      <c r="A129" s="9">
        <v>41878</v>
      </c>
      <c r="B129" s="10">
        <v>32</v>
      </c>
      <c r="C129" s="10" t="s">
        <v>27</v>
      </c>
      <c r="D129" s="10" t="s">
        <v>13</v>
      </c>
      <c r="E129" s="10" t="s">
        <v>72</v>
      </c>
      <c r="F129" s="10" t="s">
        <v>16</v>
      </c>
      <c r="G129" s="10" t="s">
        <v>16</v>
      </c>
      <c r="H129" s="10" t="s">
        <v>17</v>
      </c>
      <c r="I129" s="10" t="s">
        <v>24</v>
      </c>
      <c r="J129" s="10" t="s">
        <v>34</v>
      </c>
      <c r="K129" s="10" t="s">
        <v>16</v>
      </c>
      <c r="L129" s="10" t="s">
        <v>17</v>
      </c>
      <c r="M129" s="10" t="s">
        <v>17</v>
      </c>
      <c r="N129" s="10" t="s">
        <v>17</v>
      </c>
      <c r="O129" s="10" t="s">
        <v>16</v>
      </c>
      <c r="P129" s="10" t="s">
        <v>17</v>
      </c>
      <c r="Q129" s="10" t="s">
        <v>17</v>
      </c>
      <c r="R129" s="10" t="s">
        <v>26</v>
      </c>
      <c r="S129" s="10" t="s">
        <v>17</v>
      </c>
      <c r="T129" s="10" t="s">
        <v>16</v>
      </c>
      <c r="U129" s="10" t="s">
        <v>16</v>
      </c>
      <c r="V129" s="10" t="s">
        <v>17</v>
      </c>
      <c r="W129" s="10" t="s">
        <v>16</v>
      </c>
      <c r="X129" s="10" t="s">
        <v>16</v>
      </c>
      <c r="Y129" s="10" t="s">
        <v>26</v>
      </c>
      <c r="Z129" s="10" t="s">
        <v>16</v>
      </c>
      <c r="AA129" s="11" t="s">
        <v>15</v>
      </c>
    </row>
    <row r="130" spans="1:27" x14ac:dyDescent="0.3">
      <c r="A130" s="6">
        <v>41878</v>
      </c>
      <c r="B130" s="7">
        <v>31</v>
      </c>
      <c r="C130" s="7" t="s">
        <v>27</v>
      </c>
      <c r="D130" s="7" t="s">
        <v>30</v>
      </c>
      <c r="E130" s="7" t="s">
        <v>15</v>
      </c>
      <c r="F130" s="7" t="s">
        <v>16</v>
      </c>
      <c r="G130" s="7" t="s">
        <v>17</v>
      </c>
      <c r="H130" s="7" t="s">
        <v>16</v>
      </c>
      <c r="I130" s="7" t="s">
        <v>36</v>
      </c>
      <c r="J130" s="7"/>
      <c r="K130" s="7" t="s">
        <v>16</v>
      </c>
      <c r="L130" s="7" t="s">
        <v>17</v>
      </c>
      <c r="M130" s="7" t="s">
        <v>16</v>
      </c>
      <c r="N130" s="7" t="s">
        <v>16</v>
      </c>
      <c r="O130" s="7" t="s">
        <v>16</v>
      </c>
      <c r="P130" s="7" t="s">
        <v>16</v>
      </c>
      <c r="Q130" s="7" t="s">
        <v>26</v>
      </c>
      <c r="R130" s="7" t="s">
        <v>20</v>
      </c>
      <c r="S130" s="7" t="s">
        <v>22</v>
      </c>
      <c r="T130" s="7" t="s">
        <v>22</v>
      </c>
      <c r="U130" s="7" t="s">
        <v>16</v>
      </c>
      <c r="V130" s="7" t="s">
        <v>16</v>
      </c>
      <c r="W130" s="7" t="s">
        <v>16</v>
      </c>
      <c r="X130" s="7" t="s">
        <v>16</v>
      </c>
      <c r="Y130" s="7" t="s">
        <v>17</v>
      </c>
      <c r="Z130" s="7" t="s">
        <v>16</v>
      </c>
      <c r="AA130" s="8" t="s">
        <v>15</v>
      </c>
    </row>
    <row r="131" spans="1:27" x14ac:dyDescent="0.3">
      <c r="A131" s="9">
        <v>41878</v>
      </c>
      <c r="B131" s="10">
        <v>19</v>
      </c>
      <c r="C131" s="10" t="s">
        <v>27</v>
      </c>
      <c r="D131" s="10" t="s">
        <v>86</v>
      </c>
      <c r="E131" s="10" t="s">
        <v>15</v>
      </c>
      <c r="F131" s="10" t="s">
        <v>16</v>
      </c>
      <c r="G131" s="10" t="s">
        <v>16</v>
      </c>
      <c r="H131" s="10" t="s">
        <v>17</v>
      </c>
      <c r="I131" s="10" t="s">
        <v>36</v>
      </c>
      <c r="J131" s="10"/>
      <c r="K131" s="10" t="s">
        <v>16</v>
      </c>
      <c r="L131" s="10" t="s">
        <v>17</v>
      </c>
      <c r="M131" s="10" t="s">
        <v>26</v>
      </c>
      <c r="N131" s="10" t="s">
        <v>16</v>
      </c>
      <c r="O131" s="10" t="s">
        <v>16</v>
      </c>
      <c r="P131" s="10" t="s">
        <v>16</v>
      </c>
      <c r="Q131" s="10" t="s">
        <v>26</v>
      </c>
      <c r="R131" s="10" t="s">
        <v>20</v>
      </c>
      <c r="S131" s="10" t="s">
        <v>17</v>
      </c>
      <c r="T131" s="10" t="s">
        <v>17</v>
      </c>
      <c r="U131" s="10" t="s">
        <v>21</v>
      </c>
      <c r="V131" s="10" t="s">
        <v>16</v>
      </c>
      <c r="W131" s="10" t="s">
        <v>16</v>
      </c>
      <c r="X131" s="10" t="s">
        <v>16</v>
      </c>
      <c r="Y131" s="10" t="s">
        <v>26</v>
      </c>
      <c r="Z131" s="10" t="s">
        <v>16</v>
      </c>
      <c r="AA131" s="11" t="s">
        <v>15</v>
      </c>
    </row>
    <row r="132" spans="1:27" x14ac:dyDescent="0.3">
      <c r="A132" s="6">
        <v>41878</v>
      </c>
      <c r="B132" s="7">
        <v>33</v>
      </c>
      <c r="C132" s="7" t="s">
        <v>27</v>
      </c>
      <c r="D132" s="7" t="s">
        <v>13</v>
      </c>
      <c r="E132" s="7" t="s">
        <v>14</v>
      </c>
      <c r="F132" s="7" t="s">
        <v>16</v>
      </c>
      <c r="G132" s="7" t="s">
        <v>17</v>
      </c>
      <c r="H132" s="7" t="s">
        <v>17</v>
      </c>
      <c r="I132" s="7" t="s">
        <v>36</v>
      </c>
      <c r="J132" s="7" t="s">
        <v>25</v>
      </c>
      <c r="K132" s="7" t="s">
        <v>16</v>
      </c>
      <c r="L132" s="7" t="s">
        <v>17</v>
      </c>
      <c r="M132" s="7" t="s">
        <v>17</v>
      </c>
      <c r="N132" s="7" t="s">
        <v>17</v>
      </c>
      <c r="O132" s="7" t="s">
        <v>16</v>
      </c>
      <c r="P132" s="7" t="s">
        <v>16</v>
      </c>
      <c r="Q132" s="7" t="s">
        <v>26</v>
      </c>
      <c r="R132" s="7" t="s">
        <v>46</v>
      </c>
      <c r="S132" s="7" t="s">
        <v>22</v>
      </c>
      <c r="T132" s="7" t="s">
        <v>16</v>
      </c>
      <c r="U132" s="7" t="s">
        <v>17</v>
      </c>
      <c r="V132" s="7" t="s">
        <v>21</v>
      </c>
      <c r="W132" s="7" t="s">
        <v>16</v>
      </c>
      <c r="X132" s="7" t="s">
        <v>17</v>
      </c>
      <c r="Y132" s="7" t="s">
        <v>16</v>
      </c>
      <c r="Z132" s="7" t="s">
        <v>16</v>
      </c>
      <c r="AA132" s="8" t="s">
        <v>15</v>
      </c>
    </row>
    <row r="133" spans="1:27" x14ac:dyDescent="0.3">
      <c r="A133" s="9">
        <v>41878</v>
      </c>
      <c r="B133" s="10">
        <v>32</v>
      </c>
      <c r="C133" s="10" t="s">
        <v>27</v>
      </c>
      <c r="D133" s="10" t="s">
        <v>13</v>
      </c>
      <c r="E133" s="10" t="s">
        <v>41</v>
      </c>
      <c r="F133" s="10" t="s">
        <v>16</v>
      </c>
      <c r="G133" s="10" t="s">
        <v>16</v>
      </c>
      <c r="H133" s="10" t="s">
        <v>16</v>
      </c>
      <c r="I133" s="10" t="s">
        <v>24</v>
      </c>
      <c r="J133" s="10"/>
      <c r="K133" s="10" t="s">
        <v>17</v>
      </c>
      <c r="L133" s="10" t="s">
        <v>17</v>
      </c>
      <c r="M133" s="10" t="s">
        <v>16</v>
      </c>
      <c r="N133" s="10" t="s">
        <v>17</v>
      </c>
      <c r="O133" s="10" t="s">
        <v>16</v>
      </c>
      <c r="P133" s="10" t="s">
        <v>16</v>
      </c>
      <c r="Q133" s="10" t="s">
        <v>26</v>
      </c>
      <c r="R133" s="10" t="s">
        <v>38</v>
      </c>
      <c r="S133" s="10" t="s">
        <v>22</v>
      </c>
      <c r="T133" s="10" t="s">
        <v>16</v>
      </c>
      <c r="U133" s="10" t="s">
        <v>17</v>
      </c>
      <c r="V133" s="10" t="s">
        <v>21</v>
      </c>
      <c r="W133" s="10" t="s">
        <v>16</v>
      </c>
      <c r="X133" s="10" t="s">
        <v>17</v>
      </c>
      <c r="Y133" s="10" t="s">
        <v>26</v>
      </c>
      <c r="Z133" s="10" t="s">
        <v>16</v>
      </c>
      <c r="AA133" s="11" t="s">
        <v>15</v>
      </c>
    </row>
    <row r="134" spans="1:27" x14ac:dyDescent="0.3">
      <c r="A134" s="6">
        <v>41878</v>
      </c>
      <c r="B134" s="7">
        <v>27</v>
      </c>
      <c r="C134" s="7" t="s">
        <v>27</v>
      </c>
      <c r="D134" s="7" t="s">
        <v>13</v>
      </c>
      <c r="E134" s="7" t="s">
        <v>87</v>
      </c>
      <c r="F134" s="7" t="s">
        <v>16</v>
      </c>
      <c r="G134" s="7" t="s">
        <v>16</v>
      </c>
      <c r="H134" s="7" t="s">
        <v>16</v>
      </c>
      <c r="I134" s="7" t="s">
        <v>33</v>
      </c>
      <c r="J134" s="7" t="s">
        <v>31</v>
      </c>
      <c r="K134" s="7" t="s">
        <v>16</v>
      </c>
      <c r="L134" s="7" t="s">
        <v>17</v>
      </c>
      <c r="M134" s="7" t="s">
        <v>26</v>
      </c>
      <c r="N134" s="7" t="s">
        <v>19</v>
      </c>
      <c r="O134" s="7" t="s">
        <v>26</v>
      </c>
      <c r="P134" s="7" t="s">
        <v>26</v>
      </c>
      <c r="Q134" s="7" t="s">
        <v>26</v>
      </c>
      <c r="R134" s="7" t="s">
        <v>26</v>
      </c>
      <c r="S134" s="7" t="s">
        <v>16</v>
      </c>
      <c r="T134" s="7" t="s">
        <v>16</v>
      </c>
      <c r="U134" s="7" t="s">
        <v>17</v>
      </c>
      <c r="V134" s="7" t="s">
        <v>17</v>
      </c>
      <c r="W134" s="7" t="s">
        <v>22</v>
      </c>
      <c r="X134" s="7" t="s">
        <v>22</v>
      </c>
      <c r="Y134" s="7" t="s">
        <v>26</v>
      </c>
      <c r="Z134" s="7" t="s">
        <v>16</v>
      </c>
      <c r="AA134" s="8" t="s">
        <v>15</v>
      </c>
    </row>
    <row r="135" spans="1:27" x14ac:dyDescent="0.3">
      <c r="A135" s="9">
        <v>41878</v>
      </c>
      <c r="B135" s="10">
        <v>38</v>
      </c>
      <c r="C135" s="10" t="s">
        <v>27</v>
      </c>
      <c r="D135" s="10" t="s">
        <v>88</v>
      </c>
      <c r="E135" s="10" t="s">
        <v>15</v>
      </c>
      <c r="F135" s="10" t="s">
        <v>16</v>
      </c>
      <c r="G135" s="10" t="s">
        <v>16</v>
      </c>
      <c r="H135" s="10" t="s">
        <v>16</v>
      </c>
      <c r="I135" s="10" t="s">
        <v>15</v>
      </c>
      <c r="J135" s="10" t="s">
        <v>31</v>
      </c>
      <c r="K135" s="10" t="s">
        <v>17</v>
      </c>
      <c r="L135" s="10" t="s">
        <v>17</v>
      </c>
      <c r="M135" s="10" t="s">
        <v>16</v>
      </c>
      <c r="N135" s="10" t="s">
        <v>17</v>
      </c>
      <c r="O135" s="10" t="s">
        <v>16</v>
      </c>
      <c r="P135" s="10" t="s">
        <v>16</v>
      </c>
      <c r="Q135" s="10" t="s">
        <v>17</v>
      </c>
      <c r="R135" s="10" t="s">
        <v>20</v>
      </c>
      <c r="S135" s="10" t="s">
        <v>16</v>
      </c>
      <c r="T135" s="10" t="s">
        <v>16</v>
      </c>
      <c r="U135" s="10" t="s">
        <v>17</v>
      </c>
      <c r="V135" s="10" t="s">
        <v>17</v>
      </c>
      <c r="W135" s="10" t="s">
        <v>22</v>
      </c>
      <c r="X135" s="10" t="s">
        <v>17</v>
      </c>
      <c r="Y135" s="10" t="s">
        <v>16</v>
      </c>
      <c r="Z135" s="10" t="s">
        <v>16</v>
      </c>
      <c r="AA135" s="11" t="s">
        <v>15</v>
      </c>
    </row>
    <row r="136" spans="1:27" x14ac:dyDescent="0.3">
      <c r="A136" s="6">
        <v>41878</v>
      </c>
      <c r="B136" s="7">
        <v>24</v>
      </c>
      <c r="C136" s="7" t="s">
        <v>27</v>
      </c>
      <c r="D136" s="7" t="s">
        <v>28</v>
      </c>
      <c r="E136" s="7" t="s">
        <v>15</v>
      </c>
      <c r="F136" s="7" t="s">
        <v>16</v>
      </c>
      <c r="G136" s="7" t="s">
        <v>16</v>
      </c>
      <c r="H136" s="7" t="s">
        <v>17</v>
      </c>
      <c r="I136" s="7" t="s">
        <v>33</v>
      </c>
      <c r="J136" s="7" t="s">
        <v>31</v>
      </c>
      <c r="K136" s="7" t="s">
        <v>16</v>
      </c>
      <c r="L136" s="7" t="s">
        <v>17</v>
      </c>
      <c r="M136" s="7" t="s">
        <v>26</v>
      </c>
      <c r="N136" s="7" t="s">
        <v>16</v>
      </c>
      <c r="O136" s="7" t="s">
        <v>16</v>
      </c>
      <c r="P136" s="7" t="s">
        <v>16</v>
      </c>
      <c r="Q136" s="7" t="s">
        <v>26</v>
      </c>
      <c r="R136" s="7" t="s">
        <v>26</v>
      </c>
      <c r="S136" s="7" t="s">
        <v>16</v>
      </c>
      <c r="T136" s="7" t="s">
        <v>16</v>
      </c>
      <c r="U136" s="7" t="s">
        <v>21</v>
      </c>
      <c r="V136" s="7" t="s">
        <v>17</v>
      </c>
      <c r="W136" s="7" t="s">
        <v>22</v>
      </c>
      <c r="X136" s="7" t="s">
        <v>17</v>
      </c>
      <c r="Y136" s="7" t="s">
        <v>26</v>
      </c>
      <c r="Z136" s="7" t="s">
        <v>16</v>
      </c>
      <c r="AA136" s="8" t="s">
        <v>15</v>
      </c>
    </row>
    <row r="137" spans="1:27" x14ac:dyDescent="0.3">
      <c r="A137" s="9">
        <v>41878</v>
      </c>
      <c r="B137" s="10">
        <v>39</v>
      </c>
      <c r="C137" s="10" t="s">
        <v>27</v>
      </c>
      <c r="D137" s="10" t="s">
        <v>30</v>
      </c>
      <c r="E137" s="10" t="s">
        <v>15</v>
      </c>
      <c r="F137" s="10" t="s">
        <v>16</v>
      </c>
      <c r="G137" s="10" t="s">
        <v>16</v>
      </c>
      <c r="H137" s="10" t="s">
        <v>16</v>
      </c>
      <c r="I137" s="10" t="s">
        <v>33</v>
      </c>
      <c r="J137" s="10" t="s">
        <v>31</v>
      </c>
      <c r="K137" s="10" t="s">
        <v>16</v>
      </c>
      <c r="L137" s="10" t="s">
        <v>16</v>
      </c>
      <c r="M137" s="10" t="s">
        <v>16</v>
      </c>
      <c r="N137" s="10" t="s">
        <v>16</v>
      </c>
      <c r="O137" s="10" t="s">
        <v>16</v>
      </c>
      <c r="P137" s="10" t="s">
        <v>16</v>
      </c>
      <c r="Q137" s="10" t="s">
        <v>26</v>
      </c>
      <c r="R137" s="10" t="s">
        <v>26</v>
      </c>
      <c r="S137" s="10" t="s">
        <v>17</v>
      </c>
      <c r="T137" s="10" t="s">
        <v>22</v>
      </c>
      <c r="U137" s="10" t="s">
        <v>16</v>
      </c>
      <c r="V137" s="10" t="s">
        <v>16</v>
      </c>
      <c r="W137" s="10" t="s">
        <v>16</v>
      </c>
      <c r="X137" s="10" t="s">
        <v>16</v>
      </c>
      <c r="Y137" s="10" t="s">
        <v>26</v>
      </c>
      <c r="Z137" s="10" t="s">
        <v>16</v>
      </c>
      <c r="AA137" s="11" t="s">
        <v>15</v>
      </c>
    </row>
    <row r="138" spans="1:27" x14ac:dyDescent="0.3">
      <c r="A138" s="6">
        <v>41878</v>
      </c>
      <c r="B138" s="7">
        <v>28</v>
      </c>
      <c r="C138" s="7" t="s">
        <v>27</v>
      </c>
      <c r="D138" s="7" t="s">
        <v>30</v>
      </c>
      <c r="E138" s="7" t="s">
        <v>15</v>
      </c>
      <c r="F138" s="7" t="s">
        <v>16</v>
      </c>
      <c r="G138" s="7" t="s">
        <v>16</v>
      </c>
      <c r="H138" s="7" t="s">
        <v>16</v>
      </c>
      <c r="I138" s="7" t="s">
        <v>33</v>
      </c>
      <c r="J138" s="7"/>
      <c r="K138" s="7" t="s">
        <v>16</v>
      </c>
      <c r="L138" s="7" t="s">
        <v>17</v>
      </c>
      <c r="M138" s="7" t="s">
        <v>26</v>
      </c>
      <c r="N138" s="7" t="s">
        <v>16</v>
      </c>
      <c r="O138" s="7" t="s">
        <v>16</v>
      </c>
      <c r="P138" s="7" t="s">
        <v>16</v>
      </c>
      <c r="Q138" s="7" t="s">
        <v>17</v>
      </c>
      <c r="R138" s="7" t="s">
        <v>46</v>
      </c>
      <c r="S138" s="7" t="s">
        <v>16</v>
      </c>
      <c r="T138" s="7" t="s">
        <v>16</v>
      </c>
      <c r="U138" s="7" t="s">
        <v>21</v>
      </c>
      <c r="V138" s="7" t="s">
        <v>17</v>
      </c>
      <c r="W138" s="7" t="s">
        <v>22</v>
      </c>
      <c r="X138" s="7" t="s">
        <v>22</v>
      </c>
      <c r="Y138" s="7" t="s">
        <v>17</v>
      </c>
      <c r="Z138" s="7" t="s">
        <v>16</v>
      </c>
      <c r="AA138" s="8" t="s">
        <v>15</v>
      </c>
    </row>
    <row r="139" spans="1:27" x14ac:dyDescent="0.3">
      <c r="A139" s="9">
        <v>41878</v>
      </c>
      <c r="B139" s="10">
        <v>39</v>
      </c>
      <c r="C139" s="10" t="s">
        <v>27</v>
      </c>
      <c r="D139" s="10" t="s">
        <v>13</v>
      </c>
      <c r="E139" s="10" t="s">
        <v>53</v>
      </c>
      <c r="F139" s="10" t="s">
        <v>16</v>
      </c>
      <c r="G139" s="10" t="s">
        <v>16</v>
      </c>
      <c r="H139" s="10" t="s">
        <v>17</v>
      </c>
      <c r="I139" s="10" t="s">
        <v>18</v>
      </c>
      <c r="J139" s="10" t="s">
        <v>25</v>
      </c>
      <c r="K139" s="10" t="s">
        <v>16</v>
      </c>
      <c r="L139" s="10" t="s">
        <v>17</v>
      </c>
      <c r="M139" s="10" t="s">
        <v>17</v>
      </c>
      <c r="N139" s="10" t="s">
        <v>19</v>
      </c>
      <c r="O139" s="10" t="s">
        <v>16</v>
      </c>
      <c r="P139" s="10" t="s">
        <v>16</v>
      </c>
      <c r="Q139" s="10" t="s">
        <v>26</v>
      </c>
      <c r="R139" s="10" t="s">
        <v>20</v>
      </c>
      <c r="S139" s="10" t="s">
        <v>16</v>
      </c>
      <c r="T139" s="10" t="s">
        <v>16</v>
      </c>
      <c r="U139" s="10" t="s">
        <v>17</v>
      </c>
      <c r="V139" s="10" t="s">
        <v>17</v>
      </c>
      <c r="W139" s="10" t="s">
        <v>16</v>
      </c>
      <c r="X139" s="10" t="s">
        <v>16</v>
      </c>
      <c r="Y139" s="10" t="s">
        <v>26</v>
      </c>
      <c r="Z139" s="10" t="s">
        <v>16</v>
      </c>
      <c r="AA139" s="11" t="s">
        <v>15</v>
      </c>
    </row>
    <row r="140" spans="1:27" x14ac:dyDescent="0.3">
      <c r="A140" s="6">
        <v>41878</v>
      </c>
      <c r="B140" s="7">
        <v>29</v>
      </c>
      <c r="C140" s="7" t="s">
        <v>12</v>
      </c>
      <c r="D140" s="7" t="s">
        <v>13</v>
      </c>
      <c r="E140" s="7" t="s">
        <v>48</v>
      </c>
      <c r="F140" s="7" t="s">
        <v>16</v>
      </c>
      <c r="G140" s="7" t="s">
        <v>16</v>
      </c>
      <c r="H140" s="7" t="s">
        <v>16</v>
      </c>
      <c r="I140" s="7" t="s">
        <v>15</v>
      </c>
      <c r="J140" s="7"/>
      <c r="K140" s="7" t="s">
        <v>16</v>
      </c>
      <c r="L140" s="7" t="s">
        <v>17</v>
      </c>
      <c r="M140" s="7" t="s">
        <v>26</v>
      </c>
      <c r="N140" s="7" t="s">
        <v>16</v>
      </c>
      <c r="O140" s="7" t="s">
        <v>16</v>
      </c>
      <c r="P140" s="7" t="s">
        <v>26</v>
      </c>
      <c r="Q140" s="7" t="s">
        <v>26</v>
      </c>
      <c r="R140" s="7" t="s">
        <v>20</v>
      </c>
      <c r="S140" s="7" t="s">
        <v>22</v>
      </c>
      <c r="T140" s="7" t="s">
        <v>16</v>
      </c>
      <c r="U140" s="7" t="s">
        <v>21</v>
      </c>
      <c r="V140" s="7" t="s">
        <v>16</v>
      </c>
      <c r="W140" s="7" t="s">
        <v>16</v>
      </c>
      <c r="X140" s="7" t="s">
        <v>16</v>
      </c>
      <c r="Y140" s="7" t="s">
        <v>26</v>
      </c>
      <c r="Z140" s="7" t="s">
        <v>16</v>
      </c>
      <c r="AA140" s="8" t="s">
        <v>15</v>
      </c>
    </row>
    <row r="141" spans="1:27" x14ac:dyDescent="0.3">
      <c r="A141" s="9">
        <v>41878</v>
      </c>
      <c r="B141" s="10">
        <v>22</v>
      </c>
      <c r="C141" s="10" t="s">
        <v>27</v>
      </c>
      <c r="D141" s="10" t="s">
        <v>89</v>
      </c>
      <c r="E141" s="10" t="s">
        <v>15</v>
      </c>
      <c r="F141" s="10" t="s">
        <v>16</v>
      </c>
      <c r="G141" s="10" t="s">
        <v>16</v>
      </c>
      <c r="H141" s="10" t="s">
        <v>16</v>
      </c>
      <c r="I141" s="10" t="s">
        <v>15</v>
      </c>
      <c r="J141" s="10"/>
      <c r="K141" s="10" t="s">
        <v>17</v>
      </c>
      <c r="L141" s="10" t="s">
        <v>17</v>
      </c>
      <c r="M141" s="10" t="s">
        <v>26</v>
      </c>
      <c r="N141" s="10" t="s">
        <v>16</v>
      </c>
      <c r="O141" s="10" t="s">
        <v>26</v>
      </c>
      <c r="P141" s="10" t="s">
        <v>16</v>
      </c>
      <c r="Q141" s="10" t="s">
        <v>26</v>
      </c>
      <c r="R141" s="10" t="s">
        <v>20</v>
      </c>
      <c r="S141" s="10" t="s">
        <v>16</v>
      </c>
      <c r="T141" s="10" t="s">
        <v>16</v>
      </c>
      <c r="U141" s="10" t="s">
        <v>21</v>
      </c>
      <c r="V141" s="10" t="s">
        <v>21</v>
      </c>
      <c r="W141" s="10" t="s">
        <v>16</v>
      </c>
      <c r="X141" s="10" t="s">
        <v>16</v>
      </c>
      <c r="Y141" s="10" t="s">
        <v>26</v>
      </c>
      <c r="Z141" s="10" t="s">
        <v>16</v>
      </c>
      <c r="AA141" s="11" t="s">
        <v>15</v>
      </c>
    </row>
    <row r="142" spans="1:27" x14ac:dyDescent="0.3">
      <c r="A142" s="6">
        <v>41878</v>
      </c>
      <c r="B142" s="7">
        <v>38</v>
      </c>
      <c r="C142" s="7" t="s">
        <v>27</v>
      </c>
      <c r="D142" s="7" t="s">
        <v>13</v>
      </c>
      <c r="E142" s="7" t="s">
        <v>72</v>
      </c>
      <c r="F142" s="7" t="s">
        <v>16</v>
      </c>
      <c r="G142" s="7" t="s">
        <v>17</v>
      </c>
      <c r="H142" s="7" t="s">
        <v>17</v>
      </c>
      <c r="I142" s="7" t="s">
        <v>36</v>
      </c>
      <c r="J142" s="7" t="s">
        <v>34</v>
      </c>
      <c r="K142" s="7" t="s">
        <v>16</v>
      </c>
      <c r="L142" s="7" t="s">
        <v>17</v>
      </c>
      <c r="M142" s="7" t="s">
        <v>26</v>
      </c>
      <c r="N142" s="7" t="s">
        <v>16</v>
      </c>
      <c r="O142" s="7" t="s">
        <v>26</v>
      </c>
      <c r="P142" s="7" t="s">
        <v>26</v>
      </c>
      <c r="Q142" s="7" t="s">
        <v>26</v>
      </c>
      <c r="R142" s="7" t="s">
        <v>26</v>
      </c>
      <c r="S142" s="7" t="s">
        <v>22</v>
      </c>
      <c r="T142" s="7" t="s">
        <v>16</v>
      </c>
      <c r="U142" s="7" t="s">
        <v>21</v>
      </c>
      <c r="V142" s="7" t="s">
        <v>17</v>
      </c>
      <c r="W142" s="7" t="s">
        <v>16</v>
      </c>
      <c r="X142" s="7" t="s">
        <v>16</v>
      </c>
      <c r="Y142" s="7" t="s">
        <v>26</v>
      </c>
      <c r="Z142" s="7" t="s">
        <v>16</v>
      </c>
      <c r="AA142" s="8" t="s">
        <v>15</v>
      </c>
    </row>
    <row r="143" spans="1:27" x14ac:dyDescent="0.3">
      <c r="A143" s="9">
        <v>41878</v>
      </c>
      <c r="B143" s="10">
        <v>37</v>
      </c>
      <c r="C143" s="10" t="s">
        <v>27</v>
      </c>
      <c r="D143" s="10" t="s">
        <v>30</v>
      </c>
      <c r="E143" s="10" t="s">
        <v>15</v>
      </c>
      <c r="F143" s="10" t="s">
        <v>17</v>
      </c>
      <c r="G143" s="10" t="s">
        <v>16</v>
      </c>
      <c r="H143" s="10" t="s">
        <v>17</v>
      </c>
      <c r="I143" s="10" t="s">
        <v>36</v>
      </c>
      <c r="J143" s="10" t="s">
        <v>25</v>
      </c>
      <c r="K143" s="10" t="s">
        <v>16</v>
      </c>
      <c r="L143" s="10" t="s">
        <v>16</v>
      </c>
      <c r="M143" s="10" t="s">
        <v>16</v>
      </c>
      <c r="N143" s="10" t="s">
        <v>17</v>
      </c>
      <c r="O143" s="10" t="s">
        <v>17</v>
      </c>
      <c r="P143" s="10" t="s">
        <v>17</v>
      </c>
      <c r="Q143" s="10" t="s">
        <v>17</v>
      </c>
      <c r="R143" s="10" t="s">
        <v>38</v>
      </c>
      <c r="S143" s="10" t="s">
        <v>17</v>
      </c>
      <c r="T143" s="10" t="s">
        <v>17</v>
      </c>
      <c r="U143" s="10" t="s">
        <v>21</v>
      </c>
      <c r="V143" s="10" t="s">
        <v>16</v>
      </c>
      <c r="W143" s="10" t="s">
        <v>16</v>
      </c>
      <c r="X143" s="10" t="s">
        <v>22</v>
      </c>
      <c r="Y143" s="10" t="s">
        <v>17</v>
      </c>
      <c r="Z143" s="10" t="s">
        <v>16</v>
      </c>
      <c r="AA143" s="11" t="s">
        <v>90</v>
      </c>
    </row>
    <row r="144" spans="1:27" x14ac:dyDescent="0.3">
      <c r="A144" s="6">
        <v>41878</v>
      </c>
      <c r="B144" s="7">
        <v>35</v>
      </c>
      <c r="C144" s="7" t="s">
        <v>27</v>
      </c>
      <c r="D144" s="7" t="s">
        <v>13</v>
      </c>
      <c r="E144" s="7" t="s">
        <v>32</v>
      </c>
      <c r="F144" s="7" t="s">
        <v>16</v>
      </c>
      <c r="G144" s="7" t="s">
        <v>16</v>
      </c>
      <c r="H144" s="7" t="s">
        <v>16</v>
      </c>
      <c r="I144" s="7" t="s">
        <v>33</v>
      </c>
      <c r="J144" s="7" t="s">
        <v>31</v>
      </c>
      <c r="K144" s="7" t="s">
        <v>17</v>
      </c>
      <c r="L144" s="7" t="s">
        <v>16</v>
      </c>
      <c r="M144" s="7" t="s">
        <v>26</v>
      </c>
      <c r="N144" s="7" t="s">
        <v>19</v>
      </c>
      <c r="O144" s="7" t="s">
        <v>26</v>
      </c>
      <c r="P144" s="7" t="s">
        <v>26</v>
      </c>
      <c r="Q144" s="7" t="s">
        <v>26</v>
      </c>
      <c r="R144" s="7" t="s">
        <v>26</v>
      </c>
      <c r="S144" s="7" t="s">
        <v>17</v>
      </c>
      <c r="T144" s="7" t="s">
        <v>16</v>
      </c>
      <c r="U144" s="7" t="s">
        <v>21</v>
      </c>
      <c r="V144" s="7" t="s">
        <v>16</v>
      </c>
      <c r="W144" s="7" t="s">
        <v>16</v>
      </c>
      <c r="X144" s="7" t="s">
        <v>22</v>
      </c>
      <c r="Y144" s="7" t="s">
        <v>26</v>
      </c>
      <c r="Z144" s="7" t="s">
        <v>16</v>
      </c>
      <c r="AA144" s="8" t="s">
        <v>15</v>
      </c>
    </row>
    <row r="145" spans="1:27" x14ac:dyDescent="0.3">
      <c r="A145" s="9">
        <v>41878</v>
      </c>
      <c r="B145" s="10">
        <v>30</v>
      </c>
      <c r="C145" s="10" t="s">
        <v>12</v>
      </c>
      <c r="D145" s="10" t="s">
        <v>13</v>
      </c>
      <c r="E145" s="10" t="s">
        <v>56</v>
      </c>
      <c r="F145" s="10" t="s">
        <v>16</v>
      </c>
      <c r="G145" s="10" t="s">
        <v>17</v>
      </c>
      <c r="H145" s="10" t="s">
        <v>16</v>
      </c>
      <c r="I145" s="10" t="s">
        <v>15</v>
      </c>
      <c r="J145" s="10" t="s">
        <v>25</v>
      </c>
      <c r="K145" s="10" t="s">
        <v>17</v>
      </c>
      <c r="L145" s="10" t="s">
        <v>17</v>
      </c>
      <c r="M145" s="10" t="s">
        <v>26</v>
      </c>
      <c r="N145" s="10" t="s">
        <v>19</v>
      </c>
      <c r="O145" s="10" t="s">
        <v>16</v>
      </c>
      <c r="P145" s="10" t="s">
        <v>26</v>
      </c>
      <c r="Q145" s="10" t="s">
        <v>26</v>
      </c>
      <c r="R145" s="10" t="s">
        <v>26</v>
      </c>
      <c r="S145" s="10" t="s">
        <v>22</v>
      </c>
      <c r="T145" s="10" t="s">
        <v>22</v>
      </c>
      <c r="U145" s="10" t="s">
        <v>21</v>
      </c>
      <c r="V145" s="10" t="s">
        <v>21</v>
      </c>
      <c r="W145" s="10" t="s">
        <v>16</v>
      </c>
      <c r="X145" s="10" t="s">
        <v>22</v>
      </c>
      <c r="Y145" s="10" t="s">
        <v>26</v>
      </c>
      <c r="Z145" s="10" t="s">
        <v>16</v>
      </c>
      <c r="AA145" s="11" t="s">
        <v>91</v>
      </c>
    </row>
    <row r="146" spans="1:27" x14ac:dyDescent="0.3">
      <c r="A146" s="6">
        <v>41878</v>
      </c>
      <c r="B146" s="7">
        <v>37</v>
      </c>
      <c r="C146" s="7" t="s">
        <v>27</v>
      </c>
      <c r="D146" s="7" t="s">
        <v>13</v>
      </c>
      <c r="E146" s="7" t="s">
        <v>23</v>
      </c>
      <c r="F146" s="7" t="s">
        <v>16</v>
      </c>
      <c r="G146" s="7" t="s">
        <v>17</v>
      </c>
      <c r="H146" s="7" t="s">
        <v>17</v>
      </c>
      <c r="I146" s="7" t="s">
        <v>24</v>
      </c>
      <c r="J146" s="7" t="s">
        <v>34</v>
      </c>
      <c r="K146" s="7" t="s">
        <v>16</v>
      </c>
      <c r="L146" s="7" t="s">
        <v>16</v>
      </c>
      <c r="M146" s="7" t="s">
        <v>17</v>
      </c>
      <c r="N146" s="7" t="s">
        <v>17</v>
      </c>
      <c r="O146" s="7" t="s">
        <v>17</v>
      </c>
      <c r="P146" s="7" t="s">
        <v>17</v>
      </c>
      <c r="Q146" s="7" t="s">
        <v>26</v>
      </c>
      <c r="R146" s="7" t="s">
        <v>20</v>
      </c>
      <c r="S146" s="7" t="s">
        <v>22</v>
      </c>
      <c r="T146" s="7" t="s">
        <v>22</v>
      </c>
      <c r="U146" s="7" t="s">
        <v>21</v>
      </c>
      <c r="V146" s="7" t="s">
        <v>17</v>
      </c>
      <c r="W146" s="7" t="s">
        <v>22</v>
      </c>
      <c r="X146" s="7" t="s">
        <v>22</v>
      </c>
      <c r="Y146" s="7" t="s">
        <v>26</v>
      </c>
      <c r="Z146" s="7" t="s">
        <v>16</v>
      </c>
      <c r="AA146" s="8" t="s">
        <v>15</v>
      </c>
    </row>
    <row r="147" spans="1:27" x14ac:dyDescent="0.3">
      <c r="A147" s="9">
        <v>41878</v>
      </c>
      <c r="B147" s="10">
        <v>24</v>
      </c>
      <c r="C147" s="10" t="s">
        <v>27</v>
      </c>
      <c r="D147" s="10" t="s">
        <v>30</v>
      </c>
      <c r="E147" s="10" t="s">
        <v>15</v>
      </c>
      <c r="F147" s="10" t="s">
        <v>16</v>
      </c>
      <c r="G147" s="10" t="s">
        <v>16</v>
      </c>
      <c r="H147" s="10" t="s">
        <v>16</v>
      </c>
      <c r="I147" s="10" t="s">
        <v>33</v>
      </c>
      <c r="J147" s="10"/>
      <c r="K147" s="10" t="s">
        <v>16</v>
      </c>
      <c r="L147" s="10" t="s">
        <v>17</v>
      </c>
      <c r="M147" s="10" t="s">
        <v>16</v>
      </c>
      <c r="N147" s="10" t="s">
        <v>16</v>
      </c>
      <c r="O147" s="10" t="s">
        <v>16</v>
      </c>
      <c r="P147" s="10" t="s">
        <v>16</v>
      </c>
      <c r="Q147" s="10" t="s">
        <v>17</v>
      </c>
      <c r="R147" s="10" t="s">
        <v>26</v>
      </c>
      <c r="S147" s="10" t="s">
        <v>22</v>
      </c>
      <c r="T147" s="10" t="s">
        <v>22</v>
      </c>
      <c r="U147" s="10" t="s">
        <v>16</v>
      </c>
      <c r="V147" s="10" t="s">
        <v>21</v>
      </c>
      <c r="W147" s="10" t="s">
        <v>16</v>
      </c>
      <c r="X147" s="10" t="s">
        <v>16</v>
      </c>
      <c r="Y147" s="10" t="s">
        <v>26</v>
      </c>
      <c r="Z147" s="10" t="s">
        <v>16</v>
      </c>
      <c r="AA147" s="11" t="s">
        <v>15</v>
      </c>
    </row>
    <row r="148" spans="1:27" x14ac:dyDescent="0.3">
      <c r="A148" s="6">
        <v>41878</v>
      </c>
      <c r="B148" s="7">
        <v>23</v>
      </c>
      <c r="C148" s="7" t="s">
        <v>27</v>
      </c>
      <c r="D148" s="7" t="s">
        <v>13</v>
      </c>
      <c r="E148" s="7" t="s">
        <v>92</v>
      </c>
      <c r="F148" s="7" t="s">
        <v>16</v>
      </c>
      <c r="G148" s="7" t="s">
        <v>16</v>
      </c>
      <c r="H148" s="7" t="s">
        <v>16</v>
      </c>
      <c r="I148" s="7" t="s">
        <v>36</v>
      </c>
      <c r="J148" s="7"/>
      <c r="K148" s="7" t="s">
        <v>16</v>
      </c>
      <c r="L148" s="7" t="s">
        <v>16</v>
      </c>
      <c r="M148" s="7" t="s">
        <v>16</v>
      </c>
      <c r="N148" s="7" t="s">
        <v>16</v>
      </c>
      <c r="O148" s="7" t="s">
        <v>16</v>
      </c>
      <c r="P148" s="7" t="s">
        <v>16</v>
      </c>
      <c r="Q148" s="7" t="s">
        <v>16</v>
      </c>
      <c r="R148" s="7" t="s">
        <v>20</v>
      </c>
      <c r="S148" s="7" t="s">
        <v>17</v>
      </c>
      <c r="T148" s="7" t="s">
        <v>17</v>
      </c>
      <c r="U148" s="7" t="s">
        <v>16</v>
      </c>
      <c r="V148" s="7" t="s">
        <v>16</v>
      </c>
      <c r="W148" s="7" t="s">
        <v>16</v>
      </c>
      <c r="X148" s="7" t="s">
        <v>16</v>
      </c>
      <c r="Y148" s="7" t="s">
        <v>16</v>
      </c>
      <c r="Z148" s="7" t="s">
        <v>16</v>
      </c>
      <c r="AA148" s="8" t="s">
        <v>15</v>
      </c>
    </row>
    <row r="149" spans="1:27" x14ac:dyDescent="0.3">
      <c r="A149" s="9">
        <v>41878</v>
      </c>
      <c r="B149" s="10">
        <v>30</v>
      </c>
      <c r="C149" s="10" t="s">
        <v>27</v>
      </c>
      <c r="D149" s="10" t="s">
        <v>93</v>
      </c>
      <c r="E149" s="10" t="s">
        <v>15</v>
      </c>
      <c r="F149" s="10" t="s">
        <v>16</v>
      </c>
      <c r="G149" s="10" t="s">
        <v>16</v>
      </c>
      <c r="H149" s="10" t="s">
        <v>17</v>
      </c>
      <c r="I149" s="10" t="s">
        <v>24</v>
      </c>
      <c r="J149" s="10" t="s">
        <v>34</v>
      </c>
      <c r="K149" s="10" t="s">
        <v>16</v>
      </c>
      <c r="L149" s="10" t="s">
        <v>17</v>
      </c>
      <c r="M149" s="10" t="s">
        <v>16</v>
      </c>
      <c r="N149" s="10" t="s">
        <v>17</v>
      </c>
      <c r="O149" s="10" t="s">
        <v>17</v>
      </c>
      <c r="P149" s="10" t="s">
        <v>17</v>
      </c>
      <c r="Q149" s="10" t="s">
        <v>26</v>
      </c>
      <c r="R149" s="10" t="s">
        <v>20</v>
      </c>
      <c r="S149" s="10" t="s">
        <v>17</v>
      </c>
      <c r="T149" s="10" t="s">
        <v>16</v>
      </c>
      <c r="U149" s="10" t="s">
        <v>21</v>
      </c>
      <c r="V149" s="10" t="s">
        <v>16</v>
      </c>
      <c r="W149" s="10" t="s">
        <v>16</v>
      </c>
      <c r="X149" s="10" t="s">
        <v>16</v>
      </c>
      <c r="Y149" s="10" t="s">
        <v>16</v>
      </c>
      <c r="Z149" s="10" t="s">
        <v>17</v>
      </c>
      <c r="AA149" s="11" t="s">
        <v>15</v>
      </c>
    </row>
    <row r="150" spans="1:27" x14ac:dyDescent="0.3">
      <c r="A150" s="6">
        <v>41878</v>
      </c>
      <c r="B150" s="7">
        <v>29</v>
      </c>
      <c r="C150" s="7" t="s">
        <v>12</v>
      </c>
      <c r="D150" s="7" t="s">
        <v>13</v>
      </c>
      <c r="E150" s="7" t="s">
        <v>37</v>
      </c>
      <c r="F150" s="7" t="s">
        <v>16</v>
      </c>
      <c r="G150" s="7" t="s">
        <v>16</v>
      </c>
      <c r="H150" s="7" t="s">
        <v>16</v>
      </c>
      <c r="I150" s="7" t="s">
        <v>15</v>
      </c>
      <c r="J150" s="7" t="s">
        <v>34</v>
      </c>
      <c r="K150" s="7" t="s">
        <v>17</v>
      </c>
      <c r="L150" s="7" t="s">
        <v>17</v>
      </c>
      <c r="M150" s="7" t="s">
        <v>26</v>
      </c>
      <c r="N150" s="7" t="s">
        <v>19</v>
      </c>
      <c r="O150" s="7" t="s">
        <v>16</v>
      </c>
      <c r="P150" s="7" t="s">
        <v>26</v>
      </c>
      <c r="Q150" s="7" t="s">
        <v>26</v>
      </c>
      <c r="R150" s="7" t="s">
        <v>26</v>
      </c>
      <c r="S150" s="7" t="s">
        <v>22</v>
      </c>
      <c r="T150" s="7" t="s">
        <v>16</v>
      </c>
      <c r="U150" s="7" t="s">
        <v>16</v>
      </c>
      <c r="V150" s="7" t="s">
        <v>21</v>
      </c>
      <c r="W150" s="7" t="s">
        <v>16</v>
      </c>
      <c r="X150" s="7" t="s">
        <v>22</v>
      </c>
      <c r="Y150" s="7" t="s">
        <v>26</v>
      </c>
      <c r="Z150" s="7" t="s">
        <v>16</v>
      </c>
      <c r="AA150" s="8" t="s">
        <v>15</v>
      </c>
    </row>
    <row r="151" spans="1:27" x14ac:dyDescent="0.3">
      <c r="A151" s="9">
        <v>41878</v>
      </c>
      <c r="B151" s="10">
        <v>19</v>
      </c>
      <c r="C151" s="10" t="s">
        <v>27</v>
      </c>
      <c r="D151" s="10" t="s">
        <v>28</v>
      </c>
      <c r="E151" s="10" t="s">
        <v>15</v>
      </c>
      <c r="F151" s="10" t="s">
        <v>17</v>
      </c>
      <c r="G151" s="10" t="s">
        <v>17</v>
      </c>
      <c r="H151" s="10" t="s">
        <v>16</v>
      </c>
      <c r="I151" s="10" t="s">
        <v>15</v>
      </c>
      <c r="J151" s="10"/>
      <c r="K151" s="10" t="s">
        <v>17</v>
      </c>
      <c r="L151" s="10" t="s">
        <v>17</v>
      </c>
      <c r="M151" s="10" t="s">
        <v>26</v>
      </c>
      <c r="N151" s="10" t="s">
        <v>19</v>
      </c>
      <c r="O151" s="10" t="s">
        <v>16</v>
      </c>
      <c r="P151" s="10" t="s">
        <v>17</v>
      </c>
      <c r="Q151" s="10" t="s">
        <v>17</v>
      </c>
      <c r="R151" s="10" t="s">
        <v>20</v>
      </c>
      <c r="S151" s="10" t="s">
        <v>22</v>
      </c>
      <c r="T151" s="10" t="s">
        <v>16</v>
      </c>
      <c r="U151" s="10" t="s">
        <v>21</v>
      </c>
      <c r="V151" s="10" t="s">
        <v>21</v>
      </c>
      <c r="W151" s="10" t="s">
        <v>22</v>
      </c>
      <c r="X151" s="10" t="s">
        <v>22</v>
      </c>
      <c r="Y151" s="10" t="s">
        <v>26</v>
      </c>
      <c r="Z151" s="10" t="s">
        <v>16</v>
      </c>
      <c r="AA151" s="11" t="s">
        <v>15</v>
      </c>
    </row>
    <row r="152" spans="1:27" x14ac:dyDescent="0.3">
      <c r="A152" s="6">
        <v>41878</v>
      </c>
      <c r="B152" s="7">
        <v>32</v>
      </c>
      <c r="C152" s="7" t="s">
        <v>27</v>
      </c>
      <c r="D152" s="7" t="s">
        <v>13</v>
      </c>
      <c r="E152" s="7" t="s">
        <v>41</v>
      </c>
      <c r="F152" s="7" t="s">
        <v>16</v>
      </c>
      <c r="G152" s="7" t="s">
        <v>17</v>
      </c>
      <c r="H152" s="7" t="s">
        <v>16</v>
      </c>
      <c r="I152" s="7" t="s">
        <v>33</v>
      </c>
      <c r="J152" s="7" t="s">
        <v>31</v>
      </c>
      <c r="K152" s="7" t="s">
        <v>16</v>
      </c>
      <c r="L152" s="7" t="s">
        <v>17</v>
      </c>
      <c r="M152" s="7" t="s">
        <v>26</v>
      </c>
      <c r="N152" s="7" t="s">
        <v>19</v>
      </c>
      <c r="O152" s="7" t="s">
        <v>16</v>
      </c>
      <c r="P152" s="7" t="s">
        <v>16</v>
      </c>
      <c r="Q152" s="7" t="s">
        <v>26</v>
      </c>
      <c r="R152" s="7" t="s">
        <v>46</v>
      </c>
      <c r="S152" s="7" t="s">
        <v>16</v>
      </c>
      <c r="T152" s="7" t="s">
        <v>16</v>
      </c>
      <c r="U152" s="7" t="s">
        <v>21</v>
      </c>
      <c r="V152" s="7" t="s">
        <v>21</v>
      </c>
      <c r="W152" s="7" t="s">
        <v>16</v>
      </c>
      <c r="X152" s="7" t="s">
        <v>22</v>
      </c>
      <c r="Y152" s="7" t="s">
        <v>16</v>
      </c>
      <c r="Z152" s="7" t="s">
        <v>16</v>
      </c>
      <c r="AA152" s="8" t="s">
        <v>15</v>
      </c>
    </row>
    <row r="153" spans="1:27" x14ac:dyDescent="0.3">
      <c r="A153" s="9">
        <v>41878</v>
      </c>
      <c r="B153" s="10">
        <v>28</v>
      </c>
      <c r="C153" s="10" t="s">
        <v>27</v>
      </c>
      <c r="D153" s="10" t="s">
        <v>67</v>
      </c>
      <c r="E153" s="10" t="s">
        <v>15</v>
      </c>
      <c r="F153" s="10" t="s">
        <v>16</v>
      </c>
      <c r="G153" s="10" t="s">
        <v>16</v>
      </c>
      <c r="H153" s="10" t="s">
        <v>16</v>
      </c>
      <c r="I153" s="10" t="s">
        <v>24</v>
      </c>
      <c r="J153" s="10"/>
      <c r="K153" s="10" t="s">
        <v>17</v>
      </c>
      <c r="L153" s="10" t="s">
        <v>17</v>
      </c>
      <c r="M153" s="10" t="s">
        <v>16</v>
      </c>
      <c r="N153" s="10" t="s">
        <v>16</v>
      </c>
      <c r="O153" s="10" t="s">
        <v>16</v>
      </c>
      <c r="P153" s="10" t="s">
        <v>16</v>
      </c>
      <c r="Q153" s="10" t="s">
        <v>26</v>
      </c>
      <c r="R153" s="10" t="s">
        <v>26</v>
      </c>
      <c r="S153" s="10" t="s">
        <v>16</v>
      </c>
      <c r="T153" s="10" t="s">
        <v>16</v>
      </c>
      <c r="U153" s="10" t="s">
        <v>17</v>
      </c>
      <c r="V153" s="10" t="s">
        <v>17</v>
      </c>
      <c r="W153" s="10" t="s">
        <v>22</v>
      </c>
      <c r="X153" s="10" t="s">
        <v>17</v>
      </c>
      <c r="Y153" s="10" t="s">
        <v>17</v>
      </c>
      <c r="Z153" s="10" t="s">
        <v>16</v>
      </c>
      <c r="AA153" s="11" t="s">
        <v>15</v>
      </c>
    </row>
    <row r="154" spans="1:27" x14ac:dyDescent="0.3">
      <c r="A154" s="6">
        <v>41878</v>
      </c>
      <c r="B154" s="7">
        <v>36</v>
      </c>
      <c r="C154" s="7" t="s">
        <v>27</v>
      </c>
      <c r="D154" s="7" t="s">
        <v>13</v>
      </c>
      <c r="E154" s="7" t="s">
        <v>14</v>
      </c>
      <c r="F154" s="7" t="s">
        <v>16</v>
      </c>
      <c r="G154" s="7" t="s">
        <v>16</v>
      </c>
      <c r="H154" s="7" t="s">
        <v>16</v>
      </c>
      <c r="I154" s="7" t="s">
        <v>33</v>
      </c>
      <c r="J154" s="7"/>
      <c r="K154" s="7" t="s">
        <v>16</v>
      </c>
      <c r="L154" s="7" t="s">
        <v>17</v>
      </c>
      <c r="M154" s="7" t="s">
        <v>26</v>
      </c>
      <c r="N154" s="7" t="s">
        <v>19</v>
      </c>
      <c r="O154" s="7" t="s">
        <v>26</v>
      </c>
      <c r="P154" s="7" t="s">
        <v>26</v>
      </c>
      <c r="Q154" s="7" t="s">
        <v>26</v>
      </c>
      <c r="R154" s="7" t="s">
        <v>26</v>
      </c>
      <c r="S154" s="7" t="s">
        <v>16</v>
      </c>
      <c r="T154" s="7" t="s">
        <v>16</v>
      </c>
      <c r="U154" s="7" t="s">
        <v>21</v>
      </c>
      <c r="V154" s="7" t="s">
        <v>21</v>
      </c>
      <c r="W154" s="7" t="s">
        <v>22</v>
      </c>
      <c r="X154" s="7" t="s">
        <v>22</v>
      </c>
      <c r="Y154" s="7" t="s">
        <v>26</v>
      </c>
      <c r="Z154" s="7" t="s">
        <v>16</v>
      </c>
      <c r="AA154" s="8" t="s">
        <v>15</v>
      </c>
    </row>
    <row r="155" spans="1:27" x14ac:dyDescent="0.3">
      <c r="A155" s="9">
        <v>41878</v>
      </c>
      <c r="B155" s="10">
        <v>37</v>
      </c>
      <c r="C155" s="10" t="s">
        <v>27</v>
      </c>
      <c r="D155" s="10" t="s">
        <v>30</v>
      </c>
      <c r="E155" s="10" t="s">
        <v>15</v>
      </c>
      <c r="F155" s="10" t="s">
        <v>16</v>
      </c>
      <c r="G155" s="10" t="s">
        <v>17</v>
      </c>
      <c r="H155" s="10" t="s">
        <v>17</v>
      </c>
      <c r="I155" s="10" t="s">
        <v>24</v>
      </c>
      <c r="J155" s="10" t="s">
        <v>25</v>
      </c>
      <c r="K155" s="10" t="s">
        <v>16</v>
      </c>
      <c r="L155" s="10" t="s">
        <v>16</v>
      </c>
      <c r="M155" s="10" t="s">
        <v>17</v>
      </c>
      <c r="N155" s="10" t="s">
        <v>17</v>
      </c>
      <c r="O155" s="10" t="s">
        <v>17</v>
      </c>
      <c r="P155" s="10" t="s">
        <v>17</v>
      </c>
      <c r="Q155" s="10" t="s">
        <v>17</v>
      </c>
      <c r="R155" s="10" t="s">
        <v>29</v>
      </c>
      <c r="S155" s="10" t="s">
        <v>17</v>
      </c>
      <c r="T155" s="10" t="s">
        <v>22</v>
      </c>
      <c r="U155" s="10" t="s">
        <v>21</v>
      </c>
      <c r="V155" s="10" t="s">
        <v>16</v>
      </c>
      <c r="W155" s="10" t="s">
        <v>16</v>
      </c>
      <c r="X155" s="10" t="s">
        <v>17</v>
      </c>
      <c r="Y155" s="10" t="s">
        <v>16</v>
      </c>
      <c r="Z155" s="10" t="s">
        <v>17</v>
      </c>
      <c r="AA155" s="11" t="s">
        <v>15</v>
      </c>
    </row>
    <row r="156" spans="1:27" x14ac:dyDescent="0.3">
      <c r="A156" s="6">
        <v>41878</v>
      </c>
      <c r="B156" s="7">
        <v>25</v>
      </c>
      <c r="C156" s="7" t="s">
        <v>27</v>
      </c>
      <c r="D156" s="7" t="s">
        <v>13</v>
      </c>
      <c r="E156" s="7" t="s">
        <v>14</v>
      </c>
      <c r="F156" s="7" t="s">
        <v>16</v>
      </c>
      <c r="G156" s="7" t="s">
        <v>17</v>
      </c>
      <c r="H156" s="7" t="s">
        <v>17</v>
      </c>
      <c r="I156" s="7" t="s">
        <v>36</v>
      </c>
      <c r="J156" s="7" t="s">
        <v>31</v>
      </c>
      <c r="K156" s="7" t="s">
        <v>16</v>
      </c>
      <c r="L156" s="7" t="s">
        <v>16</v>
      </c>
      <c r="M156" s="7" t="s">
        <v>26</v>
      </c>
      <c r="N156" s="7" t="s">
        <v>16</v>
      </c>
      <c r="O156" s="7" t="s">
        <v>16</v>
      </c>
      <c r="P156" s="7" t="s">
        <v>26</v>
      </c>
      <c r="Q156" s="7" t="s">
        <v>26</v>
      </c>
      <c r="R156" s="7" t="s">
        <v>29</v>
      </c>
      <c r="S156" s="7" t="s">
        <v>22</v>
      </c>
      <c r="T156" s="7" t="s">
        <v>16</v>
      </c>
      <c r="U156" s="7" t="s">
        <v>21</v>
      </c>
      <c r="V156" s="7" t="s">
        <v>21</v>
      </c>
      <c r="W156" s="7" t="s">
        <v>16</v>
      </c>
      <c r="X156" s="7" t="s">
        <v>22</v>
      </c>
      <c r="Y156" s="7" t="s">
        <v>16</v>
      </c>
      <c r="Z156" s="7" t="s">
        <v>16</v>
      </c>
      <c r="AA156" s="8" t="s">
        <v>15</v>
      </c>
    </row>
    <row r="157" spans="1:27" x14ac:dyDescent="0.3">
      <c r="A157" s="9">
        <v>41878</v>
      </c>
      <c r="B157" s="10">
        <v>27</v>
      </c>
      <c r="C157" s="10" t="s">
        <v>27</v>
      </c>
      <c r="D157" s="10" t="s">
        <v>13</v>
      </c>
      <c r="E157" s="10" t="s">
        <v>41</v>
      </c>
      <c r="F157" s="10" t="s">
        <v>16</v>
      </c>
      <c r="G157" s="10" t="s">
        <v>17</v>
      </c>
      <c r="H157" s="10" t="s">
        <v>17</v>
      </c>
      <c r="I157" s="10" t="s">
        <v>36</v>
      </c>
      <c r="J157" s="10" t="s">
        <v>25</v>
      </c>
      <c r="K157" s="10" t="s">
        <v>16</v>
      </c>
      <c r="L157" s="10" t="s">
        <v>17</v>
      </c>
      <c r="M157" s="10" t="s">
        <v>26</v>
      </c>
      <c r="N157" s="10" t="s">
        <v>16</v>
      </c>
      <c r="O157" s="10" t="s">
        <v>16</v>
      </c>
      <c r="P157" s="10" t="s">
        <v>26</v>
      </c>
      <c r="Q157" s="10" t="s">
        <v>26</v>
      </c>
      <c r="R157" s="10" t="s">
        <v>26</v>
      </c>
      <c r="S157" s="10" t="s">
        <v>16</v>
      </c>
      <c r="T157" s="10" t="s">
        <v>16</v>
      </c>
      <c r="U157" s="10" t="s">
        <v>16</v>
      </c>
      <c r="V157" s="10" t="s">
        <v>21</v>
      </c>
      <c r="W157" s="10" t="s">
        <v>16</v>
      </c>
      <c r="X157" s="10" t="s">
        <v>22</v>
      </c>
      <c r="Y157" s="10" t="s">
        <v>26</v>
      </c>
      <c r="Z157" s="10" t="s">
        <v>16</v>
      </c>
      <c r="AA157" s="11" t="s">
        <v>15</v>
      </c>
    </row>
    <row r="158" spans="1:27" x14ac:dyDescent="0.3">
      <c r="A158" s="6">
        <v>41878</v>
      </c>
      <c r="B158" s="7">
        <v>26</v>
      </c>
      <c r="C158" s="7" t="s">
        <v>27</v>
      </c>
      <c r="D158" s="7" t="s">
        <v>13</v>
      </c>
      <c r="E158" s="7" t="s">
        <v>94</v>
      </c>
      <c r="F158" s="7" t="s">
        <v>16</v>
      </c>
      <c r="G158" s="7" t="s">
        <v>16</v>
      </c>
      <c r="H158" s="7" t="s">
        <v>16</v>
      </c>
      <c r="I158" s="7" t="s">
        <v>18</v>
      </c>
      <c r="J158" s="7" t="s">
        <v>31</v>
      </c>
      <c r="K158" s="7" t="s">
        <v>16</v>
      </c>
      <c r="L158" s="7" t="s">
        <v>16</v>
      </c>
      <c r="M158" s="7" t="s">
        <v>26</v>
      </c>
      <c r="N158" s="7" t="s">
        <v>19</v>
      </c>
      <c r="O158" s="7" t="s">
        <v>16</v>
      </c>
      <c r="P158" s="7" t="s">
        <v>16</v>
      </c>
      <c r="Q158" s="7" t="s">
        <v>26</v>
      </c>
      <c r="R158" s="7" t="s">
        <v>26</v>
      </c>
      <c r="S158" s="7" t="s">
        <v>17</v>
      </c>
      <c r="T158" s="7" t="s">
        <v>22</v>
      </c>
      <c r="U158" s="7" t="s">
        <v>21</v>
      </c>
      <c r="V158" s="7" t="s">
        <v>17</v>
      </c>
      <c r="W158" s="7" t="s">
        <v>16</v>
      </c>
      <c r="X158" s="7" t="s">
        <v>22</v>
      </c>
      <c r="Y158" s="7" t="s">
        <v>16</v>
      </c>
      <c r="Z158" s="7" t="s">
        <v>16</v>
      </c>
      <c r="AA158" s="8" t="s">
        <v>15</v>
      </c>
    </row>
    <row r="159" spans="1:27" x14ac:dyDescent="0.3">
      <c r="A159" s="9">
        <v>41878</v>
      </c>
      <c r="B159" s="10">
        <v>27</v>
      </c>
      <c r="C159" s="10" t="s">
        <v>27</v>
      </c>
      <c r="D159" s="10" t="s">
        <v>13</v>
      </c>
      <c r="E159" s="10" t="s">
        <v>64</v>
      </c>
      <c r="F159" s="10" t="s">
        <v>16</v>
      </c>
      <c r="G159" s="10" t="s">
        <v>16</v>
      </c>
      <c r="H159" s="10" t="s">
        <v>17</v>
      </c>
      <c r="I159" s="10" t="s">
        <v>24</v>
      </c>
      <c r="J159" s="10" t="s">
        <v>31</v>
      </c>
      <c r="K159" s="10" t="s">
        <v>17</v>
      </c>
      <c r="L159" s="10" t="s">
        <v>17</v>
      </c>
      <c r="M159" s="10" t="s">
        <v>16</v>
      </c>
      <c r="N159" s="10" t="s">
        <v>17</v>
      </c>
      <c r="O159" s="10" t="s">
        <v>16</v>
      </c>
      <c r="P159" s="10" t="s">
        <v>16</v>
      </c>
      <c r="Q159" s="10" t="s">
        <v>26</v>
      </c>
      <c r="R159" s="10" t="s">
        <v>29</v>
      </c>
      <c r="S159" s="10" t="s">
        <v>22</v>
      </c>
      <c r="T159" s="10" t="s">
        <v>16</v>
      </c>
      <c r="U159" s="10" t="s">
        <v>21</v>
      </c>
      <c r="V159" s="10" t="s">
        <v>17</v>
      </c>
      <c r="W159" s="10" t="s">
        <v>16</v>
      </c>
      <c r="X159" s="10" t="s">
        <v>16</v>
      </c>
      <c r="Y159" s="10" t="s">
        <v>26</v>
      </c>
      <c r="Z159" s="10" t="s">
        <v>17</v>
      </c>
      <c r="AA159" s="11" t="s">
        <v>95</v>
      </c>
    </row>
    <row r="160" spans="1:27" x14ac:dyDescent="0.3">
      <c r="A160" s="6">
        <v>41878</v>
      </c>
      <c r="B160" s="7">
        <v>25</v>
      </c>
      <c r="C160" s="7" t="s">
        <v>27</v>
      </c>
      <c r="D160" s="7" t="s">
        <v>13</v>
      </c>
      <c r="E160" s="7" t="s">
        <v>14</v>
      </c>
      <c r="F160" s="7" t="s">
        <v>16</v>
      </c>
      <c r="G160" s="7" t="s">
        <v>17</v>
      </c>
      <c r="H160" s="7" t="s">
        <v>17</v>
      </c>
      <c r="I160" s="7" t="s">
        <v>36</v>
      </c>
      <c r="J160" s="7" t="s">
        <v>31</v>
      </c>
      <c r="K160" s="7" t="s">
        <v>16</v>
      </c>
      <c r="L160" s="7" t="s">
        <v>17</v>
      </c>
      <c r="M160" s="7" t="s">
        <v>26</v>
      </c>
      <c r="N160" s="7" t="s">
        <v>19</v>
      </c>
      <c r="O160" s="7" t="s">
        <v>16</v>
      </c>
      <c r="P160" s="7" t="s">
        <v>16</v>
      </c>
      <c r="Q160" s="7" t="s">
        <v>26</v>
      </c>
      <c r="R160" s="7" t="s">
        <v>46</v>
      </c>
      <c r="S160" s="7" t="s">
        <v>22</v>
      </c>
      <c r="T160" s="7" t="s">
        <v>16</v>
      </c>
      <c r="U160" s="7" t="s">
        <v>21</v>
      </c>
      <c r="V160" s="7" t="s">
        <v>16</v>
      </c>
      <c r="W160" s="7" t="s">
        <v>16</v>
      </c>
      <c r="X160" s="7" t="s">
        <v>16</v>
      </c>
      <c r="Y160" s="7" t="s">
        <v>26</v>
      </c>
      <c r="Z160" s="7" t="s">
        <v>17</v>
      </c>
      <c r="AA160" s="8" t="s">
        <v>96</v>
      </c>
    </row>
    <row r="161" spans="1:27" x14ac:dyDescent="0.3">
      <c r="A161" s="9">
        <v>41878</v>
      </c>
      <c r="B161" s="10">
        <v>36</v>
      </c>
      <c r="C161" s="10" t="s">
        <v>27</v>
      </c>
      <c r="D161" s="10" t="s">
        <v>30</v>
      </c>
      <c r="E161" s="10" t="s">
        <v>15</v>
      </c>
      <c r="F161" s="10" t="s">
        <v>16</v>
      </c>
      <c r="G161" s="10" t="s">
        <v>16</v>
      </c>
      <c r="H161" s="10" t="s">
        <v>17</v>
      </c>
      <c r="I161" s="10" t="s">
        <v>36</v>
      </c>
      <c r="J161" s="10" t="s">
        <v>25</v>
      </c>
      <c r="K161" s="10" t="s">
        <v>16</v>
      </c>
      <c r="L161" s="10" t="s">
        <v>16</v>
      </c>
      <c r="M161" s="10" t="s">
        <v>17</v>
      </c>
      <c r="N161" s="10" t="s">
        <v>17</v>
      </c>
      <c r="O161" s="10" t="s">
        <v>17</v>
      </c>
      <c r="P161" s="10" t="s">
        <v>17</v>
      </c>
      <c r="Q161" s="10" t="s">
        <v>17</v>
      </c>
      <c r="R161" s="10" t="s">
        <v>20</v>
      </c>
      <c r="S161" s="10" t="s">
        <v>22</v>
      </c>
      <c r="T161" s="10" t="s">
        <v>22</v>
      </c>
      <c r="U161" s="10" t="s">
        <v>21</v>
      </c>
      <c r="V161" s="10" t="s">
        <v>21</v>
      </c>
      <c r="W161" s="10" t="s">
        <v>16</v>
      </c>
      <c r="X161" s="10" t="s">
        <v>22</v>
      </c>
      <c r="Y161" s="10" t="s">
        <v>26</v>
      </c>
      <c r="Z161" s="10" t="s">
        <v>17</v>
      </c>
      <c r="AA161" s="11" t="s">
        <v>97</v>
      </c>
    </row>
    <row r="162" spans="1:27" x14ac:dyDescent="0.3">
      <c r="A162" s="6">
        <v>41878</v>
      </c>
      <c r="B162" s="7">
        <v>25</v>
      </c>
      <c r="C162" s="7" t="s">
        <v>12</v>
      </c>
      <c r="D162" s="7" t="s">
        <v>13</v>
      </c>
      <c r="E162" s="7" t="s">
        <v>50</v>
      </c>
      <c r="F162" s="7" t="s">
        <v>16</v>
      </c>
      <c r="G162" s="7" t="s">
        <v>17</v>
      </c>
      <c r="H162" s="7" t="s">
        <v>17</v>
      </c>
      <c r="I162" s="7" t="s">
        <v>36</v>
      </c>
      <c r="J162" s="7" t="s">
        <v>43</v>
      </c>
      <c r="K162" s="7" t="s">
        <v>16</v>
      </c>
      <c r="L162" s="7" t="s">
        <v>17</v>
      </c>
      <c r="M162" s="7" t="s">
        <v>17</v>
      </c>
      <c r="N162" s="7" t="s">
        <v>16</v>
      </c>
      <c r="O162" s="7" t="s">
        <v>16</v>
      </c>
      <c r="P162" s="7" t="s">
        <v>16</v>
      </c>
      <c r="Q162" s="7" t="s">
        <v>26</v>
      </c>
      <c r="R162" s="7" t="s">
        <v>26</v>
      </c>
      <c r="S162" s="7" t="s">
        <v>17</v>
      </c>
      <c r="T162" s="7" t="s">
        <v>17</v>
      </c>
      <c r="U162" s="7" t="s">
        <v>21</v>
      </c>
      <c r="V162" s="7" t="s">
        <v>21</v>
      </c>
      <c r="W162" s="7" t="s">
        <v>16</v>
      </c>
      <c r="X162" s="7" t="s">
        <v>16</v>
      </c>
      <c r="Y162" s="7" t="s">
        <v>26</v>
      </c>
      <c r="Z162" s="7" t="s">
        <v>16</v>
      </c>
      <c r="AA162" s="8" t="s">
        <v>15</v>
      </c>
    </row>
    <row r="163" spans="1:27" x14ac:dyDescent="0.3">
      <c r="A163" s="9">
        <v>41878</v>
      </c>
      <c r="B163" s="10">
        <v>31</v>
      </c>
      <c r="C163" s="10" t="s">
        <v>27</v>
      </c>
      <c r="D163" s="10" t="s">
        <v>13</v>
      </c>
      <c r="E163" s="10" t="s">
        <v>41</v>
      </c>
      <c r="F163" s="10" t="s">
        <v>16</v>
      </c>
      <c r="G163" s="10" t="s">
        <v>16</v>
      </c>
      <c r="H163" s="10" t="s">
        <v>16</v>
      </c>
      <c r="I163" s="10" t="s">
        <v>33</v>
      </c>
      <c r="J163" s="10" t="s">
        <v>25</v>
      </c>
      <c r="K163" s="10" t="s">
        <v>16</v>
      </c>
      <c r="L163" s="10" t="s">
        <v>17</v>
      </c>
      <c r="M163" s="10" t="s">
        <v>17</v>
      </c>
      <c r="N163" s="10" t="s">
        <v>16</v>
      </c>
      <c r="O163" s="10" t="s">
        <v>16</v>
      </c>
      <c r="P163" s="10" t="s">
        <v>17</v>
      </c>
      <c r="Q163" s="10" t="s">
        <v>26</v>
      </c>
      <c r="R163" s="10" t="s">
        <v>26</v>
      </c>
      <c r="S163" s="10" t="s">
        <v>16</v>
      </c>
      <c r="T163" s="10" t="s">
        <v>16</v>
      </c>
      <c r="U163" s="10" t="s">
        <v>21</v>
      </c>
      <c r="V163" s="10" t="s">
        <v>21</v>
      </c>
      <c r="W163" s="10" t="s">
        <v>16</v>
      </c>
      <c r="X163" s="10" t="s">
        <v>16</v>
      </c>
      <c r="Y163" s="10" t="s">
        <v>26</v>
      </c>
      <c r="Z163" s="10" t="s">
        <v>16</v>
      </c>
      <c r="AA163" s="11" t="s">
        <v>15</v>
      </c>
    </row>
    <row r="164" spans="1:27" x14ac:dyDescent="0.3">
      <c r="A164" s="6">
        <v>41878</v>
      </c>
      <c r="B164" s="7">
        <v>26</v>
      </c>
      <c r="C164" s="7" t="s">
        <v>27</v>
      </c>
      <c r="D164" s="7" t="s">
        <v>13</v>
      </c>
      <c r="E164" s="7" t="s">
        <v>52</v>
      </c>
      <c r="F164" s="7" t="s">
        <v>16</v>
      </c>
      <c r="G164" s="7" t="s">
        <v>17</v>
      </c>
      <c r="H164" s="7" t="s">
        <v>16</v>
      </c>
      <c r="I164" s="7" t="s">
        <v>24</v>
      </c>
      <c r="J164" s="7"/>
      <c r="K164" s="7" t="s">
        <v>16</v>
      </c>
      <c r="L164" s="7" t="s">
        <v>17</v>
      </c>
      <c r="M164" s="7" t="s">
        <v>26</v>
      </c>
      <c r="N164" s="7" t="s">
        <v>16</v>
      </c>
      <c r="O164" s="7" t="s">
        <v>16</v>
      </c>
      <c r="P164" s="7" t="s">
        <v>16</v>
      </c>
      <c r="Q164" s="7" t="s">
        <v>26</v>
      </c>
      <c r="R164" s="7" t="s">
        <v>26</v>
      </c>
      <c r="S164" s="7" t="s">
        <v>22</v>
      </c>
      <c r="T164" s="7" t="s">
        <v>16</v>
      </c>
      <c r="U164" s="7" t="s">
        <v>21</v>
      </c>
      <c r="V164" s="7" t="s">
        <v>17</v>
      </c>
      <c r="W164" s="7" t="s">
        <v>16</v>
      </c>
      <c r="X164" s="7" t="s">
        <v>16</v>
      </c>
      <c r="Y164" s="7" t="s">
        <v>26</v>
      </c>
      <c r="Z164" s="7" t="s">
        <v>16</v>
      </c>
      <c r="AA164" s="8" t="s">
        <v>15</v>
      </c>
    </row>
    <row r="165" spans="1:27" x14ac:dyDescent="0.3">
      <c r="A165" s="9">
        <v>41878</v>
      </c>
      <c r="B165" s="10">
        <v>33</v>
      </c>
      <c r="C165" s="10" t="s">
        <v>12</v>
      </c>
      <c r="D165" s="10" t="s">
        <v>13</v>
      </c>
      <c r="E165" s="10" t="s">
        <v>57</v>
      </c>
      <c r="F165" s="10" t="s">
        <v>17</v>
      </c>
      <c r="G165" s="10" t="s">
        <v>17</v>
      </c>
      <c r="H165" s="10" t="s">
        <v>17</v>
      </c>
      <c r="I165" s="10" t="s">
        <v>36</v>
      </c>
      <c r="J165" s="10"/>
      <c r="K165" s="10" t="s">
        <v>16</v>
      </c>
      <c r="L165" s="10" t="s">
        <v>17</v>
      </c>
      <c r="M165" s="10" t="s">
        <v>16</v>
      </c>
      <c r="N165" s="10" t="s">
        <v>17</v>
      </c>
      <c r="O165" s="10" t="s">
        <v>17</v>
      </c>
      <c r="P165" s="10" t="s">
        <v>17</v>
      </c>
      <c r="Q165" s="10" t="s">
        <v>17</v>
      </c>
      <c r="R165" s="10" t="s">
        <v>38</v>
      </c>
      <c r="S165" s="10" t="s">
        <v>16</v>
      </c>
      <c r="T165" s="10" t="s">
        <v>16</v>
      </c>
      <c r="U165" s="10" t="s">
        <v>21</v>
      </c>
      <c r="V165" s="10" t="s">
        <v>17</v>
      </c>
      <c r="W165" s="10" t="s">
        <v>16</v>
      </c>
      <c r="X165" s="10" t="s">
        <v>17</v>
      </c>
      <c r="Y165" s="10" t="s">
        <v>17</v>
      </c>
      <c r="Z165" s="10" t="s">
        <v>16</v>
      </c>
      <c r="AA165" s="11" t="s">
        <v>98</v>
      </c>
    </row>
    <row r="166" spans="1:27" x14ac:dyDescent="0.3">
      <c r="A166" s="6">
        <v>41878</v>
      </c>
      <c r="B166" s="7">
        <v>27</v>
      </c>
      <c r="C166" s="7" t="s">
        <v>12</v>
      </c>
      <c r="D166" s="7" t="s">
        <v>30</v>
      </c>
      <c r="E166" s="7" t="s">
        <v>15</v>
      </c>
      <c r="F166" s="7" t="s">
        <v>17</v>
      </c>
      <c r="G166" s="7" t="s">
        <v>17</v>
      </c>
      <c r="H166" s="7" t="s">
        <v>16</v>
      </c>
      <c r="I166" s="7" t="s">
        <v>15</v>
      </c>
      <c r="J166" s="7"/>
      <c r="K166" s="7" t="s">
        <v>17</v>
      </c>
      <c r="L166" s="7" t="s">
        <v>17</v>
      </c>
      <c r="M166" s="7" t="s">
        <v>16</v>
      </c>
      <c r="N166" s="7" t="s">
        <v>17</v>
      </c>
      <c r="O166" s="7" t="s">
        <v>16</v>
      </c>
      <c r="P166" s="7" t="s">
        <v>16</v>
      </c>
      <c r="Q166" s="7" t="s">
        <v>17</v>
      </c>
      <c r="R166" s="7" t="s">
        <v>20</v>
      </c>
      <c r="S166" s="7" t="s">
        <v>16</v>
      </c>
      <c r="T166" s="7" t="s">
        <v>16</v>
      </c>
      <c r="U166" s="7" t="s">
        <v>17</v>
      </c>
      <c r="V166" s="7" t="s">
        <v>17</v>
      </c>
      <c r="W166" s="7" t="s">
        <v>16</v>
      </c>
      <c r="X166" s="7" t="s">
        <v>22</v>
      </c>
      <c r="Y166" s="7" t="s">
        <v>17</v>
      </c>
      <c r="Z166" s="7" t="s">
        <v>16</v>
      </c>
      <c r="AA166" s="8" t="s">
        <v>99</v>
      </c>
    </row>
    <row r="167" spans="1:27" x14ac:dyDescent="0.3">
      <c r="A167" s="9">
        <v>41878</v>
      </c>
      <c r="B167" s="10">
        <v>34</v>
      </c>
      <c r="C167" s="10" t="s">
        <v>27</v>
      </c>
      <c r="D167" s="10" t="s">
        <v>13</v>
      </c>
      <c r="E167" s="10" t="s">
        <v>76</v>
      </c>
      <c r="F167" s="10" t="s">
        <v>16</v>
      </c>
      <c r="G167" s="10" t="s">
        <v>16</v>
      </c>
      <c r="H167" s="10" t="s">
        <v>16</v>
      </c>
      <c r="I167" s="10" t="s">
        <v>33</v>
      </c>
      <c r="J167" s="10" t="s">
        <v>31</v>
      </c>
      <c r="K167" s="10" t="s">
        <v>16</v>
      </c>
      <c r="L167" s="10" t="s">
        <v>17</v>
      </c>
      <c r="M167" s="10" t="s">
        <v>16</v>
      </c>
      <c r="N167" s="10" t="s">
        <v>16</v>
      </c>
      <c r="O167" s="10" t="s">
        <v>16</v>
      </c>
      <c r="P167" s="10" t="s">
        <v>16</v>
      </c>
      <c r="Q167" s="10" t="s">
        <v>26</v>
      </c>
      <c r="R167" s="10" t="s">
        <v>46</v>
      </c>
      <c r="S167" s="10" t="s">
        <v>22</v>
      </c>
      <c r="T167" s="10" t="s">
        <v>16</v>
      </c>
      <c r="U167" s="10" t="s">
        <v>21</v>
      </c>
      <c r="V167" s="10" t="s">
        <v>21</v>
      </c>
      <c r="W167" s="10" t="s">
        <v>16</v>
      </c>
      <c r="X167" s="10" t="s">
        <v>22</v>
      </c>
      <c r="Y167" s="10" t="s">
        <v>26</v>
      </c>
      <c r="Z167" s="10" t="s">
        <v>16</v>
      </c>
      <c r="AA167" s="11" t="s">
        <v>15</v>
      </c>
    </row>
    <row r="168" spans="1:27" x14ac:dyDescent="0.3">
      <c r="A168" s="6">
        <v>41878</v>
      </c>
      <c r="B168" s="7">
        <v>42</v>
      </c>
      <c r="C168" s="7" t="s">
        <v>27</v>
      </c>
      <c r="D168" s="7" t="s">
        <v>13</v>
      </c>
      <c r="E168" s="7" t="s">
        <v>41</v>
      </c>
      <c r="F168" s="7" t="s">
        <v>16</v>
      </c>
      <c r="G168" s="7" t="s">
        <v>16</v>
      </c>
      <c r="H168" s="7" t="s">
        <v>16</v>
      </c>
      <c r="I168" s="7" t="s">
        <v>15</v>
      </c>
      <c r="J168" s="7"/>
      <c r="K168" s="7" t="s">
        <v>16</v>
      </c>
      <c r="L168" s="7" t="s">
        <v>17</v>
      </c>
      <c r="M168" s="7" t="s">
        <v>16</v>
      </c>
      <c r="N168" s="7" t="s">
        <v>17</v>
      </c>
      <c r="O168" s="7" t="s">
        <v>16</v>
      </c>
      <c r="P168" s="7" t="s">
        <v>16</v>
      </c>
      <c r="Q168" s="7" t="s">
        <v>26</v>
      </c>
      <c r="R168" s="7" t="s">
        <v>38</v>
      </c>
      <c r="S168" s="7" t="s">
        <v>22</v>
      </c>
      <c r="T168" s="7" t="s">
        <v>16</v>
      </c>
      <c r="U168" s="7" t="s">
        <v>17</v>
      </c>
      <c r="V168" s="7" t="s">
        <v>17</v>
      </c>
      <c r="W168" s="7" t="s">
        <v>16</v>
      </c>
      <c r="X168" s="7" t="s">
        <v>22</v>
      </c>
      <c r="Y168" s="7" t="s">
        <v>16</v>
      </c>
      <c r="Z168" s="7" t="s">
        <v>16</v>
      </c>
      <c r="AA168" s="8" t="s">
        <v>15</v>
      </c>
    </row>
    <row r="169" spans="1:27" x14ac:dyDescent="0.3">
      <c r="A169" s="9">
        <v>41878</v>
      </c>
      <c r="B169" s="10">
        <v>23</v>
      </c>
      <c r="C169" s="10" t="s">
        <v>27</v>
      </c>
      <c r="D169" s="10" t="s">
        <v>93</v>
      </c>
      <c r="E169" s="10" t="s">
        <v>15</v>
      </c>
      <c r="F169" s="10" t="s">
        <v>17</v>
      </c>
      <c r="G169" s="10" t="s">
        <v>17</v>
      </c>
      <c r="H169" s="10" t="s">
        <v>16</v>
      </c>
      <c r="I169" s="10" t="s">
        <v>36</v>
      </c>
      <c r="J169" s="10"/>
      <c r="K169" s="10" t="s">
        <v>16</v>
      </c>
      <c r="L169" s="10" t="s">
        <v>17</v>
      </c>
      <c r="M169" s="10" t="s">
        <v>16</v>
      </c>
      <c r="N169" s="10" t="s">
        <v>16</v>
      </c>
      <c r="O169" s="10" t="s">
        <v>16</v>
      </c>
      <c r="P169" s="10" t="s">
        <v>16</v>
      </c>
      <c r="Q169" s="10" t="s">
        <v>26</v>
      </c>
      <c r="R169" s="10" t="s">
        <v>38</v>
      </c>
      <c r="S169" s="10" t="s">
        <v>17</v>
      </c>
      <c r="T169" s="10" t="s">
        <v>16</v>
      </c>
      <c r="U169" s="10" t="s">
        <v>16</v>
      </c>
      <c r="V169" s="10" t="s">
        <v>16</v>
      </c>
      <c r="W169" s="10" t="s">
        <v>16</v>
      </c>
      <c r="X169" s="10" t="s">
        <v>22</v>
      </c>
      <c r="Y169" s="10" t="s">
        <v>16</v>
      </c>
      <c r="Z169" s="10" t="s">
        <v>16</v>
      </c>
      <c r="AA169" s="11" t="s">
        <v>15</v>
      </c>
    </row>
    <row r="170" spans="1:27" x14ac:dyDescent="0.3">
      <c r="A170" s="6">
        <v>41878</v>
      </c>
      <c r="B170" s="7">
        <v>24</v>
      </c>
      <c r="C170" s="7" t="s">
        <v>27</v>
      </c>
      <c r="D170" s="7" t="s">
        <v>30</v>
      </c>
      <c r="E170" s="7" t="s">
        <v>15</v>
      </c>
      <c r="F170" s="7" t="s">
        <v>16</v>
      </c>
      <c r="G170" s="7" t="s">
        <v>16</v>
      </c>
      <c r="H170" s="7" t="s">
        <v>16</v>
      </c>
      <c r="I170" s="7" t="s">
        <v>24</v>
      </c>
      <c r="J170" s="7" t="s">
        <v>34</v>
      </c>
      <c r="K170" s="7" t="s">
        <v>16</v>
      </c>
      <c r="L170" s="7" t="s">
        <v>17</v>
      </c>
      <c r="M170" s="7" t="s">
        <v>26</v>
      </c>
      <c r="N170" s="7" t="s">
        <v>19</v>
      </c>
      <c r="O170" s="7" t="s">
        <v>17</v>
      </c>
      <c r="P170" s="7" t="s">
        <v>26</v>
      </c>
      <c r="Q170" s="7" t="s">
        <v>26</v>
      </c>
      <c r="R170" s="7" t="s">
        <v>46</v>
      </c>
      <c r="S170" s="7" t="s">
        <v>22</v>
      </c>
      <c r="T170" s="7" t="s">
        <v>22</v>
      </c>
      <c r="U170" s="7" t="s">
        <v>21</v>
      </c>
      <c r="V170" s="7" t="s">
        <v>21</v>
      </c>
      <c r="W170" s="7" t="s">
        <v>16</v>
      </c>
      <c r="X170" s="7" t="s">
        <v>22</v>
      </c>
      <c r="Y170" s="7" t="s">
        <v>26</v>
      </c>
      <c r="Z170" s="7" t="s">
        <v>16</v>
      </c>
      <c r="AA170" s="8" t="s">
        <v>15</v>
      </c>
    </row>
    <row r="171" spans="1:27" x14ac:dyDescent="0.3">
      <c r="A171" s="9">
        <v>41878</v>
      </c>
      <c r="B171" s="10">
        <v>26</v>
      </c>
      <c r="C171" s="10" t="s">
        <v>27</v>
      </c>
      <c r="D171" s="10" t="s">
        <v>30</v>
      </c>
      <c r="E171" s="10" t="s">
        <v>15</v>
      </c>
      <c r="F171" s="10" t="s">
        <v>16</v>
      </c>
      <c r="G171" s="10" t="s">
        <v>16</v>
      </c>
      <c r="H171" s="10" t="s">
        <v>17</v>
      </c>
      <c r="I171" s="10" t="s">
        <v>36</v>
      </c>
      <c r="J171" s="10" t="s">
        <v>25</v>
      </c>
      <c r="K171" s="10" t="s">
        <v>16</v>
      </c>
      <c r="L171" s="10" t="s">
        <v>17</v>
      </c>
      <c r="M171" s="10" t="s">
        <v>17</v>
      </c>
      <c r="N171" s="10" t="s">
        <v>17</v>
      </c>
      <c r="O171" s="10" t="s">
        <v>26</v>
      </c>
      <c r="P171" s="10" t="s">
        <v>26</v>
      </c>
      <c r="Q171" s="10" t="s">
        <v>17</v>
      </c>
      <c r="R171" s="10" t="s">
        <v>20</v>
      </c>
      <c r="S171" s="10" t="s">
        <v>16</v>
      </c>
      <c r="T171" s="10" t="s">
        <v>16</v>
      </c>
      <c r="U171" s="10" t="s">
        <v>17</v>
      </c>
      <c r="V171" s="10" t="s">
        <v>17</v>
      </c>
      <c r="W171" s="10" t="s">
        <v>16</v>
      </c>
      <c r="X171" s="10" t="s">
        <v>16</v>
      </c>
      <c r="Y171" s="10" t="s">
        <v>26</v>
      </c>
      <c r="Z171" s="10" t="s">
        <v>16</v>
      </c>
      <c r="AA171" s="11" t="s">
        <v>100</v>
      </c>
    </row>
    <row r="172" spans="1:27" x14ac:dyDescent="0.3">
      <c r="A172" s="6">
        <v>41878</v>
      </c>
      <c r="B172" s="7">
        <v>31</v>
      </c>
      <c r="C172" s="7" t="s">
        <v>27</v>
      </c>
      <c r="D172" s="7" t="s">
        <v>30</v>
      </c>
      <c r="E172" s="7" t="s">
        <v>15</v>
      </c>
      <c r="F172" s="7" t="s">
        <v>17</v>
      </c>
      <c r="G172" s="7" t="s">
        <v>16</v>
      </c>
      <c r="H172" s="7" t="s">
        <v>17</v>
      </c>
      <c r="I172" s="7" t="s">
        <v>18</v>
      </c>
      <c r="J172" s="7"/>
      <c r="K172" s="7" t="s">
        <v>16</v>
      </c>
      <c r="L172" s="7" t="s">
        <v>17</v>
      </c>
      <c r="M172" s="7" t="s">
        <v>26</v>
      </c>
      <c r="N172" s="7" t="s">
        <v>16</v>
      </c>
      <c r="O172" s="7" t="s">
        <v>16</v>
      </c>
      <c r="P172" s="7" t="s">
        <v>16</v>
      </c>
      <c r="Q172" s="7" t="s">
        <v>26</v>
      </c>
      <c r="R172" s="7" t="s">
        <v>26</v>
      </c>
      <c r="S172" s="7" t="s">
        <v>22</v>
      </c>
      <c r="T172" s="7" t="s">
        <v>16</v>
      </c>
      <c r="U172" s="7" t="s">
        <v>21</v>
      </c>
      <c r="V172" s="7" t="s">
        <v>17</v>
      </c>
      <c r="W172" s="7" t="s">
        <v>16</v>
      </c>
      <c r="X172" s="7" t="s">
        <v>22</v>
      </c>
      <c r="Y172" s="7" t="s">
        <v>26</v>
      </c>
      <c r="Z172" s="7" t="s">
        <v>16</v>
      </c>
      <c r="AA172" s="8" t="s">
        <v>15</v>
      </c>
    </row>
    <row r="173" spans="1:27" x14ac:dyDescent="0.3">
      <c r="A173" s="9">
        <v>41878</v>
      </c>
      <c r="B173" s="10">
        <v>22</v>
      </c>
      <c r="C173" s="10" t="s">
        <v>27</v>
      </c>
      <c r="D173" s="10" t="s">
        <v>101</v>
      </c>
      <c r="E173" s="10" t="s">
        <v>15</v>
      </c>
      <c r="F173" s="10" t="s">
        <v>16</v>
      </c>
      <c r="G173" s="10" t="s">
        <v>16</v>
      </c>
      <c r="H173" s="10" t="s">
        <v>17</v>
      </c>
      <c r="I173" s="10" t="s">
        <v>33</v>
      </c>
      <c r="J173" s="10" t="s">
        <v>25</v>
      </c>
      <c r="K173" s="10" t="s">
        <v>16</v>
      </c>
      <c r="L173" s="10" t="s">
        <v>17</v>
      </c>
      <c r="M173" s="10" t="s">
        <v>26</v>
      </c>
      <c r="N173" s="10" t="s">
        <v>19</v>
      </c>
      <c r="O173" s="10" t="s">
        <v>16</v>
      </c>
      <c r="P173" s="10" t="s">
        <v>16</v>
      </c>
      <c r="Q173" s="10" t="s">
        <v>26</v>
      </c>
      <c r="R173" s="10" t="s">
        <v>38</v>
      </c>
      <c r="S173" s="10" t="s">
        <v>17</v>
      </c>
      <c r="T173" s="10" t="s">
        <v>22</v>
      </c>
      <c r="U173" s="10" t="s">
        <v>16</v>
      </c>
      <c r="V173" s="10" t="s">
        <v>16</v>
      </c>
      <c r="W173" s="10" t="s">
        <v>22</v>
      </c>
      <c r="X173" s="10" t="s">
        <v>22</v>
      </c>
      <c r="Y173" s="10" t="s">
        <v>16</v>
      </c>
      <c r="Z173" s="10" t="s">
        <v>16</v>
      </c>
      <c r="AA173" s="11" t="s">
        <v>15</v>
      </c>
    </row>
    <row r="174" spans="1:27" x14ac:dyDescent="0.3">
      <c r="A174" s="6">
        <v>41878</v>
      </c>
      <c r="B174" s="7">
        <v>23</v>
      </c>
      <c r="C174" s="7" t="s">
        <v>12</v>
      </c>
      <c r="D174" s="7" t="s">
        <v>13</v>
      </c>
      <c r="E174" s="7" t="s">
        <v>51</v>
      </c>
      <c r="F174" s="7" t="s">
        <v>16</v>
      </c>
      <c r="G174" s="7" t="s">
        <v>16</v>
      </c>
      <c r="H174" s="7" t="s">
        <v>16</v>
      </c>
      <c r="I174" s="7" t="s">
        <v>15</v>
      </c>
      <c r="J174" s="7"/>
      <c r="K174" s="7" t="s">
        <v>16</v>
      </c>
      <c r="L174" s="7" t="s">
        <v>17</v>
      </c>
      <c r="M174" s="7" t="s">
        <v>26</v>
      </c>
      <c r="N174" s="7" t="s">
        <v>16</v>
      </c>
      <c r="O174" s="7" t="s">
        <v>16</v>
      </c>
      <c r="P174" s="7" t="s">
        <v>26</v>
      </c>
      <c r="Q174" s="7" t="s">
        <v>26</v>
      </c>
      <c r="R174" s="7" t="s">
        <v>26</v>
      </c>
      <c r="S174" s="7" t="s">
        <v>22</v>
      </c>
      <c r="T174" s="7" t="s">
        <v>22</v>
      </c>
      <c r="U174" s="7" t="s">
        <v>21</v>
      </c>
      <c r="V174" s="7" t="s">
        <v>17</v>
      </c>
      <c r="W174" s="7" t="s">
        <v>16</v>
      </c>
      <c r="X174" s="7" t="s">
        <v>22</v>
      </c>
      <c r="Y174" s="7" t="s">
        <v>17</v>
      </c>
      <c r="Z174" s="7" t="s">
        <v>16</v>
      </c>
      <c r="AA174" s="8" t="s">
        <v>15</v>
      </c>
    </row>
    <row r="175" spans="1:27" x14ac:dyDescent="0.3">
      <c r="A175" s="9">
        <v>41878</v>
      </c>
      <c r="B175" s="10">
        <v>34</v>
      </c>
      <c r="C175" s="10" t="s">
        <v>12</v>
      </c>
      <c r="D175" s="10" t="s">
        <v>28</v>
      </c>
      <c r="E175" s="10" t="s">
        <v>15</v>
      </c>
      <c r="F175" s="10" t="s">
        <v>16</v>
      </c>
      <c r="G175" s="10" t="s">
        <v>17</v>
      </c>
      <c r="H175" s="10" t="s">
        <v>17</v>
      </c>
      <c r="I175" s="10" t="s">
        <v>36</v>
      </c>
      <c r="J175" s="10" t="s">
        <v>25</v>
      </c>
      <c r="K175" s="10" t="s">
        <v>16</v>
      </c>
      <c r="L175" s="10" t="s">
        <v>16</v>
      </c>
      <c r="M175" s="10" t="s">
        <v>17</v>
      </c>
      <c r="N175" s="10" t="s">
        <v>17</v>
      </c>
      <c r="O175" s="10" t="s">
        <v>17</v>
      </c>
      <c r="P175" s="10" t="s">
        <v>16</v>
      </c>
      <c r="Q175" s="10" t="s">
        <v>26</v>
      </c>
      <c r="R175" s="10" t="s">
        <v>20</v>
      </c>
      <c r="S175" s="10" t="s">
        <v>16</v>
      </c>
      <c r="T175" s="10" t="s">
        <v>16</v>
      </c>
      <c r="U175" s="10" t="s">
        <v>21</v>
      </c>
      <c r="V175" s="10" t="s">
        <v>17</v>
      </c>
      <c r="W175" s="10" t="s">
        <v>16</v>
      </c>
      <c r="X175" s="10" t="s">
        <v>16</v>
      </c>
      <c r="Y175" s="10" t="s">
        <v>16</v>
      </c>
      <c r="Z175" s="10" t="s">
        <v>16</v>
      </c>
      <c r="AA175" s="11" t="s">
        <v>15</v>
      </c>
    </row>
    <row r="176" spans="1:27" x14ac:dyDescent="0.3">
      <c r="A176" s="6">
        <v>41878</v>
      </c>
      <c r="B176" s="7">
        <v>31</v>
      </c>
      <c r="C176" s="7" t="s">
        <v>27</v>
      </c>
      <c r="D176" s="7" t="s">
        <v>13</v>
      </c>
      <c r="E176" s="7" t="s">
        <v>77</v>
      </c>
      <c r="F176" s="7" t="s">
        <v>16</v>
      </c>
      <c r="G176" s="7" t="s">
        <v>16</v>
      </c>
      <c r="H176" s="7" t="s">
        <v>16</v>
      </c>
      <c r="I176" s="7" t="s">
        <v>33</v>
      </c>
      <c r="J176" s="7" t="s">
        <v>31</v>
      </c>
      <c r="K176" s="7" t="s">
        <v>16</v>
      </c>
      <c r="L176" s="7" t="s">
        <v>17</v>
      </c>
      <c r="M176" s="7" t="s">
        <v>26</v>
      </c>
      <c r="N176" s="7" t="s">
        <v>19</v>
      </c>
      <c r="O176" s="7" t="s">
        <v>16</v>
      </c>
      <c r="P176" s="7" t="s">
        <v>26</v>
      </c>
      <c r="Q176" s="7" t="s">
        <v>26</v>
      </c>
      <c r="R176" s="7" t="s">
        <v>26</v>
      </c>
      <c r="S176" s="7" t="s">
        <v>22</v>
      </c>
      <c r="T176" s="7" t="s">
        <v>16</v>
      </c>
      <c r="U176" s="7" t="s">
        <v>16</v>
      </c>
      <c r="V176" s="7" t="s">
        <v>21</v>
      </c>
      <c r="W176" s="7" t="s">
        <v>16</v>
      </c>
      <c r="X176" s="7" t="s">
        <v>22</v>
      </c>
      <c r="Y176" s="7" t="s">
        <v>26</v>
      </c>
      <c r="Z176" s="7" t="s">
        <v>16</v>
      </c>
      <c r="AA176" s="8" t="s">
        <v>15</v>
      </c>
    </row>
    <row r="177" spans="1:27" x14ac:dyDescent="0.3">
      <c r="A177" s="9">
        <v>41878</v>
      </c>
      <c r="B177" s="10">
        <v>28</v>
      </c>
      <c r="C177" s="10" t="s">
        <v>27</v>
      </c>
      <c r="D177" s="10" t="s">
        <v>30</v>
      </c>
      <c r="E177" s="10" t="s">
        <v>15</v>
      </c>
      <c r="F177" s="10" t="s">
        <v>16</v>
      </c>
      <c r="G177" s="10" t="s">
        <v>16</v>
      </c>
      <c r="H177" s="10" t="s">
        <v>16</v>
      </c>
      <c r="I177" s="10" t="s">
        <v>15</v>
      </c>
      <c r="J177" s="10" t="s">
        <v>34</v>
      </c>
      <c r="K177" s="10" t="s">
        <v>16</v>
      </c>
      <c r="L177" s="10" t="s">
        <v>16</v>
      </c>
      <c r="M177" s="10" t="s">
        <v>16</v>
      </c>
      <c r="N177" s="10" t="s">
        <v>19</v>
      </c>
      <c r="O177" s="10" t="s">
        <v>16</v>
      </c>
      <c r="P177" s="10" t="s">
        <v>17</v>
      </c>
      <c r="Q177" s="10" t="s">
        <v>17</v>
      </c>
      <c r="R177" s="10" t="s">
        <v>20</v>
      </c>
      <c r="S177" s="10" t="s">
        <v>16</v>
      </c>
      <c r="T177" s="10" t="s">
        <v>16</v>
      </c>
      <c r="U177" s="10" t="s">
        <v>21</v>
      </c>
      <c r="V177" s="10" t="s">
        <v>21</v>
      </c>
      <c r="W177" s="10" t="s">
        <v>22</v>
      </c>
      <c r="X177" s="10" t="s">
        <v>22</v>
      </c>
      <c r="Y177" s="10" t="s">
        <v>17</v>
      </c>
      <c r="Z177" s="10" t="s">
        <v>16</v>
      </c>
      <c r="AA177" s="11" t="s">
        <v>15</v>
      </c>
    </row>
    <row r="178" spans="1:27" x14ac:dyDescent="0.3">
      <c r="A178" s="6">
        <v>41878</v>
      </c>
      <c r="B178" s="7">
        <v>32</v>
      </c>
      <c r="C178" s="7" t="s">
        <v>12</v>
      </c>
      <c r="D178" s="7" t="s">
        <v>13</v>
      </c>
      <c r="E178" s="7" t="s">
        <v>52</v>
      </c>
      <c r="F178" s="7" t="s">
        <v>16</v>
      </c>
      <c r="G178" s="7" t="s">
        <v>16</v>
      </c>
      <c r="H178" s="7" t="s">
        <v>17</v>
      </c>
      <c r="I178" s="7" t="s">
        <v>18</v>
      </c>
      <c r="J178" s="7"/>
      <c r="K178" s="7" t="s">
        <v>17</v>
      </c>
      <c r="L178" s="7" t="s">
        <v>17</v>
      </c>
      <c r="M178" s="7" t="s">
        <v>17</v>
      </c>
      <c r="N178" s="7" t="s">
        <v>19</v>
      </c>
      <c r="O178" s="7" t="s">
        <v>26</v>
      </c>
      <c r="P178" s="7" t="s">
        <v>26</v>
      </c>
      <c r="Q178" s="7" t="s">
        <v>17</v>
      </c>
      <c r="R178" s="7" t="s">
        <v>46</v>
      </c>
      <c r="S178" s="7" t="s">
        <v>16</v>
      </c>
      <c r="T178" s="7" t="s">
        <v>16</v>
      </c>
      <c r="U178" s="7" t="s">
        <v>17</v>
      </c>
      <c r="V178" s="7" t="s">
        <v>17</v>
      </c>
      <c r="W178" s="7" t="s">
        <v>16</v>
      </c>
      <c r="X178" s="7" t="s">
        <v>16</v>
      </c>
      <c r="Y178" s="7" t="s">
        <v>17</v>
      </c>
      <c r="Z178" s="7" t="s">
        <v>17</v>
      </c>
      <c r="AA178" s="8" t="s">
        <v>102</v>
      </c>
    </row>
    <row r="179" spans="1:27" x14ac:dyDescent="0.3">
      <c r="A179" s="9">
        <v>41878</v>
      </c>
      <c r="B179" s="10">
        <v>45</v>
      </c>
      <c r="C179" s="10" t="s">
        <v>12</v>
      </c>
      <c r="D179" s="10" t="s">
        <v>13</v>
      </c>
      <c r="E179" s="10" t="s">
        <v>41</v>
      </c>
      <c r="F179" s="10" t="s">
        <v>16</v>
      </c>
      <c r="G179" s="10" t="s">
        <v>16</v>
      </c>
      <c r="H179" s="10" t="s">
        <v>17</v>
      </c>
      <c r="I179" s="10" t="s">
        <v>36</v>
      </c>
      <c r="J179" s="10"/>
      <c r="K179" s="10" t="s">
        <v>16</v>
      </c>
      <c r="L179" s="10" t="s">
        <v>17</v>
      </c>
      <c r="M179" s="10" t="s">
        <v>17</v>
      </c>
      <c r="N179" s="10" t="s">
        <v>16</v>
      </c>
      <c r="O179" s="10" t="s">
        <v>16</v>
      </c>
      <c r="P179" s="10" t="s">
        <v>16</v>
      </c>
      <c r="Q179" s="10" t="s">
        <v>17</v>
      </c>
      <c r="R179" s="10" t="s">
        <v>29</v>
      </c>
      <c r="S179" s="10" t="s">
        <v>16</v>
      </c>
      <c r="T179" s="10" t="s">
        <v>16</v>
      </c>
      <c r="U179" s="10" t="s">
        <v>17</v>
      </c>
      <c r="V179" s="10" t="s">
        <v>17</v>
      </c>
      <c r="W179" s="10" t="s">
        <v>16</v>
      </c>
      <c r="X179" s="10" t="s">
        <v>16</v>
      </c>
      <c r="Y179" s="10" t="s">
        <v>17</v>
      </c>
      <c r="Z179" s="10" t="s">
        <v>16</v>
      </c>
      <c r="AA179" s="11" t="s">
        <v>103</v>
      </c>
    </row>
    <row r="180" spans="1:27" x14ac:dyDescent="0.3">
      <c r="A180" s="6">
        <v>41878</v>
      </c>
      <c r="B180" s="7">
        <v>33</v>
      </c>
      <c r="C180" s="7" t="s">
        <v>27</v>
      </c>
      <c r="D180" s="7" t="s">
        <v>13</v>
      </c>
      <c r="E180" s="7" t="s">
        <v>32</v>
      </c>
      <c r="F180" s="7" t="s">
        <v>16</v>
      </c>
      <c r="G180" s="7" t="s">
        <v>16</v>
      </c>
      <c r="H180" s="7" t="s">
        <v>16</v>
      </c>
      <c r="I180" s="7" t="s">
        <v>15</v>
      </c>
      <c r="J180" s="7"/>
      <c r="K180" s="7" t="s">
        <v>17</v>
      </c>
      <c r="L180" s="7" t="s">
        <v>17</v>
      </c>
      <c r="M180" s="7" t="s">
        <v>26</v>
      </c>
      <c r="N180" s="7" t="s">
        <v>16</v>
      </c>
      <c r="O180" s="7" t="s">
        <v>16</v>
      </c>
      <c r="P180" s="7" t="s">
        <v>16</v>
      </c>
      <c r="Q180" s="7" t="s">
        <v>26</v>
      </c>
      <c r="R180" s="7" t="s">
        <v>46</v>
      </c>
      <c r="S180" s="7" t="s">
        <v>16</v>
      </c>
      <c r="T180" s="7" t="s">
        <v>16</v>
      </c>
      <c r="U180" s="7" t="s">
        <v>17</v>
      </c>
      <c r="V180" s="7" t="s">
        <v>17</v>
      </c>
      <c r="W180" s="7" t="s">
        <v>16</v>
      </c>
      <c r="X180" s="7" t="s">
        <v>22</v>
      </c>
      <c r="Y180" s="7" t="s">
        <v>26</v>
      </c>
      <c r="Z180" s="7" t="s">
        <v>16</v>
      </c>
      <c r="AA180" s="8" t="s">
        <v>104</v>
      </c>
    </row>
    <row r="181" spans="1:27" x14ac:dyDescent="0.3">
      <c r="A181" s="9">
        <v>41878</v>
      </c>
      <c r="B181" s="10">
        <v>29</v>
      </c>
      <c r="C181" s="10" t="s">
        <v>27</v>
      </c>
      <c r="D181" s="10" t="s">
        <v>78</v>
      </c>
      <c r="E181" s="10" t="s">
        <v>15</v>
      </c>
      <c r="F181" s="10" t="s">
        <v>16</v>
      </c>
      <c r="G181" s="10" t="s">
        <v>16</v>
      </c>
      <c r="H181" s="10" t="s">
        <v>16</v>
      </c>
      <c r="I181" s="10" t="s">
        <v>33</v>
      </c>
      <c r="J181" s="10"/>
      <c r="K181" s="10" t="s">
        <v>17</v>
      </c>
      <c r="L181" s="10" t="s">
        <v>17</v>
      </c>
      <c r="M181" s="10" t="s">
        <v>16</v>
      </c>
      <c r="N181" s="10" t="s">
        <v>16</v>
      </c>
      <c r="O181" s="10" t="s">
        <v>16</v>
      </c>
      <c r="P181" s="10" t="s">
        <v>16</v>
      </c>
      <c r="Q181" s="10" t="s">
        <v>16</v>
      </c>
      <c r="R181" s="10" t="s">
        <v>26</v>
      </c>
      <c r="S181" s="10" t="s">
        <v>22</v>
      </c>
      <c r="T181" s="10" t="s">
        <v>22</v>
      </c>
      <c r="U181" s="10" t="s">
        <v>16</v>
      </c>
      <c r="V181" s="10" t="s">
        <v>17</v>
      </c>
      <c r="W181" s="10" t="s">
        <v>22</v>
      </c>
      <c r="X181" s="10" t="s">
        <v>17</v>
      </c>
      <c r="Y181" s="10" t="s">
        <v>16</v>
      </c>
      <c r="Z181" s="10" t="s">
        <v>16</v>
      </c>
      <c r="AA181" s="11" t="s">
        <v>15</v>
      </c>
    </row>
    <row r="182" spans="1:27" x14ac:dyDescent="0.3">
      <c r="A182" s="6">
        <v>41878</v>
      </c>
      <c r="B182" s="7">
        <v>26</v>
      </c>
      <c r="C182" s="7" t="s">
        <v>12</v>
      </c>
      <c r="D182" s="7" t="s">
        <v>101</v>
      </c>
      <c r="E182" s="7" t="s">
        <v>15</v>
      </c>
      <c r="F182" s="7" t="s">
        <v>17</v>
      </c>
      <c r="G182" s="7" t="s">
        <v>16</v>
      </c>
      <c r="H182" s="7" t="s">
        <v>16</v>
      </c>
      <c r="I182" s="7" t="s">
        <v>36</v>
      </c>
      <c r="J182" s="7"/>
      <c r="K182" s="7" t="s">
        <v>16</v>
      </c>
      <c r="L182" s="7" t="s">
        <v>16</v>
      </c>
      <c r="M182" s="7" t="s">
        <v>16</v>
      </c>
      <c r="N182" s="7" t="s">
        <v>16</v>
      </c>
      <c r="O182" s="7" t="s">
        <v>16</v>
      </c>
      <c r="P182" s="7" t="s">
        <v>16</v>
      </c>
      <c r="Q182" s="7" t="s">
        <v>26</v>
      </c>
      <c r="R182" s="7" t="s">
        <v>20</v>
      </c>
      <c r="S182" s="7" t="s">
        <v>22</v>
      </c>
      <c r="T182" s="7" t="s">
        <v>22</v>
      </c>
      <c r="U182" s="7" t="s">
        <v>21</v>
      </c>
      <c r="V182" s="7" t="s">
        <v>21</v>
      </c>
      <c r="W182" s="7" t="s">
        <v>16</v>
      </c>
      <c r="X182" s="7" t="s">
        <v>16</v>
      </c>
      <c r="Y182" s="7" t="s">
        <v>26</v>
      </c>
      <c r="Z182" s="7" t="s">
        <v>16</v>
      </c>
      <c r="AA182" s="8" t="s">
        <v>15</v>
      </c>
    </row>
    <row r="183" spans="1:27" x14ac:dyDescent="0.3">
      <c r="A183" s="9">
        <v>41878</v>
      </c>
      <c r="B183" s="10">
        <v>28</v>
      </c>
      <c r="C183" s="10" t="s">
        <v>12</v>
      </c>
      <c r="D183" s="10" t="s">
        <v>30</v>
      </c>
      <c r="E183" s="10" t="s">
        <v>15</v>
      </c>
      <c r="F183" s="10" t="s">
        <v>16</v>
      </c>
      <c r="G183" s="10" t="s">
        <v>16</v>
      </c>
      <c r="H183" s="10" t="s">
        <v>16</v>
      </c>
      <c r="I183" s="10" t="s">
        <v>33</v>
      </c>
      <c r="J183" s="10" t="s">
        <v>31</v>
      </c>
      <c r="K183" s="10" t="s">
        <v>16</v>
      </c>
      <c r="L183" s="10" t="s">
        <v>17</v>
      </c>
      <c r="M183" s="10" t="s">
        <v>26</v>
      </c>
      <c r="N183" s="10" t="s">
        <v>16</v>
      </c>
      <c r="O183" s="10" t="s">
        <v>16</v>
      </c>
      <c r="P183" s="10" t="s">
        <v>26</v>
      </c>
      <c r="Q183" s="10" t="s">
        <v>17</v>
      </c>
      <c r="R183" s="10" t="s">
        <v>20</v>
      </c>
      <c r="S183" s="10" t="s">
        <v>16</v>
      </c>
      <c r="T183" s="10" t="s">
        <v>16</v>
      </c>
      <c r="U183" s="10" t="s">
        <v>17</v>
      </c>
      <c r="V183" s="10" t="s">
        <v>17</v>
      </c>
      <c r="W183" s="10" t="s">
        <v>22</v>
      </c>
      <c r="X183" s="10" t="s">
        <v>22</v>
      </c>
      <c r="Y183" s="10" t="s">
        <v>26</v>
      </c>
      <c r="Z183" s="10" t="s">
        <v>16</v>
      </c>
      <c r="AA183" s="11" t="s">
        <v>15</v>
      </c>
    </row>
    <row r="184" spans="1:27" x14ac:dyDescent="0.3">
      <c r="A184" s="6">
        <v>41878</v>
      </c>
      <c r="B184" s="7">
        <v>45</v>
      </c>
      <c r="C184" s="7" t="s">
        <v>27</v>
      </c>
      <c r="D184" s="7" t="s">
        <v>13</v>
      </c>
      <c r="E184" s="7" t="s">
        <v>41</v>
      </c>
      <c r="F184" s="7" t="s">
        <v>16</v>
      </c>
      <c r="G184" s="7" t="s">
        <v>16</v>
      </c>
      <c r="H184" s="7" t="s">
        <v>17</v>
      </c>
      <c r="I184" s="7" t="s">
        <v>36</v>
      </c>
      <c r="J184" s="7" t="s">
        <v>25</v>
      </c>
      <c r="K184" s="7" t="s">
        <v>16</v>
      </c>
      <c r="L184" s="7" t="s">
        <v>17</v>
      </c>
      <c r="M184" s="7" t="s">
        <v>26</v>
      </c>
      <c r="N184" s="7" t="s">
        <v>19</v>
      </c>
      <c r="O184" s="7" t="s">
        <v>26</v>
      </c>
      <c r="P184" s="7" t="s">
        <v>26</v>
      </c>
      <c r="Q184" s="7" t="s">
        <v>26</v>
      </c>
      <c r="R184" s="7" t="s">
        <v>26</v>
      </c>
      <c r="S184" s="7" t="s">
        <v>17</v>
      </c>
      <c r="T184" s="7" t="s">
        <v>17</v>
      </c>
      <c r="U184" s="7" t="s">
        <v>21</v>
      </c>
      <c r="V184" s="7" t="s">
        <v>21</v>
      </c>
      <c r="W184" s="7" t="s">
        <v>16</v>
      </c>
      <c r="X184" s="7" t="s">
        <v>16</v>
      </c>
      <c r="Y184" s="7" t="s">
        <v>26</v>
      </c>
      <c r="Z184" s="7" t="s">
        <v>16</v>
      </c>
      <c r="AA184" s="8" t="s">
        <v>15</v>
      </c>
    </row>
    <row r="185" spans="1:27" x14ac:dyDescent="0.3">
      <c r="A185" s="9">
        <v>41878</v>
      </c>
      <c r="B185" s="10">
        <v>43</v>
      </c>
      <c r="C185" s="10" t="s">
        <v>27</v>
      </c>
      <c r="D185" s="10" t="s">
        <v>13</v>
      </c>
      <c r="E185" s="10" t="s">
        <v>57</v>
      </c>
      <c r="F185" s="10" t="s">
        <v>16</v>
      </c>
      <c r="G185" s="10" t="s">
        <v>17</v>
      </c>
      <c r="H185" s="10" t="s">
        <v>17</v>
      </c>
      <c r="I185" s="10" t="s">
        <v>18</v>
      </c>
      <c r="J185" s="10" t="s">
        <v>25</v>
      </c>
      <c r="K185" s="10" t="s">
        <v>17</v>
      </c>
      <c r="L185" s="10" t="s">
        <v>17</v>
      </c>
      <c r="M185" s="10" t="s">
        <v>17</v>
      </c>
      <c r="N185" s="10" t="s">
        <v>19</v>
      </c>
      <c r="O185" s="10" t="s">
        <v>16</v>
      </c>
      <c r="P185" s="10" t="s">
        <v>26</v>
      </c>
      <c r="Q185" s="10" t="s">
        <v>26</v>
      </c>
      <c r="R185" s="10" t="s">
        <v>38</v>
      </c>
      <c r="S185" s="10" t="s">
        <v>17</v>
      </c>
      <c r="T185" s="10" t="s">
        <v>22</v>
      </c>
      <c r="U185" s="10" t="s">
        <v>16</v>
      </c>
      <c r="V185" s="10" t="s">
        <v>16</v>
      </c>
      <c r="W185" s="10" t="s">
        <v>16</v>
      </c>
      <c r="X185" s="10" t="s">
        <v>16</v>
      </c>
      <c r="Y185" s="10" t="s">
        <v>16</v>
      </c>
      <c r="Z185" s="10" t="s">
        <v>16</v>
      </c>
      <c r="AA185" s="11" t="s">
        <v>15</v>
      </c>
    </row>
    <row r="186" spans="1:27" x14ac:dyDescent="0.3">
      <c r="A186" s="6">
        <v>41878</v>
      </c>
      <c r="B186" s="7">
        <v>37</v>
      </c>
      <c r="C186" s="7" t="s">
        <v>27</v>
      </c>
      <c r="D186" s="7" t="s">
        <v>13</v>
      </c>
      <c r="E186" s="7" t="s">
        <v>52</v>
      </c>
      <c r="F186" s="7" t="s">
        <v>16</v>
      </c>
      <c r="G186" s="7" t="s">
        <v>16</v>
      </c>
      <c r="H186" s="7" t="s">
        <v>16</v>
      </c>
      <c r="I186" s="7" t="s">
        <v>15</v>
      </c>
      <c r="J186" s="7" t="s">
        <v>43</v>
      </c>
      <c r="K186" s="7" t="s">
        <v>17</v>
      </c>
      <c r="L186" s="7" t="s">
        <v>17</v>
      </c>
      <c r="M186" s="7" t="s">
        <v>17</v>
      </c>
      <c r="N186" s="7" t="s">
        <v>16</v>
      </c>
      <c r="O186" s="7" t="s">
        <v>16</v>
      </c>
      <c r="P186" s="7" t="s">
        <v>16</v>
      </c>
      <c r="Q186" s="7" t="s">
        <v>26</v>
      </c>
      <c r="R186" s="7" t="s">
        <v>26</v>
      </c>
      <c r="S186" s="7" t="s">
        <v>17</v>
      </c>
      <c r="T186" s="7" t="s">
        <v>16</v>
      </c>
      <c r="U186" s="7" t="s">
        <v>21</v>
      </c>
      <c r="V186" s="7" t="s">
        <v>16</v>
      </c>
      <c r="W186" s="7" t="s">
        <v>22</v>
      </c>
      <c r="X186" s="7" t="s">
        <v>17</v>
      </c>
      <c r="Y186" s="7" t="s">
        <v>16</v>
      </c>
      <c r="Z186" s="7" t="s">
        <v>16</v>
      </c>
      <c r="AA186" s="8" t="s">
        <v>15</v>
      </c>
    </row>
    <row r="187" spans="1:27" x14ac:dyDescent="0.3">
      <c r="A187" s="9">
        <v>41878</v>
      </c>
      <c r="B187" s="10">
        <v>24</v>
      </c>
      <c r="C187" s="10" t="s">
        <v>27</v>
      </c>
      <c r="D187" s="10" t="s">
        <v>30</v>
      </c>
      <c r="E187" s="10" t="s">
        <v>15</v>
      </c>
      <c r="F187" s="10" t="s">
        <v>16</v>
      </c>
      <c r="G187" s="10" t="s">
        <v>16</v>
      </c>
      <c r="H187" s="10" t="s">
        <v>16</v>
      </c>
      <c r="I187" s="10" t="s">
        <v>36</v>
      </c>
      <c r="J187" s="10"/>
      <c r="K187" s="10" t="s">
        <v>16</v>
      </c>
      <c r="L187" s="10" t="s">
        <v>17</v>
      </c>
      <c r="M187" s="10" t="s">
        <v>26</v>
      </c>
      <c r="N187" s="10" t="s">
        <v>16</v>
      </c>
      <c r="O187" s="10" t="s">
        <v>16</v>
      </c>
      <c r="P187" s="10" t="s">
        <v>26</v>
      </c>
      <c r="Q187" s="10" t="s">
        <v>26</v>
      </c>
      <c r="R187" s="10" t="s">
        <v>20</v>
      </c>
      <c r="S187" s="10" t="s">
        <v>22</v>
      </c>
      <c r="T187" s="10" t="s">
        <v>16</v>
      </c>
      <c r="U187" s="10" t="s">
        <v>21</v>
      </c>
      <c r="V187" s="10" t="s">
        <v>17</v>
      </c>
      <c r="W187" s="10" t="s">
        <v>22</v>
      </c>
      <c r="X187" s="10" t="s">
        <v>17</v>
      </c>
      <c r="Y187" s="10" t="s">
        <v>17</v>
      </c>
      <c r="Z187" s="10" t="s">
        <v>16</v>
      </c>
      <c r="AA187" s="11" t="s">
        <v>15</v>
      </c>
    </row>
    <row r="188" spans="1:27" x14ac:dyDescent="0.3">
      <c r="A188" s="6">
        <v>41878</v>
      </c>
      <c r="B188" s="7">
        <v>26</v>
      </c>
      <c r="C188" s="7" t="s">
        <v>27</v>
      </c>
      <c r="D188" s="7" t="s">
        <v>49</v>
      </c>
      <c r="E188" s="7" t="s">
        <v>15</v>
      </c>
      <c r="F188" s="7" t="s">
        <v>16</v>
      </c>
      <c r="G188" s="7" t="s">
        <v>16</v>
      </c>
      <c r="H188" s="7" t="s">
        <v>16</v>
      </c>
      <c r="I188" s="7" t="s">
        <v>15</v>
      </c>
      <c r="J188" s="7"/>
      <c r="K188" s="7" t="s">
        <v>17</v>
      </c>
      <c r="L188" s="7" t="s">
        <v>17</v>
      </c>
      <c r="M188" s="7" t="s">
        <v>16</v>
      </c>
      <c r="N188" s="7" t="s">
        <v>17</v>
      </c>
      <c r="O188" s="7" t="s">
        <v>16</v>
      </c>
      <c r="P188" s="7" t="s">
        <v>16</v>
      </c>
      <c r="Q188" s="7" t="s">
        <v>26</v>
      </c>
      <c r="R188" s="7" t="s">
        <v>20</v>
      </c>
      <c r="S188" s="7" t="s">
        <v>16</v>
      </c>
      <c r="T188" s="7" t="s">
        <v>16</v>
      </c>
      <c r="U188" s="7" t="s">
        <v>21</v>
      </c>
      <c r="V188" s="7" t="s">
        <v>16</v>
      </c>
      <c r="W188" s="7" t="s">
        <v>16</v>
      </c>
      <c r="X188" s="7" t="s">
        <v>22</v>
      </c>
      <c r="Y188" s="7" t="s">
        <v>17</v>
      </c>
      <c r="Z188" s="7" t="s">
        <v>16</v>
      </c>
      <c r="AA188" s="8" t="s">
        <v>15</v>
      </c>
    </row>
    <row r="189" spans="1:27" x14ac:dyDescent="0.3">
      <c r="A189" s="9">
        <v>41878</v>
      </c>
      <c r="B189" s="10">
        <v>23</v>
      </c>
      <c r="C189" s="10" t="s">
        <v>27</v>
      </c>
      <c r="D189" s="10" t="s">
        <v>30</v>
      </c>
      <c r="E189" s="10" t="s">
        <v>15</v>
      </c>
      <c r="F189" s="10" t="s">
        <v>16</v>
      </c>
      <c r="G189" s="10" t="s">
        <v>17</v>
      </c>
      <c r="H189" s="10" t="s">
        <v>16</v>
      </c>
      <c r="I189" s="10" t="s">
        <v>15</v>
      </c>
      <c r="J189" s="10"/>
      <c r="K189" s="10" t="s">
        <v>17</v>
      </c>
      <c r="L189" s="10" t="s">
        <v>17</v>
      </c>
      <c r="M189" s="10" t="s">
        <v>26</v>
      </c>
      <c r="N189" s="10" t="s">
        <v>16</v>
      </c>
      <c r="O189" s="10" t="s">
        <v>16</v>
      </c>
      <c r="P189" s="10" t="s">
        <v>16</v>
      </c>
      <c r="Q189" s="10" t="s">
        <v>26</v>
      </c>
      <c r="R189" s="10" t="s">
        <v>26</v>
      </c>
      <c r="S189" s="10" t="s">
        <v>16</v>
      </c>
      <c r="T189" s="10" t="s">
        <v>16</v>
      </c>
      <c r="U189" s="10" t="s">
        <v>21</v>
      </c>
      <c r="V189" s="10" t="s">
        <v>17</v>
      </c>
      <c r="W189" s="10" t="s">
        <v>22</v>
      </c>
      <c r="X189" s="10" t="s">
        <v>17</v>
      </c>
      <c r="Y189" s="10" t="s">
        <v>26</v>
      </c>
      <c r="Z189" s="10" t="s">
        <v>16</v>
      </c>
      <c r="AA189" s="11" t="s">
        <v>15</v>
      </c>
    </row>
    <row r="190" spans="1:27" x14ac:dyDescent="0.3">
      <c r="A190" s="6">
        <v>41878</v>
      </c>
      <c r="B190" s="7">
        <v>35</v>
      </c>
      <c r="C190" s="7" t="s">
        <v>12</v>
      </c>
      <c r="D190" s="7" t="s">
        <v>13</v>
      </c>
      <c r="E190" s="7" t="s">
        <v>41</v>
      </c>
      <c r="F190" s="7" t="s">
        <v>16</v>
      </c>
      <c r="G190" s="7" t="s">
        <v>17</v>
      </c>
      <c r="H190" s="7" t="s">
        <v>17</v>
      </c>
      <c r="I190" s="7" t="s">
        <v>33</v>
      </c>
      <c r="J190" s="7" t="s">
        <v>25</v>
      </c>
      <c r="K190" s="7" t="s">
        <v>16</v>
      </c>
      <c r="L190" s="7" t="s">
        <v>17</v>
      </c>
      <c r="M190" s="7" t="s">
        <v>17</v>
      </c>
      <c r="N190" s="7" t="s">
        <v>19</v>
      </c>
      <c r="O190" s="7" t="s">
        <v>26</v>
      </c>
      <c r="P190" s="7" t="s">
        <v>16</v>
      </c>
      <c r="Q190" s="7" t="s">
        <v>17</v>
      </c>
      <c r="R190" s="7" t="s">
        <v>20</v>
      </c>
      <c r="S190" s="7" t="s">
        <v>22</v>
      </c>
      <c r="T190" s="7" t="s">
        <v>16</v>
      </c>
      <c r="U190" s="7" t="s">
        <v>16</v>
      </c>
      <c r="V190" s="7" t="s">
        <v>16</v>
      </c>
      <c r="W190" s="7" t="s">
        <v>16</v>
      </c>
      <c r="X190" s="7" t="s">
        <v>16</v>
      </c>
      <c r="Y190" s="7" t="s">
        <v>26</v>
      </c>
      <c r="Z190" s="7" t="s">
        <v>16</v>
      </c>
      <c r="AA190" s="8" t="s">
        <v>15</v>
      </c>
    </row>
    <row r="191" spans="1:27" x14ac:dyDescent="0.3">
      <c r="A191" s="9">
        <v>41878</v>
      </c>
      <c r="B191" s="10">
        <v>38</v>
      </c>
      <c r="C191" s="10" t="s">
        <v>12</v>
      </c>
      <c r="D191" s="10" t="s">
        <v>105</v>
      </c>
      <c r="E191" s="10" t="s">
        <v>15</v>
      </c>
      <c r="F191" s="10" t="s">
        <v>17</v>
      </c>
      <c r="G191" s="10" t="s">
        <v>17</v>
      </c>
      <c r="H191" s="10" t="s">
        <v>17</v>
      </c>
      <c r="I191" s="10" t="s">
        <v>18</v>
      </c>
      <c r="J191" s="10"/>
      <c r="K191" s="10" t="s">
        <v>17</v>
      </c>
      <c r="L191" s="10" t="s">
        <v>17</v>
      </c>
      <c r="M191" s="10" t="s">
        <v>16</v>
      </c>
      <c r="N191" s="10" t="s">
        <v>17</v>
      </c>
      <c r="O191" s="10" t="s">
        <v>16</v>
      </c>
      <c r="P191" s="10" t="s">
        <v>16</v>
      </c>
      <c r="Q191" s="10" t="s">
        <v>17</v>
      </c>
      <c r="R191" s="10" t="s">
        <v>20</v>
      </c>
      <c r="S191" s="10" t="s">
        <v>22</v>
      </c>
      <c r="T191" s="10" t="s">
        <v>22</v>
      </c>
      <c r="U191" s="10" t="s">
        <v>21</v>
      </c>
      <c r="V191" s="10" t="s">
        <v>21</v>
      </c>
      <c r="W191" s="10" t="s">
        <v>16</v>
      </c>
      <c r="X191" s="10" t="s">
        <v>22</v>
      </c>
      <c r="Y191" s="10" t="s">
        <v>26</v>
      </c>
      <c r="Z191" s="10" t="s">
        <v>17</v>
      </c>
      <c r="AA191" s="11" t="s">
        <v>15</v>
      </c>
    </row>
    <row r="192" spans="1:27" x14ac:dyDescent="0.3">
      <c r="A192" s="6">
        <v>41878</v>
      </c>
      <c r="B192" s="7">
        <v>28</v>
      </c>
      <c r="C192" s="7" t="s">
        <v>27</v>
      </c>
      <c r="D192" s="7" t="s">
        <v>13</v>
      </c>
      <c r="E192" s="7" t="s">
        <v>37</v>
      </c>
      <c r="F192" s="7" t="s">
        <v>16</v>
      </c>
      <c r="G192" s="7" t="s">
        <v>17</v>
      </c>
      <c r="H192" s="7" t="s">
        <v>17</v>
      </c>
      <c r="I192" s="7" t="s">
        <v>36</v>
      </c>
      <c r="J192" s="7" t="s">
        <v>31</v>
      </c>
      <c r="K192" s="7" t="s">
        <v>16</v>
      </c>
      <c r="L192" s="7" t="s">
        <v>17</v>
      </c>
      <c r="M192" s="7" t="s">
        <v>17</v>
      </c>
      <c r="N192" s="7" t="s">
        <v>16</v>
      </c>
      <c r="O192" s="7" t="s">
        <v>16</v>
      </c>
      <c r="P192" s="7" t="s">
        <v>16</v>
      </c>
      <c r="Q192" s="7" t="s">
        <v>26</v>
      </c>
      <c r="R192" s="7" t="s">
        <v>20</v>
      </c>
      <c r="S192" s="7" t="s">
        <v>22</v>
      </c>
      <c r="T192" s="7" t="s">
        <v>22</v>
      </c>
      <c r="U192" s="7" t="s">
        <v>21</v>
      </c>
      <c r="V192" s="7" t="s">
        <v>16</v>
      </c>
      <c r="W192" s="7" t="s">
        <v>16</v>
      </c>
      <c r="X192" s="7" t="s">
        <v>22</v>
      </c>
      <c r="Y192" s="7" t="s">
        <v>16</v>
      </c>
      <c r="Z192" s="7" t="s">
        <v>16</v>
      </c>
      <c r="AA192" s="8" t="s">
        <v>15</v>
      </c>
    </row>
    <row r="193" spans="1:27" x14ac:dyDescent="0.3">
      <c r="A193" s="9">
        <v>41878</v>
      </c>
      <c r="B193" s="10">
        <v>28</v>
      </c>
      <c r="C193" s="10" t="s">
        <v>27</v>
      </c>
      <c r="D193" s="10" t="s">
        <v>74</v>
      </c>
      <c r="E193" s="10" t="s">
        <v>15</v>
      </c>
      <c r="F193" s="10" t="s">
        <v>16</v>
      </c>
      <c r="G193" s="10" t="s">
        <v>16</v>
      </c>
      <c r="H193" s="10" t="s">
        <v>16</v>
      </c>
      <c r="I193" s="10" t="s">
        <v>36</v>
      </c>
      <c r="J193" s="10" t="s">
        <v>31</v>
      </c>
      <c r="K193" s="10" t="s">
        <v>16</v>
      </c>
      <c r="L193" s="10" t="s">
        <v>17</v>
      </c>
      <c r="M193" s="10" t="s">
        <v>16</v>
      </c>
      <c r="N193" s="10" t="s">
        <v>16</v>
      </c>
      <c r="O193" s="10" t="s">
        <v>16</v>
      </c>
      <c r="P193" s="10" t="s">
        <v>16</v>
      </c>
      <c r="Q193" s="10" t="s">
        <v>26</v>
      </c>
      <c r="R193" s="10" t="s">
        <v>26</v>
      </c>
      <c r="S193" s="10" t="s">
        <v>17</v>
      </c>
      <c r="T193" s="10" t="s">
        <v>22</v>
      </c>
      <c r="U193" s="10" t="s">
        <v>16</v>
      </c>
      <c r="V193" s="10" t="s">
        <v>16</v>
      </c>
      <c r="W193" s="10" t="s">
        <v>16</v>
      </c>
      <c r="X193" s="10" t="s">
        <v>22</v>
      </c>
      <c r="Y193" s="10" t="s">
        <v>26</v>
      </c>
      <c r="Z193" s="10" t="s">
        <v>16</v>
      </c>
      <c r="AA193" s="11" t="s">
        <v>15</v>
      </c>
    </row>
    <row r="194" spans="1:27" x14ac:dyDescent="0.3">
      <c r="A194" s="6">
        <v>41878</v>
      </c>
      <c r="B194" s="7">
        <v>35</v>
      </c>
      <c r="C194" s="7" t="s">
        <v>27</v>
      </c>
      <c r="D194" s="7" t="s">
        <v>13</v>
      </c>
      <c r="E194" s="7" t="s">
        <v>41</v>
      </c>
      <c r="F194" s="7" t="s">
        <v>16</v>
      </c>
      <c r="G194" s="7" t="s">
        <v>16</v>
      </c>
      <c r="H194" s="7" t="s">
        <v>17</v>
      </c>
      <c r="I194" s="7" t="s">
        <v>24</v>
      </c>
      <c r="J194" s="7"/>
      <c r="K194" s="7" t="s">
        <v>16</v>
      </c>
      <c r="L194" s="7" t="s">
        <v>17</v>
      </c>
      <c r="M194" s="7" t="s">
        <v>16</v>
      </c>
      <c r="N194" s="7" t="s">
        <v>16</v>
      </c>
      <c r="O194" s="7" t="s">
        <v>16</v>
      </c>
      <c r="P194" s="7" t="s">
        <v>16</v>
      </c>
      <c r="Q194" s="7" t="s">
        <v>17</v>
      </c>
      <c r="R194" s="7" t="s">
        <v>26</v>
      </c>
      <c r="S194" s="7" t="s">
        <v>16</v>
      </c>
      <c r="T194" s="7" t="s">
        <v>16</v>
      </c>
      <c r="U194" s="7" t="s">
        <v>21</v>
      </c>
      <c r="V194" s="7" t="s">
        <v>17</v>
      </c>
      <c r="W194" s="7" t="s">
        <v>16</v>
      </c>
      <c r="X194" s="7" t="s">
        <v>16</v>
      </c>
      <c r="Y194" s="7" t="s">
        <v>26</v>
      </c>
      <c r="Z194" s="7" t="s">
        <v>16</v>
      </c>
      <c r="AA194" s="8" t="s">
        <v>15</v>
      </c>
    </row>
    <row r="195" spans="1:27" x14ac:dyDescent="0.3">
      <c r="A195" s="9">
        <v>41878</v>
      </c>
      <c r="B195" s="10">
        <v>32</v>
      </c>
      <c r="C195" s="10" t="s">
        <v>12</v>
      </c>
      <c r="D195" s="10" t="s">
        <v>71</v>
      </c>
      <c r="E195" s="10" t="s">
        <v>15</v>
      </c>
      <c r="F195" s="10" t="s">
        <v>16</v>
      </c>
      <c r="G195" s="10" t="s">
        <v>16</v>
      </c>
      <c r="H195" s="10" t="s">
        <v>16</v>
      </c>
      <c r="I195" s="10" t="s">
        <v>36</v>
      </c>
      <c r="J195" s="10" t="s">
        <v>34</v>
      </c>
      <c r="K195" s="10" t="s">
        <v>16</v>
      </c>
      <c r="L195" s="10" t="s">
        <v>17</v>
      </c>
      <c r="M195" s="10" t="s">
        <v>16</v>
      </c>
      <c r="N195" s="10" t="s">
        <v>16</v>
      </c>
      <c r="O195" s="10" t="s">
        <v>16</v>
      </c>
      <c r="P195" s="10" t="s">
        <v>16</v>
      </c>
      <c r="Q195" s="10" t="s">
        <v>26</v>
      </c>
      <c r="R195" s="10" t="s">
        <v>38</v>
      </c>
      <c r="S195" s="10" t="s">
        <v>17</v>
      </c>
      <c r="T195" s="10" t="s">
        <v>17</v>
      </c>
      <c r="U195" s="10" t="s">
        <v>21</v>
      </c>
      <c r="V195" s="10" t="s">
        <v>16</v>
      </c>
      <c r="W195" s="10" t="s">
        <v>16</v>
      </c>
      <c r="X195" s="10" t="s">
        <v>16</v>
      </c>
      <c r="Y195" s="10" t="s">
        <v>16</v>
      </c>
      <c r="Z195" s="10" t="s">
        <v>17</v>
      </c>
      <c r="AA195" s="11" t="s">
        <v>106</v>
      </c>
    </row>
    <row r="196" spans="1:27" x14ac:dyDescent="0.3">
      <c r="A196" s="6">
        <v>41878</v>
      </c>
      <c r="B196" s="7">
        <v>31</v>
      </c>
      <c r="C196" s="7" t="s">
        <v>27</v>
      </c>
      <c r="D196" s="7" t="s">
        <v>107</v>
      </c>
      <c r="E196" s="7" t="s">
        <v>15</v>
      </c>
      <c r="F196" s="7" t="s">
        <v>17</v>
      </c>
      <c r="G196" s="7" t="s">
        <v>17</v>
      </c>
      <c r="H196" s="7" t="s">
        <v>16</v>
      </c>
      <c r="I196" s="7" t="s">
        <v>33</v>
      </c>
      <c r="J196" s="7"/>
      <c r="K196" s="7" t="s">
        <v>16</v>
      </c>
      <c r="L196" s="7" t="s">
        <v>17</v>
      </c>
      <c r="M196" s="7" t="s">
        <v>16</v>
      </c>
      <c r="N196" s="7" t="s">
        <v>16</v>
      </c>
      <c r="O196" s="7" t="s">
        <v>16</v>
      </c>
      <c r="P196" s="7" t="s">
        <v>16</v>
      </c>
      <c r="Q196" s="7" t="s">
        <v>26</v>
      </c>
      <c r="R196" s="7" t="s">
        <v>20</v>
      </c>
      <c r="S196" s="7" t="s">
        <v>22</v>
      </c>
      <c r="T196" s="7" t="s">
        <v>22</v>
      </c>
      <c r="U196" s="7" t="s">
        <v>21</v>
      </c>
      <c r="V196" s="7" t="s">
        <v>21</v>
      </c>
      <c r="W196" s="7" t="s">
        <v>16</v>
      </c>
      <c r="X196" s="7" t="s">
        <v>22</v>
      </c>
      <c r="Y196" s="7" t="s">
        <v>26</v>
      </c>
      <c r="Z196" s="7" t="s">
        <v>16</v>
      </c>
      <c r="AA196" s="8" t="s">
        <v>15</v>
      </c>
    </row>
    <row r="197" spans="1:27" x14ac:dyDescent="0.3">
      <c r="A197" s="9">
        <v>41878</v>
      </c>
      <c r="B197" s="10">
        <v>35</v>
      </c>
      <c r="C197" s="10" t="s">
        <v>12</v>
      </c>
      <c r="D197" s="10" t="s">
        <v>13</v>
      </c>
      <c r="E197" s="10" t="s">
        <v>50</v>
      </c>
      <c r="F197" s="10" t="s">
        <v>16</v>
      </c>
      <c r="G197" s="10" t="s">
        <v>16</v>
      </c>
      <c r="H197" s="10" t="s">
        <v>16</v>
      </c>
      <c r="I197" s="10" t="s">
        <v>33</v>
      </c>
      <c r="J197" s="10" t="s">
        <v>43</v>
      </c>
      <c r="K197" s="10" t="s">
        <v>17</v>
      </c>
      <c r="L197" s="10" t="s">
        <v>17</v>
      </c>
      <c r="M197" s="10" t="s">
        <v>26</v>
      </c>
      <c r="N197" s="10" t="s">
        <v>19</v>
      </c>
      <c r="O197" s="10" t="s">
        <v>16</v>
      </c>
      <c r="P197" s="10" t="s">
        <v>16</v>
      </c>
      <c r="Q197" s="10" t="s">
        <v>26</v>
      </c>
      <c r="R197" s="10" t="s">
        <v>26</v>
      </c>
      <c r="S197" s="10" t="s">
        <v>22</v>
      </c>
      <c r="T197" s="10" t="s">
        <v>22</v>
      </c>
      <c r="U197" s="10" t="s">
        <v>21</v>
      </c>
      <c r="V197" s="10" t="s">
        <v>16</v>
      </c>
      <c r="W197" s="10" t="s">
        <v>16</v>
      </c>
      <c r="X197" s="10" t="s">
        <v>16</v>
      </c>
      <c r="Y197" s="10" t="s">
        <v>26</v>
      </c>
      <c r="Z197" s="10" t="s">
        <v>16</v>
      </c>
      <c r="AA197" s="11" t="s">
        <v>15</v>
      </c>
    </row>
    <row r="198" spans="1:27" x14ac:dyDescent="0.3">
      <c r="A198" s="6">
        <v>41878</v>
      </c>
      <c r="B198" s="7">
        <v>26</v>
      </c>
      <c r="C198" s="7" t="s">
        <v>27</v>
      </c>
      <c r="D198" s="7" t="s">
        <v>13</v>
      </c>
      <c r="E198" s="7" t="s">
        <v>41</v>
      </c>
      <c r="F198" s="7" t="s">
        <v>16</v>
      </c>
      <c r="G198" s="7" t="s">
        <v>16</v>
      </c>
      <c r="H198" s="7" t="s">
        <v>16</v>
      </c>
      <c r="I198" s="7" t="s">
        <v>24</v>
      </c>
      <c r="J198" s="7" t="s">
        <v>25</v>
      </c>
      <c r="K198" s="7" t="s">
        <v>16</v>
      </c>
      <c r="L198" s="7" t="s">
        <v>17</v>
      </c>
      <c r="M198" s="7" t="s">
        <v>17</v>
      </c>
      <c r="N198" s="7" t="s">
        <v>16</v>
      </c>
      <c r="O198" s="7" t="s">
        <v>16</v>
      </c>
      <c r="P198" s="7" t="s">
        <v>16</v>
      </c>
      <c r="Q198" s="7" t="s">
        <v>17</v>
      </c>
      <c r="R198" s="7" t="s">
        <v>20</v>
      </c>
      <c r="S198" s="7" t="s">
        <v>16</v>
      </c>
      <c r="T198" s="7" t="s">
        <v>16</v>
      </c>
      <c r="U198" s="7" t="s">
        <v>21</v>
      </c>
      <c r="V198" s="7" t="s">
        <v>17</v>
      </c>
      <c r="W198" s="7" t="s">
        <v>16</v>
      </c>
      <c r="X198" s="7" t="s">
        <v>22</v>
      </c>
      <c r="Y198" s="7" t="s">
        <v>16</v>
      </c>
      <c r="Z198" s="7" t="s">
        <v>16</v>
      </c>
      <c r="AA198" s="8" t="s">
        <v>15</v>
      </c>
    </row>
    <row r="199" spans="1:27" x14ac:dyDescent="0.3">
      <c r="A199" s="9">
        <v>41878</v>
      </c>
      <c r="B199" s="10">
        <v>27</v>
      </c>
      <c r="C199" s="10" t="s">
        <v>27</v>
      </c>
      <c r="D199" s="10" t="s">
        <v>13</v>
      </c>
      <c r="E199" s="10" t="s">
        <v>35</v>
      </c>
      <c r="F199" s="10" t="s">
        <v>16</v>
      </c>
      <c r="G199" s="10" t="s">
        <v>17</v>
      </c>
      <c r="H199" s="10" t="s">
        <v>16</v>
      </c>
      <c r="I199" s="10" t="s">
        <v>15</v>
      </c>
      <c r="J199" s="10"/>
      <c r="K199" s="10" t="s">
        <v>17</v>
      </c>
      <c r="L199" s="10" t="s">
        <v>17</v>
      </c>
      <c r="M199" s="10" t="s">
        <v>17</v>
      </c>
      <c r="N199" s="10" t="s">
        <v>17</v>
      </c>
      <c r="O199" s="10" t="s">
        <v>16</v>
      </c>
      <c r="P199" s="10" t="s">
        <v>16</v>
      </c>
      <c r="Q199" s="10" t="s">
        <v>26</v>
      </c>
      <c r="R199" s="10" t="s">
        <v>20</v>
      </c>
      <c r="S199" s="10" t="s">
        <v>22</v>
      </c>
      <c r="T199" s="10" t="s">
        <v>22</v>
      </c>
      <c r="U199" s="10" t="s">
        <v>21</v>
      </c>
      <c r="V199" s="10" t="s">
        <v>21</v>
      </c>
      <c r="W199" s="10" t="s">
        <v>16</v>
      </c>
      <c r="X199" s="10" t="s">
        <v>22</v>
      </c>
      <c r="Y199" s="10" t="s">
        <v>17</v>
      </c>
      <c r="Z199" s="10" t="s">
        <v>16</v>
      </c>
      <c r="AA199" s="11" t="s">
        <v>15</v>
      </c>
    </row>
    <row r="200" spans="1:27" x14ac:dyDescent="0.3">
      <c r="A200" s="6">
        <v>41878</v>
      </c>
      <c r="B200" s="7">
        <v>28</v>
      </c>
      <c r="C200" s="7" t="s">
        <v>27</v>
      </c>
      <c r="D200" s="7" t="s">
        <v>30</v>
      </c>
      <c r="E200" s="7" t="s">
        <v>15</v>
      </c>
      <c r="F200" s="7" t="s">
        <v>16</v>
      </c>
      <c r="G200" s="7" t="s">
        <v>17</v>
      </c>
      <c r="H200" s="7" t="s">
        <v>17</v>
      </c>
      <c r="I200" s="7" t="s">
        <v>36</v>
      </c>
      <c r="J200" s="7" t="s">
        <v>25</v>
      </c>
      <c r="K200" s="7" t="s">
        <v>16</v>
      </c>
      <c r="L200" s="7" t="s">
        <v>17</v>
      </c>
      <c r="M200" s="7" t="s">
        <v>26</v>
      </c>
      <c r="N200" s="7" t="s">
        <v>16</v>
      </c>
      <c r="O200" s="7" t="s">
        <v>16</v>
      </c>
      <c r="P200" s="7" t="s">
        <v>16</v>
      </c>
      <c r="Q200" s="7" t="s">
        <v>26</v>
      </c>
      <c r="R200" s="7" t="s">
        <v>26</v>
      </c>
      <c r="S200" s="7" t="s">
        <v>22</v>
      </c>
      <c r="T200" s="7" t="s">
        <v>22</v>
      </c>
      <c r="U200" s="7" t="s">
        <v>21</v>
      </c>
      <c r="V200" s="7" t="s">
        <v>16</v>
      </c>
      <c r="W200" s="7" t="s">
        <v>16</v>
      </c>
      <c r="X200" s="7" t="s">
        <v>22</v>
      </c>
      <c r="Y200" s="7" t="s">
        <v>26</v>
      </c>
      <c r="Z200" s="7" t="s">
        <v>16</v>
      </c>
      <c r="AA200" s="8" t="s">
        <v>15</v>
      </c>
    </row>
    <row r="201" spans="1:27" x14ac:dyDescent="0.3">
      <c r="A201" s="9">
        <v>41878</v>
      </c>
      <c r="B201" s="10">
        <v>27</v>
      </c>
      <c r="C201" s="10" t="s">
        <v>12</v>
      </c>
      <c r="D201" s="10" t="s">
        <v>13</v>
      </c>
      <c r="E201" s="10" t="s">
        <v>72</v>
      </c>
      <c r="F201" s="10" t="s">
        <v>16</v>
      </c>
      <c r="G201" s="10" t="s">
        <v>17</v>
      </c>
      <c r="H201" s="10" t="s">
        <v>17</v>
      </c>
      <c r="I201" s="10" t="s">
        <v>36</v>
      </c>
      <c r="J201" s="10" t="s">
        <v>31</v>
      </c>
      <c r="K201" s="10" t="s">
        <v>16</v>
      </c>
      <c r="L201" s="10" t="s">
        <v>17</v>
      </c>
      <c r="M201" s="10" t="s">
        <v>17</v>
      </c>
      <c r="N201" s="10" t="s">
        <v>16</v>
      </c>
      <c r="O201" s="10" t="s">
        <v>16</v>
      </c>
      <c r="P201" s="10" t="s">
        <v>16</v>
      </c>
      <c r="Q201" s="10" t="s">
        <v>26</v>
      </c>
      <c r="R201" s="10" t="s">
        <v>46</v>
      </c>
      <c r="S201" s="10" t="s">
        <v>16</v>
      </c>
      <c r="T201" s="10" t="s">
        <v>16</v>
      </c>
      <c r="U201" s="10" t="s">
        <v>21</v>
      </c>
      <c r="V201" s="10" t="s">
        <v>21</v>
      </c>
      <c r="W201" s="10" t="s">
        <v>16</v>
      </c>
      <c r="X201" s="10" t="s">
        <v>16</v>
      </c>
      <c r="Y201" s="10" t="s">
        <v>17</v>
      </c>
      <c r="Z201" s="10" t="s">
        <v>16</v>
      </c>
      <c r="AA201" s="11" t="s">
        <v>108</v>
      </c>
    </row>
    <row r="202" spans="1:27" x14ac:dyDescent="0.3">
      <c r="A202" s="6">
        <v>41878</v>
      </c>
      <c r="B202" s="7">
        <v>34</v>
      </c>
      <c r="C202" s="7" t="s">
        <v>12</v>
      </c>
      <c r="D202" s="7" t="s">
        <v>13</v>
      </c>
      <c r="E202" s="7" t="s">
        <v>76</v>
      </c>
      <c r="F202" s="7" t="s">
        <v>16</v>
      </c>
      <c r="G202" s="7" t="s">
        <v>16</v>
      </c>
      <c r="H202" s="7" t="s">
        <v>17</v>
      </c>
      <c r="I202" s="7" t="s">
        <v>36</v>
      </c>
      <c r="J202" s="7" t="s">
        <v>43</v>
      </c>
      <c r="K202" s="7" t="s">
        <v>16</v>
      </c>
      <c r="L202" s="7" t="s">
        <v>16</v>
      </c>
      <c r="M202" s="7" t="s">
        <v>17</v>
      </c>
      <c r="N202" s="7" t="s">
        <v>17</v>
      </c>
      <c r="O202" s="7" t="s">
        <v>17</v>
      </c>
      <c r="P202" s="7" t="s">
        <v>17</v>
      </c>
      <c r="Q202" s="7" t="s">
        <v>17</v>
      </c>
      <c r="R202" s="7" t="s">
        <v>20</v>
      </c>
      <c r="S202" s="7" t="s">
        <v>22</v>
      </c>
      <c r="T202" s="7" t="s">
        <v>16</v>
      </c>
      <c r="U202" s="7" t="s">
        <v>21</v>
      </c>
      <c r="V202" s="7" t="s">
        <v>17</v>
      </c>
      <c r="W202" s="7" t="s">
        <v>16</v>
      </c>
      <c r="X202" s="7" t="s">
        <v>16</v>
      </c>
      <c r="Y202" s="7" t="s">
        <v>17</v>
      </c>
      <c r="Z202" s="7" t="s">
        <v>16</v>
      </c>
      <c r="AA202" s="8" t="s">
        <v>15</v>
      </c>
    </row>
    <row r="203" spans="1:27" x14ac:dyDescent="0.3">
      <c r="A203" s="9">
        <v>41878</v>
      </c>
      <c r="B203" s="10">
        <v>41</v>
      </c>
      <c r="C203" s="10" t="s">
        <v>27</v>
      </c>
      <c r="D203" s="10" t="s">
        <v>13</v>
      </c>
      <c r="E203" s="10" t="s">
        <v>73</v>
      </c>
      <c r="F203" s="10" t="s">
        <v>16</v>
      </c>
      <c r="G203" s="10" t="s">
        <v>16</v>
      </c>
      <c r="H203" s="10" t="s">
        <v>17</v>
      </c>
      <c r="I203" s="10" t="s">
        <v>18</v>
      </c>
      <c r="J203" s="10"/>
      <c r="K203" s="10" t="s">
        <v>17</v>
      </c>
      <c r="L203" s="10" t="s">
        <v>17</v>
      </c>
      <c r="M203" s="10" t="s">
        <v>16</v>
      </c>
      <c r="N203" s="10" t="s">
        <v>19</v>
      </c>
      <c r="O203" s="10" t="s">
        <v>16</v>
      </c>
      <c r="P203" s="10" t="s">
        <v>16</v>
      </c>
      <c r="Q203" s="10" t="s">
        <v>26</v>
      </c>
      <c r="R203" s="10" t="s">
        <v>38</v>
      </c>
      <c r="S203" s="10" t="s">
        <v>22</v>
      </c>
      <c r="T203" s="10" t="s">
        <v>22</v>
      </c>
      <c r="U203" s="10" t="s">
        <v>21</v>
      </c>
      <c r="V203" s="10" t="s">
        <v>21</v>
      </c>
      <c r="W203" s="10" t="s">
        <v>22</v>
      </c>
      <c r="X203" s="10" t="s">
        <v>22</v>
      </c>
      <c r="Y203" s="10" t="s">
        <v>26</v>
      </c>
      <c r="Z203" s="10" t="s">
        <v>16</v>
      </c>
      <c r="AA203" s="11" t="s">
        <v>15</v>
      </c>
    </row>
    <row r="204" spans="1:27" x14ac:dyDescent="0.3">
      <c r="A204" s="6">
        <v>41878</v>
      </c>
      <c r="B204" s="7">
        <v>37</v>
      </c>
      <c r="C204" s="7" t="s">
        <v>27</v>
      </c>
      <c r="D204" s="7" t="s">
        <v>93</v>
      </c>
      <c r="E204" s="7" t="s">
        <v>15</v>
      </c>
      <c r="F204" s="7" t="s">
        <v>16</v>
      </c>
      <c r="G204" s="7" t="s">
        <v>16</v>
      </c>
      <c r="H204" s="7" t="s">
        <v>16</v>
      </c>
      <c r="I204" s="7" t="s">
        <v>36</v>
      </c>
      <c r="J204" s="7"/>
      <c r="K204" s="7" t="s">
        <v>16</v>
      </c>
      <c r="L204" s="7" t="s">
        <v>17</v>
      </c>
      <c r="M204" s="7" t="s">
        <v>16</v>
      </c>
      <c r="N204" s="7" t="s">
        <v>17</v>
      </c>
      <c r="O204" s="7" t="s">
        <v>16</v>
      </c>
      <c r="P204" s="7" t="s">
        <v>16</v>
      </c>
      <c r="Q204" s="7" t="s">
        <v>26</v>
      </c>
      <c r="R204" s="7" t="s">
        <v>38</v>
      </c>
      <c r="S204" s="7" t="s">
        <v>17</v>
      </c>
      <c r="T204" s="7" t="s">
        <v>16</v>
      </c>
      <c r="U204" s="7" t="s">
        <v>16</v>
      </c>
      <c r="V204" s="7" t="s">
        <v>16</v>
      </c>
      <c r="W204" s="7" t="s">
        <v>16</v>
      </c>
      <c r="X204" s="7" t="s">
        <v>17</v>
      </c>
      <c r="Y204" s="7" t="s">
        <v>26</v>
      </c>
      <c r="Z204" s="7" t="s">
        <v>16</v>
      </c>
      <c r="AA204" s="8" t="s">
        <v>109</v>
      </c>
    </row>
    <row r="205" spans="1:27" x14ac:dyDescent="0.3">
      <c r="A205" s="9">
        <v>41878</v>
      </c>
      <c r="B205" s="10">
        <v>34</v>
      </c>
      <c r="C205" s="10" t="s">
        <v>27</v>
      </c>
      <c r="D205" s="10" t="s">
        <v>89</v>
      </c>
      <c r="E205" s="10" t="s">
        <v>15</v>
      </c>
      <c r="F205" s="10" t="s">
        <v>16</v>
      </c>
      <c r="G205" s="10" t="s">
        <v>17</v>
      </c>
      <c r="H205" s="10" t="s">
        <v>16</v>
      </c>
      <c r="I205" s="10" t="s">
        <v>15</v>
      </c>
      <c r="J205" s="10" t="s">
        <v>34</v>
      </c>
      <c r="K205" s="10" t="s">
        <v>17</v>
      </c>
      <c r="L205" s="10" t="s">
        <v>17</v>
      </c>
      <c r="M205" s="10" t="s">
        <v>26</v>
      </c>
      <c r="N205" s="10" t="s">
        <v>16</v>
      </c>
      <c r="O205" s="10" t="s">
        <v>26</v>
      </c>
      <c r="P205" s="10" t="s">
        <v>26</v>
      </c>
      <c r="Q205" s="10" t="s">
        <v>26</v>
      </c>
      <c r="R205" s="10" t="s">
        <v>46</v>
      </c>
      <c r="S205" s="10" t="s">
        <v>16</v>
      </c>
      <c r="T205" s="10" t="s">
        <v>16</v>
      </c>
      <c r="U205" s="10" t="s">
        <v>17</v>
      </c>
      <c r="V205" s="10" t="s">
        <v>17</v>
      </c>
      <c r="W205" s="10" t="s">
        <v>16</v>
      </c>
      <c r="X205" s="10" t="s">
        <v>16</v>
      </c>
      <c r="Y205" s="10" t="s">
        <v>17</v>
      </c>
      <c r="Z205" s="10" t="s">
        <v>16</v>
      </c>
      <c r="AA205" s="11" t="s">
        <v>15</v>
      </c>
    </row>
    <row r="206" spans="1:27" x14ac:dyDescent="0.3">
      <c r="A206" s="6">
        <v>41878</v>
      </c>
      <c r="B206" s="7">
        <v>32</v>
      </c>
      <c r="C206" s="7" t="s">
        <v>27</v>
      </c>
      <c r="D206" s="7" t="s">
        <v>30</v>
      </c>
      <c r="E206" s="7" t="s">
        <v>15</v>
      </c>
      <c r="F206" s="7" t="s">
        <v>16</v>
      </c>
      <c r="G206" s="7" t="s">
        <v>17</v>
      </c>
      <c r="H206" s="7" t="s">
        <v>17</v>
      </c>
      <c r="I206" s="7" t="s">
        <v>36</v>
      </c>
      <c r="J206" s="7" t="s">
        <v>34</v>
      </c>
      <c r="K206" s="7" t="s">
        <v>17</v>
      </c>
      <c r="L206" s="7" t="s">
        <v>17</v>
      </c>
      <c r="M206" s="7" t="s">
        <v>26</v>
      </c>
      <c r="N206" s="7" t="s">
        <v>19</v>
      </c>
      <c r="O206" s="7" t="s">
        <v>16</v>
      </c>
      <c r="P206" s="7" t="s">
        <v>16</v>
      </c>
      <c r="Q206" s="7" t="s">
        <v>26</v>
      </c>
      <c r="R206" s="7" t="s">
        <v>29</v>
      </c>
      <c r="S206" s="7" t="s">
        <v>17</v>
      </c>
      <c r="T206" s="7" t="s">
        <v>22</v>
      </c>
      <c r="U206" s="7" t="s">
        <v>16</v>
      </c>
      <c r="V206" s="7" t="s">
        <v>16</v>
      </c>
      <c r="W206" s="7" t="s">
        <v>16</v>
      </c>
      <c r="X206" s="7" t="s">
        <v>16</v>
      </c>
      <c r="Y206" s="7" t="s">
        <v>16</v>
      </c>
      <c r="Z206" s="7" t="s">
        <v>17</v>
      </c>
      <c r="AA206" s="8" t="s">
        <v>110</v>
      </c>
    </row>
    <row r="207" spans="1:27" x14ac:dyDescent="0.3">
      <c r="A207" s="9">
        <v>41878</v>
      </c>
      <c r="B207" s="10">
        <v>21</v>
      </c>
      <c r="C207" s="10" t="s">
        <v>27</v>
      </c>
      <c r="D207" s="10" t="s">
        <v>28</v>
      </c>
      <c r="E207" s="10" t="s">
        <v>15</v>
      </c>
      <c r="F207" s="10" t="s">
        <v>16</v>
      </c>
      <c r="G207" s="10" t="s">
        <v>16</v>
      </c>
      <c r="H207" s="10" t="s">
        <v>17</v>
      </c>
      <c r="I207" s="10" t="s">
        <v>36</v>
      </c>
      <c r="J207" s="10"/>
      <c r="K207" s="10" t="s">
        <v>17</v>
      </c>
      <c r="L207" s="10" t="s">
        <v>17</v>
      </c>
      <c r="M207" s="10" t="s">
        <v>16</v>
      </c>
      <c r="N207" s="10" t="s">
        <v>17</v>
      </c>
      <c r="O207" s="10" t="s">
        <v>16</v>
      </c>
      <c r="P207" s="10" t="s">
        <v>16</v>
      </c>
      <c r="Q207" s="10" t="s">
        <v>26</v>
      </c>
      <c r="R207" s="10" t="s">
        <v>29</v>
      </c>
      <c r="S207" s="10" t="s">
        <v>16</v>
      </c>
      <c r="T207" s="10" t="s">
        <v>16</v>
      </c>
      <c r="U207" s="10" t="s">
        <v>21</v>
      </c>
      <c r="V207" s="10" t="s">
        <v>21</v>
      </c>
      <c r="W207" s="10" t="s">
        <v>22</v>
      </c>
      <c r="X207" s="10" t="s">
        <v>22</v>
      </c>
      <c r="Y207" s="10" t="s">
        <v>17</v>
      </c>
      <c r="Z207" s="10" t="s">
        <v>16</v>
      </c>
      <c r="AA207" s="11" t="s">
        <v>15</v>
      </c>
    </row>
    <row r="208" spans="1:27" x14ac:dyDescent="0.3">
      <c r="A208" s="6">
        <v>41878</v>
      </c>
      <c r="B208" s="7">
        <v>30</v>
      </c>
      <c r="C208" s="7" t="s">
        <v>27</v>
      </c>
      <c r="D208" s="7" t="s">
        <v>13</v>
      </c>
      <c r="E208" s="7" t="s">
        <v>52</v>
      </c>
      <c r="F208" s="7" t="s">
        <v>16</v>
      </c>
      <c r="G208" s="7" t="s">
        <v>16</v>
      </c>
      <c r="H208" s="7" t="s">
        <v>17</v>
      </c>
      <c r="I208" s="7" t="s">
        <v>18</v>
      </c>
      <c r="J208" s="7" t="s">
        <v>31</v>
      </c>
      <c r="K208" s="7" t="s">
        <v>16</v>
      </c>
      <c r="L208" s="7" t="s">
        <v>17</v>
      </c>
      <c r="M208" s="7" t="s">
        <v>16</v>
      </c>
      <c r="N208" s="7" t="s">
        <v>17</v>
      </c>
      <c r="O208" s="7" t="s">
        <v>16</v>
      </c>
      <c r="P208" s="7" t="s">
        <v>16</v>
      </c>
      <c r="Q208" s="7" t="s">
        <v>17</v>
      </c>
      <c r="R208" s="7" t="s">
        <v>20</v>
      </c>
      <c r="S208" s="7" t="s">
        <v>22</v>
      </c>
      <c r="T208" s="7" t="s">
        <v>16</v>
      </c>
      <c r="U208" s="7" t="s">
        <v>17</v>
      </c>
      <c r="V208" s="7" t="s">
        <v>17</v>
      </c>
      <c r="W208" s="7" t="s">
        <v>16</v>
      </c>
      <c r="X208" s="7" t="s">
        <v>22</v>
      </c>
      <c r="Y208" s="7" t="s">
        <v>26</v>
      </c>
      <c r="Z208" s="7" t="s">
        <v>16</v>
      </c>
      <c r="AA208" s="8" t="s">
        <v>15</v>
      </c>
    </row>
    <row r="209" spans="1:27" x14ac:dyDescent="0.3">
      <c r="A209" s="9">
        <v>41878</v>
      </c>
      <c r="B209" s="10">
        <v>24</v>
      </c>
      <c r="C209" s="10" t="s">
        <v>27</v>
      </c>
      <c r="D209" s="10" t="s">
        <v>13</v>
      </c>
      <c r="E209" s="10" t="s">
        <v>111</v>
      </c>
      <c r="F209" s="10" t="s">
        <v>16</v>
      </c>
      <c r="G209" s="10" t="s">
        <v>16</v>
      </c>
      <c r="H209" s="10" t="s">
        <v>16</v>
      </c>
      <c r="I209" s="10" t="s">
        <v>33</v>
      </c>
      <c r="J209" s="10" t="s">
        <v>31</v>
      </c>
      <c r="K209" s="10" t="s">
        <v>16</v>
      </c>
      <c r="L209" s="10" t="s">
        <v>17</v>
      </c>
      <c r="M209" s="10" t="s">
        <v>26</v>
      </c>
      <c r="N209" s="10" t="s">
        <v>19</v>
      </c>
      <c r="O209" s="10" t="s">
        <v>16</v>
      </c>
      <c r="P209" s="10" t="s">
        <v>26</v>
      </c>
      <c r="Q209" s="10" t="s">
        <v>26</v>
      </c>
      <c r="R209" s="10" t="s">
        <v>26</v>
      </c>
      <c r="S209" s="10" t="s">
        <v>16</v>
      </c>
      <c r="T209" s="10" t="s">
        <v>16</v>
      </c>
      <c r="U209" s="10" t="s">
        <v>21</v>
      </c>
      <c r="V209" s="10" t="s">
        <v>17</v>
      </c>
      <c r="W209" s="10" t="s">
        <v>16</v>
      </c>
      <c r="X209" s="10" t="s">
        <v>16</v>
      </c>
      <c r="Y209" s="10" t="s">
        <v>26</v>
      </c>
      <c r="Z209" s="10" t="s">
        <v>16</v>
      </c>
      <c r="AA209" s="11" t="s">
        <v>15</v>
      </c>
    </row>
    <row r="210" spans="1:27" x14ac:dyDescent="0.3">
      <c r="A210" s="6">
        <v>41878</v>
      </c>
      <c r="B210" s="7">
        <v>26</v>
      </c>
      <c r="C210" s="7" t="s">
        <v>27</v>
      </c>
      <c r="D210" s="7" t="s">
        <v>40</v>
      </c>
      <c r="E210" s="7" t="s">
        <v>15</v>
      </c>
      <c r="F210" s="7" t="s">
        <v>16</v>
      </c>
      <c r="G210" s="7" t="s">
        <v>16</v>
      </c>
      <c r="H210" s="7" t="s">
        <v>16</v>
      </c>
      <c r="I210" s="7" t="s">
        <v>15</v>
      </c>
      <c r="J210" s="7" t="s">
        <v>34</v>
      </c>
      <c r="K210" s="7" t="s">
        <v>16</v>
      </c>
      <c r="L210" s="7" t="s">
        <v>17</v>
      </c>
      <c r="M210" s="7" t="s">
        <v>16</v>
      </c>
      <c r="N210" s="7" t="s">
        <v>16</v>
      </c>
      <c r="O210" s="7" t="s">
        <v>16</v>
      </c>
      <c r="P210" s="7" t="s">
        <v>16</v>
      </c>
      <c r="Q210" s="7" t="s">
        <v>16</v>
      </c>
      <c r="R210" s="7" t="s">
        <v>46</v>
      </c>
      <c r="S210" s="7" t="s">
        <v>17</v>
      </c>
      <c r="T210" s="7" t="s">
        <v>22</v>
      </c>
      <c r="U210" s="7" t="s">
        <v>16</v>
      </c>
      <c r="V210" s="7" t="s">
        <v>16</v>
      </c>
      <c r="W210" s="7" t="s">
        <v>16</v>
      </c>
      <c r="X210" s="7" t="s">
        <v>22</v>
      </c>
      <c r="Y210" s="7" t="s">
        <v>26</v>
      </c>
      <c r="Z210" s="7" t="s">
        <v>16</v>
      </c>
      <c r="AA210" s="8" t="s">
        <v>15</v>
      </c>
    </row>
    <row r="211" spans="1:27" x14ac:dyDescent="0.3">
      <c r="A211" s="9">
        <v>41878</v>
      </c>
      <c r="B211" s="10">
        <v>40</v>
      </c>
      <c r="C211" s="10" t="s">
        <v>12</v>
      </c>
      <c r="D211" s="10" t="s">
        <v>13</v>
      </c>
      <c r="E211" s="10" t="s">
        <v>85</v>
      </c>
      <c r="F211" s="10" t="s">
        <v>16</v>
      </c>
      <c r="G211" s="10" t="s">
        <v>16</v>
      </c>
      <c r="H211" s="10" t="s">
        <v>16</v>
      </c>
      <c r="I211" s="10" t="s">
        <v>15</v>
      </c>
      <c r="J211" s="10" t="s">
        <v>31</v>
      </c>
      <c r="K211" s="10" t="s">
        <v>16</v>
      </c>
      <c r="L211" s="10" t="s">
        <v>17</v>
      </c>
      <c r="M211" s="10" t="s">
        <v>17</v>
      </c>
      <c r="N211" s="10" t="s">
        <v>17</v>
      </c>
      <c r="O211" s="10" t="s">
        <v>17</v>
      </c>
      <c r="P211" s="10" t="s">
        <v>17</v>
      </c>
      <c r="Q211" s="10" t="s">
        <v>17</v>
      </c>
      <c r="R211" s="10" t="s">
        <v>20</v>
      </c>
      <c r="S211" s="10" t="s">
        <v>16</v>
      </c>
      <c r="T211" s="10" t="s">
        <v>16</v>
      </c>
      <c r="U211" s="10" t="s">
        <v>21</v>
      </c>
      <c r="V211" s="10" t="s">
        <v>17</v>
      </c>
      <c r="W211" s="10" t="s">
        <v>16</v>
      </c>
      <c r="X211" s="10" t="s">
        <v>16</v>
      </c>
      <c r="Y211" s="10" t="s">
        <v>17</v>
      </c>
      <c r="Z211" s="10" t="s">
        <v>16</v>
      </c>
      <c r="AA211" s="11" t="s">
        <v>15</v>
      </c>
    </row>
    <row r="212" spans="1:27" x14ac:dyDescent="0.3">
      <c r="A212" s="6">
        <v>41878</v>
      </c>
      <c r="B212" s="7">
        <v>37</v>
      </c>
      <c r="C212" s="7" t="s">
        <v>27</v>
      </c>
      <c r="D212" s="7" t="s">
        <v>30</v>
      </c>
      <c r="E212" s="7" t="s">
        <v>15</v>
      </c>
      <c r="F212" s="7" t="s">
        <v>16</v>
      </c>
      <c r="G212" s="7" t="s">
        <v>17</v>
      </c>
      <c r="H212" s="7" t="s">
        <v>16</v>
      </c>
      <c r="I212" s="7" t="s">
        <v>36</v>
      </c>
      <c r="J212" s="7" t="s">
        <v>31</v>
      </c>
      <c r="K212" s="7" t="s">
        <v>16</v>
      </c>
      <c r="L212" s="7" t="s">
        <v>16</v>
      </c>
      <c r="M212" s="7" t="s">
        <v>16</v>
      </c>
      <c r="N212" s="7" t="s">
        <v>16</v>
      </c>
      <c r="O212" s="7" t="s">
        <v>16</v>
      </c>
      <c r="P212" s="7" t="s">
        <v>16</v>
      </c>
      <c r="Q212" s="7" t="s">
        <v>26</v>
      </c>
      <c r="R212" s="7" t="s">
        <v>26</v>
      </c>
      <c r="S212" s="7" t="s">
        <v>17</v>
      </c>
      <c r="T212" s="7" t="s">
        <v>22</v>
      </c>
      <c r="U212" s="7" t="s">
        <v>21</v>
      </c>
      <c r="V212" s="7" t="s">
        <v>17</v>
      </c>
      <c r="W212" s="7" t="s">
        <v>16</v>
      </c>
      <c r="X212" s="7" t="s">
        <v>22</v>
      </c>
      <c r="Y212" s="7" t="s">
        <v>26</v>
      </c>
      <c r="Z212" s="7" t="s">
        <v>16</v>
      </c>
      <c r="AA212" s="8" t="s">
        <v>15</v>
      </c>
    </row>
    <row r="213" spans="1:27" x14ac:dyDescent="0.3">
      <c r="A213" s="9">
        <v>41878</v>
      </c>
      <c r="B213" s="10">
        <v>26</v>
      </c>
      <c r="C213" s="10" t="s">
        <v>27</v>
      </c>
      <c r="D213" s="10" t="s">
        <v>30</v>
      </c>
      <c r="E213" s="10" t="s">
        <v>15</v>
      </c>
      <c r="F213" s="10" t="s">
        <v>17</v>
      </c>
      <c r="G213" s="10" t="s">
        <v>16</v>
      </c>
      <c r="H213" s="10" t="s">
        <v>17</v>
      </c>
      <c r="I213" s="10" t="s">
        <v>18</v>
      </c>
      <c r="J213" s="10"/>
      <c r="K213" s="10" t="s">
        <v>17</v>
      </c>
      <c r="L213" s="10" t="s">
        <v>17</v>
      </c>
      <c r="M213" s="10" t="s">
        <v>16</v>
      </c>
      <c r="N213" s="10" t="s">
        <v>16</v>
      </c>
      <c r="O213" s="10" t="s">
        <v>16</v>
      </c>
      <c r="P213" s="10" t="s">
        <v>16</v>
      </c>
      <c r="Q213" s="10" t="s">
        <v>26</v>
      </c>
      <c r="R213" s="10" t="s">
        <v>26</v>
      </c>
      <c r="S213" s="10" t="s">
        <v>17</v>
      </c>
      <c r="T213" s="10" t="s">
        <v>16</v>
      </c>
      <c r="U213" s="10" t="s">
        <v>16</v>
      </c>
      <c r="V213" s="10" t="s">
        <v>16</v>
      </c>
      <c r="W213" s="10" t="s">
        <v>16</v>
      </c>
      <c r="X213" s="10" t="s">
        <v>22</v>
      </c>
      <c r="Y213" s="10" t="s">
        <v>26</v>
      </c>
      <c r="Z213" s="10" t="s">
        <v>16</v>
      </c>
      <c r="AA213" s="11" t="s">
        <v>15</v>
      </c>
    </row>
    <row r="214" spans="1:27" x14ac:dyDescent="0.3">
      <c r="A214" s="6">
        <v>41878</v>
      </c>
      <c r="B214" s="7">
        <v>32</v>
      </c>
      <c r="C214" s="7" t="s">
        <v>12</v>
      </c>
      <c r="D214" s="7" t="s">
        <v>13</v>
      </c>
      <c r="E214" s="7" t="s">
        <v>32</v>
      </c>
      <c r="F214" s="7" t="s">
        <v>16</v>
      </c>
      <c r="G214" s="7" t="s">
        <v>17</v>
      </c>
      <c r="H214" s="7" t="s">
        <v>17</v>
      </c>
      <c r="I214" s="7" t="s">
        <v>36</v>
      </c>
      <c r="J214" s="7"/>
      <c r="K214" s="7" t="s">
        <v>16</v>
      </c>
      <c r="L214" s="7" t="s">
        <v>17</v>
      </c>
      <c r="M214" s="7" t="s">
        <v>26</v>
      </c>
      <c r="N214" s="7" t="s">
        <v>16</v>
      </c>
      <c r="O214" s="7" t="s">
        <v>16</v>
      </c>
      <c r="P214" s="7" t="s">
        <v>16</v>
      </c>
      <c r="Q214" s="7" t="s">
        <v>16</v>
      </c>
      <c r="R214" s="7" t="s">
        <v>26</v>
      </c>
      <c r="S214" s="7" t="s">
        <v>17</v>
      </c>
      <c r="T214" s="7" t="s">
        <v>22</v>
      </c>
      <c r="U214" s="7" t="s">
        <v>21</v>
      </c>
      <c r="V214" s="7" t="s">
        <v>21</v>
      </c>
      <c r="W214" s="7" t="s">
        <v>16</v>
      </c>
      <c r="X214" s="7" t="s">
        <v>22</v>
      </c>
      <c r="Y214" s="7" t="s">
        <v>16</v>
      </c>
      <c r="Z214" s="7" t="s">
        <v>17</v>
      </c>
      <c r="AA214" s="8" t="s">
        <v>15</v>
      </c>
    </row>
    <row r="215" spans="1:27" x14ac:dyDescent="0.3">
      <c r="A215" s="9">
        <v>41878</v>
      </c>
      <c r="B215" s="10">
        <v>32</v>
      </c>
      <c r="C215" s="10" t="s">
        <v>12</v>
      </c>
      <c r="D215" s="10" t="s">
        <v>13</v>
      </c>
      <c r="E215" s="10" t="s">
        <v>52</v>
      </c>
      <c r="F215" s="10" t="s">
        <v>16</v>
      </c>
      <c r="G215" s="10" t="s">
        <v>16</v>
      </c>
      <c r="H215" s="10" t="s">
        <v>17</v>
      </c>
      <c r="I215" s="10" t="s">
        <v>36</v>
      </c>
      <c r="J215" s="10" t="s">
        <v>34</v>
      </c>
      <c r="K215" s="10" t="s">
        <v>16</v>
      </c>
      <c r="L215" s="10" t="s">
        <v>16</v>
      </c>
      <c r="M215" s="10" t="s">
        <v>17</v>
      </c>
      <c r="N215" s="10" t="s">
        <v>17</v>
      </c>
      <c r="O215" s="10" t="s">
        <v>26</v>
      </c>
      <c r="P215" s="10" t="s">
        <v>26</v>
      </c>
      <c r="Q215" s="10" t="s">
        <v>17</v>
      </c>
      <c r="R215" s="10" t="s">
        <v>46</v>
      </c>
      <c r="S215" s="10" t="s">
        <v>16</v>
      </c>
      <c r="T215" s="10" t="s">
        <v>16</v>
      </c>
      <c r="U215" s="10" t="s">
        <v>17</v>
      </c>
      <c r="V215" s="10" t="s">
        <v>17</v>
      </c>
      <c r="W215" s="10" t="s">
        <v>16</v>
      </c>
      <c r="X215" s="10" t="s">
        <v>17</v>
      </c>
      <c r="Y215" s="10" t="s">
        <v>17</v>
      </c>
      <c r="Z215" s="10" t="s">
        <v>16</v>
      </c>
      <c r="AA215" s="11" t="s">
        <v>15</v>
      </c>
    </row>
    <row r="216" spans="1:27" x14ac:dyDescent="0.3">
      <c r="A216" s="6">
        <v>41878</v>
      </c>
      <c r="B216" s="7">
        <v>27</v>
      </c>
      <c r="C216" s="7" t="s">
        <v>12</v>
      </c>
      <c r="D216" s="7" t="s">
        <v>13</v>
      </c>
      <c r="E216" s="7" t="s">
        <v>37</v>
      </c>
      <c r="F216" s="7" t="s">
        <v>17</v>
      </c>
      <c r="G216" s="7" t="s">
        <v>17</v>
      </c>
      <c r="H216" s="7" t="s">
        <v>17</v>
      </c>
      <c r="I216" s="7" t="s">
        <v>36</v>
      </c>
      <c r="J216" s="7"/>
      <c r="K216" s="7" t="s">
        <v>17</v>
      </c>
      <c r="L216" s="7" t="s">
        <v>17</v>
      </c>
      <c r="M216" s="7" t="s">
        <v>16</v>
      </c>
      <c r="N216" s="7" t="s">
        <v>16</v>
      </c>
      <c r="O216" s="7" t="s">
        <v>26</v>
      </c>
      <c r="P216" s="7" t="s">
        <v>26</v>
      </c>
      <c r="Q216" s="7" t="s">
        <v>26</v>
      </c>
      <c r="R216" s="7" t="s">
        <v>38</v>
      </c>
      <c r="S216" s="7" t="s">
        <v>16</v>
      </c>
      <c r="T216" s="7" t="s">
        <v>16</v>
      </c>
      <c r="U216" s="7" t="s">
        <v>21</v>
      </c>
      <c r="V216" s="7" t="s">
        <v>16</v>
      </c>
      <c r="W216" s="7" t="s">
        <v>16</v>
      </c>
      <c r="X216" s="7" t="s">
        <v>16</v>
      </c>
      <c r="Y216" s="7" t="s">
        <v>26</v>
      </c>
      <c r="Z216" s="7" t="s">
        <v>16</v>
      </c>
      <c r="AA216" s="8" t="s">
        <v>112</v>
      </c>
    </row>
    <row r="217" spans="1:27" x14ac:dyDescent="0.3">
      <c r="A217" s="9">
        <v>41878</v>
      </c>
      <c r="B217" s="10">
        <v>30</v>
      </c>
      <c r="C217" s="10" t="s">
        <v>27</v>
      </c>
      <c r="D217" s="10" t="s">
        <v>71</v>
      </c>
      <c r="E217" s="10" t="s">
        <v>15</v>
      </c>
      <c r="F217" s="10" t="s">
        <v>17</v>
      </c>
      <c r="G217" s="10" t="s">
        <v>16</v>
      </c>
      <c r="H217" s="10" t="s">
        <v>17</v>
      </c>
      <c r="I217" s="10" t="s">
        <v>18</v>
      </c>
      <c r="J217" s="10"/>
      <c r="K217" s="10" t="s">
        <v>17</v>
      </c>
      <c r="L217" s="10" t="s">
        <v>17</v>
      </c>
      <c r="M217" s="10" t="s">
        <v>17</v>
      </c>
      <c r="N217" s="10" t="s">
        <v>17</v>
      </c>
      <c r="O217" s="10" t="s">
        <v>16</v>
      </c>
      <c r="P217" s="10" t="s">
        <v>16</v>
      </c>
      <c r="Q217" s="10" t="s">
        <v>17</v>
      </c>
      <c r="R217" s="10" t="s">
        <v>38</v>
      </c>
      <c r="S217" s="10" t="s">
        <v>16</v>
      </c>
      <c r="T217" s="10" t="s">
        <v>16</v>
      </c>
      <c r="U217" s="10" t="s">
        <v>21</v>
      </c>
      <c r="V217" s="10" t="s">
        <v>17</v>
      </c>
      <c r="W217" s="10" t="s">
        <v>22</v>
      </c>
      <c r="X217" s="10" t="s">
        <v>17</v>
      </c>
      <c r="Y217" s="10" t="s">
        <v>17</v>
      </c>
      <c r="Z217" s="10" t="s">
        <v>16</v>
      </c>
      <c r="AA217" s="11" t="s">
        <v>113</v>
      </c>
    </row>
    <row r="218" spans="1:27" x14ac:dyDescent="0.3">
      <c r="A218" s="6">
        <v>41878</v>
      </c>
      <c r="B218" s="7">
        <v>31</v>
      </c>
      <c r="C218" s="7" t="s">
        <v>27</v>
      </c>
      <c r="D218" s="7" t="s">
        <v>28</v>
      </c>
      <c r="E218" s="7" t="s">
        <v>15</v>
      </c>
      <c r="F218" s="7" t="s">
        <v>17</v>
      </c>
      <c r="G218" s="7" t="s">
        <v>16</v>
      </c>
      <c r="H218" s="7" t="s">
        <v>16</v>
      </c>
      <c r="I218" s="7" t="s">
        <v>15</v>
      </c>
      <c r="J218" s="7"/>
      <c r="K218" s="7" t="s">
        <v>16</v>
      </c>
      <c r="L218" s="7" t="s">
        <v>17</v>
      </c>
      <c r="M218" s="7" t="s">
        <v>17</v>
      </c>
      <c r="N218" s="7" t="s">
        <v>17</v>
      </c>
      <c r="O218" s="7" t="s">
        <v>16</v>
      </c>
      <c r="P218" s="7" t="s">
        <v>26</v>
      </c>
      <c r="Q218" s="7" t="s">
        <v>17</v>
      </c>
      <c r="R218" s="7" t="s">
        <v>46</v>
      </c>
      <c r="S218" s="7" t="s">
        <v>16</v>
      </c>
      <c r="T218" s="7" t="s">
        <v>16</v>
      </c>
      <c r="U218" s="7" t="s">
        <v>21</v>
      </c>
      <c r="V218" s="7" t="s">
        <v>21</v>
      </c>
      <c r="W218" s="7" t="s">
        <v>16</v>
      </c>
      <c r="X218" s="7" t="s">
        <v>16</v>
      </c>
      <c r="Y218" s="7" t="s">
        <v>17</v>
      </c>
      <c r="Z218" s="7" t="s">
        <v>16</v>
      </c>
      <c r="AA218" s="8" t="s">
        <v>15</v>
      </c>
    </row>
    <row r="219" spans="1:27" x14ac:dyDescent="0.3">
      <c r="A219" s="9">
        <v>41878</v>
      </c>
      <c r="B219" s="10">
        <v>29</v>
      </c>
      <c r="C219" s="10" t="s">
        <v>12</v>
      </c>
      <c r="D219" s="10" t="s">
        <v>13</v>
      </c>
      <c r="E219" s="10" t="s">
        <v>50</v>
      </c>
      <c r="F219" s="10" t="s">
        <v>16</v>
      </c>
      <c r="G219" s="10" t="s">
        <v>16</v>
      </c>
      <c r="H219" s="10" t="s">
        <v>17</v>
      </c>
      <c r="I219" s="10" t="s">
        <v>33</v>
      </c>
      <c r="J219" s="10" t="s">
        <v>43</v>
      </c>
      <c r="K219" s="10" t="s">
        <v>16</v>
      </c>
      <c r="L219" s="10" t="s">
        <v>16</v>
      </c>
      <c r="M219" s="10" t="s">
        <v>17</v>
      </c>
      <c r="N219" s="10" t="s">
        <v>16</v>
      </c>
      <c r="O219" s="10" t="s">
        <v>16</v>
      </c>
      <c r="P219" s="10" t="s">
        <v>26</v>
      </c>
      <c r="Q219" s="10" t="s">
        <v>26</v>
      </c>
      <c r="R219" s="10" t="s">
        <v>29</v>
      </c>
      <c r="S219" s="10" t="s">
        <v>22</v>
      </c>
      <c r="T219" s="10" t="s">
        <v>16</v>
      </c>
      <c r="U219" s="10" t="s">
        <v>21</v>
      </c>
      <c r="V219" s="10" t="s">
        <v>16</v>
      </c>
      <c r="W219" s="10" t="s">
        <v>16</v>
      </c>
      <c r="X219" s="10" t="s">
        <v>16</v>
      </c>
      <c r="Y219" s="10" t="s">
        <v>26</v>
      </c>
      <c r="Z219" s="10" t="s">
        <v>16</v>
      </c>
      <c r="AA219" s="11" t="s">
        <v>15</v>
      </c>
    </row>
    <row r="220" spans="1:27" x14ac:dyDescent="0.3">
      <c r="A220" s="6">
        <v>41878</v>
      </c>
      <c r="B220" s="7">
        <v>41</v>
      </c>
      <c r="C220" s="7" t="s">
        <v>27</v>
      </c>
      <c r="D220" s="7" t="s">
        <v>13</v>
      </c>
      <c r="E220" s="7" t="s">
        <v>114</v>
      </c>
      <c r="F220" s="7" t="s">
        <v>16</v>
      </c>
      <c r="G220" s="7" t="s">
        <v>16</v>
      </c>
      <c r="H220" s="7" t="s">
        <v>16</v>
      </c>
      <c r="I220" s="7" t="s">
        <v>15</v>
      </c>
      <c r="J220" s="7" t="s">
        <v>31</v>
      </c>
      <c r="K220" s="7" t="s">
        <v>16</v>
      </c>
      <c r="L220" s="7" t="s">
        <v>17</v>
      </c>
      <c r="M220" s="7" t="s">
        <v>17</v>
      </c>
      <c r="N220" s="7" t="s">
        <v>19</v>
      </c>
      <c r="O220" s="7" t="s">
        <v>16</v>
      </c>
      <c r="P220" s="7" t="s">
        <v>16</v>
      </c>
      <c r="Q220" s="7" t="s">
        <v>26</v>
      </c>
      <c r="R220" s="7" t="s">
        <v>46</v>
      </c>
      <c r="S220" s="7" t="s">
        <v>17</v>
      </c>
      <c r="T220" s="7" t="s">
        <v>16</v>
      </c>
      <c r="U220" s="7" t="s">
        <v>16</v>
      </c>
      <c r="V220" s="7" t="s">
        <v>21</v>
      </c>
      <c r="W220" s="7" t="s">
        <v>16</v>
      </c>
      <c r="X220" s="7" t="s">
        <v>16</v>
      </c>
      <c r="Y220" s="7" t="s">
        <v>26</v>
      </c>
      <c r="Z220" s="7" t="s">
        <v>16</v>
      </c>
      <c r="AA220" s="8" t="s">
        <v>15</v>
      </c>
    </row>
    <row r="221" spans="1:27" x14ac:dyDescent="0.3">
      <c r="A221" s="9">
        <v>41878</v>
      </c>
      <c r="B221" s="10">
        <v>34</v>
      </c>
      <c r="C221" s="10" t="s">
        <v>12</v>
      </c>
      <c r="D221" s="10" t="s">
        <v>13</v>
      </c>
      <c r="E221" s="10" t="s">
        <v>57</v>
      </c>
      <c r="F221" s="10" t="s">
        <v>16</v>
      </c>
      <c r="G221" s="10" t="s">
        <v>16</v>
      </c>
      <c r="H221" s="10" t="s">
        <v>16</v>
      </c>
      <c r="I221" s="10" t="s">
        <v>15</v>
      </c>
      <c r="J221" s="10"/>
      <c r="K221" s="10" t="s">
        <v>16</v>
      </c>
      <c r="L221" s="10" t="s">
        <v>17</v>
      </c>
      <c r="M221" s="10" t="s">
        <v>17</v>
      </c>
      <c r="N221" s="10" t="s">
        <v>16</v>
      </c>
      <c r="O221" s="10" t="s">
        <v>16</v>
      </c>
      <c r="P221" s="10" t="s">
        <v>16</v>
      </c>
      <c r="Q221" s="10" t="s">
        <v>26</v>
      </c>
      <c r="R221" s="10" t="s">
        <v>20</v>
      </c>
      <c r="S221" s="10" t="s">
        <v>16</v>
      </c>
      <c r="T221" s="10" t="s">
        <v>16</v>
      </c>
      <c r="U221" s="10" t="s">
        <v>17</v>
      </c>
      <c r="V221" s="10" t="s">
        <v>17</v>
      </c>
      <c r="W221" s="10" t="s">
        <v>22</v>
      </c>
      <c r="X221" s="10" t="s">
        <v>22</v>
      </c>
      <c r="Y221" s="10" t="s">
        <v>17</v>
      </c>
      <c r="Z221" s="10" t="s">
        <v>16</v>
      </c>
      <c r="AA221" s="11" t="s">
        <v>115</v>
      </c>
    </row>
    <row r="222" spans="1:27" x14ac:dyDescent="0.3">
      <c r="A222" s="6">
        <v>41878</v>
      </c>
      <c r="B222" s="7">
        <v>33</v>
      </c>
      <c r="C222" s="7" t="s">
        <v>27</v>
      </c>
      <c r="D222" s="7" t="s">
        <v>30</v>
      </c>
      <c r="E222" s="7" t="s">
        <v>15</v>
      </c>
      <c r="F222" s="7" t="s">
        <v>16</v>
      </c>
      <c r="G222" s="7" t="s">
        <v>16</v>
      </c>
      <c r="H222" s="7" t="s">
        <v>16</v>
      </c>
      <c r="I222" s="7" t="s">
        <v>15</v>
      </c>
      <c r="J222" s="7" t="s">
        <v>31</v>
      </c>
      <c r="K222" s="7" t="s">
        <v>16</v>
      </c>
      <c r="L222" s="7" t="s">
        <v>17</v>
      </c>
      <c r="M222" s="7" t="s">
        <v>26</v>
      </c>
      <c r="N222" s="7" t="s">
        <v>16</v>
      </c>
      <c r="O222" s="7" t="s">
        <v>16</v>
      </c>
      <c r="P222" s="7" t="s">
        <v>16</v>
      </c>
      <c r="Q222" s="7" t="s">
        <v>26</v>
      </c>
      <c r="R222" s="7" t="s">
        <v>26</v>
      </c>
      <c r="S222" s="7" t="s">
        <v>16</v>
      </c>
      <c r="T222" s="7" t="s">
        <v>16</v>
      </c>
      <c r="U222" s="7" t="s">
        <v>17</v>
      </c>
      <c r="V222" s="7" t="s">
        <v>17</v>
      </c>
      <c r="W222" s="7" t="s">
        <v>17</v>
      </c>
      <c r="X222" s="7" t="s">
        <v>17</v>
      </c>
      <c r="Y222" s="7" t="s">
        <v>26</v>
      </c>
      <c r="Z222" s="7" t="s">
        <v>16</v>
      </c>
      <c r="AA222" s="8" t="s">
        <v>15</v>
      </c>
    </row>
    <row r="223" spans="1:27" x14ac:dyDescent="0.3">
      <c r="A223" s="9">
        <v>41878</v>
      </c>
      <c r="B223" s="10">
        <v>28</v>
      </c>
      <c r="C223" s="10" t="s">
        <v>27</v>
      </c>
      <c r="D223" s="10" t="s">
        <v>13</v>
      </c>
      <c r="E223" s="10" t="s">
        <v>56</v>
      </c>
      <c r="F223" s="10" t="s">
        <v>16</v>
      </c>
      <c r="G223" s="10" t="s">
        <v>16</v>
      </c>
      <c r="H223" s="10" t="s">
        <v>16</v>
      </c>
      <c r="I223" s="10" t="s">
        <v>24</v>
      </c>
      <c r="J223" s="10"/>
      <c r="K223" s="10" t="s">
        <v>16</v>
      </c>
      <c r="L223" s="10" t="s">
        <v>17</v>
      </c>
      <c r="M223" s="10" t="s">
        <v>26</v>
      </c>
      <c r="N223" s="10" t="s">
        <v>16</v>
      </c>
      <c r="O223" s="10" t="s">
        <v>16</v>
      </c>
      <c r="P223" s="10" t="s">
        <v>16</v>
      </c>
      <c r="Q223" s="10" t="s">
        <v>26</v>
      </c>
      <c r="R223" s="10" t="s">
        <v>26</v>
      </c>
      <c r="S223" s="10" t="s">
        <v>16</v>
      </c>
      <c r="T223" s="10" t="s">
        <v>16</v>
      </c>
      <c r="U223" s="10" t="s">
        <v>21</v>
      </c>
      <c r="V223" s="10" t="s">
        <v>21</v>
      </c>
      <c r="W223" s="10" t="s">
        <v>16</v>
      </c>
      <c r="X223" s="10" t="s">
        <v>22</v>
      </c>
      <c r="Y223" s="10" t="s">
        <v>26</v>
      </c>
      <c r="Z223" s="10" t="s">
        <v>16</v>
      </c>
      <c r="AA223" s="11" t="s">
        <v>15</v>
      </c>
    </row>
    <row r="224" spans="1:27" x14ac:dyDescent="0.3">
      <c r="A224" s="6">
        <v>41878</v>
      </c>
      <c r="B224" s="7">
        <v>28</v>
      </c>
      <c r="C224" s="7" t="s">
        <v>27</v>
      </c>
      <c r="D224" s="7" t="s">
        <v>13</v>
      </c>
      <c r="E224" s="7" t="s">
        <v>37</v>
      </c>
      <c r="F224" s="7" t="s">
        <v>16</v>
      </c>
      <c r="G224" s="7" t="s">
        <v>16</v>
      </c>
      <c r="H224" s="7" t="s">
        <v>17</v>
      </c>
      <c r="I224" s="7" t="s">
        <v>36</v>
      </c>
      <c r="J224" s="7" t="s">
        <v>25</v>
      </c>
      <c r="K224" s="7" t="s">
        <v>16</v>
      </c>
      <c r="L224" s="7" t="s">
        <v>17</v>
      </c>
      <c r="M224" s="7" t="s">
        <v>16</v>
      </c>
      <c r="N224" s="7" t="s">
        <v>17</v>
      </c>
      <c r="O224" s="7" t="s">
        <v>16</v>
      </c>
      <c r="P224" s="7" t="s">
        <v>16</v>
      </c>
      <c r="Q224" s="7" t="s">
        <v>17</v>
      </c>
      <c r="R224" s="7" t="s">
        <v>38</v>
      </c>
      <c r="S224" s="7" t="s">
        <v>17</v>
      </c>
      <c r="T224" s="7" t="s">
        <v>16</v>
      </c>
      <c r="U224" s="7" t="s">
        <v>16</v>
      </c>
      <c r="V224" s="7" t="s">
        <v>21</v>
      </c>
      <c r="W224" s="7" t="s">
        <v>16</v>
      </c>
      <c r="X224" s="7" t="s">
        <v>16</v>
      </c>
      <c r="Y224" s="7" t="s">
        <v>16</v>
      </c>
      <c r="Z224" s="7" t="s">
        <v>16</v>
      </c>
      <c r="AA224" s="8" t="s">
        <v>15</v>
      </c>
    </row>
    <row r="225" spans="1:27" x14ac:dyDescent="0.3">
      <c r="A225" s="9">
        <v>41878</v>
      </c>
      <c r="B225" s="10">
        <v>23</v>
      </c>
      <c r="C225" s="10" t="s">
        <v>27</v>
      </c>
      <c r="D225" s="10" t="s">
        <v>13</v>
      </c>
      <c r="E225" s="10" t="s">
        <v>56</v>
      </c>
      <c r="F225" s="10" t="s">
        <v>16</v>
      </c>
      <c r="G225" s="10" t="s">
        <v>16</v>
      </c>
      <c r="H225" s="10" t="s">
        <v>16</v>
      </c>
      <c r="I225" s="10" t="s">
        <v>33</v>
      </c>
      <c r="J225" s="10" t="s">
        <v>31</v>
      </c>
      <c r="K225" s="10" t="s">
        <v>16</v>
      </c>
      <c r="L225" s="10" t="s">
        <v>17</v>
      </c>
      <c r="M225" s="10" t="s">
        <v>26</v>
      </c>
      <c r="N225" s="10" t="s">
        <v>19</v>
      </c>
      <c r="O225" s="10" t="s">
        <v>26</v>
      </c>
      <c r="P225" s="10" t="s">
        <v>26</v>
      </c>
      <c r="Q225" s="10" t="s">
        <v>26</v>
      </c>
      <c r="R225" s="10" t="s">
        <v>26</v>
      </c>
      <c r="S225" s="10" t="s">
        <v>16</v>
      </c>
      <c r="T225" s="10" t="s">
        <v>16</v>
      </c>
      <c r="U225" s="10" t="s">
        <v>16</v>
      </c>
      <c r="V225" s="10" t="s">
        <v>17</v>
      </c>
      <c r="W225" s="10" t="s">
        <v>16</v>
      </c>
      <c r="X225" s="10" t="s">
        <v>17</v>
      </c>
      <c r="Y225" s="10" t="s">
        <v>17</v>
      </c>
      <c r="Z225" s="10" t="s">
        <v>16</v>
      </c>
      <c r="AA225" s="11" t="s">
        <v>116</v>
      </c>
    </row>
    <row r="226" spans="1:27" x14ac:dyDescent="0.3">
      <c r="A226" s="6">
        <v>41878</v>
      </c>
      <c r="B226" s="7">
        <v>24</v>
      </c>
      <c r="C226" s="7" t="s">
        <v>27</v>
      </c>
      <c r="D226" s="7" t="s">
        <v>13</v>
      </c>
      <c r="E226" s="7" t="s">
        <v>72</v>
      </c>
      <c r="F226" s="7" t="s">
        <v>16</v>
      </c>
      <c r="G226" s="7" t="s">
        <v>16</v>
      </c>
      <c r="H226" s="7" t="s">
        <v>16</v>
      </c>
      <c r="I226" s="7" t="s">
        <v>15</v>
      </c>
      <c r="J226" s="7"/>
      <c r="K226" s="7" t="s">
        <v>16</v>
      </c>
      <c r="L226" s="7" t="s">
        <v>17</v>
      </c>
      <c r="M226" s="7" t="s">
        <v>26</v>
      </c>
      <c r="N226" s="7" t="s">
        <v>16</v>
      </c>
      <c r="O226" s="7" t="s">
        <v>26</v>
      </c>
      <c r="P226" s="7" t="s">
        <v>16</v>
      </c>
      <c r="Q226" s="7" t="s">
        <v>17</v>
      </c>
      <c r="R226" s="7" t="s">
        <v>46</v>
      </c>
      <c r="S226" s="7" t="s">
        <v>16</v>
      </c>
      <c r="T226" s="7" t="s">
        <v>16</v>
      </c>
      <c r="U226" s="7" t="s">
        <v>17</v>
      </c>
      <c r="V226" s="7" t="s">
        <v>17</v>
      </c>
      <c r="W226" s="7" t="s">
        <v>22</v>
      </c>
      <c r="X226" s="7" t="s">
        <v>17</v>
      </c>
      <c r="Y226" s="7" t="s">
        <v>17</v>
      </c>
      <c r="Z226" s="7" t="s">
        <v>16</v>
      </c>
      <c r="AA226" s="8" t="s">
        <v>117</v>
      </c>
    </row>
    <row r="227" spans="1:27" x14ac:dyDescent="0.3">
      <c r="A227" s="9">
        <v>41878</v>
      </c>
      <c r="B227" s="10">
        <v>32</v>
      </c>
      <c r="C227" s="10" t="s">
        <v>27</v>
      </c>
      <c r="D227" s="10" t="s">
        <v>13</v>
      </c>
      <c r="E227" s="10" t="s">
        <v>57</v>
      </c>
      <c r="F227" s="10" t="s">
        <v>16</v>
      </c>
      <c r="G227" s="10" t="s">
        <v>16</v>
      </c>
      <c r="H227" s="10" t="s">
        <v>16</v>
      </c>
      <c r="I227" s="10" t="s">
        <v>24</v>
      </c>
      <c r="J227" s="10"/>
      <c r="K227" s="10" t="s">
        <v>17</v>
      </c>
      <c r="L227" s="10" t="s">
        <v>17</v>
      </c>
      <c r="M227" s="10" t="s">
        <v>16</v>
      </c>
      <c r="N227" s="10" t="s">
        <v>17</v>
      </c>
      <c r="O227" s="10" t="s">
        <v>16</v>
      </c>
      <c r="P227" s="10" t="s">
        <v>16</v>
      </c>
      <c r="Q227" s="10" t="s">
        <v>26</v>
      </c>
      <c r="R227" s="10" t="s">
        <v>38</v>
      </c>
      <c r="S227" s="10" t="s">
        <v>16</v>
      </c>
      <c r="T227" s="10" t="s">
        <v>16</v>
      </c>
      <c r="U227" s="10" t="s">
        <v>21</v>
      </c>
      <c r="V227" s="10" t="s">
        <v>17</v>
      </c>
      <c r="W227" s="10" t="s">
        <v>16</v>
      </c>
      <c r="X227" s="10" t="s">
        <v>22</v>
      </c>
      <c r="Y227" s="10" t="s">
        <v>17</v>
      </c>
      <c r="Z227" s="10" t="s">
        <v>16</v>
      </c>
      <c r="AA227" s="11" t="s">
        <v>15</v>
      </c>
    </row>
    <row r="228" spans="1:27" x14ac:dyDescent="0.3">
      <c r="A228" s="6">
        <v>41878</v>
      </c>
      <c r="B228" s="7">
        <v>34</v>
      </c>
      <c r="C228" s="7" t="s">
        <v>27</v>
      </c>
      <c r="D228" s="7" t="s">
        <v>68</v>
      </c>
      <c r="E228" s="7" t="s">
        <v>15</v>
      </c>
      <c r="F228" s="7" t="s">
        <v>17</v>
      </c>
      <c r="G228" s="7" t="s">
        <v>16</v>
      </c>
      <c r="H228" s="7" t="s">
        <v>16</v>
      </c>
      <c r="I228" s="7" t="s">
        <v>36</v>
      </c>
      <c r="J228" s="7"/>
      <c r="K228" s="7" t="s">
        <v>17</v>
      </c>
      <c r="L228" s="7" t="s">
        <v>17</v>
      </c>
      <c r="M228" s="7" t="s">
        <v>26</v>
      </c>
      <c r="N228" s="7" t="s">
        <v>19</v>
      </c>
      <c r="O228" s="7" t="s">
        <v>17</v>
      </c>
      <c r="P228" s="7" t="s">
        <v>17</v>
      </c>
      <c r="Q228" s="7" t="s">
        <v>26</v>
      </c>
      <c r="R228" s="7" t="s">
        <v>29</v>
      </c>
      <c r="S228" s="7" t="s">
        <v>17</v>
      </c>
      <c r="T228" s="7" t="s">
        <v>17</v>
      </c>
      <c r="U228" s="7" t="s">
        <v>16</v>
      </c>
      <c r="V228" s="7" t="s">
        <v>16</v>
      </c>
      <c r="W228" s="7" t="s">
        <v>16</v>
      </c>
      <c r="X228" s="7" t="s">
        <v>22</v>
      </c>
      <c r="Y228" s="7" t="s">
        <v>17</v>
      </c>
      <c r="Z228" s="7" t="s">
        <v>16</v>
      </c>
      <c r="AA228" s="8" t="s">
        <v>15</v>
      </c>
    </row>
    <row r="229" spans="1:27" x14ac:dyDescent="0.3">
      <c r="A229" s="9">
        <v>41878</v>
      </c>
      <c r="B229" s="10">
        <v>24</v>
      </c>
      <c r="C229" s="10" t="s">
        <v>27</v>
      </c>
      <c r="D229" s="10" t="s">
        <v>13</v>
      </c>
      <c r="E229" s="10" t="s">
        <v>56</v>
      </c>
      <c r="F229" s="10" t="s">
        <v>16</v>
      </c>
      <c r="G229" s="10" t="s">
        <v>16</v>
      </c>
      <c r="H229" s="10" t="s">
        <v>16</v>
      </c>
      <c r="I229" s="10" t="s">
        <v>33</v>
      </c>
      <c r="J229" s="10"/>
      <c r="K229" s="10" t="s">
        <v>16</v>
      </c>
      <c r="L229" s="10" t="s">
        <v>17</v>
      </c>
      <c r="M229" s="10" t="s">
        <v>17</v>
      </c>
      <c r="N229" s="10" t="s">
        <v>19</v>
      </c>
      <c r="O229" s="10" t="s">
        <v>16</v>
      </c>
      <c r="P229" s="10" t="s">
        <v>26</v>
      </c>
      <c r="Q229" s="10" t="s">
        <v>26</v>
      </c>
      <c r="R229" s="10" t="s">
        <v>46</v>
      </c>
      <c r="S229" s="10" t="s">
        <v>22</v>
      </c>
      <c r="T229" s="10" t="s">
        <v>16</v>
      </c>
      <c r="U229" s="10" t="s">
        <v>21</v>
      </c>
      <c r="V229" s="10" t="s">
        <v>16</v>
      </c>
      <c r="W229" s="10" t="s">
        <v>22</v>
      </c>
      <c r="X229" s="10" t="s">
        <v>22</v>
      </c>
      <c r="Y229" s="10" t="s">
        <v>17</v>
      </c>
      <c r="Z229" s="10" t="s">
        <v>16</v>
      </c>
      <c r="AA229" s="11" t="s">
        <v>15</v>
      </c>
    </row>
    <row r="230" spans="1:27" x14ac:dyDescent="0.3">
      <c r="A230" s="6">
        <v>41878</v>
      </c>
      <c r="B230" s="7">
        <v>26</v>
      </c>
      <c r="C230" s="7" t="s">
        <v>27</v>
      </c>
      <c r="D230" s="7" t="s">
        <v>30</v>
      </c>
      <c r="E230" s="7" t="s">
        <v>15</v>
      </c>
      <c r="F230" s="7" t="s">
        <v>17</v>
      </c>
      <c r="G230" s="7" t="s">
        <v>16</v>
      </c>
      <c r="H230" s="7" t="s">
        <v>17</v>
      </c>
      <c r="I230" s="7" t="s">
        <v>36</v>
      </c>
      <c r="J230" s="7"/>
      <c r="K230" s="7" t="s">
        <v>16</v>
      </c>
      <c r="L230" s="7" t="s">
        <v>17</v>
      </c>
      <c r="M230" s="7" t="s">
        <v>16</v>
      </c>
      <c r="N230" s="7" t="s">
        <v>17</v>
      </c>
      <c r="O230" s="7" t="s">
        <v>16</v>
      </c>
      <c r="P230" s="7" t="s">
        <v>16</v>
      </c>
      <c r="Q230" s="7" t="s">
        <v>26</v>
      </c>
      <c r="R230" s="7" t="s">
        <v>26</v>
      </c>
      <c r="S230" s="7" t="s">
        <v>22</v>
      </c>
      <c r="T230" s="7" t="s">
        <v>16</v>
      </c>
      <c r="U230" s="7" t="s">
        <v>21</v>
      </c>
      <c r="V230" s="7" t="s">
        <v>21</v>
      </c>
      <c r="W230" s="7" t="s">
        <v>16</v>
      </c>
      <c r="X230" s="7" t="s">
        <v>22</v>
      </c>
      <c r="Y230" s="7" t="s">
        <v>17</v>
      </c>
      <c r="Z230" s="7" t="s">
        <v>16</v>
      </c>
      <c r="AA230" s="8" t="s">
        <v>15</v>
      </c>
    </row>
    <row r="231" spans="1:27" x14ac:dyDescent="0.3">
      <c r="A231" s="9">
        <v>41878</v>
      </c>
      <c r="B231" s="10">
        <v>36</v>
      </c>
      <c r="C231" s="10" t="s">
        <v>27</v>
      </c>
      <c r="D231" s="10" t="s">
        <v>13</v>
      </c>
      <c r="E231" s="10" t="s">
        <v>39</v>
      </c>
      <c r="F231" s="10" t="s">
        <v>16</v>
      </c>
      <c r="G231" s="10" t="s">
        <v>16</v>
      </c>
      <c r="H231" s="10" t="s">
        <v>17</v>
      </c>
      <c r="I231" s="10" t="s">
        <v>36</v>
      </c>
      <c r="J231" s="10" t="s">
        <v>31</v>
      </c>
      <c r="K231" s="10" t="s">
        <v>16</v>
      </c>
      <c r="L231" s="10" t="s">
        <v>17</v>
      </c>
      <c r="M231" s="10" t="s">
        <v>17</v>
      </c>
      <c r="N231" s="10" t="s">
        <v>16</v>
      </c>
      <c r="O231" s="10" t="s">
        <v>16</v>
      </c>
      <c r="P231" s="10" t="s">
        <v>17</v>
      </c>
      <c r="Q231" s="10" t="s">
        <v>26</v>
      </c>
      <c r="R231" s="10" t="s">
        <v>26</v>
      </c>
      <c r="S231" s="10" t="s">
        <v>22</v>
      </c>
      <c r="T231" s="10" t="s">
        <v>16</v>
      </c>
      <c r="U231" s="10" t="s">
        <v>21</v>
      </c>
      <c r="V231" s="10" t="s">
        <v>21</v>
      </c>
      <c r="W231" s="10" t="s">
        <v>16</v>
      </c>
      <c r="X231" s="10" t="s">
        <v>22</v>
      </c>
      <c r="Y231" s="10" t="s">
        <v>26</v>
      </c>
      <c r="Z231" s="10" t="s">
        <v>17</v>
      </c>
      <c r="AA231" s="11" t="s">
        <v>15</v>
      </c>
    </row>
    <row r="232" spans="1:27" x14ac:dyDescent="0.3">
      <c r="A232" s="6">
        <v>41878</v>
      </c>
      <c r="B232" s="7">
        <v>41</v>
      </c>
      <c r="C232" s="7" t="s">
        <v>27</v>
      </c>
      <c r="D232" s="7" t="s">
        <v>13</v>
      </c>
      <c r="E232" s="7" t="s">
        <v>32</v>
      </c>
      <c r="F232" s="7" t="s">
        <v>16</v>
      </c>
      <c r="G232" s="7" t="s">
        <v>16</v>
      </c>
      <c r="H232" s="7" t="s">
        <v>17</v>
      </c>
      <c r="I232" s="7" t="s">
        <v>24</v>
      </c>
      <c r="J232" s="7" t="s">
        <v>43</v>
      </c>
      <c r="K232" s="7" t="s">
        <v>17</v>
      </c>
      <c r="L232" s="7" t="s">
        <v>17</v>
      </c>
      <c r="M232" s="7" t="s">
        <v>17</v>
      </c>
      <c r="N232" s="7" t="s">
        <v>17</v>
      </c>
      <c r="O232" s="7" t="s">
        <v>16</v>
      </c>
      <c r="P232" s="7" t="s">
        <v>26</v>
      </c>
      <c r="Q232" s="7" t="s">
        <v>26</v>
      </c>
      <c r="R232" s="7" t="s">
        <v>26</v>
      </c>
      <c r="S232" s="7" t="s">
        <v>22</v>
      </c>
      <c r="T232" s="7" t="s">
        <v>22</v>
      </c>
      <c r="U232" s="7" t="s">
        <v>21</v>
      </c>
      <c r="V232" s="7" t="s">
        <v>16</v>
      </c>
      <c r="W232" s="7" t="s">
        <v>22</v>
      </c>
      <c r="X232" s="7" t="s">
        <v>22</v>
      </c>
      <c r="Y232" s="7" t="s">
        <v>16</v>
      </c>
      <c r="Z232" s="7" t="s">
        <v>16</v>
      </c>
      <c r="AA232" s="8" t="s">
        <v>118</v>
      </c>
    </row>
    <row r="233" spans="1:27" x14ac:dyDescent="0.3">
      <c r="A233" s="9">
        <v>41878</v>
      </c>
      <c r="B233" s="10">
        <v>38</v>
      </c>
      <c r="C233" s="10" t="s">
        <v>27</v>
      </c>
      <c r="D233" s="10" t="s">
        <v>30</v>
      </c>
      <c r="E233" s="10" t="s">
        <v>15</v>
      </c>
      <c r="F233" s="10" t="s">
        <v>16</v>
      </c>
      <c r="G233" s="10" t="s">
        <v>16</v>
      </c>
      <c r="H233" s="10" t="s">
        <v>17</v>
      </c>
      <c r="I233" s="10" t="s">
        <v>36</v>
      </c>
      <c r="J233" s="10" t="s">
        <v>25</v>
      </c>
      <c r="K233" s="10" t="s">
        <v>16</v>
      </c>
      <c r="L233" s="10" t="s">
        <v>16</v>
      </c>
      <c r="M233" s="10" t="s">
        <v>26</v>
      </c>
      <c r="N233" s="10" t="s">
        <v>19</v>
      </c>
      <c r="O233" s="10" t="s">
        <v>26</v>
      </c>
      <c r="P233" s="10" t="s">
        <v>26</v>
      </c>
      <c r="Q233" s="10" t="s">
        <v>26</v>
      </c>
      <c r="R233" s="10" t="s">
        <v>38</v>
      </c>
      <c r="S233" s="10" t="s">
        <v>17</v>
      </c>
      <c r="T233" s="10" t="s">
        <v>16</v>
      </c>
      <c r="U233" s="10" t="s">
        <v>16</v>
      </c>
      <c r="V233" s="10" t="s">
        <v>16</v>
      </c>
      <c r="W233" s="10" t="s">
        <v>16</v>
      </c>
      <c r="X233" s="10" t="s">
        <v>22</v>
      </c>
      <c r="Y233" s="10" t="s">
        <v>16</v>
      </c>
      <c r="Z233" s="10" t="s">
        <v>16</v>
      </c>
      <c r="AA233" s="11" t="s">
        <v>15</v>
      </c>
    </row>
    <row r="234" spans="1:27" x14ac:dyDescent="0.3">
      <c r="A234" s="6">
        <v>41878</v>
      </c>
      <c r="B234" s="7">
        <v>38</v>
      </c>
      <c r="C234" s="7" t="s">
        <v>27</v>
      </c>
      <c r="D234" s="7" t="s">
        <v>13</v>
      </c>
      <c r="E234" s="7" t="s">
        <v>119</v>
      </c>
      <c r="F234" s="7" t="s">
        <v>16</v>
      </c>
      <c r="G234" s="7" t="s">
        <v>16</v>
      </c>
      <c r="H234" s="7" t="s">
        <v>16</v>
      </c>
      <c r="I234" s="7" t="s">
        <v>36</v>
      </c>
      <c r="J234" s="7" t="s">
        <v>31</v>
      </c>
      <c r="K234" s="7" t="s">
        <v>17</v>
      </c>
      <c r="L234" s="7" t="s">
        <v>17</v>
      </c>
      <c r="M234" s="7" t="s">
        <v>26</v>
      </c>
      <c r="N234" s="7" t="s">
        <v>19</v>
      </c>
      <c r="O234" s="7" t="s">
        <v>16</v>
      </c>
      <c r="P234" s="7" t="s">
        <v>26</v>
      </c>
      <c r="Q234" s="7" t="s">
        <v>26</v>
      </c>
      <c r="R234" s="7" t="s">
        <v>26</v>
      </c>
      <c r="S234" s="7" t="s">
        <v>22</v>
      </c>
      <c r="T234" s="7" t="s">
        <v>22</v>
      </c>
      <c r="U234" s="7" t="s">
        <v>21</v>
      </c>
      <c r="V234" s="7" t="s">
        <v>17</v>
      </c>
      <c r="W234" s="7" t="s">
        <v>16</v>
      </c>
      <c r="X234" s="7" t="s">
        <v>22</v>
      </c>
      <c r="Y234" s="7" t="s">
        <v>16</v>
      </c>
      <c r="Z234" s="7" t="s">
        <v>16</v>
      </c>
      <c r="AA234" s="8" t="s">
        <v>15</v>
      </c>
    </row>
    <row r="235" spans="1:27" x14ac:dyDescent="0.3">
      <c r="A235" s="9">
        <v>41878</v>
      </c>
      <c r="B235" s="10">
        <v>30</v>
      </c>
      <c r="C235" s="10" t="s">
        <v>27</v>
      </c>
      <c r="D235" s="10" t="s">
        <v>61</v>
      </c>
      <c r="E235" s="10" t="s">
        <v>15</v>
      </c>
      <c r="F235" s="10" t="s">
        <v>16</v>
      </c>
      <c r="G235" s="10" t="s">
        <v>16</v>
      </c>
      <c r="H235" s="10" t="s">
        <v>16</v>
      </c>
      <c r="I235" s="10" t="s">
        <v>15</v>
      </c>
      <c r="J235" s="10" t="s">
        <v>31</v>
      </c>
      <c r="K235" s="10" t="s">
        <v>16</v>
      </c>
      <c r="L235" s="10" t="s">
        <v>17</v>
      </c>
      <c r="M235" s="10" t="s">
        <v>26</v>
      </c>
      <c r="N235" s="10" t="s">
        <v>16</v>
      </c>
      <c r="O235" s="10" t="s">
        <v>26</v>
      </c>
      <c r="P235" s="10" t="s">
        <v>26</v>
      </c>
      <c r="Q235" s="10" t="s">
        <v>17</v>
      </c>
      <c r="R235" s="10" t="s">
        <v>20</v>
      </c>
      <c r="S235" s="10" t="s">
        <v>16</v>
      </c>
      <c r="T235" s="10" t="s">
        <v>16</v>
      </c>
      <c r="U235" s="10" t="s">
        <v>21</v>
      </c>
      <c r="V235" s="10" t="s">
        <v>21</v>
      </c>
      <c r="W235" s="10" t="s">
        <v>16</v>
      </c>
      <c r="X235" s="10" t="s">
        <v>16</v>
      </c>
      <c r="Y235" s="10" t="s">
        <v>17</v>
      </c>
      <c r="Z235" s="10" t="s">
        <v>16</v>
      </c>
      <c r="AA235" s="11" t="s">
        <v>15</v>
      </c>
    </row>
    <row r="236" spans="1:27" x14ac:dyDescent="0.3">
      <c r="A236" s="6">
        <v>41878</v>
      </c>
      <c r="B236" s="7">
        <v>25</v>
      </c>
      <c r="C236" s="7" t="s">
        <v>27</v>
      </c>
      <c r="D236" s="7" t="s">
        <v>30</v>
      </c>
      <c r="E236" s="7" t="s">
        <v>15</v>
      </c>
      <c r="F236" s="7" t="s">
        <v>16</v>
      </c>
      <c r="G236" s="7" t="s">
        <v>16</v>
      </c>
      <c r="H236" s="7" t="s">
        <v>16</v>
      </c>
      <c r="I236" s="7" t="s">
        <v>33</v>
      </c>
      <c r="J236" s="7" t="s">
        <v>31</v>
      </c>
      <c r="K236" s="7" t="s">
        <v>16</v>
      </c>
      <c r="L236" s="7" t="s">
        <v>17</v>
      </c>
      <c r="M236" s="7" t="s">
        <v>16</v>
      </c>
      <c r="N236" s="7" t="s">
        <v>16</v>
      </c>
      <c r="O236" s="7" t="s">
        <v>16</v>
      </c>
      <c r="P236" s="7" t="s">
        <v>16</v>
      </c>
      <c r="Q236" s="7" t="s">
        <v>26</v>
      </c>
      <c r="R236" s="7" t="s">
        <v>29</v>
      </c>
      <c r="S236" s="7" t="s">
        <v>17</v>
      </c>
      <c r="T236" s="7" t="s">
        <v>22</v>
      </c>
      <c r="U236" s="7" t="s">
        <v>16</v>
      </c>
      <c r="V236" s="7" t="s">
        <v>16</v>
      </c>
      <c r="W236" s="7" t="s">
        <v>16</v>
      </c>
      <c r="X236" s="7" t="s">
        <v>22</v>
      </c>
      <c r="Y236" s="7" t="s">
        <v>16</v>
      </c>
      <c r="Z236" s="7" t="s">
        <v>16</v>
      </c>
      <c r="AA236" s="8" t="s">
        <v>15</v>
      </c>
    </row>
    <row r="237" spans="1:27" x14ac:dyDescent="0.3">
      <c r="A237" s="9">
        <v>41878</v>
      </c>
      <c r="B237" s="10">
        <v>37</v>
      </c>
      <c r="C237" s="10" t="s">
        <v>27</v>
      </c>
      <c r="D237" s="10" t="s">
        <v>28</v>
      </c>
      <c r="E237" s="10" t="s">
        <v>15</v>
      </c>
      <c r="F237" s="10" t="s">
        <v>16</v>
      </c>
      <c r="G237" s="10" t="s">
        <v>17</v>
      </c>
      <c r="H237" s="10" t="s">
        <v>17</v>
      </c>
      <c r="I237" s="10" t="s">
        <v>18</v>
      </c>
      <c r="J237" s="10" t="s">
        <v>31</v>
      </c>
      <c r="K237" s="10" t="s">
        <v>16</v>
      </c>
      <c r="L237" s="10" t="s">
        <v>17</v>
      </c>
      <c r="M237" s="10" t="s">
        <v>17</v>
      </c>
      <c r="N237" s="10" t="s">
        <v>17</v>
      </c>
      <c r="O237" s="10" t="s">
        <v>16</v>
      </c>
      <c r="P237" s="10" t="s">
        <v>26</v>
      </c>
      <c r="Q237" s="10" t="s">
        <v>26</v>
      </c>
      <c r="R237" s="10" t="s">
        <v>26</v>
      </c>
      <c r="S237" s="10" t="s">
        <v>22</v>
      </c>
      <c r="T237" s="10" t="s">
        <v>16</v>
      </c>
      <c r="U237" s="10" t="s">
        <v>21</v>
      </c>
      <c r="V237" s="10" t="s">
        <v>21</v>
      </c>
      <c r="W237" s="10" t="s">
        <v>16</v>
      </c>
      <c r="X237" s="10" t="s">
        <v>17</v>
      </c>
      <c r="Y237" s="10" t="s">
        <v>26</v>
      </c>
      <c r="Z237" s="10" t="s">
        <v>16</v>
      </c>
      <c r="AA237" s="11" t="s">
        <v>15</v>
      </c>
    </row>
    <row r="238" spans="1:27" x14ac:dyDescent="0.3">
      <c r="A238" s="6">
        <v>41878</v>
      </c>
      <c r="B238" s="7">
        <v>34</v>
      </c>
      <c r="C238" s="7" t="s">
        <v>27</v>
      </c>
      <c r="D238" s="7" t="s">
        <v>30</v>
      </c>
      <c r="E238" s="7" t="s">
        <v>15</v>
      </c>
      <c r="F238" s="7" t="s">
        <v>16</v>
      </c>
      <c r="G238" s="7" t="s">
        <v>17</v>
      </c>
      <c r="H238" s="7" t="s">
        <v>16</v>
      </c>
      <c r="I238" s="7" t="s">
        <v>15</v>
      </c>
      <c r="J238" s="7"/>
      <c r="K238" s="7" t="s">
        <v>16</v>
      </c>
      <c r="L238" s="7" t="s">
        <v>17</v>
      </c>
      <c r="M238" s="7" t="s">
        <v>16</v>
      </c>
      <c r="N238" s="7" t="s">
        <v>16</v>
      </c>
      <c r="O238" s="7" t="s">
        <v>16</v>
      </c>
      <c r="P238" s="7" t="s">
        <v>16</v>
      </c>
      <c r="Q238" s="7" t="s">
        <v>17</v>
      </c>
      <c r="R238" s="7" t="s">
        <v>29</v>
      </c>
      <c r="S238" s="7" t="s">
        <v>16</v>
      </c>
      <c r="T238" s="7" t="s">
        <v>16</v>
      </c>
      <c r="U238" s="7" t="s">
        <v>21</v>
      </c>
      <c r="V238" s="7" t="s">
        <v>17</v>
      </c>
      <c r="W238" s="7" t="s">
        <v>16</v>
      </c>
      <c r="X238" s="7" t="s">
        <v>17</v>
      </c>
      <c r="Y238" s="7" t="s">
        <v>16</v>
      </c>
      <c r="Z238" s="7" t="s">
        <v>17</v>
      </c>
      <c r="AA238" s="8" t="s">
        <v>15</v>
      </c>
    </row>
    <row r="239" spans="1:27" x14ac:dyDescent="0.3">
      <c r="A239" s="9">
        <v>41878</v>
      </c>
      <c r="B239" s="10">
        <v>37</v>
      </c>
      <c r="C239" s="10" t="s">
        <v>12</v>
      </c>
      <c r="D239" s="10" t="s">
        <v>13</v>
      </c>
      <c r="E239" s="10" t="s">
        <v>51</v>
      </c>
      <c r="F239" s="10" t="s">
        <v>16</v>
      </c>
      <c r="G239" s="10" t="s">
        <v>17</v>
      </c>
      <c r="H239" s="10" t="s">
        <v>17</v>
      </c>
      <c r="I239" s="10" t="s">
        <v>36</v>
      </c>
      <c r="J239" s="10" t="s">
        <v>25</v>
      </c>
      <c r="K239" s="10" t="s">
        <v>16</v>
      </c>
      <c r="L239" s="10" t="s">
        <v>16</v>
      </c>
      <c r="M239" s="10" t="s">
        <v>17</v>
      </c>
      <c r="N239" s="10" t="s">
        <v>17</v>
      </c>
      <c r="O239" s="10" t="s">
        <v>17</v>
      </c>
      <c r="P239" s="10" t="s">
        <v>17</v>
      </c>
      <c r="Q239" s="10" t="s">
        <v>17</v>
      </c>
      <c r="R239" s="10" t="s">
        <v>20</v>
      </c>
      <c r="S239" s="10" t="s">
        <v>16</v>
      </c>
      <c r="T239" s="10" t="s">
        <v>16</v>
      </c>
      <c r="U239" s="10" t="s">
        <v>21</v>
      </c>
      <c r="V239" s="10" t="s">
        <v>21</v>
      </c>
      <c r="W239" s="10" t="s">
        <v>16</v>
      </c>
      <c r="X239" s="10" t="s">
        <v>22</v>
      </c>
      <c r="Y239" s="10" t="s">
        <v>17</v>
      </c>
      <c r="Z239" s="10" t="s">
        <v>16</v>
      </c>
      <c r="AA239" s="11" t="s">
        <v>15</v>
      </c>
    </row>
    <row r="240" spans="1:27" x14ac:dyDescent="0.3">
      <c r="A240" s="6">
        <v>41878</v>
      </c>
      <c r="B240" s="7">
        <v>28</v>
      </c>
      <c r="C240" s="7" t="s">
        <v>12</v>
      </c>
      <c r="D240" s="7" t="s">
        <v>28</v>
      </c>
      <c r="E240" s="7" t="s">
        <v>15</v>
      </c>
      <c r="F240" s="7" t="s">
        <v>16</v>
      </c>
      <c r="G240" s="7" t="s">
        <v>17</v>
      </c>
      <c r="H240" s="7" t="s">
        <v>17</v>
      </c>
      <c r="I240" s="7" t="s">
        <v>36</v>
      </c>
      <c r="J240" s="7"/>
      <c r="K240" s="7" t="s">
        <v>16</v>
      </c>
      <c r="L240" s="7" t="s">
        <v>16</v>
      </c>
      <c r="M240" s="7" t="s">
        <v>17</v>
      </c>
      <c r="N240" s="7" t="s">
        <v>17</v>
      </c>
      <c r="O240" s="7" t="s">
        <v>17</v>
      </c>
      <c r="P240" s="7" t="s">
        <v>17</v>
      </c>
      <c r="Q240" s="7" t="s">
        <v>17</v>
      </c>
      <c r="R240" s="7" t="s">
        <v>26</v>
      </c>
      <c r="S240" s="7" t="s">
        <v>16</v>
      </c>
      <c r="T240" s="7" t="s">
        <v>16</v>
      </c>
      <c r="U240" s="7" t="s">
        <v>21</v>
      </c>
      <c r="V240" s="7" t="s">
        <v>17</v>
      </c>
      <c r="W240" s="7" t="s">
        <v>16</v>
      </c>
      <c r="X240" s="7" t="s">
        <v>16</v>
      </c>
      <c r="Y240" s="7" t="s">
        <v>16</v>
      </c>
      <c r="Z240" s="7" t="s">
        <v>17</v>
      </c>
      <c r="AA240" s="8" t="s">
        <v>15</v>
      </c>
    </row>
    <row r="241" spans="1:27" x14ac:dyDescent="0.3">
      <c r="A241" s="9">
        <v>41878</v>
      </c>
      <c r="B241" s="10">
        <v>22</v>
      </c>
      <c r="C241" s="10" t="s">
        <v>27</v>
      </c>
      <c r="D241" s="10" t="s">
        <v>120</v>
      </c>
      <c r="E241" s="10" t="s">
        <v>15</v>
      </c>
      <c r="F241" s="10" t="s">
        <v>16</v>
      </c>
      <c r="G241" s="10" t="s">
        <v>16</v>
      </c>
      <c r="H241" s="10" t="s">
        <v>16</v>
      </c>
      <c r="I241" s="10" t="s">
        <v>15</v>
      </c>
      <c r="J241" s="10"/>
      <c r="K241" s="10" t="s">
        <v>16</v>
      </c>
      <c r="L241" s="10" t="s">
        <v>17</v>
      </c>
      <c r="M241" s="10" t="s">
        <v>26</v>
      </c>
      <c r="N241" s="10" t="s">
        <v>16</v>
      </c>
      <c r="O241" s="10" t="s">
        <v>16</v>
      </c>
      <c r="P241" s="10" t="s">
        <v>16</v>
      </c>
      <c r="Q241" s="10" t="s">
        <v>26</v>
      </c>
      <c r="R241" s="10" t="s">
        <v>26</v>
      </c>
      <c r="S241" s="10" t="s">
        <v>16</v>
      </c>
      <c r="T241" s="10" t="s">
        <v>16</v>
      </c>
      <c r="U241" s="10" t="s">
        <v>21</v>
      </c>
      <c r="V241" s="10" t="s">
        <v>17</v>
      </c>
      <c r="W241" s="10" t="s">
        <v>22</v>
      </c>
      <c r="X241" s="10" t="s">
        <v>22</v>
      </c>
      <c r="Y241" s="10" t="s">
        <v>16</v>
      </c>
      <c r="Z241" s="10" t="s">
        <v>16</v>
      </c>
      <c r="AA241" s="11" t="s">
        <v>15</v>
      </c>
    </row>
    <row r="242" spans="1:27" x14ac:dyDescent="0.3">
      <c r="A242" s="6">
        <v>41878</v>
      </c>
      <c r="B242" s="7">
        <v>34</v>
      </c>
      <c r="C242" s="7" t="s">
        <v>27</v>
      </c>
      <c r="D242" s="7" t="s">
        <v>13</v>
      </c>
      <c r="E242" s="7" t="s">
        <v>73</v>
      </c>
      <c r="F242" s="7" t="s">
        <v>16</v>
      </c>
      <c r="G242" s="7" t="s">
        <v>17</v>
      </c>
      <c r="H242" s="7" t="s">
        <v>17</v>
      </c>
      <c r="I242" s="7" t="s">
        <v>36</v>
      </c>
      <c r="J242" s="7"/>
      <c r="K242" s="7" t="s">
        <v>16</v>
      </c>
      <c r="L242" s="7" t="s">
        <v>17</v>
      </c>
      <c r="M242" s="7" t="s">
        <v>16</v>
      </c>
      <c r="N242" s="7" t="s">
        <v>16</v>
      </c>
      <c r="O242" s="7" t="s">
        <v>16</v>
      </c>
      <c r="P242" s="7" t="s">
        <v>16</v>
      </c>
      <c r="Q242" s="7" t="s">
        <v>26</v>
      </c>
      <c r="R242" s="7" t="s">
        <v>29</v>
      </c>
      <c r="S242" s="7" t="s">
        <v>22</v>
      </c>
      <c r="T242" s="7" t="s">
        <v>16</v>
      </c>
      <c r="U242" s="7" t="s">
        <v>21</v>
      </c>
      <c r="V242" s="7" t="s">
        <v>21</v>
      </c>
      <c r="W242" s="7" t="s">
        <v>16</v>
      </c>
      <c r="X242" s="7" t="s">
        <v>22</v>
      </c>
      <c r="Y242" s="7" t="s">
        <v>16</v>
      </c>
      <c r="Z242" s="7" t="s">
        <v>17</v>
      </c>
      <c r="AA242" s="8" t="s">
        <v>15</v>
      </c>
    </row>
    <row r="243" spans="1:27" x14ac:dyDescent="0.3">
      <c r="A243" s="9">
        <v>41878</v>
      </c>
      <c r="B243" s="10">
        <v>33</v>
      </c>
      <c r="C243" s="10" t="s">
        <v>27</v>
      </c>
      <c r="D243" s="10" t="s">
        <v>13</v>
      </c>
      <c r="E243" s="10" t="s">
        <v>41</v>
      </c>
      <c r="F243" s="10" t="s">
        <v>16</v>
      </c>
      <c r="G243" s="10" t="s">
        <v>17</v>
      </c>
      <c r="H243" s="10" t="s">
        <v>17</v>
      </c>
      <c r="I243" s="10" t="s">
        <v>36</v>
      </c>
      <c r="J243" s="10" t="s">
        <v>31</v>
      </c>
      <c r="K243" s="10" t="s">
        <v>16</v>
      </c>
      <c r="L243" s="10" t="s">
        <v>17</v>
      </c>
      <c r="M243" s="10" t="s">
        <v>17</v>
      </c>
      <c r="N243" s="10" t="s">
        <v>17</v>
      </c>
      <c r="O243" s="10" t="s">
        <v>17</v>
      </c>
      <c r="P243" s="10" t="s">
        <v>17</v>
      </c>
      <c r="Q243" s="10" t="s">
        <v>17</v>
      </c>
      <c r="R243" s="10" t="s">
        <v>20</v>
      </c>
      <c r="S243" s="10" t="s">
        <v>16</v>
      </c>
      <c r="T243" s="10" t="s">
        <v>16</v>
      </c>
      <c r="U243" s="10" t="s">
        <v>21</v>
      </c>
      <c r="V243" s="10" t="s">
        <v>17</v>
      </c>
      <c r="W243" s="10" t="s">
        <v>16</v>
      </c>
      <c r="X243" s="10" t="s">
        <v>16</v>
      </c>
      <c r="Y243" s="10" t="s">
        <v>26</v>
      </c>
      <c r="Z243" s="10" t="s">
        <v>16</v>
      </c>
      <c r="AA243" s="11" t="s">
        <v>15</v>
      </c>
    </row>
    <row r="244" spans="1:27" x14ac:dyDescent="0.3">
      <c r="A244" s="6">
        <v>41878</v>
      </c>
      <c r="B244" s="7">
        <v>25</v>
      </c>
      <c r="C244" s="7" t="s">
        <v>27</v>
      </c>
      <c r="D244" s="7" t="s">
        <v>105</v>
      </c>
      <c r="E244" s="7" t="s">
        <v>15</v>
      </c>
      <c r="F244" s="7" t="s">
        <v>16</v>
      </c>
      <c r="G244" s="7" t="s">
        <v>16</v>
      </c>
      <c r="H244" s="7" t="s">
        <v>16</v>
      </c>
      <c r="I244" s="7" t="s">
        <v>15</v>
      </c>
      <c r="J244" s="7"/>
      <c r="K244" s="7" t="s">
        <v>16</v>
      </c>
      <c r="L244" s="7" t="s">
        <v>17</v>
      </c>
      <c r="M244" s="7" t="s">
        <v>16</v>
      </c>
      <c r="N244" s="7" t="s">
        <v>16</v>
      </c>
      <c r="O244" s="7" t="s">
        <v>16</v>
      </c>
      <c r="P244" s="7" t="s">
        <v>16</v>
      </c>
      <c r="Q244" s="7" t="s">
        <v>17</v>
      </c>
      <c r="R244" s="7" t="s">
        <v>29</v>
      </c>
      <c r="S244" s="7" t="s">
        <v>22</v>
      </c>
      <c r="T244" s="7" t="s">
        <v>16</v>
      </c>
      <c r="U244" s="7" t="s">
        <v>21</v>
      </c>
      <c r="V244" s="7" t="s">
        <v>17</v>
      </c>
      <c r="W244" s="7" t="s">
        <v>16</v>
      </c>
      <c r="X244" s="7" t="s">
        <v>17</v>
      </c>
      <c r="Y244" s="7" t="s">
        <v>16</v>
      </c>
      <c r="Z244" s="7" t="s">
        <v>16</v>
      </c>
      <c r="AA244" s="8" t="s">
        <v>15</v>
      </c>
    </row>
    <row r="245" spans="1:27" x14ac:dyDescent="0.3">
      <c r="A245" s="9">
        <v>41878</v>
      </c>
      <c r="B245" s="10">
        <v>27</v>
      </c>
      <c r="C245" s="10" t="s">
        <v>27</v>
      </c>
      <c r="D245" s="10" t="s">
        <v>13</v>
      </c>
      <c r="E245" s="10" t="s">
        <v>84</v>
      </c>
      <c r="F245" s="10" t="s">
        <v>16</v>
      </c>
      <c r="G245" s="10" t="s">
        <v>16</v>
      </c>
      <c r="H245" s="10" t="s">
        <v>16</v>
      </c>
      <c r="I245" s="10" t="s">
        <v>33</v>
      </c>
      <c r="J245" s="10" t="s">
        <v>25</v>
      </c>
      <c r="K245" s="10" t="s">
        <v>17</v>
      </c>
      <c r="L245" s="10" t="s">
        <v>17</v>
      </c>
      <c r="M245" s="10" t="s">
        <v>17</v>
      </c>
      <c r="N245" s="10" t="s">
        <v>17</v>
      </c>
      <c r="O245" s="10" t="s">
        <v>26</v>
      </c>
      <c r="P245" s="10" t="s">
        <v>26</v>
      </c>
      <c r="Q245" s="10" t="s">
        <v>17</v>
      </c>
      <c r="R245" s="10" t="s">
        <v>20</v>
      </c>
      <c r="S245" s="10" t="s">
        <v>16</v>
      </c>
      <c r="T245" s="10" t="s">
        <v>16</v>
      </c>
      <c r="U245" s="10" t="s">
        <v>21</v>
      </c>
      <c r="V245" s="10" t="s">
        <v>17</v>
      </c>
      <c r="W245" s="10" t="s">
        <v>22</v>
      </c>
      <c r="X245" s="10" t="s">
        <v>22</v>
      </c>
      <c r="Y245" s="10" t="s">
        <v>17</v>
      </c>
      <c r="Z245" s="10" t="s">
        <v>16</v>
      </c>
      <c r="AA245" s="11" t="s">
        <v>15</v>
      </c>
    </row>
    <row r="246" spans="1:27" x14ac:dyDescent="0.3">
      <c r="A246" s="6">
        <v>41878</v>
      </c>
      <c r="B246" s="7">
        <v>40</v>
      </c>
      <c r="C246" s="7" t="s">
        <v>27</v>
      </c>
      <c r="D246" s="7" t="s">
        <v>13</v>
      </c>
      <c r="E246" s="7" t="s">
        <v>39</v>
      </c>
      <c r="F246" s="7" t="s">
        <v>16</v>
      </c>
      <c r="G246" s="7" t="s">
        <v>16</v>
      </c>
      <c r="H246" s="7" t="s">
        <v>17</v>
      </c>
      <c r="I246" s="7" t="s">
        <v>36</v>
      </c>
      <c r="J246" s="7" t="s">
        <v>25</v>
      </c>
      <c r="K246" s="7" t="s">
        <v>17</v>
      </c>
      <c r="L246" s="7" t="s">
        <v>17</v>
      </c>
      <c r="M246" s="7" t="s">
        <v>17</v>
      </c>
      <c r="N246" s="7" t="s">
        <v>17</v>
      </c>
      <c r="O246" s="7" t="s">
        <v>17</v>
      </c>
      <c r="P246" s="7" t="s">
        <v>17</v>
      </c>
      <c r="Q246" s="7" t="s">
        <v>17</v>
      </c>
      <c r="R246" s="7" t="s">
        <v>26</v>
      </c>
      <c r="S246" s="7" t="s">
        <v>17</v>
      </c>
      <c r="T246" s="7" t="s">
        <v>22</v>
      </c>
      <c r="U246" s="7" t="s">
        <v>16</v>
      </c>
      <c r="V246" s="7" t="s">
        <v>16</v>
      </c>
      <c r="W246" s="7" t="s">
        <v>16</v>
      </c>
      <c r="X246" s="7" t="s">
        <v>22</v>
      </c>
      <c r="Y246" s="7" t="s">
        <v>16</v>
      </c>
      <c r="Z246" s="7" t="s">
        <v>17</v>
      </c>
      <c r="AA246" s="8" t="s">
        <v>121</v>
      </c>
    </row>
    <row r="247" spans="1:27" x14ac:dyDescent="0.3">
      <c r="A247" s="9">
        <v>41878</v>
      </c>
      <c r="B247" s="10">
        <v>21</v>
      </c>
      <c r="C247" s="10" t="s">
        <v>27</v>
      </c>
      <c r="D247" s="10" t="s">
        <v>13</v>
      </c>
      <c r="E247" s="10" t="s">
        <v>122</v>
      </c>
      <c r="F247" s="10" t="s">
        <v>16</v>
      </c>
      <c r="G247" s="10" t="s">
        <v>16</v>
      </c>
      <c r="H247" s="10" t="s">
        <v>17</v>
      </c>
      <c r="I247" s="10" t="s">
        <v>18</v>
      </c>
      <c r="J247" s="10"/>
      <c r="K247" s="10" t="s">
        <v>16</v>
      </c>
      <c r="L247" s="10" t="s">
        <v>16</v>
      </c>
      <c r="M247" s="10" t="s">
        <v>26</v>
      </c>
      <c r="N247" s="10" t="s">
        <v>16</v>
      </c>
      <c r="O247" s="10" t="s">
        <v>16</v>
      </c>
      <c r="P247" s="10" t="s">
        <v>26</v>
      </c>
      <c r="Q247" s="10" t="s">
        <v>26</v>
      </c>
      <c r="R247" s="10" t="s">
        <v>26</v>
      </c>
      <c r="S247" s="10" t="s">
        <v>22</v>
      </c>
      <c r="T247" s="10" t="s">
        <v>16</v>
      </c>
      <c r="U247" s="10" t="s">
        <v>16</v>
      </c>
      <c r="V247" s="10" t="s">
        <v>16</v>
      </c>
      <c r="W247" s="10" t="s">
        <v>16</v>
      </c>
      <c r="X247" s="10" t="s">
        <v>22</v>
      </c>
      <c r="Y247" s="10" t="s">
        <v>26</v>
      </c>
      <c r="Z247" s="10" t="s">
        <v>16</v>
      </c>
      <c r="AA247" s="11" t="s">
        <v>15</v>
      </c>
    </row>
    <row r="248" spans="1:27" x14ac:dyDescent="0.3">
      <c r="A248" s="6">
        <v>41878</v>
      </c>
      <c r="B248" s="7">
        <v>29</v>
      </c>
      <c r="C248" s="7" t="s">
        <v>27</v>
      </c>
      <c r="D248" s="7" t="s">
        <v>30</v>
      </c>
      <c r="E248" s="7" t="s">
        <v>15</v>
      </c>
      <c r="F248" s="7" t="s">
        <v>16</v>
      </c>
      <c r="G248" s="7" t="s">
        <v>16</v>
      </c>
      <c r="H248" s="7" t="s">
        <v>16</v>
      </c>
      <c r="I248" s="7" t="s">
        <v>15</v>
      </c>
      <c r="J248" s="7"/>
      <c r="K248" s="7" t="s">
        <v>16</v>
      </c>
      <c r="L248" s="7" t="s">
        <v>16</v>
      </c>
      <c r="M248" s="7" t="s">
        <v>16</v>
      </c>
      <c r="N248" s="7" t="s">
        <v>16</v>
      </c>
      <c r="O248" s="7" t="s">
        <v>16</v>
      </c>
      <c r="P248" s="7" t="s">
        <v>16</v>
      </c>
      <c r="Q248" s="7" t="s">
        <v>17</v>
      </c>
      <c r="R248" s="7" t="s">
        <v>46</v>
      </c>
      <c r="S248" s="7" t="s">
        <v>16</v>
      </c>
      <c r="T248" s="7" t="s">
        <v>16</v>
      </c>
      <c r="U248" s="7" t="s">
        <v>17</v>
      </c>
      <c r="V248" s="7" t="s">
        <v>17</v>
      </c>
      <c r="W248" s="7" t="s">
        <v>22</v>
      </c>
      <c r="X248" s="7" t="s">
        <v>17</v>
      </c>
      <c r="Y248" s="7" t="s">
        <v>17</v>
      </c>
      <c r="Z248" s="7" t="s">
        <v>16</v>
      </c>
      <c r="AA248" s="8" t="s">
        <v>15</v>
      </c>
    </row>
    <row r="249" spans="1:27" x14ac:dyDescent="0.3">
      <c r="A249" s="9">
        <v>41878</v>
      </c>
      <c r="B249" s="10">
        <v>32</v>
      </c>
      <c r="C249" s="10" t="s">
        <v>27</v>
      </c>
      <c r="D249" s="10" t="s">
        <v>13</v>
      </c>
      <c r="E249" s="10" t="s">
        <v>51</v>
      </c>
      <c r="F249" s="10" t="s">
        <v>16</v>
      </c>
      <c r="G249" s="10" t="s">
        <v>17</v>
      </c>
      <c r="H249" s="10" t="s">
        <v>17</v>
      </c>
      <c r="I249" s="10" t="s">
        <v>36</v>
      </c>
      <c r="J249" s="10"/>
      <c r="K249" s="10" t="s">
        <v>17</v>
      </c>
      <c r="L249" s="10" t="s">
        <v>17</v>
      </c>
      <c r="M249" s="10" t="s">
        <v>16</v>
      </c>
      <c r="N249" s="10" t="s">
        <v>16</v>
      </c>
      <c r="O249" s="10" t="s">
        <v>16</v>
      </c>
      <c r="P249" s="10" t="s">
        <v>16</v>
      </c>
      <c r="Q249" s="10" t="s">
        <v>26</v>
      </c>
      <c r="R249" s="10" t="s">
        <v>26</v>
      </c>
      <c r="S249" s="10" t="s">
        <v>22</v>
      </c>
      <c r="T249" s="10" t="s">
        <v>16</v>
      </c>
      <c r="U249" s="10" t="s">
        <v>17</v>
      </c>
      <c r="V249" s="10" t="s">
        <v>17</v>
      </c>
      <c r="W249" s="10" t="s">
        <v>16</v>
      </c>
      <c r="X249" s="10" t="s">
        <v>17</v>
      </c>
      <c r="Y249" s="10" t="s">
        <v>26</v>
      </c>
      <c r="Z249" s="10" t="s">
        <v>16</v>
      </c>
      <c r="AA249" s="11" t="s">
        <v>15</v>
      </c>
    </row>
    <row r="250" spans="1:27" x14ac:dyDescent="0.3">
      <c r="A250" s="6">
        <v>41878</v>
      </c>
      <c r="B250" s="7">
        <v>29</v>
      </c>
      <c r="C250" s="7" t="s">
        <v>12</v>
      </c>
      <c r="D250" s="7" t="s">
        <v>13</v>
      </c>
      <c r="E250" s="7" t="s">
        <v>50</v>
      </c>
      <c r="F250" s="7" t="s">
        <v>16</v>
      </c>
      <c r="G250" s="7" t="s">
        <v>17</v>
      </c>
      <c r="H250" s="7" t="s">
        <v>17</v>
      </c>
      <c r="I250" s="7" t="s">
        <v>24</v>
      </c>
      <c r="J250" s="7" t="s">
        <v>43</v>
      </c>
      <c r="K250" s="7" t="s">
        <v>17</v>
      </c>
      <c r="L250" s="7" t="s">
        <v>16</v>
      </c>
      <c r="M250" s="7" t="s">
        <v>17</v>
      </c>
      <c r="N250" s="7" t="s">
        <v>17</v>
      </c>
      <c r="O250" s="7" t="s">
        <v>17</v>
      </c>
      <c r="P250" s="7" t="s">
        <v>26</v>
      </c>
      <c r="Q250" s="7" t="s">
        <v>17</v>
      </c>
      <c r="R250" s="7" t="s">
        <v>26</v>
      </c>
      <c r="S250" s="7" t="s">
        <v>22</v>
      </c>
      <c r="T250" s="7" t="s">
        <v>16</v>
      </c>
      <c r="U250" s="7" t="s">
        <v>21</v>
      </c>
      <c r="V250" s="7" t="s">
        <v>16</v>
      </c>
      <c r="W250" s="7" t="s">
        <v>22</v>
      </c>
      <c r="X250" s="7" t="s">
        <v>17</v>
      </c>
      <c r="Y250" s="7" t="s">
        <v>26</v>
      </c>
      <c r="Z250" s="7" t="s">
        <v>16</v>
      </c>
      <c r="AA250" s="8" t="s">
        <v>15</v>
      </c>
    </row>
    <row r="251" spans="1:27" x14ac:dyDescent="0.3">
      <c r="A251" s="9">
        <v>41878</v>
      </c>
      <c r="B251" s="10">
        <v>23</v>
      </c>
      <c r="C251" s="10" t="s">
        <v>27</v>
      </c>
      <c r="D251" s="10" t="s">
        <v>13</v>
      </c>
      <c r="E251" s="10" t="s">
        <v>123</v>
      </c>
      <c r="F251" s="10" t="s">
        <v>16</v>
      </c>
      <c r="G251" s="10" t="s">
        <v>17</v>
      </c>
      <c r="H251" s="10" t="s">
        <v>17</v>
      </c>
      <c r="I251" s="10" t="s">
        <v>36</v>
      </c>
      <c r="J251" s="10" t="s">
        <v>31</v>
      </c>
      <c r="K251" s="10" t="s">
        <v>17</v>
      </c>
      <c r="L251" s="10" t="s">
        <v>16</v>
      </c>
      <c r="M251" s="10" t="s">
        <v>26</v>
      </c>
      <c r="N251" s="10" t="s">
        <v>16</v>
      </c>
      <c r="O251" s="10" t="s">
        <v>16</v>
      </c>
      <c r="P251" s="10" t="s">
        <v>26</v>
      </c>
      <c r="Q251" s="10" t="s">
        <v>17</v>
      </c>
      <c r="R251" s="10" t="s">
        <v>20</v>
      </c>
      <c r="S251" s="10" t="s">
        <v>22</v>
      </c>
      <c r="T251" s="10" t="s">
        <v>16</v>
      </c>
      <c r="U251" s="10" t="s">
        <v>21</v>
      </c>
      <c r="V251" s="10" t="s">
        <v>21</v>
      </c>
      <c r="W251" s="10" t="s">
        <v>16</v>
      </c>
      <c r="X251" s="10" t="s">
        <v>17</v>
      </c>
      <c r="Y251" s="10" t="s">
        <v>17</v>
      </c>
      <c r="Z251" s="10" t="s">
        <v>16</v>
      </c>
      <c r="AA251" s="11" t="s">
        <v>15</v>
      </c>
    </row>
    <row r="252" spans="1:27" x14ac:dyDescent="0.3">
      <c r="A252" s="6">
        <v>41878</v>
      </c>
      <c r="B252" s="7">
        <v>28</v>
      </c>
      <c r="C252" s="7" t="s">
        <v>27</v>
      </c>
      <c r="D252" s="7" t="s">
        <v>13</v>
      </c>
      <c r="E252" s="7" t="s">
        <v>84</v>
      </c>
      <c r="F252" s="7" t="s">
        <v>16</v>
      </c>
      <c r="G252" s="7" t="s">
        <v>17</v>
      </c>
      <c r="H252" s="7" t="s">
        <v>16</v>
      </c>
      <c r="I252" s="7" t="s">
        <v>15</v>
      </c>
      <c r="J252" s="7" t="s">
        <v>34</v>
      </c>
      <c r="K252" s="7" t="s">
        <v>16</v>
      </c>
      <c r="L252" s="7" t="s">
        <v>17</v>
      </c>
      <c r="M252" s="7" t="s">
        <v>17</v>
      </c>
      <c r="N252" s="7" t="s">
        <v>16</v>
      </c>
      <c r="O252" s="7" t="s">
        <v>16</v>
      </c>
      <c r="P252" s="7" t="s">
        <v>26</v>
      </c>
      <c r="Q252" s="7" t="s">
        <v>17</v>
      </c>
      <c r="R252" s="7" t="s">
        <v>20</v>
      </c>
      <c r="S252" s="7" t="s">
        <v>16</v>
      </c>
      <c r="T252" s="7" t="s">
        <v>16</v>
      </c>
      <c r="U252" s="7" t="s">
        <v>21</v>
      </c>
      <c r="V252" s="7" t="s">
        <v>17</v>
      </c>
      <c r="W252" s="7" t="s">
        <v>16</v>
      </c>
      <c r="X252" s="7" t="s">
        <v>22</v>
      </c>
      <c r="Y252" s="7" t="s">
        <v>17</v>
      </c>
      <c r="Z252" s="7" t="s">
        <v>17</v>
      </c>
      <c r="AA252" s="8" t="s">
        <v>15</v>
      </c>
    </row>
    <row r="253" spans="1:27" x14ac:dyDescent="0.3">
      <c r="A253" s="9">
        <v>41878</v>
      </c>
      <c r="B253" s="10">
        <v>31</v>
      </c>
      <c r="C253" s="10" t="s">
        <v>27</v>
      </c>
      <c r="D253" s="10" t="s">
        <v>13</v>
      </c>
      <c r="E253" s="10" t="s">
        <v>41</v>
      </c>
      <c r="F253" s="10" t="s">
        <v>16</v>
      </c>
      <c r="G253" s="10" t="s">
        <v>17</v>
      </c>
      <c r="H253" s="10" t="s">
        <v>17</v>
      </c>
      <c r="I253" s="10" t="s">
        <v>24</v>
      </c>
      <c r="J253" s="10" t="s">
        <v>34</v>
      </c>
      <c r="K253" s="10" t="s">
        <v>17</v>
      </c>
      <c r="L253" s="10" t="s">
        <v>17</v>
      </c>
      <c r="M253" s="10" t="s">
        <v>17</v>
      </c>
      <c r="N253" s="10" t="s">
        <v>17</v>
      </c>
      <c r="O253" s="10" t="s">
        <v>17</v>
      </c>
      <c r="P253" s="10" t="s">
        <v>26</v>
      </c>
      <c r="Q253" s="10" t="s">
        <v>17</v>
      </c>
      <c r="R253" s="10" t="s">
        <v>46</v>
      </c>
      <c r="S253" s="10" t="s">
        <v>16</v>
      </c>
      <c r="T253" s="10" t="s">
        <v>16</v>
      </c>
      <c r="U253" s="10" t="s">
        <v>21</v>
      </c>
      <c r="V253" s="10" t="s">
        <v>17</v>
      </c>
      <c r="W253" s="10" t="s">
        <v>16</v>
      </c>
      <c r="X253" s="10" t="s">
        <v>22</v>
      </c>
      <c r="Y253" s="10" t="s">
        <v>17</v>
      </c>
      <c r="Z253" s="10" t="s">
        <v>16</v>
      </c>
      <c r="AA253" s="11" t="s">
        <v>15</v>
      </c>
    </row>
    <row r="254" spans="1:27" x14ac:dyDescent="0.3">
      <c r="A254" s="6">
        <v>41878</v>
      </c>
      <c r="B254" s="7">
        <v>27</v>
      </c>
      <c r="C254" s="7" t="s">
        <v>27</v>
      </c>
      <c r="D254" s="7" t="s">
        <v>30</v>
      </c>
      <c r="E254" s="7" t="s">
        <v>15</v>
      </c>
      <c r="F254" s="7" t="s">
        <v>16</v>
      </c>
      <c r="G254" s="7" t="s">
        <v>16</v>
      </c>
      <c r="H254" s="7" t="s">
        <v>16</v>
      </c>
      <c r="I254" s="7" t="s">
        <v>15</v>
      </c>
      <c r="J254" s="7" t="s">
        <v>34</v>
      </c>
      <c r="K254" s="7" t="s">
        <v>16</v>
      </c>
      <c r="L254" s="7" t="s">
        <v>16</v>
      </c>
      <c r="M254" s="7" t="s">
        <v>26</v>
      </c>
      <c r="N254" s="7" t="s">
        <v>19</v>
      </c>
      <c r="O254" s="7" t="s">
        <v>26</v>
      </c>
      <c r="P254" s="7" t="s">
        <v>26</v>
      </c>
      <c r="Q254" s="7" t="s">
        <v>16</v>
      </c>
      <c r="R254" s="7" t="s">
        <v>46</v>
      </c>
      <c r="S254" s="7" t="s">
        <v>22</v>
      </c>
      <c r="T254" s="7" t="s">
        <v>22</v>
      </c>
      <c r="U254" s="7" t="s">
        <v>17</v>
      </c>
      <c r="V254" s="7" t="s">
        <v>17</v>
      </c>
      <c r="W254" s="7" t="s">
        <v>16</v>
      </c>
      <c r="X254" s="7" t="s">
        <v>16</v>
      </c>
      <c r="Y254" s="7" t="s">
        <v>26</v>
      </c>
      <c r="Z254" s="7" t="s">
        <v>16</v>
      </c>
      <c r="AA254" s="8" t="s">
        <v>15</v>
      </c>
    </row>
    <row r="255" spans="1:27" x14ac:dyDescent="0.3">
      <c r="A255" s="9">
        <v>41878</v>
      </c>
      <c r="B255" s="10">
        <v>24</v>
      </c>
      <c r="C255" s="10" t="s">
        <v>27</v>
      </c>
      <c r="D255" s="10" t="s">
        <v>13</v>
      </c>
      <c r="E255" s="10" t="s">
        <v>114</v>
      </c>
      <c r="F255" s="10" t="s">
        <v>16</v>
      </c>
      <c r="G255" s="10" t="s">
        <v>16</v>
      </c>
      <c r="H255" s="10" t="s">
        <v>16</v>
      </c>
      <c r="I255" s="10" t="s">
        <v>36</v>
      </c>
      <c r="J255" s="10"/>
      <c r="K255" s="10" t="s">
        <v>16</v>
      </c>
      <c r="L255" s="10" t="s">
        <v>17</v>
      </c>
      <c r="M255" s="10" t="s">
        <v>26</v>
      </c>
      <c r="N255" s="10" t="s">
        <v>16</v>
      </c>
      <c r="O255" s="10" t="s">
        <v>26</v>
      </c>
      <c r="P255" s="10" t="s">
        <v>26</v>
      </c>
      <c r="Q255" s="10" t="s">
        <v>26</v>
      </c>
      <c r="R255" s="10" t="s">
        <v>26</v>
      </c>
      <c r="S255" s="10" t="s">
        <v>16</v>
      </c>
      <c r="T255" s="10" t="s">
        <v>16</v>
      </c>
      <c r="U255" s="10" t="s">
        <v>17</v>
      </c>
      <c r="V255" s="10" t="s">
        <v>17</v>
      </c>
      <c r="W255" s="10" t="s">
        <v>22</v>
      </c>
      <c r="X255" s="10" t="s">
        <v>22</v>
      </c>
      <c r="Y255" s="10" t="s">
        <v>26</v>
      </c>
      <c r="Z255" s="10" t="s">
        <v>16</v>
      </c>
      <c r="AA255" s="11" t="s">
        <v>15</v>
      </c>
    </row>
    <row r="256" spans="1:27" x14ac:dyDescent="0.3">
      <c r="A256" s="6">
        <v>41878</v>
      </c>
      <c r="B256" s="7">
        <v>29</v>
      </c>
      <c r="C256" s="7" t="s">
        <v>27</v>
      </c>
      <c r="D256" s="7" t="s">
        <v>28</v>
      </c>
      <c r="E256" s="7" t="s">
        <v>15</v>
      </c>
      <c r="F256" s="7" t="s">
        <v>16</v>
      </c>
      <c r="G256" s="7" t="s">
        <v>16</v>
      </c>
      <c r="H256" s="7" t="s">
        <v>16</v>
      </c>
      <c r="I256" s="7" t="s">
        <v>18</v>
      </c>
      <c r="J256" s="7"/>
      <c r="K256" s="7" t="s">
        <v>16</v>
      </c>
      <c r="L256" s="7" t="s">
        <v>17</v>
      </c>
      <c r="M256" s="7" t="s">
        <v>16</v>
      </c>
      <c r="N256" s="7" t="s">
        <v>16</v>
      </c>
      <c r="O256" s="7" t="s">
        <v>16</v>
      </c>
      <c r="P256" s="7" t="s">
        <v>16</v>
      </c>
      <c r="Q256" s="7" t="s">
        <v>26</v>
      </c>
      <c r="R256" s="7" t="s">
        <v>29</v>
      </c>
      <c r="S256" s="7" t="s">
        <v>17</v>
      </c>
      <c r="T256" s="7" t="s">
        <v>16</v>
      </c>
      <c r="U256" s="7" t="s">
        <v>16</v>
      </c>
      <c r="V256" s="7" t="s">
        <v>16</v>
      </c>
      <c r="W256" s="7" t="s">
        <v>16</v>
      </c>
      <c r="X256" s="7" t="s">
        <v>22</v>
      </c>
      <c r="Y256" s="7" t="s">
        <v>26</v>
      </c>
      <c r="Z256" s="7" t="s">
        <v>16</v>
      </c>
      <c r="AA256" s="8" t="s">
        <v>15</v>
      </c>
    </row>
    <row r="257" spans="1:27" x14ac:dyDescent="0.3">
      <c r="A257" s="9">
        <v>41878</v>
      </c>
      <c r="B257" s="10">
        <v>23</v>
      </c>
      <c r="C257" s="10" t="s">
        <v>12</v>
      </c>
      <c r="D257" s="10" t="s">
        <v>30</v>
      </c>
      <c r="E257" s="10" t="s">
        <v>15</v>
      </c>
      <c r="F257" s="10" t="s">
        <v>16</v>
      </c>
      <c r="G257" s="10" t="s">
        <v>16</v>
      </c>
      <c r="H257" s="10" t="s">
        <v>17</v>
      </c>
      <c r="I257" s="10" t="s">
        <v>36</v>
      </c>
      <c r="J257" s="10"/>
      <c r="K257" s="10" t="s">
        <v>16</v>
      </c>
      <c r="L257" s="10" t="s">
        <v>17</v>
      </c>
      <c r="M257" s="10" t="s">
        <v>26</v>
      </c>
      <c r="N257" s="10" t="s">
        <v>19</v>
      </c>
      <c r="O257" s="10" t="s">
        <v>26</v>
      </c>
      <c r="P257" s="10" t="s">
        <v>26</v>
      </c>
      <c r="Q257" s="10" t="s">
        <v>26</v>
      </c>
      <c r="R257" s="10" t="s">
        <v>26</v>
      </c>
      <c r="S257" s="10" t="s">
        <v>22</v>
      </c>
      <c r="T257" s="10" t="s">
        <v>22</v>
      </c>
      <c r="U257" s="10" t="s">
        <v>21</v>
      </c>
      <c r="V257" s="10" t="s">
        <v>21</v>
      </c>
      <c r="W257" s="10" t="s">
        <v>16</v>
      </c>
      <c r="X257" s="10" t="s">
        <v>22</v>
      </c>
      <c r="Y257" s="10" t="s">
        <v>17</v>
      </c>
      <c r="Z257" s="10" t="s">
        <v>16</v>
      </c>
      <c r="AA257" s="11" t="s">
        <v>15</v>
      </c>
    </row>
    <row r="258" spans="1:27" x14ac:dyDescent="0.3">
      <c r="A258" s="6">
        <v>41878</v>
      </c>
      <c r="B258" s="7">
        <v>42</v>
      </c>
      <c r="C258" s="7" t="s">
        <v>27</v>
      </c>
      <c r="D258" s="7" t="s">
        <v>13</v>
      </c>
      <c r="E258" s="7" t="s">
        <v>57</v>
      </c>
      <c r="F258" s="7" t="s">
        <v>16</v>
      </c>
      <c r="G258" s="7" t="s">
        <v>16</v>
      </c>
      <c r="H258" s="7" t="s">
        <v>16</v>
      </c>
      <c r="I258" s="7" t="s">
        <v>33</v>
      </c>
      <c r="J258" s="7"/>
      <c r="K258" s="7" t="s">
        <v>17</v>
      </c>
      <c r="L258" s="7" t="s">
        <v>17</v>
      </c>
      <c r="M258" s="7" t="s">
        <v>16</v>
      </c>
      <c r="N258" s="7" t="s">
        <v>17</v>
      </c>
      <c r="O258" s="7" t="s">
        <v>16</v>
      </c>
      <c r="P258" s="7" t="s">
        <v>17</v>
      </c>
      <c r="Q258" s="7" t="s">
        <v>26</v>
      </c>
      <c r="R258" s="7" t="s">
        <v>20</v>
      </c>
      <c r="S258" s="7" t="s">
        <v>16</v>
      </c>
      <c r="T258" s="7" t="s">
        <v>16</v>
      </c>
      <c r="U258" s="7" t="s">
        <v>21</v>
      </c>
      <c r="V258" s="7" t="s">
        <v>17</v>
      </c>
      <c r="W258" s="7" t="s">
        <v>16</v>
      </c>
      <c r="X258" s="7" t="s">
        <v>16</v>
      </c>
      <c r="Y258" s="7" t="s">
        <v>17</v>
      </c>
      <c r="Z258" s="7" t="s">
        <v>16</v>
      </c>
      <c r="AA258" s="8" t="s">
        <v>124</v>
      </c>
    </row>
    <row r="259" spans="1:27" x14ac:dyDescent="0.3">
      <c r="A259" s="9">
        <v>41878</v>
      </c>
      <c r="B259" s="10">
        <v>24</v>
      </c>
      <c r="C259" s="10" t="s">
        <v>27</v>
      </c>
      <c r="D259" s="10" t="s">
        <v>30</v>
      </c>
      <c r="E259" s="10" t="s">
        <v>15</v>
      </c>
      <c r="F259" s="10" t="s">
        <v>16</v>
      </c>
      <c r="G259" s="10" t="s">
        <v>16</v>
      </c>
      <c r="H259" s="10" t="s">
        <v>16</v>
      </c>
      <c r="I259" s="10" t="s">
        <v>15</v>
      </c>
      <c r="J259" s="10"/>
      <c r="K259" s="10" t="s">
        <v>16</v>
      </c>
      <c r="L259" s="10" t="s">
        <v>17</v>
      </c>
      <c r="M259" s="10" t="s">
        <v>16</v>
      </c>
      <c r="N259" s="10" t="s">
        <v>16</v>
      </c>
      <c r="O259" s="10" t="s">
        <v>16</v>
      </c>
      <c r="P259" s="10" t="s">
        <v>16</v>
      </c>
      <c r="Q259" s="10" t="s">
        <v>26</v>
      </c>
      <c r="R259" s="10" t="s">
        <v>26</v>
      </c>
      <c r="S259" s="10" t="s">
        <v>17</v>
      </c>
      <c r="T259" s="10" t="s">
        <v>16</v>
      </c>
      <c r="U259" s="10" t="s">
        <v>21</v>
      </c>
      <c r="V259" s="10" t="s">
        <v>21</v>
      </c>
      <c r="W259" s="10" t="s">
        <v>16</v>
      </c>
      <c r="X259" s="10" t="s">
        <v>17</v>
      </c>
      <c r="Y259" s="10" t="s">
        <v>16</v>
      </c>
      <c r="Z259" s="10" t="s">
        <v>16</v>
      </c>
      <c r="AA259" s="11" t="s">
        <v>15</v>
      </c>
    </row>
    <row r="260" spans="1:27" x14ac:dyDescent="0.3">
      <c r="A260" s="6">
        <v>41878</v>
      </c>
      <c r="B260" s="7">
        <v>25</v>
      </c>
      <c r="C260" s="7" t="s">
        <v>27</v>
      </c>
      <c r="D260" s="7" t="s">
        <v>68</v>
      </c>
      <c r="E260" s="7" t="s">
        <v>15</v>
      </c>
      <c r="F260" s="7" t="s">
        <v>16</v>
      </c>
      <c r="G260" s="7" t="s">
        <v>17</v>
      </c>
      <c r="H260" s="7" t="s">
        <v>17</v>
      </c>
      <c r="I260" s="7" t="s">
        <v>18</v>
      </c>
      <c r="J260" s="7"/>
      <c r="K260" s="7" t="s">
        <v>16</v>
      </c>
      <c r="L260" s="7" t="s">
        <v>17</v>
      </c>
      <c r="M260" s="7" t="s">
        <v>16</v>
      </c>
      <c r="N260" s="7" t="s">
        <v>17</v>
      </c>
      <c r="O260" s="7" t="s">
        <v>16</v>
      </c>
      <c r="P260" s="7" t="s">
        <v>16</v>
      </c>
      <c r="Q260" s="7" t="s">
        <v>16</v>
      </c>
      <c r="R260" s="7" t="s">
        <v>38</v>
      </c>
      <c r="S260" s="7" t="s">
        <v>17</v>
      </c>
      <c r="T260" s="7" t="s">
        <v>22</v>
      </c>
      <c r="U260" s="7" t="s">
        <v>16</v>
      </c>
      <c r="V260" s="7" t="s">
        <v>16</v>
      </c>
      <c r="W260" s="7" t="s">
        <v>16</v>
      </c>
      <c r="X260" s="7" t="s">
        <v>17</v>
      </c>
      <c r="Y260" s="7" t="s">
        <v>16</v>
      </c>
      <c r="Z260" s="7" t="s">
        <v>17</v>
      </c>
      <c r="AA260" s="8" t="s">
        <v>15</v>
      </c>
    </row>
    <row r="261" spans="1:27" x14ac:dyDescent="0.3">
      <c r="A261" s="9">
        <v>41878</v>
      </c>
      <c r="B261" s="10">
        <v>27</v>
      </c>
      <c r="C261" s="10" t="s">
        <v>12</v>
      </c>
      <c r="D261" s="10" t="s">
        <v>13</v>
      </c>
      <c r="E261" s="10" t="s">
        <v>32</v>
      </c>
      <c r="F261" s="10" t="s">
        <v>16</v>
      </c>
      <c r="G261" s="10" t="s">
        <v>16</v>
      </c>
      <c r="H261" s="10" t="s">
        <v>17</v>
      </c>
      <c r="I261" s="10" t="s">
        <v>24</v>
      </c>
      <c r="J261" s="10"/>
      <c r="K261" s="10" t="s">
        <v>16</v>
      </c>
      <c r="L261" s="10" t="s">
        <v>17</v>
      </c>
      <c r="M261" s="10" t="s">
        <v>17</v>
      </c>
      <c r="N261" s="10" t="s">
        <v>16</v>
      </c>
      <c r="O261" s="10" t="s">
        <v>16</v>
      </c>
      <c r="P261" s="10" t="s">
        <v>16</v>
      </c>
      <c r="Q261" s="10" t="s">
        <v>17</v>
      </c>
      <c r="R261" s="10" t="s">
        <v>26</v>
      </c>
      <c r="S261" s="10" t="s">
        <v>22</v>
      </c>
      <c r="T261" s="10" t="s">
        <v>22</v>
      </c>
      <c r="U261" s="10" t="s">
        <v>17</v>
      </c>
      <c r="V261" s="10" t="s">
        <v>16</v>
      </c>
      <c r="W261" s="10" t="s">
        <v>16</v>
      </c>
      <c r="X261" s="10" t="s">
        <v>22</v>
      </c>
      <c r="Y261" s="10" t="s">
        <v>26</v>
      </c>
      <c r="Z261" s="10" t="s">
        <v>16</v>
      </c>
      <c r="AA261" s="11" t="s">
        <v>15</v>
      </c>
    </row>
    <row r="262" spans="1:27" x14ac:dyDescent="0.3">
      <c r="A262" s="6">
        <v>41878</v>
      </c>
      <c r="B262" s="7">
        <v>27</v>
      </c>
      <c r="C262" s="7" t="s">
        <v>27</v>
      </c>
      <c r="D262" s="7" t="s">
        <v>28</v>
      </c>
      <c r="E262" s="7" t="s">
        <v>15</v>
      </c>
      <c r="F262" s="7" t="s">
        <v>16</v>
      </c>
      <c r="G262" s="7" t="s">
        <v>16</v>
      </c>
      <c r="H262" s="7" t="s">
        <v>16</v>
      </c>
      <c r="I262" s="7" t="s">
        <v>36</v>
      </c>
      <c r="J262" s="7"/>
      <c r="K262" s="7" t="s">
        <v>17</v>
      </c>
      <c r="L262" s="7" t="s">
        <v>17</v>
      </c>
      <c r="M262" s="7" t="s">
        <v>16</v>
      </c>
      <c r="N262" s="7" t="s">
        <v>17</v>
      </c>
      <c r="O262" s="7" t="s">
        <v>16</v>
      </c>
      <c r="P262" s="7" t="s">
        <v>16</v>
      </c>
      <c r="Q262" s="7" t="s">
        <v>16</v>
      </c>
      <c r="R262" s="7" t="s">
        <v>38</v>
      </c>
      <c r="S262" s="7" t="s">
        <v>17</v>
      </c>
      <c r="T262" s="7" t="s">
        <v>17</v>
      </c>
      <c r="U262" s="7" t="s">
        <v>21</v>
      </c>
      <c r="V262" s="7" t="s">
        <v>21</v>
      </c>
      <c r="W262" s="7" t="s">
        <v>16</v>
      </c>
      <c r="X262" s="7" t="s">
        <v>22</v>
      </c>
      <c r="Y262" s="7" t="s">
        <v>16</v>
      </c>
      <c r="Z262" s="7" t="s">
        <v>16</v>
      </c>
      <c r="AA262" s="8" t="s">
        <v>15</v>
      </c>
    </row>
    <row r="263" spans="1:27" x14ac:dyDescent="0.3">
      <c r="A263" s="9">
        <v>41878</v>
      </c>
      <c r="B263" s="10">
        <v>30</v>
      </c>
      <c r="C263" s="10" t="s">
        <v>27</v>
      </c>
      <c r="D263" s="10" t="s">
        <v>13</v>
      </c>
      <c r="E263" s="10" t="s">
        <v>73</v>
      </c>
      <c r="F263" s="10" t="s">
        <v>16</v>
      </c>
      <c r="G263" s="10" t="s">
        <v>16</v>
      </c>
      <c r="H263" s="10" t="s">
        <v>17</v>
      </c>
      <c r="I263" s="10" t="s">
        <v>36</v>
      </c>
      <c r="J263" s="10" t="s">
        <v>34</v>
      </c>
      <c r="K263" s="10" t="s">
        <v>17</v>
      </c>
      <c r="L263" s="10" t="s">
        <v>17</v>
      </c>
      <c r="M263" s="10" t="s">
        <v>17</v>
      </c>
      <c r="N263" s="10" t="s">
        <v>17</v>
      </c>
      <c r="O263" s="10" t="s">
        <v>16</v>
      </c>
      <c r="P263" s="10" t="s">
        <v>17</v>
      </c>
      <c r="Q263" s="10" t="s">
        <v>17</v>
      </c>
      <c r="R263" s="10" t="s">
        <v>26</v>
      </c>
      <c r="S263" s="10" t="s">
        <v>16</v>
      </c>
      <c r="T263" s="10" t="s">
        <v>16</v>
      </c>
      <c r="U263" s="10" t="s">
        <v>17</v>
      </c>
      <c r="V263" s="10" t="s">
        <v>17</v>
      </c>
      <c r="W263" s="10" t="s">
        <v>22</v>
      </c>
      <c r="X263" s="10" t="s">
        <v>16</v>
      </c>
      <c r="Y263" s="10" t="s">
        <v>17</v>
      </c>
      <c r="Z263" s="10" t="s">
        <v>16</v>
      </c>
      <c r="AA263" s="11" t="s">
        <v>15</v>
      </c>
    </row>
    <row r="264" spans="1:27" x14ac:dyDescent="0.3">
      <c r="A264" s="6">
        <v>41878</v>
      </c>
      <c r="B264" s="7">
        <v>29</v>
      </c>
      <c r="C264" s="7" t="s">
        <v>27</v>
      </c>
      <c r="D264" s="7" t="s">
        <v>67</v>
      </c>
      <c r="E264" s="7" t="s">
        <v>15</v>
      </c>
      <c r="F264" s="7" t="s">
        <v>16</v>
      </c>
      <c r="G264" s="7" t="s">
        <v>17</v>
      </c>
      <c r="H264" s="7" t="s">
        <v>17</v>
      </c>
      <c r="I264" s="7" t="s">
        <v>24</v>
      </c>
      <c r="J264" s="7"/>
      <c r="K264" s="7" t="s">
        <v>16</v>
      </c>
      <c r="L264" s="7" t="s">
        <v>17</v>
      </c>
      <c r="M264" s="7" t="s">
        <v>16</v>
      </c>
      <c r="N264" s="7" t="s">
        <v>17</v>
      </c>
      <c r="O264" s="7" t="s">
        <v>16</v>
      </c>
      <c r="P264" s="7" t="s">
        <v>16</v>
      </c>
      <c r="Q264" s="7" t="s">
        <v>17</v>
      </c>
      <c r="R264" s="7" t="s">
        <v>38</v>
      </c>
      <c r="S264" s="7" t="s">
        <v>22</v>
      </c>
      <c r="T264" s="7" t="s">
        <v>16</v>
      </c>
      <c r="U264" s="7" t="s">
        <v>21</v>
      </c>
      <c r="V264" s="7" t="s">
        <v>21</v>
      </c>
      <c r="W264" s="7" t="s">
        <v>16</v>
      </c>
      <c r="X264" s="7" t="s">
        <v>17</v>
      </c>
      <c r="Y264" s="7" t="s">
        <v>16</v>
      </c>
      <c r="Z264" s="7" t="s">
        <v>16</v>
      </c>
      <c r="AA264" s="8" t="s">
        <v>15</v>
      </c>
    </row>
    <row r="265" spans="1:27" x14ac:dyDescent="0.3">
      <c r="A265" s="9">
        <v>41878</v>
      </c>
      <c r="B265" s="10">
        <v>43</v>
      </c>
      <c r="C265" s="10" t="s">
        <v>27</v>
      </c>
      <c r="D265" s="10" t="s">
        <v>28</v>
      </c>
      <c r="E265" s="10" t="s">
        <v>15</v>
      </c>
      <c r="F265" s="10" t="s">
        <v>17</v>
      </c>
      <c r="G265" s="10" t="s">
        <v>16</v>
      </c>
      <c r="H265" s="10" t="s">
        <v>16</v>
      </c>
      <c r="I265" s="10" t="s">
        <v>15</v>
      </c>
      <c r="J265" s="10"/>
      <c r="K265" s="10" t="s">
        <v>17</v>
      </c>
      <c r="L265" s="10" t="s">
        <v>17</v>
      </c>
      <c r="M265" s="10" t="s">
        <v>16</v>
      </c>
      <c r="N265" s="10" t="s">
        <v>19</v>
      </c>
      <c r="O265" s="10" t="s">
        <v>16</v>
      </c>
      <c r="P265" s="10" t="s">
        <v>16</v>
      </c>
      <c r="Q265" s="10" t="s">
        <v>26</v>
      </c>
      <c r="R265" s="10" t="s">
        <v>20</v>
      </c>
      <c r="S265" s="10" t="s">
        <v>22</v>
      </c>
      <c r="T265" s="10" t="s">
        <v>16</v>
      </c>
      <c r="U265" s="10" t="s">
        <v>17</v>
      </c>
      <c r="V265" s="10" t="s">
        <v>17</v>
      </c>
      <c r="W265" s="10" t="s">
        <v>17</v>
      </c>
      <c r="X265" s="10" t="s">
        <v>17</v>
      </c>
      <c r="Y265" s="10" t="s">
        <v>26</v>
      </c>
      <c r="Z265" s="10" t="s">
        <v>16</v>
      </c>
      <c r="AA265" s="11" t="s">
        <v>15</v>
      </c>
    </row>
    <row r="266" spans="1:27" x14ac:dyDescent="0.3">
      <c r="A266" s="6">
        <v>41878</v>
      </c>
      <c r="B266" s="7">
        <v>32</v>
      </c>
      <c r="C266" s="7" t="s">
        <v>27</v>
      </c>
      <c r="D266" s="7" t="s">
        <v>13</v>
      </c>
      <c r="E266" s="7" t="s">
        <v>125</v>
      </c>
      <c r="F266" s="7" t="s">
        <v>16</v>
      </c>
      <c r="G266" s="7" t="s">
        <v>16</v>
      </c>
      <c r="H266" s="7" t="s">
        <v>16</v>
      </c>
      <c r="I266" s="7" t="s">
        <v>15</v>
      </c>
      <c r="J266" s="7"/>
      <c r="K266" s="7" t="s">
        <v>16</v>
      </c>
      <c r="L266" s="7" t="s">
        <v>17</v>
      </c>
      <c r="M266" s="7" t="s">
        <v>16</v>
      </c>
      <c r="N266" s="7" t="s">
        <v>17</v>
      </c>
      <c r="O266" s="7" t="s">
        <v>16</v>
      </c>
      <c r="P266" s="7" t="s">
        <v>26</v>
      </c>
      <c r="Q266" s="7" t="s">
        <v>26</v>
      </c>
      <c r="R266" s="7" t="s">
        <v>46</v>
      </c>
      <c r="S266" s="7" t="s">
        <v>16</v>
      </c>
      <c r="T266" s="7" t="s">
        <v>16</v>
      </c>
      <c r="U266" s="7" t="s">
        <v>21</v>
      </c>
      <c r="V266" s="7" t="s">
        <v>17</v>
      </c>
      <c r="W266" s="7" t="s">
        <v>16</v>
      </c>
      <c r="X266" s="7" t="s">
        <v>22</v>
      </c>
      <c r="Y266" s="7" t="s">
        <v>26</v>
      </c>
      <c r="Z266" s="7" t="s">
        <v>16</v>
      </c>
      <c r="AA266" s="8" t="s">
        <v>15</v>
      </c>
    </row>
    <row r="267" spans="1:27" x14ac:dyDescent="0.3">
      <c r="A267" s="9">
        <v>41878</v>
      </c>
      <c r="B267" s="10">
        <v>41</v>
      </c>
      <c r="C267" s="10" t="s">
        <v>27</v>
      </c>
      <c r="D267" s="10" t="s">
        <v>13</v>
      </c>
      <c r="E267" s="10" t="s">
        <v>123</v>
      </c>
      <c r="F267" s="10" t="s">
        <v>16</v>
      </c>
      <c r="G267" s="10" t="s">
        <v>16</v>
      </c>
      <c r="H267" s="10" t="s">
        <v>17</v>
      </c>
      <c r="I267" s="10" t="s">
        <v>36</v>
      </c>
      <c r="J267" s="10" t="s">
        <v>31</v>
      </c>
      <c r="K267" s="10" t="s">
        <v>17</v>
      </c>
      <c r="L267" s="10" t="s">
        <v>17</v>
      </c>
      <c r="M267" s="10" t="s">
        <v>17</v>
      </c>
      <c r="N267" s="10" t="s">
        <v>17</v>
      </c>
      <c r="O267" s="10" t="s">
        <v>26</v>
      </c>
      <c r="P267" s="10" t="s">
        <v>16</v>
      </c>
      <c r="Q267" s="10" t="s">
        <v>26</v>
      </c>
      <c r="R267" s="10" t="s">
        <v>46</v>
      </c>
      <c r="S267" s="10" t="s">
        <v>16</v>
      </c>
      <c r="T267" s="10" t="s">
        <v>16</v>
      </c>
      <c r="U267" s="10" t="s">
        <v>17</v>
      </c>
      <c r="V267" s="10" t="s">
        <v>17</v>
      </c>
      <c r="W267" s="10" t="s">
        <v>17</v>
      </c>
      <c r="X267" s="10" t="s">
        <v>17</v>
      </c>
      <c r="Y267" s="10" t="s">
        <v>17</v>
      </c>
      <c r="Z267" s="10" t="s">
        <v>16</v>
      </c>
      <c r="AA267" s="11" t="s">
        <v>126</v>
      </c>
    </row>
    <row r="268" spans="1:27" x14ac:dyDescent="0.3">
      <c r="A268" s="6">
        <v>41878</v>
      </c>
      <c r="B268" s="7">
        <v>32</v>
      </c>
      <c r="C268" s="7" t="s">
        <v>27</v>
      </c>
      <c r="D268" s="7" t="s">
        <v>30</v>
      </c>
      <c r="E268" s="7" t="s">
        <v>15</v>
      </c>
      <c r="F268" s="7" t="s">
        <v>17</v>
      </c>
      <c r="G268" s="7" t="s">
        <v>17</v>
      </c>
      <c r="H268" s="7" t="s">
        <v>17</v>
      </c>
      <c r="I268" s="7" t="s">
        <v>36</v>
      </c>
      <c r="J268" s="7"/>
      <c r="K268" s="7" t="s">
        <v>17</v>
      </c>
      <c r="L268" s="7" t="s">
        <v>17</v>
      </c>
      <c r="M268" s="7" t="s">
        <v>26</v>
      </c>
      <c r="N268" s="7" t="s">
        <v>19</v>
      </c>
      <c r="O268" s="7" t="s">
        <v>26</v>
      </c>
      <c r="P268" s="7" t="s">
        <v>26</v>
      </c>
      <c r="Q268" s="7" t="s">
        <v>26</v>
      </c>
      <c r="R268" s="7" t="s">
        <v>46</v>
      </c>
      <c r="S268" s="7" t="s">
        <v>22</v>
      </c>
      <c r="T268" s="7" t="s">
        <v>22</v>
      </c>
      <c r="U268" s="7" t="s">
        <v>17</v>
      </c>
      <c r="V268" s="7" t="s">
        <v>21</v>
      </c>
      <c r="W268" s="7" t="s">
        <v>22</v>
      </c>
      <c r="X268" s="7" t="s">
        <v>22</v>
      </c>
      <c r="Y268" s="7" t="s">
        <v>26</v>
      </c>
      <c r="Z268" s="7" t="s">
        <v>17</v>
      </c>
      <c r="AA268" s="8" t="s">
        <v>127</v>
      </c>
    </row>
    <row r="269" spans="1:27" x14ac:dyDescent="0.3">
      <c r="A269" s="9">
        <v>41878</v>
      </c>
      <c r="B269" s="10">
        <v>37</v>
      </c>
      <c r="C269" s="10" t="s">
        <v>12</v>
      </c>
      <c r="D269" s="10" t="s">
        <v>13</v>
      </c>
      <c r="E269" s="10" t="s">
        <v>41</v>
      </c>
      <c r="F269" s="10" t="s">
        <v>16</v>
      </c>
      <c r="G269" s="10" t="s">
        <v>17</v>
      </c>
      <c r="H269" s="10" t="s">
        <v>17</v>
      </c>
      <c r="I269" s="10" t="s">
        <v>18</v>
      </c>
      <c r="J269" s="10" t="s">
        <v>31</v>
      </c>
      <c r="K269" s="10" t="s">
        <v>16</v>
      </c>
      <c r="L269" s="10" t="s">
        <v>17</v>
      </c>
      <c r="M269" s="10" t="s">
        <v>17</v>
      </c>
      <c r="N269" s="10" t="s">
        <v>17</v>
      </c>
      <c r="O269" s="10" t="s">
        <v>16</v>
      </c>
      <c r="P269" s="10" t="s">
        <v>16</v>
      </c>
      <c r="Q269" s="10" t="s">
        <v>17</v>
      </c>
      <c r="R269" s="10" t="s">
        <v>26</v>
      </c>
      <c r="S269" s="10" t="s">
        <v>22</v>
      </c>
      <c r="T269" s="10" t="s">
        <v>16</v>
      </c>
      <c r="U269" s="10" t="s">
        <v>21</v>
      </c>
      <c r="V269" s="10" t="s">
        <v>21</v>
      </c>
      <c r="W269" s="10" t="s">
        <v>16</v>
      </c>
      <c r="X269" s="10" t="s">
        <v>17</v>
      </c>
      <c r="Y269" s="10" t="s">
        <v>26</v>
      </c>
      <c r="Z269" s="10" t="s">
        <v>16</v>
      </c>
      <c r="AA269" s="11" t="s">
        <v>15</v>
      </c>
    </row>
    <row r="270" spans="1:27" x14ac:dyDescent="0.3">
      <c r="A270" s="6">
        <v>41878</v>
      </c>
      <c r="B270" s="7">
        <v>32</v>
      </c>
      <c r="C270" s="7" t="s">
        <v>27</v>
      </c>
      <c r="D270" s="7" t="s">
        <v>13</v>
      </c>
      <c r="E270" s="7" t="s">
        <v>83</v>
      </c>
      <c r="F270" s="7" t="s">
        <v>16</v>
      </c>
      <c r="G270" s="7" t="s">
        <v>16</v>
      </c>
      <c r="H270" s="7" t="s">
        <v>16</v>
      </c>
      <c r="I270" s="7" t="s">
        <v>33</v>
      </c>
      <c r="J270" s="7"/>
      <c r="K270" s="7" t="s">
        <v>17</v>
      </c>
      <c r="L270" s="7" t="s">
        <v>17</v>
      </c>
      <c r="M270" s="7" t="s">
        <v>16</v>
      </c>
      <c r="N270" s="7" t="s">
        <v>16</v>
      </c>
      <c r="O270" s="7" t="s">
        <v>16</v>
      </c>
      <c r="P270" s="7" t="s">
        <v>16</v>
      </c>
      <c r="Q270" s="7" t="s">
        <v>26</v>
      </c>
      <c r="R270" s="7" t="s">
        <v>46</v>
      </c>
      <c r="S270" s="7" t="s">
        <v>16</v>
      </c>
      <c r="T270" s="7" t="s">
        <v>16</v>
      </c>
      <c r="U270" s="7" t="s">
        <v>17</v>
      </c>
      <c r="V270" s="7" t="s">
        <v>17</v>
      </c>
      <c r="W270" s="7" t="s">
        <v>16</v>
      </c>
      <c r="X270" s="7" t="s">
        <v>16</v>
      </c>
      <c r="Y270" s="7" t="s">
        <v>26</v>
      </c>
      <c r="Z270" s="7" t="s">
        <v>16</v>
      </c>
      <c r="AA270" s="8" t="s">
        <v>15</v>
      </c>
    </row>
    <row r="271" spans="1:27" x14ac:dyDescent="0.3">
      <c r="A271" s="9">
        <v>41878</v>
      </c>
      <c r="B271" s="10">
        <v>30</v>
      </c>
      <c r="C271" s="10" t="s">
        <v>27</v>
      </c>
      <c r="D271" s="10" t="s">
        <v>93</v>
      </c>
      <c r="E271" s="10" t="s">
        <v>15</v>
      </c>
      <c r="F271" s="10" t="s">
        <v>17</v>
      </c>
      <c r="G271" s="10" t="s">
        <v>16</v>
      </c>
      <c r="H271" s="10" t="s">
        <v>16</v>
      </c>
      <c r="I271" s="10" t="s">
        <v>36</v>
      </c>
      <c r="J271" s="10"/>
      <c r="K271" s="10" t="s">
        <v>17</v>
      </c>
      <c r="L271" s="10" t="s">
        <v>17</v>
      </c>
      <c r="M271" s="10" t="s">
        <v>16</v>
      </c>
      <c r="N271" s="10" t="s">
        <v>16</v>
      </c>
      <c r="O271" s="10" t="s">
        <v>16</v>
      </c>
      <c r="P271" s="10" t="s">
        <v>16</v>
      </c>
      <c r="Q271" s="10" t="s">
        <v>26</v>
      </c>
      <c r="R271" s="10" t="s">
        <v>29</v>
      </c>
      <c r="S271" s="10" t="s">
        <v>16</v>
      </c>
      <c r="T271" s="10" t="s">
        <v>16</v>
      </c>
      <c r="U271" s="10" t="s">
        <v>21</v>
      </c>
      <c r="V271" s="10" t="s">
        <v>21</v>
      </c>
      <c r="W271" s="10" t="s">
        <v>16</v>
      </c>
      <c r="X271" s="10" t="s">
        <v>22</v>
      </c>
      <c r="Y271" s="10" t="s">
        <v>16</v>
      </c>
      <c r="Z271" s="10" t="s">
        <v>16</v>
      </c>
      <c r="AA271" s="11" t="s">
        <v>15</v>
      </c>
    </row>
    <row r="272" spans="1:27" x14ac:dyDescent="0.3">
      <c r="A272" s="6">
        <v>41878</v>
      </c>
      <c r="B272" s="7">
        <v>23</v>
      </c>
      <c r="C272" s="7" t="s">
        <v>12</v>
      </c>
      <c r="D272" s="7" t="s">
        <v>13</v>
      </c>
      <c r="E272" s="7" t="s">
        <v>76</v>
      </c>
      <c r="F272" s="7" t="s">
        <v>16</v>
      </c>
      <c r="G272" s="7" t="s">
        <v>17</v>
      </c>
      <c r="H272" s="7" t="s">
        <v>17</v>
      </c>
      <c r="I272" s="7" t="s">
        <v>33</v>
      </c>
      <c r="J272" s="7" t="s">
        <v>34</v>
      </c>
      <c r="K272" s="7" t="s">
        <v>16</v>
      </c>
      <c r="L272" s="7" t="s">
        <v>16</v>
      </c>
      <c r="M272" s="7" t="s">
        <v>17</v>
      </c>
      <c r="N272" s="7" t="s">
        <v>16</v>
      </c>
      <c r="O272" s="7" t="s">
        <v>26</v>
      </c>
      <c r="P272" s="7" t="s">
        <v>26</v>
      </c>
      <c r="Q272" s="7" t="s">
        <v>17</v>
      </c>
      <c r="R272" s="7" t="s">
        <v>26</v>
      </c>
      <c r="S272" s="7" t="s">
        <v>16</v>
      </c>
      <c r="T272" s="7" t="s">
        <v>16</v>
      </c>
      <c r="U272" s="7" t="s">
        <v>21</v>
      </c>
      <c r="V272" s="7" t="s">
        <v>17</v>
      </c>
      <c r="W272" s="7" t="s">
        <v>22</v>
      </c>
      <c r="X272" s="7" t="s">
        <v>22</v>
      </c>
      <c r="Y272" s="7" t="s">
        <v>17</v>
      </c>
      <c r="Z272" s="7" t="s">
        <v>16</v>
      </c>
      <c r="AA272" s="8" t="s">
        <v>15</v>
      </c>
    </row>
    <row r="273" spans="1:27" x14ac:dyDescent="0.3">
      <c r="A273" s="9">
        <v>41878</v>
      </c>
      <c r="B273" s="10">
        <v>30</v>
      </c>
      <c r="C273" s="10" t="s">
        <v>27</v>
      </c>
      <c r="D273" s="10" t="s">
        <v>13</v>
      </c>
      <c r="E273" s="10" t="s">
        <v>128</v>
      </c>
      <c r="F273" s="10" t="s">
        <v>16</v>
      </c>
      <c r="G273" s="10" t="s">
        <v>16</v>
      </c>
      <c r="H273" s="10" t="s">
        <v>16</v>
      </c>
      <c r="I273" s="10" t="s">
        <v>15</v>
      </c>
      <c r="J273" s="10" t="s">
        <v>25</v>
      </c>
      <c r="K273" s="10" t="s">
        <v>16</v>
      </c>
      <c r="L273" s="10" t="s">
        <v>17</v>
      </c>
      <c r="M273" s="10" t="s">
        <v>17</v>
      </c>
      <c r="N273" s="10" t="s">
        <v>17</v>
      </c>
      <c r="O273" s="10" t="s">
        <v>17</v>
      </c>
      <c r="P273" s="10" t="s">
        <v>17</v>
      </c>
      <c r="Q273" s="10" t="s">
        <v>17</v>
      </c>
      <c r="R273" s="10" t="s">
        <v>46</v>
      </c>
      <c r="S273" s="10" t="s">
        <v>16</v>
      </c>
      <c r="T273" s="10" t="s">
        <v>16</v>
      </c>
      <c r="U273" s="10" t="s">
        <v>21</v>
      </c>
      <c r="V273" s="10" t="s">
        <v>17</v>
      </c>
      <c r="W273" s="10" t="s">
        <v>16</v>
      </c>
      <c r="X273" s="10" t="s">
        <v>16</v>
      </c>
      <c r="Y273" s="10" t="s">
        <v>17</v>
      </c>
      <c r="Z273" s="10" t="s">
        <v>16</v>
      </c>
      <c r="AA273" s="11" t="s">
        <v>15</v>
      </c>
    </row>
    <row r="274" spans="1:27" x14ac:dyDescent="0.3">
      <c r="A274" s="6">
        <v>41878</v>
      </c>
      <c r="B274" s="7">
        <v>34</v>
      </c>
      <c r="C274" s="7" t="s">
        <v>27</v>
      </c>
      <c r="D274" s="7" t="s">
        <v>30</v>
      </c>
      <c r="E274" s="7" t="s">
        <v>15</v>
      </c>
      <c r="F274" s="7" t="s">
        <v>16</v>
      </c>
      <c r="G274" s="7" t="s">
        <v>16</v>
      </c>
      <c r="H274" s="7" t="s">
        <v>16</v>
      </c>
      <c r="I274" s="7" t="s">
        <v>36</v>
      </c>
      <c r="J274" s="7" t="s">
        <v>31</v>
      </c>
      <c r="K274" s="7" t="s">
        <v>16</v>
      </c>
      <c r="L274" s="7" t="s">
        <v>17</v>
      </c>
      <c r="M274" s="7" t="s">
        <v>16</v>
      </c>
      <c r="N274" s="7" t="s">
        <v>17</v>
      </c>
      <c r="O274" s="7" t="s">
        <v>16</v>
      </c>
      <c r="P274" s="7" t="s">
        <v>16</v>
      </c>
      <c r="Q274" s="7" t="s">
        <v>26</v>
      </c>
      <c r="R274" s="7" t="s">
        <v>20</v>
      </c>
      <c r="S274" s="7" t="s">
        <v>22</v>
      </c>
      <c r="T274" s="7" t="s">
        <v>22</v>
      </c>
      <c r="U274" s="7" t="s">
        <v>17</v>
      </c>
      <c r="V274" s="7" t="s">
        <v>21</v>
      </c>
      <c r="W274" s="7" t="s">
        <v>16</v>
      </c>
      <c r="X274" s="7" t="s">
        <v>16</v>
      </c>
      <c r="Y274" s="7" t="s">
        <v>26</v>
      </c>
      <c r="Z274" s="7" t="s">
        <v>16</v>
      </c>
      <c r="AA274" s="8" t="s">
        <v>15</v>
      </c>
    </row>
    <row r="275" spans="1:27" x14ac:dyDescent="0.3">
      <c r="A275" s="9">
        <v>41878</v>
      </c>
      <c r="B275" s="10">
        <v>38</v>
      </c>
      <c r="C275" s="10" t="s">
        <v>27</v>
      </c>
      <c r="D275" s="10" t="s">
        <v>13</v>
      </c>
      <c r="E275" s="10" t="s">
        <v>56</v>
      </c>
      <c r="F275" s="10" t="s">
        <v>16</v>
      </c>
      <c r="G275" s="10" t="s">
        <v>16</v>
      </c>
      <c r="H275" s="10" t="s">
        <v>17</v>
      </c>
      <c r="I275" s="10" t="s">
        <v>24</v>
      </c>
      <c r="J275" s="10" t="s">
        <v>31</v>
      </c>
      <c r="K275" s="10" t="s">
        <v>17</v>
      </c>
      <c r="L275" s="10" t="s">
        <v>17</v>
      </c>
      <c r="M275" s="10" t="s">
        <v>17</v>
      </c>
      <c r="N275" s="10" t="s">
        <v>16</v>
      </c>
      <c r="O275" s="10" t="s">
        <v>16</v>
      </c>
      <c r="P275" s="10" t="s">
        <v>16</v>
      </c>
      <c r="Q275" s="10" t="s">
        <v>26</v>
      </c>
      <c r="R275" s="10" t="s">
        <v>26</v>
      </c>
      <c r="S275" s="10" t="s">
        <v>17</v>
      </c>
      <c r="T275" s="10" t="s">
        <v>16</v>
      </c>
      <c r="U275" s="10" t="s">
        <v>16</v>
      </c>
      <c r="V275" s="10" t="s">
        <v>16</v>
      </c>
      <c r="W275" s="10" t="s">
        <v>16</v>
      </c>
      <c r="X275" s="10" t="s">
        <v>22</v>
      </c>
      <c r="Y275" s="10" t="s">
        <v>16</v>
      </c>
      <c r="Z275" s="10" t="s">
        <v>16</v>
      </c>
      <c r="AA275" s="11" t="s">
        <v>15</v>
      </c>
    </row>
    <row r="276" spans="1:27" x14ac:dyDescent="0.3">
      <c r="A276" s="6">
        <v>41878</v>
      </c>
      <c r="B276" s="7">
        <v>33</v>
      </c>
      <c r="C276" s="7" t="s">
        <v>27</v>
      </c>
      <c r="D276" s="7" t="s">
        <v>28</v>
      </c>
      <c r="E276" s="7" t="s">
        <v>15</v>
      </c>
      <c r="F276" s="7" t="s">
        <v>16</v>
      </c>
      <c r="G276" s="7" t="s">
        <v>16</v>
      </c>
      <c r="H276" s="7" t="s">
        <v>16</v>
      </c>
      <c r="I276" s="7" t="s">
        <v>15</v>
      </c>
      <c r="J276" s="7" t="s">
        <v>34</v>
      </c>
      <c r="K276" s="7" t="s">
        <v>16</v>
      </c>
      <c r="L276" s="7" t="s">
        <v>17</v>
      </c>
      <c r="M276" s="7" t="s">
        <v>17</v>
      </c>
      <c r="N276" s="7" t="s">
        <v>16</v>
      </c>
      <c r="O276" s="7" t="s">
        <v>17</v>
      </c>
      <c r="P276" s="7" t="s">
        <v>17</v>
      </c>
      <c r="Q276" s="7" t="s">
        <v>17</v>
      </c>
      <c r="R276" s="7" t="s">
        <v>26</v>
      </c>
      <c r="S276" s="7" t="s">
        <v>16</v>
      </c>
      <c r="T276" s="7" t="s">
        <v>16</v>
      </c>
      <c r="U276" s="7" t="s">
        <v>21</v>
      </c>
      <c r="V276" s="7" t="s">
        <v>17</v>
      </c>
      <c r="W276" s="7" t="s">
        <v>16</v>
      </c>
      <c r="X276" s="7" t="s">
        <v>16</v>
      </c>
      <c r="Y276" s="7" t="s">
        <v>26</v>
      </c>
      <c r="Z276" s="7" t="s">
        <v>16</v>
      </c>
      <c r="AA276" s="8" t="s">
        <v>15</v>
      </c>
    </row>
    <row r="277" spans="1:27" x14ac:dyDescent="0.3">
      <c r="A277" s="9">
        <v>41878</v>
      </c>
      <c r="B277" s="10">
        <v>34</v>
      </c>
      <c r="C277" s="10" t="s">
        <v>27</v>
      </c>
      <c r="D277" s="10" t="s">
        <v>13</v>
      </c>
      <c r="E277" s="10" t="s">
        <v>77</v>
      </c>
      <c r="F277" s="10" t="s">
        <v>16</v>
      </c>
      <c r="G277" s="10" t="s">
        <v>16</v>
      </c>
      <c r="H277" s="10" t="s">
        <v>16</v>
      </c>
      <c r="I277" s="10" t="s">
        <v>15</v>
      </c>
      <c r="J277" s="10" t="s">
        <v>31</v>
      </c>
      <c r="K277" s="10" t="s">
        <v>16</v>
      </c>
      <c r="L277" s="10" t="s">
        <v>16</v>
      </c>
      <c r="M277" s="10" t="s">
        <v>17</v>
      </c>
      <c r="N277" s="10" t="s">
        <v>16</v>
      </c>
      <c r="O277" s="10" t="s">
        <v>16</v>
      </c>
      <c r="P277" s="10" t="s">
        <v>16</v>
      </c>
      <c r="Q277" s="10" t="s">
        <v>26</v>
      </c>
      <c r="R277" s="10" t="s">
        <v>26</v>
      </c>
      <c r="S277" s="10" t="s">
        <v>22</v>
      </c>
      <c r="T277" s="10" t="s">
        <v>16</v>
      </c>
      <c r="U277" s="10" t="s">
        <v>21</v>
      </c>
      <c r="V277" s="10" t="s">
        <v>16</v>
      </c>
      <c r="W277" s="10" t="s">
        <v>16</v>
      </c>
      <c r="X277" s="10" t="s">
        <v>16</v>
      </c>
      <c r="Y277" s="10" t="s">
        <v>26</v>
      </c>
      <c r="Z277" s="10" t="s">
        <v>16</v>
      </c>
      <c r="AA277" s="11" t="s">
        <v>15</v>
      </c>
    </row>
    <row r="278" spans="1:27" x14ac:dyDescent="0.3">
      <c r="A278" s="6">
        <v>41878</v>
      </c>
      <c r="B278" s="7">
        <v>28</v>
      </c>
      <c r="C278" s="7" t="s">
        <v>27</v>
      </c>
      <c r="D278" s="7" t="s">
        <v>129</v>
      </c>
      <c r="E278" s="7" t="s">
        <v>15</v>
      </c>
      <c r="F278" s="7" t="s">
        <v>16</v>
      </c>
      <c r="G278" s="7" t="s">
        <v>16</v>
      </c>
      <c r="H278" s="7" t="s">
        <v>16</v>
      </c>
      <c r="I278" s="7" t="s">
        <v>36</v>
      </c>
      <c r="J278" s="7"/>
      <c r="K278" s="7" t="s">
        <v>16</v>
      </c>
      <c r="L278" s="7" t="s">
        <v>17</v>
      </c>
      <c r="M278" s="7" t="s">
        <v>16</v>
      </c>
      <c r="N278" s="7" t="s">
        <v>17</v>
      </c>
      <c r="O278" s="7" t="s">
        <v>16</v>
      </c>
      <c r="P278" s="7" t="s">
        <v>16</v>
      </c>
      <c r="Q278" s="7" t="s">
        <v>26</v>
      </c>
      <c r="R278" s="7" t="s">
        <v>20</v>
      </c>
      <c r="S278" s="7" t="s">
        <v>22</v>
      </c>
      <c r="T278" s="7" t="s">
        <v>22</v>
      </c>
      <c r="U278" s="7" t="s">
        <v>16</v>
      </c>
      <c r="V278" s="7" t="s">
        <v>21</v>
      </c>
      <c r="W278" s="7" t="s">
        <v>16</v>
      </c>
      <c r="X278" s="7" t="s">
        <v>16</v>
      </c>
      <c r="Y278" s="7" t="s">
        <v>26</v>
      </c>
      <c r="Z278" s="7" t="s">
        <v>16</v>
      </c>
      <c r="AA278" s="8" t="s">
        <v>15</v>
      </c>
    </row>
    <row r="279" spans="1:27" x14ac:dyDescent="0.3">
      <c r="A279" s="9">
        <v>41878</v>
      </c>
      <c r="B279" s="10">
        <v>28</v>
      </c>
      <c r="C279" s="10" t="s">
        <v>27</v>
      </c>
      <c r="D279" s="10" t="s">
        <v>13</v>
      </c>
      <c r="E279" s="10" t="s">
        <v>76</v>
      </c>
      <c r="F279" s="10" t="s">
        <v>16</v>
      </c>
      <c r="G279" s="10" t="s">
        <v>16</v>
      </c>
      <c r="H279" s="10" t="s">
        <v>17</v>
      </c>
      <c r="I279" s="10" t="s">
        <v>24</v>
      </c>
      <c r="J279" s="10" t="s">
        <v>34</v>
      </c>
      <c r="K279" s="10" t="s">
        <v>16</v>
      </c>
      <c r="L279" s="10" t="s">
        <v>16</v>
      </c>
      <c r="M279" s="10" t="s">
        <v>17</v>
      </c>
      <c r="N279" s="10" t="s">
        <v>17</v>
      </c>
      <c r="O279" s="10" t="s">
        <v>17</v>
      </c>
      <c r="P279" s="10" t="s">
        <v>26</v>
      </c>
      <c r="Q279" s="10" t="s">
        <v>26</v>
      </c>
      <c r="R279" s="10" t="s">
        <v>46</v>
      </c>
      <c r="S279" s="10" t="s">
        <v>22</v>
      </c>
      <c r="T279" s="10" t="s">
        <v>16</v>
      </c>
      <c r="U279" s="10" t="s">
        <v>21</v>
      </c>
      <c r="V279" s="10" t="s">
        <v>21</v>
      </c>
      <c r="W279" s="10" t="s">
        <v>16</v>
      </c>
      <c r="X279" s="10" t="s">
        <v>16</v>
      </c>
      <c r="Y279" s="10" t="s">
        <v>17</v>
      </c>
      <c r="Z279" s="10" t="s">
        <v>16</v>
      </c>
      <c r="AA279" s="11" t="s">
        <v>15</v>
      </c>
    </row>
    <row r="280" spans="1:27" x14ac:dyDescent="0.3">
      <c r="A280" s="6">
        <v>41878</v>
      </c>
      <c r="B280" s="7">
        <v>23</v>
      </c>
      <c r="C280" s="7" t="s">
        <v>27</v>
      </c>
      <c r="D280" s="7" t="s">
        <v>13</v>
      </c>
      <c r="E280" s="7" t="s">
        <v>56</v>
      </c>
      <c r="F280" s="7" t="s">
        <v>16</v>
      </c>
      <c r="G280" s="7" t="s">
        <v>17</v>
      </c>
      <c r="H280" s="7" t="s">
        <v>16</v>
      </c>
      <c r="I280" s="7" t="s">
        <v>36</v>
      </c>
      <c r="J280" s="7" t="s">
        <v>34</v>
      </c>
      <c r="K280" s="7" t="s">
        <v>16</v>
      </c>
      <c r="L280" s="7" t="s">
        <v>17</v>
      </c>
      <c r="M280" s="7" t="s">
        <v>26</v>
      </c>
      <c r="N280" s="7" t="s">
        <v>16</v>
      </c>
      <c r="O280" s="7" t="s">
        <v>16</v>
      </c>
      <c r="P280" s="7" t="s">
        <v>26</v>
      </c>
      <c r="Q280" s="7" t="s">
        <v>26</v>
      </c>
      <c r="R280" s="7" t="s">
        <v>26</v>
      </c>
      <c r="S280" s="7" t="s">
        <v>22</v>
      </c>
      <c r="T280" s="7" t="s">
        <v>16</v>
      </c>
      <c r="U280" s="7" t="s">
        <v>21</v>
      </c>
      <c r="V280" s="7" t="s">
        <v>16</v>
      </c>
      <c r="W280" s="7" t="s">
        <v>16</v>
      </c>
      <c r="X280" s="7" t="s">
        <v>22</v>
      </c>
      <c r="Y280" s="7" t="s">
        <v>16</v>
      </c>
      <c r="Z280" s="7" t="s">
        <v>16</v>
      </c>
      <c r="AA280" s="8" t="s">
        <v>15</v>
      </c>
    </row>
    <row r="281" spans="1:27" x14ac:dyDescent="0.3">
      <c r="A281" s="9">
        <v>41878</v>
      </c>
      <c r="B281" s="10">
        <v>22</v>
      </c>
      <c r="C281" s="10" t="s">
        <v>27</v>
      </c>
      <c r="D281" s="10" t="s">
        <v>68</v>
      </c>
      <c r="E281" s="10" t="s">
        <v>15</v>
      </c>
      <c r="F281" s="10" t="s">
        <v>17</v>
      </c>
      <c r="G281" s="10" t="s">
        <v>17</v>
      </c>
      <c r="H281" s="10" t="s">
        <v>17</v>
      </c>
      <c r="I281" s="10" t="s">
        <v>36</v>
      </c>
      <c r="J281" s="10"/>
      <c r="K281" s="10" t="s">
        <v>17</v>
      </c>
      <c r="L281" s="10" t="s">
        <v>17</v>
      </c>
      <c r="M281" s="10" t="s">
        <v>26</v>
      </c>
      <c r="N281" s="10" t="s">
        <v>19</v>
      </c>
      <c r="O281" s="10" t="s">
        <v>17</v>
      </c>
      <c r="P281" s="10" t="s">
        <v>17</v>
      </c>
      <c r="Q281" s="10" t="s">
        <v>26</v>
      </c>
      <c r="R281" s="10" t="s">
        <v>20</v>
      </c>
      <c r="S281" s="10" t="s">
        <v>22</v>
      </c>
      <c r="T281" s="10" t="s">
        <v>16</v>
      </c>
      <c r="U281" s="10" t="s">
        <v>21</v>
      </c>
      <c r="V281" s="10" t="s">
        <v>17</v>
      </c>
      <c r="W281" s="10" t="s">
        <v>16</v>
      </c>
      <c r="X281" s="10" t="s">
        <v>17</v>
      </c>
      <c r="Y281" s="10" t="s">
        <v>16</v>
      </c>
      <c r="Z281" s="10" t="s">
        <v>17</v>
      </c>
      <c r="AA281" s="11" t="s">
        <v>15</v>
      </c>
    </row>
    <row r="282" spans="1:27" x14ac:dyDescent="0.3">
      <c r="A282" s="6">
        <v>41878</v>
      </c>
      <c r="B282" s="7">
        <v>27</v>
      </c>
      <c r="C282" s="7" t="s">
        <v>27</v>
      </c>
      <c r="D282" s="7" t="s">
        <v>60</v>
      </c>
      <c r="E282" s="7" t="s">
        <v>15</v>
      </c>
      <c r="F282" s="7" t="s">
        <v>16</v>
      </c>
      <c r="G282" s="7" t="s">
        <v>16</v>
      </c>
      <c r="H282" s="7" t="s">
        <v>16</v>
      </c>
      <c r="I282" s="7" t="s">
        <v>33</v>
      </c>
      <c r="J282" s="7"/>
      <c r="K282" s="7" t="s">
        <v>16</v>
      </c>
      <c r="L282" s="7" t="s">
        <v>17</v>
      </c>
      <c r="M282" s="7" t="s">
        <v>16</v>
      </c>
      <c r="N282" s="7" t="s">
        <v>16</v>
      </c>
      <c r="O282" s="7" t="s">
        <v>16</v>
      </c>
      <c r="P282" s="7" t="s">
        <v>16</v>
      </c>
      <c r="Q282" s="7" t="s">
        <v>17</v>
      </c>
      <c r="R282" s="7" t="s">
        <v>26</v>
      </c>
      <c r="S282" s="7" t="s">
        <v>17</v>
      </c>
      <c r="T282" s="7" t="s">
        <v>16</v>
      </c>
      <c r="U282" s="7" t="s">
        <v>16</v>
      </c>
      <c r="V282" s="7" t="s">
        <v>16</v>
      </c>
      <c r="W282" s="7" t="s">
        <v>16</v>
      </c>
      <c r="X282" s="7" t="s">
        <v>22</v>
      </c>
      <c r="Y282" s="7" t="s">
        <v>26</v>
      </c>
      <c r="Z282" s="7" t="s">
        <v>16</v>
      </c>
      <c r="AA282" s="8" t="s">
        <v>130</v>
      </c>
    </row>
    <row r="283" spans="1:27" x14ac:dyDescent="0.3">
      <c r="A283" s="9">
        <v>41878</v>
      </c>
      <c r="B283" s="10">
        <v>18</v>
      </c>
      <c r="C283" s="10" t="s">
        <v>27</v>
      </c>
      <c r="D283" s="10" t="s">
        <v>13</v>
      </c>
      <c r="E283" s="10" t="s">
        <v>32</v>
      </c>
      <c r="F283" s="10" t="s">
        <v>16</v>
      </c>
      <c r="G283" s="10" t="s">
        <v>16</v>
      </c>
      <c r="H283" s="10" t="s">
        <v>17</v>
      </c>
      <c r="I283" s="10" t="s">
        <v>36</v>
      </c>
      <c r="J283" s="10"/>
      <c r="K283" s="10" t="s">
        <v>16</v>
      </c>
      <c r="L283" s="10" t="s">
        <v>17</v>
      </c>
      <c r="M283" s="10" t="s">
        <v>26</v>
      </c>
      <c r="N283" s="10" t="s">
        <v>16</v>
      </c>
      <c r="O283" s="10" t="s">
        <v>16</v>
      </c>
      <c r="P283" s="10" t="s">
        <v>26</v>
      </c>
      <c r="Q283" s="10" t="s">
        <v>26</v>
      </c>
      <c r="R283" s="10" t="s">
        <v>26</v>
      </c>
      <c r="S283" s="10" t="s">
        <v>17</v>
      </c>
      <c r="T283" s="10" t="s">
        <v>16</v>
      </c>
      <c r="U283" s="10" t="s">
        <v>16</v>
      </c>
      <c r="V283" s="10" t="s">
        <v>16</v>
      </c>
      <c r="W283" s="10" t="s">
        <v>16</v>
      </c>
      <c r="X283" s="10" t="s">
        <v>22</v>
      </c>
      <c r="Y283" s="10" t="s">
        <v>26</v>
      </c>
      <c r="Z283" s="10" t="s">
        <v>16</v>
      </c>
      <c r="AA283" s="11" t="s">
        <v>15</v>
      </c>
    </row>
    <row r="284" spans="1:27" x14ac:dyDescent="0.3">
      <c r="A284" s="6">
        <v>41878</v>
      </c>
      <c r="B284" s="7">
        <v>35</v>
      </c>
      <c r="C284" s="7" t="s">
        <v>27</v>
      </c>
      <c r="D284" s="7" t="s">
        <v>13</v>
      </c>
      <c r="E284" s="7" t="s">
        <v>50</v>
      </c>
      <c r="F284" s="7" t="s">
        <v>16</v>
      </c>
      <c r="G284" s="7" t="s">
        <v>17</v>
      </c>
      <c r="H284" s="7" t="s">
        <v>17</v>
      </c>
      <c r="I284" s="7" t="s">
        <v>36</v>
      </c>
      <c r="J284" s="7" t="s">
        <v>31</v>
      </c>
      <c r="K284" s="7" t="s">
        <v>16</v>
      </c>
      <c r="L284" s="7" t="s">
        <v>17</v>
      </c>
      <c r="M284" s="7" t="s">
        <v>17</v>
      </c>
      <c r="N284" s="7" t="s">
        <v>17</v>
      </c>
      <c r="O284" s="7" t="s">
        <v>16</v>
      </c>
      <c r="P284" s="7" t="s">
        <v>16</v>
      </c>
      <c r="Q284" s="7" t="s">
        <v>17</v>
      </c>
      <c r="R284" s="7" t="s">
        <v>29</v>
      </c>
      <c r="S284" s="7" t="s">
        <v>17</v>
      </c>
      <c r="T284" s="7" t="s">
        <v>16</v>
      </c>
      <c r="U284" s="7" t="s">
        <v>16</v>
      </c>
      <c r="V284" s="7" t="s">
        <v>21</v>
      </c>
      <c r="W284" s="7" t="s">
        <v>16</v>
      </c>
      <c r="X284" s="7" t="s">
        <v>22</v>
      </c>
      <c r="Y284" s="7" t="s">
        <v>26</v>
      </c>
      <c r="Z284" s="7" t="s">
        <v>16</v>
      </c>
      <c r="AA284" s="8" t="s">
        <v>15</v>
      </c>
    </row>
    <row r="285" spans="1:27" x14ac:dyDescent="0.3">
      <c r="A285" s="9">
        <v>41878</v>
      </c>
      <c r="B285" s="10">
        <v>25</v>
      </c>
      <c r="C285" s="10" t="s">
        <v>27</v>
      </c>
      <c r="D285" s="10" t="s">
        <v>28</v>
      </c>
      <c r="E285" s="10" t="s">
        <v>15</v>
      </c>
      <c r="F285" s="10" t="s">
        <v>16</v>
      </c>
      <c r="G285" s="10" t="s">
        <v>16</v>
      </c>
      <c r="H285" s="10" t="s">
        <v>16</v>
      </c>
      <c r="I285" s="10" t="s">
        <v>15</v>
      </c>
      <c r="J285" s="10" t="s">
        <v>34</v>
      </c>
      <c r="K285" s="10" t="s">
        <v>16</v>
      </c>
      <c r="L285" s="10" t="s">
        <v>16</v>
      </c>
      <c r="M285" s="10" t="s">
        <v>26</v>
      </c>
      <c r="N285" s="10" t="s">
        <v>19</v>
      </c>
      <c r="O285" s="10" t="s">
        <v>16</v>
      </c>
      <c r="P285" s="10" t="s">
        <v>16</v>
      </c>
      <c r="Q285" s="10" t="s">
        <v>26</v>
      </c>
      <c r="R285" s="10" t="s">
        <v>26</v>
      </c>
      <c r="S285" s="10" t="s">
        <v>16</v>
      </c>
      <c r="T285" s="10" t="s">
        <v>16</v>
      </c>
      <c r="U285" s="10" t="s">
        <v>21</v>
      </c>
      <c r="V285" s="10" t="s">
        <v>21</v>
      </c>
      <c r="W285" s="10" t="s">
        <v>16</v>
      </c>
      <c r="X285" s="10" t="s">
        <v>17</v>
      </c>
      <c r="Y285" s="10" t="s">
        <v>16</v>
      </c>
      <c r="Z285" s="10" t="s">
        <v>16</v>
      </c>
      <c r="AA285" s="11" t="s">
        <v>15</v>
      </c>
    </row>
    <row r="286" spans="1:27" x14ac:dyDescent="0.3">
      <c r="A286" s="6">
        <v>41878</v>
      </c>
      <c r="B286" s="7">
        <v>27</v>
      </c>
      <c r="C286" s="7" t="s">
        <v>27</v>
      </c>
      <c r="D286" s="7" t="s">
        <v>30</v>
      </c>
      <c r="E286" s="7" t="s">
        <v>15</v>
      </c>
      <c r="F286" s="7" t="s">
        <v>16</v>
      </c>
      <c r="G286" s="7" t="s">
        <v>17</v>
      </c>
      <c r="H286" s="7" t="s">
        <v>17</v>
      </c>
      <c r="I286" s="7" t="s">
        <v>36</v>
      </c>
      <c r="J286" s="7"/>
      <c r="K286" s="7" t="s">
        <v>16</v>
      </c>
      <c r="L286" s="7" t="s">
        <v>17</v>
      </c>
      <c r="M286" s="7" t="s">
        <v>16</v>
      </c>
      <c r="N286" s="7" t="s">
        <v>16</v>
      </c>
      <c r="O286" s="7" t="s">
        <v>16</v>
      </c>
      <c r="P286" s="7" t="s">
        <v>16</v>
      </c>
      <c r="Q286" s="7" t="s">
        <v>17</v>
      </c>
      <c r="R286" s="7" t="s">
        <v>20</v>
      </c>
      <c r="S286" s="7" t="s">
        <v>22</v>
      </c>
      <c r="T286" s="7" t="s">
        <v>22</v>
      </c>
      <c r="U286" s="7" t="s">
        <v>17</v>
      </c>
      <c r="V286" s="7" t="s">
        <v>17</v>
      </c>
      <c r="W286" s="7" t="s">
        <v>17</v>
      </c>
      <c r="X286" s="7" t="s">
        <v>17</v>
      </c>
      <c r="Y286" s="7" t="s">
        <v>17</v>
      </c>
      <c r="Z286" s="7" t="s">
        <v>16</v>
      </c>
      <c r="AA286" s="8" t="s">
        <v>131</v>
      </c>
    </row>
    <row r="287" spans="1:27" x14ac:dyDescent="0.3">
      <c r="A287" s="9">
        <v>41878</v>
      </c>
      <c r="B287" s="10">
        <v>26</v>
      </c>
      <c r="C287" s="10" t="s">
        <v>12</v>
      </c>
      <c r="D287" s="10" t="s">
        <v>13</v>
      </c>
      <c r="E287" s="10" t="s">
        <v>57</v>
      </c>
      <c r="F287" s="10" t="s">
        <v>16</v>
      </c>
      <c r="G287" s="10" t="s">
        <v>17</v>
      </c>
      <c r="H287" s="10" t="s">
        <v>17</v>
      </c>
      <c r="I287" s="10" t="s">
        <v>24</v>
      </c>
      <c r="J287" s="10" t="s">
        <v>25</v>
      </c>
      <c r="K287" s="10" t="s">
        <v>16</v>
      </c>
      <c r="L287" s="10" t="s">
        <v>17</v>
      </c>
      <c r="M287" s="10" t="s">
        <v>17</v>
      </c>
      <c r="N287" s="10" t="s">
        <v>19</v>
      </c>
      <c r="O287" s="10" t="s">
        <v>26</v>
      </c>
      <c r="P287" s="10" t="s">
        <v>26</v>
      </c>
      <c r="Q287" s="10" t="s">
        <v>26</v>
      </c>
      <c r="R287" s="10" t="s">
        <v>26</v>
      </c>
      <c r="S287" s="10" t="s">
        <v>22</v>
      </c>
      <c r="T287" s="10" t="s">
        <v>16</v>
      </c>
      <c r="U287" s="10" t="s">
        <v>21</v>
      </c>
      <c r="V287" s="10" t="s">
        <v>21</v>
      </c>
      <c r="W287" s="10" t="s">
        <v>16</v>
      </c>
      <c r="X287" s="10" t="s">
        <v>16</v>
      </c>
      <c r="Y287" s="10" t="s">
        <v>26</v>
      </c>
      <c r="Z287" s="10" t="s">
        <v>16</v>
      </c>
      <c r="AA287" s="11" t="s">
        <v>15</v>
      </c>
    </row>
    <row r="288" spans="1:27" x14ac:dyDescent="0.3">
      <c r="A288" s="6">
        <v>41878</v>
      </c>
      <c r="B288" s="7">
        <v>18</v>
      </c>
      <c r="C288" s="7" t="s">
        <v>27</v>
      </c>
      <c r="D288" s="7" t="s">
        <v>13</v>
      </c>
      <c r="E288" s="7" t="s">
        <v>57</v>
      </c>
      <c r="F288" s="7" t="s">
        <v>16</v>
      </c>
      <c r="G288" s="7" t="s">
        <v>16</v>
      </c>
      <c r="H288" s="7" t="s">
        <v>16</v>
      </c>
      <c r="I288" s="7" t="s">
        <v>33</v>
      </c>
      <c r="J288" s="7" t="s">
        <v>31</v>
      </c>
      <c r="K288" s="7" t="s">
        <v>16</v>
      </c>
      <c r="L288" s="7" t="s">
        <v>17</v>
      </c>
      <c r="M288" s="7" t="s">
        <v>26</v>
      </c>
      <c r="N288" s="7" t="s">
        <v>19</v>
      </c>
      <c r="O288" s="7" t="s">
        <v>26</v>
      </c>
      <c r="P288" s="7" t="s">
        <v>26</v>
      </c>
      <c r="Q288" s="7" t="s">
        <v>26</v>
      </c>
      <c r="R288" s="7" t="s">
        <v>46</v>
      </c>
      <c r="S288" s="7" t="s">
        <v>16</v>
      </c>
      <c r="T288" s="7" t="s">
        <v>16</v>
      </c>
      <c r="U288" s="7" t="s">
        <v>21</v>
      </c>
      <c r="V288" s="7" t="s">
        <v>21</v>
      </c>
      <c r="W288" s="7" t="s">
        <v>16</v>
      </c>
      <c r="X288" s="7" t="s">
        <v>22</v>
      </c>
      <c r="Y288" s="7" t="s">
        <v>17</v>
      </c>
      <c r="Z288" s="7" t="s">
        <v>16</v>
      </c>
      <c r="AA288" s="8" t="s">
        <v>15</v>
      </c>
    </row>
    <row r="289" spans="1:27" x14ac:dyDescent="0.3">
      <c r="A289" s="9">
        <v>41878</v>
      </c>
      <c r="B289" s="10">
        <v>38</v>
      </c>
      <c r="C289" s="10" t="s">
        <v>12</v>
      </c>
      <c r="D289" s="10" t="s">
        <v>13</v>
      </c>
      <c r="E289" s="10" t="s">
        <v>32</v>
      </c>
      <c r="F289" s="10" t="s">
        <v>16</v>
      </c>
      <c r="G289" s="10" t="s">
        <v>16</v>
      </c>
      <c r="H289" s="10" t="s">
        <v>17</v>
      </c>
      <c r="I289" s="10" t="s">
        <v>36</v>
      </c>
      <c r="J289" s="10"/>
      <c r="K289" s="10" t="s">
        <v>16</v>
      </c>
      <c r="L289" s="10" t="s">
        <v>17</v>
      </c>
      <c r="M289" s="10" t="s">
        <v>16</v>
      </c>
      <c r="N289" s="10" t="s">
        <v>17</v>
      </c>
      <c r="O289" s="10" t="s">
        <v>16</v>
      </c>
      <c r="P289" s="10" t="s">
        <v>16</v>
      </c>
      <c r="Q289" s="10" t="s">
        <v>26</v>
      </c>
      <c r="R289" s="10" t="s">
        <v>26</v>
      </c>
      <c r="S289" s="10" t="s">
        <v>16</v>
      </c>
      <c r="T289" s="10" t="s">
        <v>22</v>
      </c>
      <c r="U289" s="10" t="s">
        <v>21</v>
      </c>
      <c r="V289" s="10" t="s">
        <v>16</v>
      </c>
      <c r="W289" s="10" t="s">
        <v>16</v>
      </c>
      <c r="X289" s="10" t="s">
        <v>16</v>
      </c>
      <c r="Y289" s="10" t="s">
        <v>26</v>
      </c>
      <c r="Z289" s="10" t="s">
        <v>17</v>
      </c>
      <c r="AA289" s="11" t="s">
        <v>132</v>
      </c>
    </row>
    <row r="290" spans="1:27" x14ac:dyDescent="0.3">
      <c r="A290" s="6">
        <v>41878</v>
      </c>
      <c r="B290" s="7">
        <v>26</v>
      </c>
      <c r="C290" s="7" t="s">
        <v>12</v>
      </c>
      <c r="D290" s="7" t="s">
        <v>13</v>
      </c>
      <c r="E290" s="7" t="s">
        <v>32</v>
      </c>
      <c r="F290" s="7" t="s">
        <v>16</v>
      </c>
      <c r="G290" s="7" t="s">
        <v>17</v>
      </c>
      <c r="H290" s="7" t="s">
        <v>17</v>
      </c>
      <c r="I290" s="7" t="s">
        <v>24</v>
      </c>
      <c r="J290" s="7" t="s">
        <v>25</v>
      </c>
      <c r="K290" s="7" t="s">
        <v>17</v>
      </c>
      <c r="L290" s="7" t="s">
        <v>17</v>
      </c>
      <c r="M290" s="7" t="s">
        <v>17</v>
      </c>
      <c r="N290" s="7" t="s">
        <v>17</v>
      </c>
      <c r="O290" s="7" t="s">
        <v>17</v>
      </c>
      <c r="P290" s="7" t="s">
        <v>26</v>
      </c>
      <c r="Q290" s="7" t="s">
        <v>26</v>
      </c>
      <c r="R290" s="7" t="s">
        <v>20</v>
      </c>
      <c r="S290" s="7" t="s">
        <v>22</v>
      </c>
      <c r="T290" s="7" t="s">
        <v>16</v>
      </c>
      <c r="U290" s="7" t="s">
        <v>21</v>
      </c>
      <c r="V290" s="7" t="s">
        <v>16</v>
      </c>
      <c r="W290" s="7" t="s">
        <v>16</v>
      </c>
      <c r="X290" s="7" t="s">
        <v>16</v>
      </c>
      <c r="Y290" s="7" t="s">
        <v>26</v>
      </c>
      <c r="Z290" s="7" t="s">
        <v>16</v>
      </c>
      <c r="AA290" s="8" t="s">
        <v>15</v>
      </c>
    </row>
    <row r="291" spans="1:27" x14ac:dyDescent="0.3">
      <c r="A291" s="9">
        <v>41878</v>
      </c>
      <c r="B291" s="10">
        <v>30</v>
      </c>
      <c r="C291" s="10" t="s">
        <v>27</v>
      </c>
      <c r="D291" s="10" t="s">
        <v>65</v>
      </c>
      <c r="E291" s="10" t="s">
        <v>15</v>
      </c>
      <c r="F291" s="10" t="s">
        <v>17</v>
      </c>
      <c r="G291" s="10" t="s">
        <v>16</v>
      </c>
      <c r="H291" s="10" t="s">
        <v>16</v>
      </c>
      <c r="I291" s="10" t="s">
        <v>33</v>
      </c>
      <c r="J291" s="10"/>
      <c r="K291" s="10" t="s">
        <v>16</v>
      </c>
      <c r="L291" s="10" t="s">
        <v>17</v>
      </c>
      <c r="M291" s="10" t="s">
        <v>16</v>
      </c>
      <c r="N291" s="10" t="s">
        <v>16</v>
      </c>
      <c r="O291" s="10" t="s">
        <v>16</v>
      </c>
      <c r="P291" s="10" t="s">
        <v>16</v>
      </c>
      <c r="Q291" s="10" t="s">
        <v>16</v>
      </c>
      <c r="R291" s="10" t="s">
        <v>20</v>
      </c>
      <c r="S291" s="10" t="s">
        <v>16</v>
      </c>
      <c r="T291" s="10" t="s">
        <v>16</v>
      </c>
      <c r="U291" s="10" t="s">
        <v>17</v>
      </c>
      <c r="V291" s="10" t="s">
        <v>17</v>
      </c>
      <c r="W291" s="10" t="s">
        <v>16</v>
      </c>
      <c r="X291" s="10" t="s">
        <v>16</v>
      </c>
      <c r="Y291" s="10" t="s">
        <v>17</v>
      </c>
      <c r="Z291" s="10" t="s">
        <v>16</v>
      </c>
      <c r="AA291" s="11" t="s">
        <v>15</v>
      </c>
    </row>
    <row r="292" spans="1:27" x14ac:dyDescent="0.3">
      <c r="A292" s="6">
        <v>41878</v>
      </c>
      <c r="B292" s="7">
        <v>35</v>
      </c>
      <c r="C292" s="7" t="s">
        <v>27</v>
      </c>
      <c r="D292" s="7" t="s">
        <v>13</v>
      </c>
      <c r="E292" s="7" t="s">
        <v>41</v>
      </c>
      <c r="F292" s="7" t="s">
        <v>16</v>
      </c>
      <c r="G292" s="7" t="s">
        <v>16</v>
      </c>
      <c r="H292" s="7" t="s">
        <v>16</v>
      </c>
      <c r="I292" s="7" t="s">
        <v>33</v>
      </c>
      <c r="J292" s="7" t="s">
        <v>25</v>
      </c>
      <c r="K292" s="7" t="s">
        <v>16</v>
      </c>
      <c r="L292" s="7" t="s">
        <v>17</v>
      </c>
      <c r="M292" s="7" t="s">
        <v>26</v>
      </c>
      <c r="N292" s="7" t="s">
        <v>16</v>
      </c>
      <c r="O292" s="7" t="s">
        <v>16</v>
      </c>
      <c r="P292" s="7" t="s">
        <v>26</v>
      </c>
      <c r="Q292" s="7" t="s">
        <v>26</v>
      </c>
      <c r="R292" s="7" t="s">
        <v>26</v>
      </c>
      <c r="S292" s="7" t="s">
        <v>17</v>
      </c>
      <c r="T292" s="7" t="s">
        <v>22</v>
      </c>
      <c r="U292" s="7" t="s">
        <v>21</v>
      </c>
      <c r="V292" s="7" t="s">
        <v>21</v>
      </c>
      <c r="W292" s="7" t="s">
        <v>16</v>
      </c>
      <c r="X292" s="7" t="s">
        <v>16</v>
      </c>
      <c r="Y292" s="7" t="s">
        <v>26</v>
      </c>
      <c r="Z292" s="7" t="s">
        <v>16</v>
      </c>
      <c r="AA292" s="8" t="s">
        <v>15</v>
      </c>
    </row>
    <row r="293" spans="1:27" x14ac:dyDescent="0.3">
      <c r="A293" s="9">
        <v>41878</v>
      </c>
      <c r="B293" s="10">
        <v>45</v>
      </c>
      <c r="C293" s="10" t="s">
        <v>27</v>
      </c>
      <c r="D293" s="10" t="s">
        <v>13</v>
      </c>
      <c r="E293" s="10" t="s">
        <v>50</v>
      </c>
      <c r="F293" s="10" t="s">
        <v>16</v>
      </c>
      <c r="G293" s="10" t="s">
        <v>17</v>
      </c>
      <c r="H293" s="10" t="s">
        <v>17</v>
      </c>
      <c r="I293" s="10" t="s">
        <v>36</v>
      </c>
      <c r="J293" s="10" t="s">
        <v>25</v>
      </c>
      <c r="K293" s="10" t="s">
        <v>16</v>
      </c>
      <c r="L293" s="10" t="s">
        <v>17</v>
      </c>
      <c r="M293" s="10" t="s">
        <v>17</v>
      </c>
      <c r="N293" s="10" t="s">
        <v>17</v>
      </c>
      <c r="O293" s="10" t="s">
        <v>26</v>
      </c>
      <c r="P293" s="10" t="s">
        <v>26</v>
      </c>
      <c r="Q293" s="10" t="s">
        <v>17</v>
      </c>
      <c r="R293" s="10" t="s">
        <v>26</v>
      </c>
      <c r="S293" s="10" t="s">
        <v>22</v>
      </c>
      <c r="T293" s="10" t="s">
        <v>16</v>
      </c>
      <c r="U293" s="10" t="s">
        <v>21</v>
      </c>
      <c r="V293" s="10" t="s">
        <v>21</v>
      </c>
      <c r="W293" s="10" t="s">
        <v>16</v>
      </c>
      <c r="X293" s="10" t="s">
        <v>22</v>
      </c>
      <c r="Y293" s="10" t="s">
        <v>26</v>
      </c>
      <c r="Z293" s="10" t="s">
        <v>16</v>
      </c>
      <c r="AA293" s="11" t="s">
        <v>15</v>
      </c>
    </row>
    <row r="294" spans="1:27" x14ac:dyDescent="0.3">
      <c r="A294" s="6">
        <v>41878</v>
      </c>
      <c r="B294" s="7">
        <v>32</v>
      </c>
      <c r="C294" s="7" t="s">
        <v>27</v>
      </c>
      <c r="D294" s="7" t="s">
        <v>13</v>
      </c>
      <c r="E294" s="7" t="s">
        <v>41</v>
      </c>
      <c r="F294" s="7" t="s">
        <v>16</v>
      </c>
      <c r="G294" s="7" t="s">
        <v>16</v>
      </c>
      <c r="H294" s="7" t="s">
        <v>16</v>
      </c>
      <c r="I294" s="7" t="s">
        <v>33</v>
      </c>
      <c r="J294" s="7" t="s">
        <v>25</v>
      </c>
      <c r="K294" s="7" t="s">
        <v>16</v>
      </c>
      <c r="L294" s="7" t="s">
        <v>17</v>
      </c>
      <c r="M294" s="7" t="s">
        <v>17</v>
      </c>
      <c r="N294" s="7" t="s">
        <v>16</v>
      </c>
      <c r="O294" s="7" t="s">
        <v>16</v>
      </c>
      <c r="P294" s="7" t="s">
        <v>26</v>
      </c>
      <c r="Q294" s="7" t="s">
        <v>26</v>
      </c>
      <c r="R294" s="7" t="s">
        <v>26</v>
      </c>
      <c r="S294" s="7" t="s">
        <v>22</v>
      </c>
      <c r="T294" s="7" t="s">
        <v>16</v>
      </c>
      <c r="U294" s="7" t="s">
        <v>21</v>
      </c>
      <c r="V294" s="7" t="s">
        <v>21</v>
      </c>
      <c r="W294" s="7" t="s">
        <v>16</v>
      </c>
      <c r="X294" s="7" t="s">
        <v>16</v>
      </c>
      <c r="Y294" s="7" t="s">
        <v>26</v>
      </c>
      <c r="Z294" s="7" t="s">
        <v>16</v>
      </c>
      <c r="AA294" s="8" t="s">
        <v>15</v>
      </c>
    </row>
    <row r="295" spans="1:27" x14ac:dyDescent="0.3">
      <c r="A295" s="9">
        <v>41878</v>
      </c>
      <c r="B295" s="10">
        <v>56</v>
      </c>
      <c r="C295" s="10" t="s">
        <v>27</v>
      </c>
      <c r="D295" s="10" t="s">
        <v>13</v>
      </c>
      <c r="E295" s="10" t="s">
        <v>15</v>
      </c>
      <c r="F295" s="10" t="s">
        <v>16</v>
      </c>
      <c r="G295" s="10" t="s">
        <v>16</v>
      </c>
      <c r="H295" s="10" t="s">
        <v>17</v>
      </c>
      <c r="I295" s="10" t="s">
        <v>33</v>
      </c>
      <c r="J295" s="10" t="s">
        <v>25</v>
      </c>
      <c r="K295" s="10" t="s">
        <v>16</v>
      </c>
      <c r="L295" s="10" t="s">
        <v>17</v>
      </c>
      <c r="M295" s="10" t="s">
        <v>17</v>
      </c>
      <c r="N295" s="10" t="s">
        <v>19</v>
      </c>
      <c r="O295" s="10" t="s">
        <v>26</v>
      </c>
      <c r="P295" s="10" t="s">
        <v>26</v>
      </c>
      <c r="Q295" s="10" t="s">
        <v>26</v>
      </c>
      <c r="R295" s="10" t="s">
        <v>26</v>
      </c>
      <c r="S295" s="10" t="s">
        <v>16</v>
      </c>
      <c r="T295" s="10" t="s">
        <v>22</v>
      </c>
      <c r="U295" s="10" t="s">
        <v>17</v>
      </c>
      <c r="V295" s="10" t="s">
        <v>21</v>
      </c>
      <c r="W295" s="10" t="s">
        <v>16</v>
      </c>
      <c r="X295" s="10" t="s">
        <v>22</v>
      </c>
      <c r="Y295" s="10" t="s">
        <v>26</v>
      </c>
      <c r="Z295" s="10" t="s">
        <v>16</v>
      </c>
      <c r="AA295" s="11" t="s">
        <v>15</v>
      </c>
    </row>
    <row r="296" spans="1:27" x14ac:dyDescent="0.3">
      <c r="A296" s="6">
        <v>41878</v>
      </c>
      <c r="B296" s="7">
        <v>24</v>
      </c>
      <c r="C296" s="7" t="s">
        <v>12</v>
      </c>
      <c r="D296" s="7" t="s">
        <v>13</v>
      </c>
      <c r="E296" s="7" t="s">
        <v>41</v>
      </c>
      <c r="F296" s="7" t="s">
        <v>16</v>
      </c>
      <c r="G296" s="7" t="s">
        <v>16</v>
      </c>
      <c r="H296" s="7" t="s">
        <v>16</v>
      </c>
      <c r="I296" s="7" t="s">
        <v>15</v>
      </c>
      <c r="J296" s="7" t="s">
        <v>43</v>
      </c>
      <c r="K296" s="7" t="s">
        <v>16</v>
      </c>
      <c r="L296" s="7" t="s">
        <v>17</v>
      </c>
      <c r="M296" s="7" t="s">
        <v>26</v>
      </c>
      <c r="N296" s="7" t="s">
        <v>19</v>
      </c>
      <c r="O296" s="7" t="s">
        <v>16</v>
      </c>
      <c r="P296" s="7" t="s">
        <v>26</v>
      </c>
      <c r="Q296" s="7" t="s">
        <v>26</v>
      </c>
      <c r="R296" s="7" t="s">
        <v>26</v>
      </c>
      <c r="S296" s="7" t="s">
        <v>22</v>
      </c>
      <c r="T296" s="7" t="s">
        <v>22</v>
      </c>
      <c r="U296" s="7" t="s">
        <v>21</v>
      </c>
      <c r="V296" s="7" t="s">
        <v>16</v>
      </c>
      <c r="W296" s="7" t="s">
        <v>16</v>
      </c>
      <c r="X296" s="7" t="s">
        <v>22</v>
      </c>
      <c r="Y296" s="7" t="s">
        <v>16</v>
      </c>
      <c r="Z296" s="7" t="s">
        <v>16</v>
      </c>
      <c r="AA296" s="8" t="s">
        <v>15</v>
      </c>
    </row>
    <row r="297" spans="1:27" x14ac:dyDescent="0.3">
      <c r="A297" s="9">
        <v>41878</v>
      </c>
      <c r="B297" s="10">
        <v>30</v>
      </c>
      <c r="C297" s="10" t="s">
        <v>12</v>
      </c>
      <c r="D297" s="10" t="s">
        <v>13</v>
      </c>
      <c r="E297" s="10" t="s">
        <v>133</v>
      </c>
      <c r="F297" s="10" t="s">
        <v>16</v>
      </c>
      <c r="G297" s="10" t="s">
        <v>17</v>
      </c>
      <c r="H297" s="10" t="s">
        <v>17</v>
      </c>
      <c r="I297" s="10" t="s">
        <v>36</v>
      </c>
      <c r="J297" s="10" t="s">
        <v>31</v>
      </c>
      <c r="K297" s="10" t="s">
        <v>16</v>
      </c>
      <c r="L297" s="10" t="s">
        <v>17</v>
      </c>
      <c r="M297" s="10" t="s">
        <v>17</v>
      </c>
      <c r="N297" s="10" t="s">
        <v>17</v>
      </c>
      <c r="O297" s="10" t="s">
        <v>17</v>
      </c>
      <c r="P297" s="10" t="s">
        <v>26</v>
      </c>
      <c r="Q297" s="10" t="s">
        <v>26</v>
      </c>
      <c r="R297" s="10" t="s">
        <v>46</v>
      </c>
      <c r="S297" s="10" t="s">
        <v>16</v>
      </c>
      <c r="T297" s="10" t="s">
        <v>16</v>
      </c>
      <c r="U297" s="10" t="s">
        <v>17</v>
      </c>
      <c r="V297" s="10" t="s">
        <v>17</v>
      </c>
      <c r="W297" s="10" t="s">
        <v>16</v>
      </c>
      <c r="X297" s="10" t="s">
        <v>17</v>
      </c>
      <c r="Y297" s="10" t="s">
        <v>17</v>
      </c>
      <c r="Z297" s="10" t="s">
        <v>16</v>
      </c>
      <c r="AA297" s="11" t="s">
        <v>15</v>
      </c>
    </row>
    <row r="298" spans="1:27" x14ac:dyDescent="0.3">
      <c r="A298" s="6">
        <v>41878</v>
      </c>
      <c r="B298" s="7">
        <v>60</v>
      </c>
      <c r="C298" s="7" t="s">
        <v>27</v>
      </c>
      <c r="D298" s="7" t="s">
        <v>13</v>
      </c>
      <c r="E298" s="7" t="s">
        <v>41</v>
      </c>
      <c r="F298" s="7" t="s">
        <v>16</v>
      </c>
      <c r="G298" s="7" t="s">
        <v>16</v>
      </c>
      <c r="H298" s="7" t="s">
        <v>16</v>
      </c>
      <c r="I298" s="7" t="s">
        <v>15</v>
      </c>
      <c r="J298" s="7" t="s">
        <v>25</v>
      </c>
      <c r="K298" s="7" t="s">
        <v>16</v>
      </c>
      <c r="L298" s="7" t="s">
        <v>17</v>
      </c>
      <c r="M298" s="7" t="s">
        <v>17</v>
      </c>
      <c r="N298" s="7" t="s">
        <v>16</v>
      </c>
      <c r="O298" s="7" t="s">
        <v>26</v>
      </c>
      <c r="P298" s="7" t="s">
        <v>17</v>
      </c>
      <c r="Q298" s="7" t="s">
        <v>26</v>
      </c>
      <c r="R298" s="7" t="s">
        <v>26</v>
      </c>
      <c r="S298" s="7" t="s">
        <v>16</v>
      </c>
      <c r="T298" s="7" t="s">
        <v>16</v>
      </c>
      <c r="U298" s="7" t="s">
        <v>21</v>
      </c>
      <c r="V298" s="7" t="s">
        <v>17</v>
      </c>
      <c r="W298" s="7" t="s">
        <v>22</v>
      </c>
      <c r="X298" s="7" t="s">
        <v>22</v>
      </c>
      <c r="Y298" s="7" t="s">
        <v>17</v>
      </c>
      <c r="Z298" s="7" t="s">
        <v>16</v>
      </c>
      <c r="AA298" s="8" t="s">
        <v>15</v>
      </c>
    </row>
    <row r="299" spans="1:27" x14ac:dyDescent="0.3">
      <c r="A299" s="9">
        <v>41878</v>
      </c>
      <c r="B299" s="10">
        <v>33</v>
      </c>
      <c r="C299" s="10" t="s">
        <v>27</v>
      </c>
      <c r="D299" s="10" t="s">
        <v>13</v>
      </c>
      <c r="E299" s="10" t="s">
        <v>41</v>
      </c>
      <c r="F299" s="10" t="s">
        <v>16</v>
      </c>
      <c r="G299" s="10" t="s">
        <v>17</v>
      </c>
      <c r="H299" s="10" t="s">
        <v>17</v>
      </c>
      <c r="I299" s="10" t="s">
        <v>36</v>
      </c>
      <c r="J299" s="10" t="s">
        <v>25</v>
      </c>
      <c r="K299" s="10" t="s">
        <v>16</v>
      </c>
      <c r="L299" s="10" t="s">
        <v>17</v>
      </c>
      <c r="M299" s="10" t="s">
        <v>17</v>
      </c>
      <c r="N299" s="10" t="s">
        <v>16</v>
      </c>
      <c r="O299" s="10" t="s">
        <v>17</v>
      </c>
      <c r="P299" s="10" t="s">
        <v>17</v>
      </c>
      <c r="Q299" s="10" t="s">
        <v>26</v>
      </c>
      <c r="R299" s="10" t="s">
        <v>26</v>
      </c>
      <c r="S299" s="10" t="s">
        <v>17</v>
      </c>
      <c r="T299" s="10" t="s">
        <v>16</v>
      </c>
      <c r="U299" s="10" t="s">
        <v>16</v>
      </c>
      <c r="V299" s="10" t="s">
        <v>16</v>
      </c>
      <c r="W299" s="10" t="s">
        <v>16</v>
      </c>
      <c r="X299" s="10" t="s">
        <v>22</v>
      </c>
      <c r="Y299" s="10" t="s">
        <v>26</v>
      </c>
      <c r="Z299" s="10" t="s">
        <v>16</v>
      </c>
      <c r="AA299" s="11" t="s">
        <v>15</v>
      </c>
    </row>
    <row r="300" spans="1:27" x14ac:dyDescent="0.3">
      <c r="A300" s="6">
        <v>41878</v>
      </c>
      <c r="B300" s="7">
        <v>37</v>
      </c>
      <c r="C300" s="7" t="s">
        <v>27</v>
      </c>
      <c r="D300" s="7" t="s">
        <v>13</v>
      </c>
      <c r="E300" s="7" t="s">
        <v>50</v>
      </c>
      <c r="F300" s="7" t="s">
        <v>16</v>
      </c>
      <c r="G300" s="7" t="s">
        <v>16</v>
      </c>
      <c r="H300" s="7" t="s">
        <v>16</v>
      </c>
      <c r="I300" s="7" t="s">
        <v>33</v>
      </c>
      <c r="J300" s="7" t="s">
        <v>25</v>
      </c>
      <c r="K300" s="7" t="s">
        <v>16</v>
      </c>
      <c r="L300" s="7" t="s">
        <v>17</v>
      </c>
      <c r="M300" s="7" t="s">
        <v>17</v>
      </c>
      <c r="N300" s="7" t="s">
        <v>17</v>
      </c>
      <c r="O300" s="7" t="s">
        <v>17</v>
      </c>
      <c r="P300" s="7" t="s">
        <v>17</v>
      </c>
      <c r="Q300" s="7" t="s">
        <v>26</v>
      </c>
      <c r="R300" s="7" t="s">
        <v>26</v>
      </c>
      <c r="S300" s="7" t="s">
        <v>16</v>
      </c>
      <c r="T300" s="7" t="s">
        <v>16</v>
      </c>
      <c r="U300" s="7" t="s">
        <v>21</v>
      </c>
      <c r="V300" s="7" t="s">
        <v>17</v>
      </c>
      <c r="W300" s="7" t="s">
        <v>22</v>
      </c>
      <c r="X300" s="7" t="s">
        <v>22</v>
      </c>
      <c r="Y300" s="7" t="s">
        <v>26</v>
      </c>
      <c r="Z300" s="7" t="s">
        <v>16</v>
      </c>
      <c r="AA300" s="8" t="s">
        <v>15</v>
      </c>
    </row>
    <row r="301" spans="1:27" x14ac:dyDescent="0.3">
      <c r="A301" s="9">
        <v>41878</v>
      </c>
      <c r="B301" s="10">
        <v>23</v>
      </c>
      <c r="C301" s="10" t="s">
        <v>12</v>
      </c>
      <c r="D301" s="10" t="s">
        <v>13</v>
      </c>
      <c r="E301" s="10" t="s">
        <v>50</v>
      </c>
      <c r="F301" s="10" t="s">
        <v>16</v>
      </c>
      <c r="G301" s="10" t="s">
        <v>16</v>
      </c>
      <c r="H301" s="10" t="s">
        <v>17</v>
      </c>
      <c r="I301" s="10" t="s">
        <v>36</v>
      </c>
      <c r="J301" s="10" t="s">
        <v>25</v>
      </c>
      <c r="K301" s="10" t="s">
        <v>16</v>
      </c>
      <c r="L301" s="10" t="s">
        <v>17</v>
      </c>
      <c r="M301" s="10" t="s">
        <v>17</v>
      </c>
      <c r="N301" s="10" t="s">
        <v>17</v>
      </c>
      <c r="O301" s="10" t="s">
        <v>17</v>
      </c>
      <c r="P301" s="10" t="s">
        <v>17</v>
      </c>
      <c r="Q301" s="10" t="s">
        <v>26</v>
      </c>
      <c r="R301" s="10" t="s">
        <v>26</v>
      </c>
      <c r="S301" s="10" t="s">
        <v>16</v>
      </c>
      <c r="T301" s="10" t="s">
        <v>16</v>
      </c>
      <c r="U301" s="10" t="s">
        <v>21</v>
      </c>
      <c r="V301" s="10" t="s">
        <v>21</v>
      </c>
      <c r="W301" s="10" t="s">
        <v>16</v>
      </c>
      <c r="X301" s="10" t="s">
        <v>16</v>
      </c>
      <c r="Y301" s="10" t="s">
        <v>17</v>
      </c>
      <c r="Z301" s="10" t="s">
        <v>16</v>
      </c>
      <c r="AA301" s="11" t="s">
        <v>15</v>
      </c>
    </row>
    <row r="302" spans="1:27" x14ac:dyDescent="0.3">
      <c r="A302" s="6">
        <v>41878</v>
      </c>
      <c r="B302" s="7">
        <v>31</v>
      </c>
      <c r="C302" s="7" t="s">
        <v>12</v>
      </c>
      <c r="D302" s="7" t="s">
        <v>13</v>
      </c>
      <c r="E302" s="7" t="s">
        <v>41</v>
      </c>
      <c r="F302" s="7" t="s">
        <v>16</v>
      </c>
      <c r="G302" s="7" t="s">
        <v>16</v>
      </c>
      <c r="H302" s="7" t="s">
        <v>17</v>
      </c>
      <c r="I302" s="7" t="s">
        <v>36</v>
      </c>
      <c r="J302" s="7" t="s">
        <v>25</v>
      </c>
      <c r="K302" s="7" t="s">
        <v>16</v>
      </c>
      <c r="L302" s="7" t="s">
        <v>17</v>
      </c>
      <c r="M302" s="7" t="s">
        <v>17</v>
      </c>
      <c r="N302" s="7" t="s">
        <v>19</v>
      </c>
      <c r="O302" s="7" t="s">
        <v>26</v>
      </c>
      <c r="P302" s="7" t="s">
        <v>26</v>
      </c>
      <c r="Q302" s="7" t="s">
        <v>17</v>
      </c>
      <c r="R302" s="7" t="s">
        <v>20</v>
      </c>
      <c r="S302" s="7" t="s">
        <v>16</v>
      </c>
      <c r="T302" s="7" t="s">
        <v>16</v>
      </c>
      <c r="U302" s="7" t="s">
        <v>17</v>
      </c>
      <c r="V302" s="7" t="s">
        <v>17</v>
      </c>
      <c r="W302" s="7" t="s">
        <v>16</v>
      </c>
      <c r="X302" s="7" t="s">
        <v>16</v>
      </c>
      <c r="Y302" s="7" t="s">
        <v>17</v>
      </c>
      <c r="Z302" s="7" t="s">
        <v>16</v>
      </c>
      <c r="AA302" s="8" t="s">
        <v>15</v>
      </c>
    </row>
    <row r="303" spans="1:27" x14ac:dyDescent="0.3">
      <c r="A303" s="9">
        <v>41878</v>
      </c>
      <c r="B303" s="10">
        <v>26</v>
      </c>
      <c r="C303" s="10" t="s">
        <v>27</v>
      </c>
      <c r="D303" s="10" t="s">
        <v>13</v>
      </c>
      <c r="E303" s="10" t="s">
        <v>52</v>
      </c>
      <c r="F303" s="10" t="s">
        <v>16</v>
      </c>
      <c r="G303" s="10" t="s">
        <v>16</v>
      </c>
      <c r="H303" s="10" t="s">
        <v>16</v>
      </c>
      <c r="I303" s="10" t="s">
        <v>24</v>
      </c>
      <c r="J303" s="10" t="s">
        <v>34</v>
      </c>
      <c r="K303" s="10" t="s">
        <v>16</v>
      </c>
      <c r="L303" s="10" t="s">
        <v>17</v>
      </c>
      <c r="M303" s="10" t="s">
        <v>17</v>
      </c>
      <c r="N303" s="10" t="s">
        <v>19</v>
      </c>
      <c r="O303" s="10" t="s">
        <v>16</v>
      </c>
      <c r="P303" s="10" t="s">
        <v>26</v>
      </c>
      <c r="Q303" s="10" t="s">
        <v>26</v>
      </c>
      <c r="R303" s="10" t="s">
        <v>26</v>
      </c>
      <c r="S303" s="10" t="s">
        <v>16</v>
      </c>
      <c r="T303" s="10" t="s">
        <v>16</v>
      </c>
      <c r="U303" s="10" t="s">
        <v>21</v>
      </c>
      <c r="V303" s="10" t="s">
        <v>17</v>
      </c>
      <c r="W303" s="10" t="s">
        <v>16</v>
      </c>
      <c r="X303" s="10" t="s">
        <v>22</v>
      </c>
      <c r="Y303" s="10" t="s">
        <v>26</v>
      </c>
      <c r="Z303" s="10" t="s">
        <v>16</v>
      </c>
      <c r="AA303" s="11" t="s">
        <v>15</v>
      </c>
    </row>
    <row r="304" spans="1:27" x14ac:dyDescent="0.3">
      <c r="A304" s="6">
        <v>41878</v>
      </c>
      <c r="B304" s="7">
        <v>28</v>
      </c>
      <c r="C304" s="7" t="s">
        <v>12</v>
      </c>
      <c r="D304" s="7" t="s">
        <v>13</v>
      </c>
      <c r="E304" s="7" t="s">
        <v>57</v>
      </c>
      <c r="F304" s="7" t="s">
        <v>16</v>
      </c>
      <c r="G304" s="7" t="s">
        <v>17</v>
      </c>
      <c r="H304" s="7" t="s">
        <v>17</v>
      </c>
      <c r="I304" s="7" t="s">
        <v>18</v>
      </c>
      <c r="J304" s="7" t="s">
        <v>34</v>
      </c>
      <c r="K304" s="7" t="s">
        <v>17</v>
      </c>
      <c r="L304" s="7" t="s">
        <v>16</v>
      </c>
      <c r="M304" s="7" t="s">
        <v>17</v>
      </c>
      <c r="N304" s="7" t="s">
        <v>17</v>
      </c>
      <c r="O304" s="7" t="s">
        <v>17</v>
      </c>
      <c r="P304" s="7" t="s">
        <v>17</v>
      </c>
      <c r="Q304" s="7" t="s">
        <v>17</v>
      </c>
      <c r="R304" s="7" t="s">
        <v>20</v>
      </c>
      <c r="S304" s="7" t="s">
        <v>17</v>
      </c>
      <c r="T304" s="7" t="s">
        <v>16</v>
      </c>
      <c r="U304" s="7" t="s">
        <v>21</v>
      </c>
      <c r="V304" s="7" t="s">
        <v>17</v>
      </c>
      <c r="W304" s="7" t="s">
        <v>16</v>
      </c>
      <c r="X304" s="7" t="s">
        <v>16</v>
      </c>
      <c r="Y304" s="7" t="s">
        <v>17</v>
      </c>
      <c r="Z304" s="7" t="s">
        <v>16</v>
      </c>
      <c r="AA304" s="8" t="s">
        <v>15</v>
      </c>
    </row>
    <row r="305" spans="1:27" x14ac:dyDescent="0.3">
      <c r="A305" s="9">
        <v>41878</v>
      </c>
      <c r="B305" s="10">
        <v>37</v>
      </c>
      <c r="C305" s="10" t="s">
        <v>12</v>
      </c>
      <c r="D305" s="10" t="s">
        <v>13</v>
      </c>
      <c r="E305" s="10" t="s">
        <v>41</v>
      </c>
      <c r="F305" s="10" t="s">
        <v>16</v>
      </c>
      <c r="G305" s="10" t="s">
        <v>16</v>
      </c>
      <c r="H305" s="10" t="s">
        <v>17</v>
      </c>
      <c r="I305" s="10" t="s">
        <v>24</v>
      </c>
      <c r="J305" s="10" t="s">
        <v>25</v>
      </c>
      <c r="K305" s="10" t="s">
        <v>16</v>
      </c>
      <c r="L305" s="10" t="s">
        <v>17</v>
      </c>
      <c r="M305" s="10" t="s">
        <v>17</v>
      </c>
      <c r="N305" s="10" t="s">
        <v>17</v>
      </c>
      <c r="O305" s="10" t="s">
        <v>26</v>
      </c>
      <c r="P305" s="10" t="s">
        <v>17</v>
      </c>
      <c r="Q305" s="10" t="s">
        <v>26</v>
      </c>
      <c r="R305" s="10" t="s">
        <v>20</v>
      </c>
      <c r="S305" s="10" t="s">
        <v>16</v>
      </c>
      <c r="T305" s="10" t="s">
        <v>16</v>
      </c>
      <c r="U305" s="10" t="s">
        <v>21</v>
      </c>
      <c r="V305" s="10" t="s">
        <v>17</v>
      </c>
      <c r="W305" s="10" t="s">
        <v>16</v>
      </c>
      <c r="X305" s="10" t="s">
        <v>16</v>
      </c>
      <c r="Y305" s="10" t="s">
        <v>17</v>
      </c>
      <c r="Z305" s="10" t="s">
        <v>16</v>
      </c>
      <c r="AA305" s="11" t="s">
        <v>15</v>
      </c>
    </row>
    <row r="306" spans="1:27" x14ac:dyDescent="0.3">
      <c r="A306" s="6">
        <v>41878</v>
      </c>
      <c r="B306" s="7">
        <v>26</v>
      </c>
      <c r="C306" s="7" t="s">
        <v>27</v>
      </c>
      <c r="D306" s="7" t="s">
        <v>28</v>
      </c>
      <c r="E306" s="7" t="s">
        <v>15</v>
      </c>
      <c r="F306" s="7" t="s">
        <v>16</v>
      </c>
      <c r="G306" s="7" t="s">
        <v>17</v>
      </c>
      <c r="H306" s="7" t="s">
        <v>17</v>
      </c>
      <c r="I306" s="7" t="s">
        <v>18</v>
      </c>
      <c r="J306" s="7"/>
      <c r="K306" s="7" t="s">
        <v>16</v>
      </c>
      <c r="L306" s="7" t="s">
        <v>17</v>
      </c>
      <c r="M306" s="7" t="s">
        <v>17</v>
      </c>
      <c r="N306" s="7" t="s">
        <v>16</v>
      </c>
      <c r="O306" s="7" t="s">
        <v>16</v>
      </c>
      <c r="P306" s="7" t="s">
        <v>26</v>
      </c>
      <c r="Q306" s="7" t="s">
        <v>26</v>
      </c>
      <c r="R306" s="7" t="s">
        <v>26</v>
      </c>
      <c r="S306" s="7" t="s">
        <v>22</v>
      </c>
      <c r="T306" s="7" t="s">
        <v>16</v>
      </c>
      <c r="U306" s="7" t="s">
        <v>21</v>
      </c>
      <c r="V306" s="7" t="s">
        <v>21</v>
      </c>
      <c r="W306" s="7" t="s">
        <v>22</v>
      </c>
      <c r="X306" s="7" t="s">
        <v>22</v>
      </c>
      <c r="Y306" s="7" t="s">
        <v>17</v>
      </c>
      <c r="Z306" s="7" t="s">
        <v>16</v>
      </c>
      <c r="AA306" s="8" t="s">
        <v>15</v>
      </c>
    </row>
    <row r="307" spans="1:27" x14ac:dyDescent="0.3">
      <c r="A307" s="9">
        <v>41878</v>
      </c>
      <c r="B307" s="10">
        <v>30</v>
      </c>
      <c r="C307" s="10" t="s">
        <v>282</v>
      </c>
      <c r="D307" s="10" t="s">
        <v>13</v>
      </c>
      <c r="E307" s="10" t="s">
        <v>14</v>
      </c>
      <c r="F307" s="10" t="s">
        <v>16</v>
      </c>
      <c r="G307" s="10" t="s">
        <v>17</v>
      </c>
      <c r="H307" s="10" t="s">
        <v>17</v>
      </c>
      <c r="I307" s="10" t="s">
        <v>24</v>
      </c>
      <c r="J307" s="10" t="s">
        <v>31</v>
      </c>
      <c r="K307" s="10" t="s">
        <v>16</v>
      </c>
      <c r="L307" s="10" t="s">
        <v>17</v>
      </c>
      <c r="M307" s="10" t="s">
        <v>17</v>
      </c>
      <c r="N307" s="10" t="s">
        <v>19</v>
      </c>
      <c r="O307" s="10" t="s">
        <v>16</v>
      </c>
      <c r="P307" s="10" t="s">
        <v>16</v>
      </c>
      <c r="Q307" s="10" t="s">
        <v>26</v>
      </c>
      <c r="R307" s="10" t="s">
        <v>20</v>
      </c>
      <c r="S307" s="10" t="s">
        <v>22</v>
      </c>
      <c r="T307" s="10" t="s">
        <v>16</v>
      </c>
      <c r="U307" s="10" t="s">
        <v>21</v>
      </c>
      <c r="V307" s="10" t="s">
        <v>17</v>
      </c>
      <c r="W307" s="10" t="s">
        <v>16</v>
      </c>
      <c r="X307" s="10" t="s">
        <v>16</v>
      </c>
      <c r="Y307" s="10" t="s">
        <v>26</v>
      </c>
      <c r="Z307" s="10" t="s">
        <v>16</v>
      </c>
      <c r="AA307" s="11" t="s">
        <v>15</v>
      </c>
    </row>
    <row r="308" spans="1:27" x14ac:dyDescent="0.3">
      <c r="A308" s="6">
        <v>41878</v>
      </c>
      <c r="B308" s="7">
        <v>26</v>
      </c>
      <c r="C308" s="7" t="s">
        <v>27</v>
      </c>
      <c r="D308" s="7" t="s">
        <v>13</v>
      </c>
      <c r="E308" s="7" t="s">
        <v>23</v>
      </c>
      <c r="F308" s="7" t="s">
        <v>16</v>
      </c>
      <c r="G308" s="7" t="s">
        <v>16</v>
      </c>
      <c r="H308" s="7" t="s">
        <v>16</v>
      </c>
      <c r="I308" s="7" t="s">
        <v>15</v>
      </c>
      <c r="J308" s="7" t="s">
        <v>31</v>
      </c>
      <c r="K308" s="7" t="s">
        <v>16</v>
      </c>
      <c r="L308" s="7" t="s">
        <v>17</v>
      </c>
      <c r="M308" s="7" t="s">
        <v>16</v>
      </c>
      <c r="N308" s="7" t="s">
        <v>16</v>
      </c>
      <c r="O308" s="7" t="s">
        <v>16</v>
      </c>
      <c r="P308" s="7" t="s">
        <v>16</v>
      </c>
      <c r="Q308" s="7" t="s">
        <v>26</v>
      </c>
      <c r="R308" s="7" t="s">
        <v>26</v>
      </c>
      <c r="S308" s="7" t="s">
        <v>16</v>
      </c>
      <c r="T308" s="7" t="s">
        <v>16</v>
      </c>
      <c r="U308" s="7" t="s">
        <v>21</v>
      </c>
      <c r="V308" s="7" t="s">
        <v>21</v>
      </c>
      <c r="W308" s="7" t="s">
        <v>16</v>
      </c>
      <c r="X308" s="7" t="s">
        <v>16</v>
      </c>
      <c r="Y308" s="7" t="s">
        <v>26</v>
      </c>
      <c r="Z308" s="7" t="s">
        <v>17</v>
      </c>
      <c r="AA308" s="8" t="s">
        <v>15</v>
      </c>
    </row>
    <row r="309" spans="1:27" x14ac:dyDescent="0.3">
      <c r="A309" s="9">
        <v>41878</v>
      </c>
      <c r="B309" s="10">
        <v>25</v>
      </c>
      <c r="C309" s="10" t="s">
        <v>27</v>
      </c>
      <c r="D309" s="10" t="s">
        <v>13</v>
      </c>
      <c r="E309" s="10" t="s">
        <v>72</v>
      </c>
      <c r="F309" s="10" t="s">
        <v>16</v>
      </c>
      <c r="G309" s="10" t="s">
        <v>16</v>
      </c>
      <c r="H309" s="10" t="s">
        <v>16</v>
      </c>
      <c r="I309" s="10" t="s">
        <v>15</v>
      </c>
      <c r="J309" s="10" t="s">
        <v>31</v>
      </c>
      <c r="K309" s="10" t="s">
        <v>17</v>
      </c>
      <c r="L309" s="10" t="s">
        <v>17</v>
      </c>
      <c r="M309" s="10" t="s">
        <v>26</v>
      </c>
      <c r="N309" s="10" t="s">
        <v>19</v>
      </c>
      <c r="O309" s="10" t="s">
        <v>16</v>
      </c>
      <c r="P309" s="10" t="s">
        <v>26</v>
      </c>
      <c r="Q309" s="10" t="s">
        <v>26</v>
      </c>
      <c r="R309" s="10" t="s">
        <v>26</v>
      </c>
      <c r="S309" s="10" t="s">
        <v>16</v>
      </c>
      <c r="T309" s="10" t="s">
        <v>16</v>
      </c>
      <c r="U309" s="10" t="s">
        <v>21</v>
      </c>
      <c r="V309" s="10" t="s">
        <v>17</v>
      </c>
      <c r="W309" s="10" t="s">
        <v>16</v>
      </c>
      <c r="X309" s="10" t="s">
        <v>16</v>
      </c>
      <c r="Y309" s="10" t="s">
        <v>26</v>
      </c>
      <c r="Z309" s="10" t="s">
        <v>16</v>
      </c>
      <c r="AA309" s="11" t="s">
        <v>15</v>
      </c>
    </row>
    <row r="310" spans="1:27" x14ac:dyDescent="0.3">
      <c r="A310" s="6">
        <v>41878</v>
      </c>
      <c r="B310" s="7">
        <v>27</v>
      </c>
      <c r="C310" s="7" t="s">
        <v>27</v>
      </c>
      <c r="D310" s="7" t="s">
        <v>13</v>
      </c>
      <c r="E310" s="7" t="s">
        <v>35</v>
      </c>
      <c r="F310" s="7" t="s">
        <v>16</v>
      </c>
      <c r="G310" s="7" t="s">
        <v>16</v>
      </c>
      <c r="H310" s="7" t="s">
        <v>16</v>
      </c>
      <c r="I310" s="7" t="s">
        <v>36</v>
      </c>
      <c r="J310" s="7" t="s">
        <v>34</v>
      </c>
      <c r="K310" s="7" t="s">
        <v>16</v>
      </c>
      <c r="L310" s="7" t="s">
        <v>17</v>
      </c>
      <c r="M310" s="7" t="s">
        <v>17</v>
      </c>
      <c r="N310" s="7" t="s">
        <v>19</v>
      </c>
      <c r="O310" s="7" t="s">
        <v>17</v>
      </c>
      <c r="P310" s="7" t="s">
        <v>17</v>
      </c>
      <c r="Q310" s="7" t="s">
        <v>26</v>
      </c>
      <c r="R310" s="7" t="s">
        <v>26</v>
      </c>
      <c r="S310" s="7" t="s">
        <v>22</v>
      </c>
      <c r="T310" s="7" t="s">
        <v>16</v>
      </c>
      <c r="U310" s="7" t="s">
        <v>21</v>
      </c>
      <c r="V310" s="7" t="s">
        <v>17</v>
      </c>
      <c r="W310" s="7" t="s">
        <v>16</v>
      </c>
      <c r="X310" s="7" t="s">
        <v>22</v>
      </c>
      <c r="Y310" s="7" t="s">
        <v>26</v>
      </c>
      <c r="Z310" s="7" t="s">
        <v>16</v>
      </c>
      <c r="AA310" s="8" t="s">
        <v>134</v>
      </c>
    </row>
    <row r="311" spans="1:27" x14ac:dyDescent="0.3">
      <c r="A311" s="9">
        <v>41878</v>
      </c>
      <c r="B311" s="10">
        <v>25</v>
      </c>
      <c r="C311" s="10" t="s">
        <v>27</v>
      </c>
      <c r="D311" s="10" t="s">
        <v>28</v>
      </c>
      <c r="E311" s="10" t="s">
        <v>15</v>
      </c>
      <c r="F311" s="10" t="s">
        <v>16</v>
      </c>
      <c r="G311" s="10" t="s">
        <v>16</v>
      </c>
      <c r="H311" s="10" t="s">
        <v>17</v>
      </c>
      <c r="I311" s="10" t="s">
        <v>18</v>
      </c>
      <c r="J311" s="10"/>
      <c r="K311" s="10" t="s">
        <v>17</v>
      </c>
      <c r="L311" s="10" t="s">
        <v>16</v>
      </c>
      <c r="M311" s="10" t="s">
        <v>26</v>
      </c>
      <c r="N311" s="10" t="s">
        <v>16</v>
      </c>
      <c r="O311" s="10" t="s">
        <v>16</v>
      </c>
      <c r="P311" s="10" t="s">
        <v>26</v>
      </c>
      <c r="Q311" s="10" t="s">
        <v>26</v>
      </c>
      <c r="R311" s="10" t="s">
        <v>29</v>
      </c>
      <c r="S311" s="10" t="s">
        <v>17</v>
      </c>
      <c r="T311" s="10" t="s">
        <v>22</v>
      </c>
      <c r="U311" s="10" t="s">
        <v>16</v>
      </c>
      <c r="V311" s="10" t="s">
        <v>16</v>
      </c>
      <c r="W311" s="10" t="s">
        <v>16</v>
      </c>
      <c r="X311" s="10" t="s">
        <v>22</v>
      </c>
      <c r="Y311" s="10" t="s">
        <v>26</v>
      </c>
      <c r="Z311" s="10" t="s">
        <v>16</v>
      </c>
      <c r="AA311" s="11" t="s">
        <v>15</v>
      </c>
    </row>
    <row r="312" spans="1:27" x14ac:dyDescent="0.3">
      <c r="A312" s="6">
        <v>41878</v>
      </c>
      <c r="B312" s="7">
        <v>35</v>
      </c>
      <c r="C312" s="7" t="s">
        <v>27</v>
      </c>
      <c r="D312" s="7" t="s">
        <v>13</v>
      </c>
      <c r="E312" s="7" t="s">
        <v>72</v>
      </c>
      <c r="F312" s="7" t="s">
        <v>16</v>
      </c>
      <c r="G312" s="7" t="s">
        <v>16</v>
      </c>
      <c r="H312" s="7" t="s">
        <v>17</v>
      </c>
      <c r="I312" s="7" t="s">
        <v>24</v>
      </c>
      <c r="J312" s="7" t="s">
        <v>34</v>
      </c>
      <c r="K312" s="7" t="s">
        <v>16</v>
      </c>
      <c r="L312" s="7" t="s">
        <v>17</v>
      </c>
      <c r="M312" s="7" t="s">
        <v>17</v>
      </c>
      <c r="N312" s="7" t="s">
        <v>19</v>
      </c>
      <c r="O312" s="7" t="s">
        <v>26</v>
      </c>
      <c r="P312" s="7" t="s">
        <v>17</v>
      </c>
      <c r="Q312" s="7" t="s">
        <v>26</v>
      </c>
      <c r="R312" s="7" t="s">
        <v>26</v>
      </c>
      <c r="S312" s="7" t="s">
        <v>16</v>
      </c>
      <c r="T312" s="7" t="s">
        <v>16</v>
      </c>
      <c r="U312" s="7" t="s">
        <v>21</v>
      </c>
      <c r="V312" s="7" t="s">
        <v>17</v>
      </c>
      <c r="W312" s="7" t="s">
        <v>16</v>
      </c>
      <c r="X312" s="7" t="s">
        <v>16</v>
      </c>
      <c r="Y312" s="7" t="s">
        <v>26</v>
      </c>
      <c r="Z312" s="7" t="s">
        <v>16</v>
      </c>
      <c r="AA312" s="8" t="s">
        <v>15</v>
      </c>
    </row>
    <row r="313" spans="1:27" x14ac:dyDescent="0.3">
      <c r="A313" s="9">
        <v>41878</v>
      </c>
      <c r="B313" s="10">
        <v>36</v>
      </c>
      <c r="C313" s="10" t="s">
        <v>27</v>
      </c>
      <c r="D313" s="10" t="s">
        <v>13</v>
      </c>
      <c r="E313" s="10" t="s">
        <v>57</v>
      </c>
      <c r="F313" s="10" t="s">
        <v>17</v>
      </c>
      <c r="G313" s="10" t="s">
        <v>16</v>
      </c>
      <c r="H313" s="10" t="s">
        <v>17</v>
      </c>
      <c r="I313" s="10" t="s">
        <v>33</v>
      </c>
      <c r="J313" s="10"/>
      <c r="K313" s="10" t="s">
        <v>16</v>
      </c>
      <c r="L313" s="10" t="s">
        <v>17</v>
      </c>
      <c r="M313" s="10" t="s">
        <v>16</v>
      </c>
      <c r="N313" s="10" t="s">
        <v>17</v>
      </c>
      <c r="O313" s="10" t="s">
        <v>16</v>
      </c>
      <c r="P313" s="10" t="s">
        <v>16</v>
      </c>
      <c r="Q313" s="10" t="s">
        <v>26</v>
      </c>
      <c r="R313" s="10" t="s">
        <v>20</v>
      </c>
      <c r="S313" s="10" t="s">
        <v>22</v>
      </c>
      <c r="T313" s="10" t="s">
        <v>16</v>
      </c>
      <c r="U313" s="10" t="s">
        <v>21</v>
      </c>
      <c r="V313" s="10" t="s">
        <v>17</v>
      </c>
      <c r="W313" s="10" t="s">
        <v>16</v>
      </c>
      <c r="X313" s="10" t="s">
        <v>16</v>
      </c>
      <c r="Y313" s="10" t="s">
        <v>17</v>
      </c>
      <c r="Z313" s="10" t="s">
        <v>16</v>
      </c>
      <c r="AA313" s="11" t="s">
        <v>15</v>
      </c>
    </row>
    <row r="314" spans="1:27" x14ac:dyDescent="0.3">
      <c r="A314" s="6">
        <v>41878</v>
      </c>
      <c r="B314" s="7">
        <v>26</v>
      </c>
      <c r="C314" s="7" t="s">
        <v>27</v>
      </c>
      <c r="D314" s="7" t="s">
        <v>13</v>
      </c>
      <c r="E314" s="7" t="s">
        <v>41</v>
      </c>
      <c r="F314" s="7" t="s">
        <v>16</v>
      </c>
      <c r="G314" s="7" t="s">
        <v>17</v>
      </c>
      <c r="H314" s="7" t="s">
        <v>17</v>
      </c>
      <c r="I314" s="7" t="s">
        <v>36</v>
      </c>
      <c r="J314" s="7" t="s">
        <v>25</v>
      </c>
      <c r="K314" s="7" t="s">
        <v>16</v>
      </c>
      <c r="L314" s="7" t="s">
        <v>17</v>
      </c>
      <c r="M314" s="7" t="s">
        <v>17</v>
      </c>
      <c r="N314" s="7" t="s">
        <v>19</v>
      </c>
      <c r="O314" s="7" t="s">
        <v>16</v>
      </c>
      <c r="P314" s="7" t="s">
        <v>26</v>
      </c>
      <c r="Q314" s="7" t="s">
        <v>26</v>
      </c>
      <c r="R314" s="7" t="s">
        <v>26</v>
      </c>
      <c r="S314" s="7" t="s">
        <v>17</v>
      </c>
      <c r="T314" s="7" t="s">
        <v>16</v>
      </c>
      <c r="U314" s="7" t="s">
        <v>16</v>
      </c>
      <c r="V314" s="7" t="s">
        <v>16</v>
      </c>
      <c r="W314" s="7" t="s">
        <v>16</v>
      </c>
      <c r="X314" s="7" t="s">
        <v>16</v>
      </c>
      <c r="Y314" s="7" t="s">
        <v>16</v>
      </c>
      <c r="Z314" s="7" t="s">
        <v>16</v>
      </c>
      <c r="AA314" s="8" t="s">
        <v>15</v>
      </c>
    </row>
    <row r="315" spans="1:27" x14ac:dyDescent="0.3">
      <c r="A315" s="9">
        <v>41878</v>
      </c>
      <c r="B315" s="10">
        <v>27</v>
      </c>
      <c r="C315" s="10" t="s">
        <v>27</v>
      </c>
      <c r="D315" s="10" t="s">
        <v>13</v>
      </c>
      <c r="E315" s="10" t="s">
        <v>41</v>
      </c>
      <c r="F315" s="10" t="s">
        <v>16</v>
      </c>
      <c r="G315" s="10" t="s">
        <v>17</v>
      </c>
      <c r="H315" s="10" t="s">
        <v>16</v>
      </c>
      <c r="I315" s="10" t="s">
        <v>15</v>
      </c>
      <c r="J315" s="10" t="s">
        <v>25</v>
      </c>
      <c r="K315" s="10" t="s">
        <v>16</v>
      </c>
      <c r="L315" s="10" t="s">
        <v>17</v>
      </c>
      <c r="M315" s="10" t="s">
        <v>26</v>
      </c>
      <c r="N315" s="10" t="s">
        <v>16</v>
      </c>
      <c r="O315" s="10" t="s">
        <v>26</v>
      </c>
      <c r="P315" s="10" t="s">
        <v>26</v>
      </c>
      <c r="Q315" s="10" t="s">
        <v>26</v>
      </c>
      <c r="R315" s="10" t="s">
        <v>46</v>
      </c>
      <c r="S315" s="10" t="s">
        <v>16</v>
      </c>
      <c r="T315" s="10" t="s">
        <v>16</v>
      </c>
      <c r="U315" s="10" t="s">
        <v>17</v>
      </c>
      <c r="V315" s="10" t="s">
        <v>17</v>
      </c>
      <c r="W315" s="10" t="s">
        <v>22</v>
      </c>
      <c r="X315" s="10" t="s">
        <v>22</v>
      </c>
      <c r="Y315" s="10" t="s">
        <v>17</v>
      </c>
      <c r="Z315" s="10" t="s">
        <v>16</v>
      </c>
      <c r="AA315" s="11" t="s">
        <v>135</v>
      </c>
    </row>
    <row r="316" spans="1:27" x14ac:dyDescent="0.3">
      <c r="A316" s="6">
        <v>41878</v>
      </c>
      <c r="B316" s="7">
        <v>30</v>
      </c>
      <c r="C316" s="7" t="s">
        <v>27</v>
      </c>
      <c r="D316" s="7" t="s">
        <v>13</v>
      </c>
      <c r="E316" s="7" t="s">
        <v>136</v>
      </c>
      <c r="F316" s="7" t="s">
        <v>16</v>
      </c>
      <c r="G316" s="7" t="s">
        <v>16</v>
      </c>
      <c r="H316" s="7" t="s">
        <v>16</v>
      </c>
      <c r="I316" s="7" t="s">
        <v>15</v>
      </c>
      <c r="J316" s="7"/>
      <c r="K316" s="7" t="s">
        <v>16</v>
      </c>
      <c r="L316" s="7" t="s">
        <v>16</v>
      </c>
      <c r="M316" s="7" t="s">
        <v>26</v>
      </c>
      <c r="N316" s="7" t="s">
        <v>19</v>
      </c>
      <c r="O316" s="7" t="s">
        <v>16</v>
      </c>
      <c r="P316" s="7" t="s">
        <v>26</v>
      </c>
      <c r="Q316" s="7" t="s">
        <v>26</v>
      </c>
      <c r="R316" s="7" t="s">
        <v>26</v>
      </c>
      <c r="S316" s="7" t="s">
        <v>22</v>
      </c>
      <c r="T316" s="7" t="s">
        <v>22</v>
      </c>
      <c r="U316" s="7" t="s">
        <v>21</v>
      </c>
      <c r="V316" s="7" t="s">
        <v>21</v>
      </c>
      <c r="W316" s="7" t="s">
        <v>16</v>
      </c>
      <c r="X316" s="7" t="s">
        <v>16</v>
      </c>
      <c r="Y316" s="7" t="s">
        <v>26</v>
      </c>
      <c r="Z316" s="7" t="s">
        <v>16</v>
      </c>
      <c r="AA316" s="8" t="s">
        <v>15</v>
      </c>
    </row>
    <row r="317" spans="1:27" x14ac:dyDescent="0.3">
      <c r="A317" s="9">
        <v>41878</v>
      </c>
      <c r="B317" s="10">
        <v>29</v>
      </c>
      <c r="C317" s="10" t="s">
        <v>27</v>
      </c>
      <c r="D317" s="10" t="s">
        <v>13</v>
      </c>
      <c r="E317" s="10" t="s">
        <v>50</v>
      </c>
      <c r="F317" s="10" t="s">
        <v>16</v>
      </c>
      <c r="G317" s="10" t="s">
        <v>16</v>
      </c>
      <c r="H317" s="10" t="s">
        <v>16</v>
      </c>
      <c r="I317" s="10" t="s">
        <v>15</v>
      </c>
      <c r="J317" s="10" t="s">
        <v>34</v>
      </c>
      <c r="K317" s="10" t="s">
        <v>16</v>
      </c>
      <c r="L317" s="10" t="s">
        <v>16</v>
      </c>
      <c r="M317" s="10" t="s">
        <v>26</v>
      </c>
      <c r="N317" s="10" t="s">
        <v>19</v>
      </c>
      <c r="O317" s="10" t="s">
        <v>16</v>
      </c>
      <c r="P317" s="10" t="s">
        <v>26</v>
      </c>
      <c r="Q317" s="10" t="s">
        <v>26</v>
      </c>
      <c r="R317" s="10" t="s">
        <v>26</v>
      </c>
      <c r="S317" s="10" t="s">
        <v>22</v>
      </c>
      <c r="T317" s="10" t="s">
        <v>16</v>
      </c>
      <c r="U317" s="10" t="s">
        <v>16</v>
      </c>
      <c r="V317" s="10" t="s">
        <v>16</v>
      </c>
      <c r="W317" s="10" t="s">
        <v>16</v>
      </c>
      <c r="X317" s="10" t="s">
        <v>22</v>
      </c>
      <c r="Y317" s="10" t="s">
        <v>26</v>
      </c>
      <c r="Z317" s="10" t="s">
        <v>16</v>
      </c>
      <c r="AA317" s="11" t="s">
        <v>15</v>
      </c>
    </row>
    <row r="318" spans="1:27" x14ac:dyDescent="0.3">
      <c r="A318" s="6">
        <v>41878</v>
      </c>
      <c r="B318" s="7">
        <v>25</v>
      </c>
      <c r="C318" s="7" t="s">
        <v>27</v>
      </c>
      <c r="D318" s="7" t="s">
        <v>13</v>
      </c>
      <c r="E318" s="7" t="s">
        <v>64</v>
      </c>
      <c r="F318" s="7" t="s">
        <v>16</v>
      </c>
      <c r="G318" s="7" t="s">
        <v>16</v>
      </c>
      <c r="H318" s="7" t="s">
        <v>16</v>
      </c>
      <c r="I318" s="7" t="s">
        <v>33</v>
      </c>
      <c r="J318" s="7" t="s">
        <v>25</v>
      </c>
      <c r="K318" s="7" t="s">
        <v>16</v>
      </c>
      <c r="L318" s="7" t="s">
        <v>16</v>
      </c>
      <c r="M318" s="7" t="s">
        <v>17</v>
      </c>
      <c r="N318" s="7" t="s">
        <v>17</v>
      </c>
      <c r="O318" s="7" t="s">
        <v>17</v>
      </c>
      <c r="P318" s="7" t="s">
        <v>17</v>
      </c>
      <c r="Q318" s="7" t="s">
        <v>17</v>
      </c>
      <c r="R318" s="7" t="s">
        <v>46</v>
      </c>
      <c r="S318" s="7" t="s">
        <v>16</v>
      </c>
      <c r="T318" s="7" t="s">
        <v>16</v>
      </c>
      <c r="U318" s="7" t="s">
        <v>21</v>
      </c>
      <c r="V318" s="7" t="s">
        <v>17</v>
      </c>
      <c r="W318" s="7" t="s">
        <v>22</v>
      </c>
      <c r="X318" s="7" t="s">
        <v>22</v>
      </c>
      <c r="Y318" s="7" t="s">
        <v>17</v>
      </c>
      <c r="Z318" s="7" t="s">
        <v>16</v>
      </c>
      <c r="AA318" s="8" t="s">
        <v>15</v>
      </c>
    </row>
    <row r="319" spans="1:27" x14ac:dyDescent="0.3">
      <c r="A319" s="9">
        <v>41878</v>
      </c>
      <c r="B319" s="10">
        <v>22</v>
      </c>
      <c r="C319" s="10" t="s">
        <v>12</v>
      </c>
      <c r="D319" s="10" t="s">
        <v>13</v>
      </c>
      <c r="E319" s="10" t="s">
        <v>50</v>
      </c>
      <c r="F319" s="10" t="s">
        <v>16</v>
      </c>
      <c r="G319" s="10" t="s">
        <v>17</v>
      </c>
      <c r="H319" s="10" t="s">
        <v>17</v>
      </c>
      <c r="I319" s="10" t="s">
        <v>18</v>
      </c>
      <c r="J319" s="10" t="s">
        <v>25</v>
      </c>
      <c r="K319" s="10" t="s">
        <v>16</v>
      </c>
      <c r="L319" s="10" t="s">
        <v>17</v>
      </c>
      <c r="M319" s="10" t="s">
        <v>17</v>
      </c>
      <c r="N319" s="10" t="s">
        <v>17</v>
      </c>
      <c r="O319" s="10" t="s">
        <v>17</v>
      </c>
      <c r="P319" s="10" t="s">
        <v>17</v>
      </c>
      <c r="Q319" s="10" t="s">
        <v>17</v>
      </c>
      <c r="R319" s="10" t="s">
        <v>20</v>
      </c>
      <c r="S319" s="10" t="s">
        <v>22</v>
      </c>
      <c r="T319" s="10" t="s">
        <v>16</v>
      </c>
      <c r="U319" s="10" t="s">
        <v>16</v>
      </c>
      <c r="V319" s="10" t="s">
        <v>21</v>
      </c>
      <c r="W319" s="10" t="s">
        <v>16</v>
      </c>
      <c r="X319" s="10" t="s">
        <v>16</v>
      </c>
      <c r="Y319" s="10" t="s">
        <v>17</v>
      </c>
      <c r="Z319" s="10" t="s">
        <v>17</v>
      </c>
      <c r="AA319" s="11" t="s">
        <v>15</v>
      </c>
    </row>
    <row r="320" spans="1:27" x14ac:dyDescent="0.3">
      <c r="A320" s="6">
        <v>41878</v>
      </c>
      <c r="B320" s="7">
        <v>29</v>
      </c>
      <c r="C320" s="7" t="s">
        <v>27</v>
      </c>
      <c r="D320" s="7" t="s">
        <v>137</v>
      </c>
      <c r="E320" s="7" t="s">
        <v>50</v>
      </c>
      <c r="F320" s="7" t="s">
        <v>16</v>
      </c>
      <c r="G320" s="7" t="s">
        <v>16</v>
      </c>
      <c r="H320" s="7" t="s">
        <v>16</v>
      </c>
      <c r="I320" s="7" t="s">
        <v>15</v>
      </c>
      <c r="J320" s="7" t="s">
        <v>31</v>
      </c>
      <c r="K320" s="7" t="s">
        <v>16</v>
      </c>
      <c r="L320" s="7" t="s">
        <v>17</v>
      </c>
      <c r="M320" s="7" t="s">
        <v>16</v>
      </c>
      <c r="N320" s="7" t="s">
        <v>17</v>
      </c>
      <c r="O320" s="7" t="s">
        <v>16</v>
      </c>
      <c r="P320" s="7" t="s">
        <v>16</v>
      </c>
      <c r="Q320" s="7" t="s">
        <v>26</v>
      </c>
      <c r="R320" s="7" t="s">
        <v>20</v>
      </c>
      <c r="S320" s="7" t="s">
        <v>22</v>
      </c>
      <c r="T320" s="7" t="s">
        <v>22</v>
      </c>
      <c r="U320" s="7" t="s">
        <v>21</v>
      </c>
      <c r="V320" s="7" t="s">
        <v>21</v>
      </c>
      <c r="W320" s="7" t="s">
        <v>16</v>
      </c>
      <c r="X320" s="7" t="s">
        <v>16</v>
      </c>
      <c r="Y320" s="7" t="s">
        <v>26</v>
      </c>
      <c r="Z320" s="7" t="s">
        <v>16</v>
      </c>
      <c r="AA320" s="8" t="s">
        <v>15</v>
      </c>
    </row>
    <row r="321" spans="1:27" x14ac:dyDescent="0.3">
      <c r="A321" s="9">
        <v>41878</v>
      </c>
      <c r="B321" s="10">
        <v>41</v>
      </c>
      <c r="C321" s="10" t="s">
        <v>27</v>
      </c>
      <c r="D321" s="10" t="s">
        <v>13</v>
      </c>
      <c r="E321" s="10" t="s">
        <v>138</v>
      </c>
      <c r="F321" s="10" t="s">
        <v>16</v>
      </c>
      <c r="G321" s="10" t="s">
        <v>17</v>
      </c>
      <c r="H321" s="10" t="s">
        <v>17</v>
      </c>
      <c r="I321" s="10" t="s">
        <v>24</v>
      </c>
      <c r="J321" s="10" t="s">
        <v>34</v>
      </c>
      <c r="K321" s="10" t="s">
        <v>17</v>
      </c>
      <c r="L321" s="10" t="s">
        <v>17</v>
      </c>
      <c r="M321" s="10" t="s">
        <v>17</v>
      </c>
      <c r="N321" s="10" t="s">
        <v>17</v>
      </c>
      <c r="O321" s="10" t="s">
        <v>26</v>
      </c>
      <c r="P321" s="10" t="s">
        <v>17</v>
      </c>
      <c r="Q321" s="10" t="s">
        <v>17</v>
      </c>
      <c r="R321" s="10" t="s">
        <v>20</v>
      </c>
      <c r="S321" s="10" t="s">
        <v>16</v>
      </c>
      <c r="T321" s="10" t="s">
        <v>16</v>
      </c>
      <c r="U321" s="10" t="s">
        <v>21</v>
      </c>
      <c r="V321" s="10" t="s">
        <v>17</v>
      </c>
      <c r="W321" s="10" t="s">
        <v>22</v>
      </c>
      <c r="X321" s="10" t="s">
        <v>22</v>
      </c>
      <c r="Y321" s="10" t="s">
        <v>17</v>
      </c>
      <c r="Z321" s="10" t="s">
        <v>16</v>
      </c>
      <c r="AA321" s="11" t="s">
        <v>15</v>
      </c>
    </row>
    <row r="322" spans="1:27" x14ac:dyDescent="0.3">
      <c r="A322" s="6">
        <v>41878</v>
      </c>
      <c r="B322" s="7">
        <v>29</v>
      </c>
      <c r="C322" s="7" t="s">
        <v>27</v>
      </c>
      <c r="D322" s="7" t="s">
        <v>13</v>
      </c>
      <c r="E322" s="7" t="s">
        <v>41</v>
      </c>
      <c r="F322" s="7" t="s">
        <v>16</v>
      </c>
      <c r="G322" s="7" t="s">
        <v>16</v>
      </c>
      <c r="H322" s="7" t="s">
        <v>17</v>
      </c>
      <c r="I322" s="7" t="s">
        <v>36</v>
      </c>
      <c r="J322" s="7" t="s">
        <v>25</v>
      </c>
      <c r="K322" s="7" t="s">
        <v>16</v>
      </c>
      <c r="L322" s="7" t="s">
        <v>17</v>
      </c>
      <c r="M322" s="7" t="s">
        <v>17</v>
      </c>
      <c r="N322" s="7" t="s">
        <v>16</v>
      </c>
      <c r="O322" s="7" t="s">
        <v>16</v>
      </c>
      <c r="P322" s="7" t="s">
        <v>26</v>
      </c>
      <c r="Q322" s="7" t="s">
        <v>26</v>
      </c>
      <c r="R322" s="7" t="s">
        <v>26</v>
      </c>
      <c r="S322" s="7" t="s">
        <v>17</v>
      </c>
      <c r="T322" s="7" t="s">
        <v>16</v>
      </c>
      <c r="U322" s="7" t="s">
        <v>21</v>
      </c>
      <c r="V322" s="7" t="s">
        <v>21</v>
      </c>
      <c r="W322" s="7" t="s">
        <v>16</v>
      </c>
      <c r="X322" s="7" t="s">
        <v>22</v>
      </c>
      <c r="Y322" s="7" t="s">
        <v>16</v>
      </c>
      <c r="Z322" s="7" t="s">
        <v>16</v>
      </c>
      <c r="AA322" s="8" t="s">
        <v>15</v>
      </c>
    </row>
    <row r="323" spans="1:27" x14ac:dyDescent="0.3">
      <c r="A323" s="9">
        <v>41878</v>
      </c>
      <c r="B323" s="10">
        <v>32</v>
      </c>
      <c r="C323" s="10" t="s">
        <v>27</v>
      </c>
      <c r="D323" s="10" t="s">
        <v>13</v>
      </c>
      <c r="E323" s="10" t="s">
        <v>72</v>
      </c>
      <c r="F323" s="10" t="s">
        <v>16</v>
      </c>
      <c r="G323" s="10" t="s">
        <v>16</v>
      </c>
      <c r="H323" s="10" t="s">
        <v>16</v>
      </c>
      <c r="I323" s="10" t="s">
        <v>33</v>
      </c>
      <c r="J323" s="10" t="s">
        <v>43</v>
      </c>
      <c r="K323" s="10" t="s">
        <v>16</v>
      </c>
      <c r="L323" s="10" t="s">
        <v>17</v>
      </c>
      <c r="M323" s="10" t="s">
        <v>17</v>
      </c>
      <c r="N323" s="10" t="s">
        <v>19</v>
      </c>
      <c r="O323" s="10" t="s">
        <v>26</v>
      </c>
      <c r="P323" s="10" t="s">
        <v>17</v>
      </c>
      <c r="Q323" s="10" t="s">
        <v>17</v>
      </c>
      <c r="R323" s="10" t="s">
        <v>20</v>
      </c>
      <c r="S323" s="10" t="s">
        <v>16</v>
      </c>
      <c r="T323" s="10" t="s">
        <v>16</v>
      </c>
      <c r="U323" s="10" t="s">
        <v>21</v>
      </c>
      <c r="V323" s="10" t="s">
        <v>17</v>
      </c>
      <c r="W323" s="10" t="s">
        <v>22</v>
      </c>
      <c r="X323" s="10" t="s">
        <v>22</v>
      </c>
      <c r="Y323" s="10" t="s">
        <v>17</v>
      </c>
      <c r="Z323" s="10" t="s">
        <v>16</v>
      </c>
      <c r="AA323" s="11" t="s">
        <v>15</v>
      </c>
    </row>
    <row r="324" spans="1:27" x14ac:dyDescent="0.3">
      <c r="A324" s="6">
        <v>41878</v>
      </c>
      <c r="B324" s="7">
        <v>24</v>
      </c>
      <c r="C324" s="7" t="s">
        <v>12</v>
      </c>
      <c r="D324" s="7" t="s">
        <v>13</v>
      </c>
      <c r="E324" s="7" t="s">
        <v>41</v>
      </c>
      <c r="F324" s="7" t="s">
        <v>16</v>
      </c>
      <c r="G324" s="7" t="s">
        <v>17</v>
      </c>
      <c r="H324" s="7" t="s">
        <v>17</v>
      </c>
      <c r="I324" s="7" t="s">
        <v>36</v>
      </c>
      <c r="J324" s="7" t="s">
        <v>25</v>
      </c>
      <c r="K324" s="7" t="s">
        <v>16</v>
      </c>
      <c r="L324" s="7" t="s">
        <v>17</v>
      </c>
      <c r="M324" s="7" t="s">
        <v>17</v>
      </c>
      <c r="N324" s="7" t="s">
        <v>17</v>
      </c>
      <c r="O324" s="7" t="s">
        <v>16</v>
      </c>
      <c r="P324" s="7" t="s">
        <v>17</v>
      </c>
      <c r="Q324" s="7" t="s">
        <v>17</v>
      </c>
      <c r="R324" s="7" t="s">
        <v>26</v>
      </c>
      <c r="S324" s="7" t="s">
        <v>22</v>
      </c>
      <c r="T324" s="7" t="s">
        <v>16</v>
      </c>
      <c r="U324" s="7" t="s">
        <v>21</v>
      </c>
      <c r="V324" s="7" t="s">
        <v>16</v>
      </c>
      <c r="W324" s="7" t="s">
        <v>16</v>
      </c>
      <c r="X324" s="7" t="s">
        <v>22</v>
      </c>
      <c r="Y324" s="7" t="s">
        <v>26</v>
      </c>
      <c r="Z324" s="7" t="s">
        <v>16</v>
      </c>
      <c r="AA324" s="8" t="s">
        <v>15</v>
      </c>
    </row>
    <row r="325" spans="1:27" x14ac:dyDescent="0.3">
      <c r="A325" s="9">
        <v>41878</v>
      </c>
      <c r="B325" s="10">
        <v>25</v>
      </c>
      <c r="C325" s="10" t="s">
        <v>27</v>
      </c>
      <c r="D325" s="10" t="s">
        <v>13</v>
      </c>
      <c r="E325" s="10" t="s">
        <v>41</v>
      </c>
      <c r="F325" s="10" t="s">
        <v>16</v>
      </c>
      <c r="G325" s="10" t="s">
        <v>16</v>
      </c>
      <c r="H325" s="10" t="s">
        <v>17</v>
      </c>
      <c r="I325" s="10" t="s">
        <v>24</v>
      </c>
      <c r="J325" s="10"/>
      <c r="K325" s="10" t="s">
        <v>16</v>
      </c>
      <c r="L325" s="10" t="s">
        <v>17</v>
      </c>
      <c r="M325" s="10" t="s">
        <v>17</v>
      </c>
      <c r="N325" s="10" t="s">
        <v>16</v>
      </c>
      <c r="O325" s="10" t="s">
        <v>26</v>
      </c>
      <c r="P325" s="10" t="s">
        <v>16</v>
      </c>
      <c r="Q325" s="10" t="s">
        <v>26</v>
      </c>
      <c r="R325" s="10" t="s">
        <v>26</v>
      </c>
      <c r="S325" s="10" t="s">
        <v>22</v>
      </c>
      <c r="T325" s="10" t="s">
        <v>16</v>
      </c>
      <c r="U325" s="10" t="s">
        <v>16</v>
      </c>
      <c r="V325" s="10" t="s">
        <v>16</v>
      </c>
      <c r="W325" s="10" t="s">
        <v>16</v>
      </c>
      <c r="X325" s="10" t="s">
        <v>16</v>
      </c>
      <c r="Y325" s="10" t="s">
        <v>26</v>
      </c>
      <c r="Z325" s="10" t="s">
        <v>16</v>
      </c>
      <c r="AA325" s="11" t="s">
        <v>15</v>
      </c>
    </row>
    <row r="326" spans="1:27" x14ac:dyDescent="0.3">
      <c r="A326" s="6">
        <v>41878</v>
      </c>
      <c r="B326" s="7">
        <v>25</v>
      </c>
      <c r="C326" s="7" t="s">
        <v>27</v>
      </c>
      <c r="D326" s="7" t="s">
        <v>13</v>
      </c>
      <c r="E326" s="7" t="s">
        <v>41</v>
      </c>
      <c r="F326" s="7" t="s">
        <v>16</v>
      </c>
      <c r="G326" s="7" t="s">
        <v>16</v>
      </c>
      <c r="H326" s="7" t="s">
        <v>16</v>
      </c>
      <c r="I326" s="7" t="s">
        <v>15</v>
      </c>
      <c r="J326" s="7" t="s">
        <v>25</v>
      </c>
      <c r="K326" s="7" t="s">
        <v>16</v>
      </c>
      <c r="L326" s="7" t="s">
        <v>17</v>
      </c>
      <c r="M326" s="7" t="s">
        <v>26</v>
      </c>
      <c r="N326" s="7" t="s">
        <v>19</v>
      </c>
      <c r="O326" s="7" t="s">
        <v>26</v>
      </c>
      <c r="P326" s="7" t="s">
        <v>26</v>
      </c>
      <c r="Q326" s="7" t="s">
        <v>26</v>
      </c>
      <c r="R326" s="7" t="s">
        <v>26</v>
      </c>
      <c r="S326" s="7" t="s">
        <v>22</v>
      </c>
      <c r="T326" s="7" t="s">
        <v>16</v>
      </c>
      <c r="U326" s="7" t="s">
        <v>16</v>
      </c>
      <c r="V326" s="7" t="s">
        <v>16</v>
      </c>
      <c r="W326" s="7" t="s">
        <v>16</v>
      </c>
      <c r="X326" s="7" t="s">
        <v>22</v>
      </c>
      <c r="Y326" s="7" t="s">
        <v>26</v>
      </c>
      <c r="Z326" s="7" t="s">
        <v>16</v>
      </c>
      <c r="AA326" s="8" t="s">
        <v>15</v>
      </c>
    </row>
    <row r="327" spans="1:27" x14ac:dyDescent="0.3">
      <c r="A327" s="9">
        <v>41878</v>
      </c>
      <c r="B327" s="10">
        <v>30</v>
      </c>
      <c r="C327" s="10" t="s">
        <v>12</v>
      </c>
      <c r="D327" s="10" t="s">
        <v>13</v>
      </c>
      <c r="E327" s="10" t="s">
        <v>83</v>
      </c>
      <c r="F327" s="10" t="s">
        <v>16</v>
      </c>
      <c r="G327" s="10" t="s">
        <v>16</v>
      </c>
      <c r="H327" s="10" t="s">
        <v>16</v>
      </c>
      <c r="I327" s="10" t="s">
        <v>33</v>
      </c>
      <c r="J327" s="10" t="s">
        <v>25</v>
      </c>
      <c r="K327" s="10" t="s">
        <v>16</v>
      </c>
      <c r="L327" s="10" t="s">
        <v>17</v>
      </c>
      <c r="M327" s="10" t="s">
        <v>17</v>
      </c>
      <c r="N327" s="10" t="s">
        <v>17</v>
      </c>
      <c r="O327" s="10" t="s">
        <v>17</v>
      </c>
      <c r="P327" s="10" t="s">
        <v>17</v>
      </c>
      <c r="Q327" s="10" t="s">
        <v>17</v>
      </c>
      <c r="R327" s="10" t="s">
        <v>20</v>
      </c>
      <c r="S327" s="10" t="s">
        <v>22</v>
      </c>
      <c r="T327" s="10" t="s">
        <v>22</v>
      </c>
      <c r="U327" s="10" t="s">
        <v>16</v>
      </c>
      <c r="V327" s="10" t="s">
        <v>21</v>
      </c>
      <c r="W327" s="10" t="s">
        <v>16</v>
      </c>
      <c r="X327" s="10" t="s">
        <v>16</v>
      </c>
      <c r="Y327" s="10" t="s">
        <v>26</v>
      </c>
      <c r="Z327" s="10" t="s">
        <v>16</v>
      </c>
      <c r="AA327" s="11" t="s">
        <v>15</v>
      </c>
    </row>
    <row r="328" spans="1:27" x14ac:dyDescent="0.3">
      <c r="A328" s="6">
        <v>41878</v>
      </c>
      <c r="B328" s="7">
        <v>25</v>
      </c>
      <c r="C328" s="7" t="s">
        <v>27</v>
      </c>
      <c r="D328" s="7" t="s">
        <v>13</v>
      </c>
      <c r="E328" s="7" t="s">
        <v>41</v>
      </c>
      <c r="F328" s="7" t="s">
        <v>16</v>
      </c>
      <c r="G328" s="7" t="s">
        <v>17</v>
      </c>
      <c r="H328" s="7" t="s">
        <v>17</v>
      </c>
      <c r="I328" s="7" t="s">
        <v>36</v>
      </c>
      <c r="J328" s="7" t="s">
        <v>25</v>
      </c>
      <c r="K328" s="7" t="s">
        <v>16</v>
      </c>
      <c r="L328" s="7" t="s">
        <v>17</v>
      </c>
      <c r="M328" s="7" t="s">
        <v>26</v>
      </c>
      <c r="N328" s="7" t="s">
        <v>19</v>
      </c>
      <c r="O328" s="7" t="s">
        <v>26</v>
      </c>
      <c r="P328" s="7" t="s">
        <v>17</v>
      </c>
      <c r="Q328" s="7" t="s">
        <v>26</v>
      </c>
      <c r="R328" s="7" t="s">
        <v>26</v>
      </c>
      <c r="S328" s="7" t="s">
        <v>16</v>
      </c>
      <c r="T328" s="7" t="s">
        <v>16</v>
      </c>
      <c r="U328" s="7" t="s">
        <v>17</v>
      </c>
      <c r="V328" s="7" t="s">
        <v>17</v>
      </c>
      <c r="W328" s="7" t="s">
        <v>16</v>
      </c>
      <c r="X328" s="7" t="s">
        <v>16</v>
      </c>
      <c r="Y328" s="7" t="s">
        <v>17</v>
      </c>
      <c r="Z328" s="7" t="s">
        <v>16</v>
      </c>
      <c r="AA328" s="8" t="s">
        <v>15</v>
      </c>
    </row>
    <row r="329" spans="1:27" x14ac:dyDescent="0.3">
      <c r="A329" s="9">
        <v>41878</v>
      </c>
      <c r="B329" s="10">
        <v>30</v>
      </c>
      <c r="C329" s="10" t="s">
        <v>27</v>
      </c>
      <c r="D329" s="10" t="s">
        <v>13</v>
      </c>
      <c r="E329" s="10" t="s">
        <v>39</v>
      </c>
      <c r="F329" s="10" t="s">
        <v>17</v>
      </c>
      <c r="G329" s="10" t="s">
        <v>16</v>
      </c>
      <c r="H329" s="10" t="s">
        <v>16</v>
      </c>
      <c r="I329" s="10" t="s">
        <v>33</v>
      </c>
      <c r="J329" s="10"/>
      <c r="K329" s="10" t="s">
        <v>17</v>
      </c>
      <c r="L329" s="10" t="s">
        <v>17</v>
      </c>
      <c r="M329" s="10" t="s">
        <v>16</v>
      </c>
      <c r="N329" s="10" t="s">
        <v>17</v>
      </c>
      <c r="O329" s="10" t="s">
        <v>16</v>
      </c>
      <c r="P329" s="10" t="s">
        <v>16</v>
      </c>
      <c r="Q329" s="10" t="s">
        <v>26</v>
      </c>
      <c r="R329" s="10" t="s">
        <v>26</v>
      </c>
      <c r="S329" s="10" t="s">
        <v>22</v>
      </c>
      <c r="T329" s="10" t="s">
        <v>16</v>
      </c>
      <c r="U329" s="10" t="s">
        <v>21</v>
      </c>
      <c r="V329" s="10" t="s">
        <v>21</v>
      </c>
      <c r="W329" s="10" t="s">
        <v>16</v>
      </c>
      <c r="X329" s="10" t="s">
        <v>22</v>
      </c>
      <c r="Y329" s="10" t="s">
        <v>26</v>
      </c>
      <c r="Z329" s="10" t="s">
        <v>16</v>
      </c>
      <c r="AA329" s="11" t="s">
        <v>15</v>
      </c>
    </row>
    <row r="330" spans="1:27" x14ac:dyDescent="0.3">
      <c r="A330" s="6">
        <v>41878</v>
      </c>
      <c r="B330" s="7">
        <v>33</v>
      </c>
      <c r="C330" s="7" t="s">
        <v>27</v>
      </c>
      <c r="D330" s="7" t="s">
        <v>71</v>
      </c>
      <c r="E330" s="7" t="s">
        <v>15</v>
      </c>
      <c r="F330" s="7" t="s">
        <v>17</v>
      </c>
      <c r="G330" s="7" t="s">
        <v>17</v>
      </c>
      <c r="H330" s="7" t="s">
        <v>17</v>
      </c>
      <c r="I330" s="7" t="s">
        <v>24</v>
      </c>
      <c r="J330" s="7"/>
      <c r="K330" s="7" t="s">
        <v>16</v>
      </c>
      <c r="L330" s="7" t="s">
        <v>16</v>
      </c>
      <c r="M330" s="7" t="s">
        <v>16</v>
      </c>
      <c r="N330" s="7" t="s">
        <v>16</v>
      </c>
      <c r="O330" s="7" t="s">
        <v>16</v>
      </c>
      <c r="P330" s="7" t="s">
        <v>16</v>
      </c>
      <c r="Q330" s="7" t="s">
        <v>26</v>
      </c>
      <c r="R330" s="7" t="s">
        <v>29</v>
      </c>
      <c r="S330" s="7" t="s">
        <v>17</v>
      </c>
      <c r="T330" s="7" t="s">
        <v>17</v>
      </c>
      <c r="U330" s="7" t="s">
        <v>16</v>
      </c>
      <c r="V330" s="7" t="s">
        <v>16</v>
      </c>
      <c r="W330" s="7" t="s">
        <v>22</v>
      </c>
      <c r="X330" s="7" t="s">
        <v>16</v>
      </c>
      <c r="Y330" s="7" t="s">
        <v>17</v>
      </c>
      <c r="Z330" s="7" t="s">
        <v>17</v>
      </c>
      <c r="AA330" s="8" t="s">
        <v>15</v>
      </c>
    </row>
    <row r="331" spans="1:27" x14ac:dyDescent="0.3">
      <c r="A331" s="9">
        <v>41878</v>
      </c>
      <c r="B331" s="10">
        <v>24</v>
      </c>
      <c r="C331" s="10" t="s">
        <v>27</v>
      </c>
      <c r="D331" s="10" t="s">
        <v>13</v>
      </c>
      <c r="E331" s="10" t="s">
        <v>57</v>
      </c>
      <c r="F331" s="10" t="s">
        <v>16</v>
      </c>
      <c r="G331" s="10" t="s">
        <v>16</v>
      </c>
      <c r="H331" s="10" t="s">
        <v>16</v>
      </c>
      <c r="I331" s="10" t="s">
        <v>15</v>
      </c>
      <c r="J331" s="10" t="s">
        <v>31</v>
      </c>
      <c r="K331" s="10" t="s">
        <v>16</v>
      </c>
      <c r="L331" s="10" t="s">
        <v>17</v>
      </c>
      <c r="M331" s="10" t="s">
        <v>17</v>
      </c>
      <c r="N331" s="10" t="s">
        <v>19</v>
      </c>
      <c r="O331" s="10" t="s">
        <v>17</v>
      </c>
      <c r="P331" s="10" t="s">
        <v>17</v>
      </c>
      <c r="Q331" s="10" t="s">
        <v>17</v>
      </c>
      <c r="R331" s="10" t="s">
        <v>46</v>
      </c>
      <c r="S331" s="10" t="s">
        <v>16</v>
      </c>
      <c r="T331" s="10" t="s">
        <v>16</v>
      </c>
      <c r="U331" s="10" t="s">
        <v>21</v>
      </c>
      <c r="V331" s="10" t="s">
        <v>21</v>
      </c>
      <c r="W331" s="10" t="s">
        <v>16</v>
      </c>
      <c r="X331" s="10" t="s">
        <v>22</v>
      </c>
      <c r="Y331" s="10" t="s">
        <v>17</v>
      </c>
      <c r="Z331" s="10" t="s">
        <v>16</v>
      </c>
      <c r="AA331" s="11" t="s">
        <v>15</v>
      </c>
    </row>
    <row r="332" spans="1:27" x14ac:dyDescent="0.3">
      <c r="A332" s="6">
        <v>41878</v>
      </c>
      <c r="B332" s="7">
        <v>25</v>
      </c>
      <c r="C332" s="7" t="s">
        <v>27</v>
      </c>
      <c r="D332" s="7" t="s">
        <v>28</v>
      </c>
      <c r="E332" s="7" t="s">
        <v>15</v>
      </c>
      <c r="F332" s="7" t="s">
        <v>16</v>
      </c>
      <c r="G332" s="7" t="s">
        <v>17</v>
      </c>
      <c r="H332" s="7" t="s">
        <v>17</v>
      </c>
      <c r="I332" s="7" t="s">
        <v>36</v>
      </c>
      <c r="J332" s="7" t="s">
        <v>25</v>
      </c>
      <c r="K332" s="7" t="s">
        <v>16</v>
      </c>
      <c r="L332" s="7" t="s">
        <v>17</v>
      </c>
      <c r="M332" s="7" t="s">
        <v>17</v>
      </c>
      <c r="N332" s="7" t="s">
        <v>17</v>
      </c>
      <c r="O332" s="7" t="s">
        <v>16</v>
      </c>
      <c r="P332" s="7" t="s">
        <v>26</v>
      </c>
      <c r="Q332" s="7" t="s">
        <v>26</v>
      </c>
      <c r="R332" s="7" t="s">
        <v>26</v>
      </c>
      <c r="S332" s="7" t="s">
        <v>17</v>
      </c>
      <c r="T332" s="7" t="s">
        <v>22</v>
      </c>
      <c r="U332" s="7" t="s">
        <v>21</v>
      </c>
      <c r="V332" s="7" t="s">
        <v>16</v>
      </c>
      <c r="W332" s="7" t="s">
        <v>16</v>
      </c>
      <c r="X332" s="7" t="s">
        <v>16</v>
      </c>
      <c r="Y332" s="7" t="s">
        <v>16</v>
      </c>
      <c r="Z332" s="7" t="s">
        <v>16</v>
      </c>
      <c r="AA332" s="8" t="s">
        <v>15</v>
      </c>
    </row>
    <row r="333" spans="1:27" x14ac:dyDescent="0.3">
      <c r="A333" s="9">
        <v>41878</v>
      </c>
      <c r="B333" s="10">
        <v>31</v>
      </c>
      <c r="C333" s="10" t="s">
        <v>27</v>
      </c>
      <c r="D333" s="10" t="s">
        <v>13</v>
      </c>
      <c r="E333" s="10" t="s">
        <v>39</v>
      </c>
      <c r="F333" s="10" t="s">
        <v>16</v>
      </c>
      <c r="G333" s="10" t="s">
        <v>16</v>
      </c>
      <c r="H333" s="10" t="s">
        <v>16</v>
      </c>
      <c r="I333" s="10" t="s">
        <v>15</v>
      </c>
      <c r="J333" s="10" t="s">
        <v>34</v>
      </c>
      <c r="K333" s="10" t="s">
        <v>16</v>
      </c>
      <c r="L333" s="10" t="s">
        <v>16</v>
      </c>
      <c r="M333" s="10" t="s">
        <v>26</v>
      </c>
      <c r="N333" s="10" t="s">
        <v>16</v>
      </c>
      <c r="O333" s="10" t="s">
        <v>16</v>
      </c>
      <c r="P333" s="10" t="s">
        <v>16</v>
      </c>
      <c r="Q333" s="10" t="s">
        <v>17</v>
      </c>
      <c r="R333" s="10" t="s">
        <v>20</v>
      </c>
      <c r="S333" s="10" t="s">
        <v>22</v>
      </c>
      <c r="T333" s="10" t="s">
        <v>16</v>
      </c>
      <c r="U333" s="10" t="s">
        <v>16</v>
      </c>
      <c r="V333" s="10" t="s">
        <v>16</v>
      </c>
      <c r="W333" s="10" t="s">
        <v>16</v>
      </c>
      <c r="X333" s="10" t="s">
        <v>17</v>
      </c>
      <c r="Y333" s="10" t="s">
        <v>16</v>
      </c>
      <c r="Z333" s="10" t="s">
        <v>16</v>
      </c>
      <c r="AA333" s="11" t="s">
        <v>15</v>
      </c>
    </row>
    <row r="334" spans="1:27" x14ac:dyDescent="0.3">
      <c r="A334" s="6">
        <v>41878</v>
      </c>
      <c r="B334" s="7">
        <v>45</v>
      </c>
      <c r="C334" s="7" t="s">
        <v>27</v>
      </c>
      <c r="D334" s="7" t="s">
        <v>93</v>
      </c>
      <c r="E334" s="7" t="s">
        <v>15</v>
      </c>
      <c r="F334" s="7" t="s">
        <v>17</v>
      </c>
      <c r="G334" s="7" t="s">
        <v>16</v>
      </c>
      <c r="H334" s="7" t="s">
        <v>17</v>
      </c>
      <c r="I334" s="7" t="s">
        <v>18</v>
      </c>
      <c r="J334" s="7"/>
      <c r="K334" s="7" t="s">
        <v>16</v>
      </c>
      <c r="L334" s="7" t="s">
        <v>17</v>
      </c>
      <c r="M334" s="7" t="s">
        <v>16</v>
      </c>
      <c r="N334" s="7" t="s">
        <v>16</v>
      </c>
      <c r="O334" s="7" t="s">
        <v>16</v>
      </c>
      <c r="P334" s="7" t="s">
        <v>16</v>
      </c>
      <c r="Q334" s="7" t="s">
        <v>26</v>
      </c>
      <c r="R334" s="7" t="s">
        <v>38</v>
      </c>
      <c r="S334" s="7" t="s">
        <v>16</v>
      </c>
      <c r="T334" s="7" t="s">
        <v>16</v>
      </c>
      <c r="U334" s="7" t="s">
        <v>16</v>
      </c>
      <c r="V334" s="7" t="s">
        <v>16</v>
      </c>
      <c r="W334" s="7" t="s">
        <v>16</v>
      </c>
      <c r="X334" s="7" t="s">
        <v>16</v>
      </c>
      <c r="Y334" s="7" t="s">
        <v>26</v>
      </c>
      <c r="Z334" s="7" t="s">
        <v>16</v>
      </c>
      <c r="AA334" s="8" t="s">
        <v>15</v>
      </c>
    </row>
    <row r="335" spans="1:27" x14ac:dyDescent="0.3">
      <c r="A335" s="9">
        <v>41878</v>
      </c>
      <c r="B335" s="10">
        <v>29</v>
      </c>
      <c r="C335" s="10" t="s">
        <v>27</v>
      </c>
      <c r="D335" s="10" t="s">
        <v>139</v>
      </c>
      <c r="E335" s="10" t="s">
        <v>15</v>
      </c>
      <c r="F335" s="10" t="s">
        <v>16</v>
      </c>
      <c r="G335" s="10" t="s">
        <v>16</v>
      </c>
      <c r="H335" s="10" t="s">
        <v>16</v>
      </c>
      <c r="I335" s="10" t="s">
        <v>15</v>
      </c>
      <c r="J335" s="10"/>
      <c r="K335" s="10" t="s">
        <v>17</v>
      </c>
      <c r="L335" s="10" t="s">
        <v>16</v>
      </c>
      <c r="M335" s="10" t="s">
        <v>16</v>
      </c>
      <c r="N335" s="10" t="s">
        <v>17</v>
      </c>
      <c r="O335" s="10" t="s">
        <v>16</v>
      </c>
      <c r="P335" s="10" t="s">
        <v>16</v>
      </c>
      <c r="Q335" s="10" t="s">
        <v>26</v>
      </c>
      <c r="R335" s="10" t="s">
        <v>26</v>
      </c>
      <c r="S335" s="10" t="s">
        <v>22</v>
      </c>
      <c r="T335" s="10" t="s">
        <v>22</v>
      </c>
      <c r="U335" s="10" t="s">
        <v>21</v>
      </c>
      <c r="V335" s="10" t="s">
        <v>21</v>
      </c>
      <c r="W335" s="10" t="s">
        <v>22</v>
      </c>
      <c r="X335" s="10" t="s">
        <v>22</v>
      </c>
      <c r="Y335" s="10" t="s">
        <v>16</v>
      </c>
      <c r="Z335" s="10" t="s">
        <v>16</v>
      </c>
      <c r="AA335" s="11" t="s">
        <v>15</v>
      </c>
    </row>
    <row r="336" spans="1:27" x14ac:dyDescent="0.3">
      <c r="A336" s="6">
        <v>41878</v>
      </c>
      <c r="B336" s="7">
        <v>46</v>
      </c>
      <c r="C336" s="7" t="s">
        <v>27</v>
      </c>
      <c r="D336" s="7" t="s">
        <v>13</v>
      </c>
      <c r="E336" s="7" t="s">
        <v>57</v>
      </c>
      <c r="F336" s="7" t="s">
        <v>16</v>
      </c>
      <c r="G336" s="7" t="s">
        <v>16</v>
      </c>
      <c r="H336" s="7" t="s">
        <v>16</v>
      </c>
      <c r="I336" s="7" t="s">
        <v>33</v>
      </c>
      <c r="J336" s="7" t="s">
        <v>31</v>
      </c>
      <c r="K336" s="7" t="s">
        <v>16</v>
      </c>
      <c r="L336" s="7" t="s">
        <v>17</v>
      </c>
      <c r="M336" s="7" t="s">
        <v>17</v>
      </c>
      <c r="N336" s="7" t="s">
        <v>19</v>
      </c>
      <c r="O336" s="7" t="s">
        <v>17</v>
      </c>
      <c r="P336" s="7" t="s">
        <v>26</v>
      </c>
      <c r="Q336" s="7" t="s">
        <v>26</v>
      </c>
      <c r="R336" s="7" t="s">
        <v>46</v>
      </c>
      <c r="S336" s="7" t="s">
        <v>16</v>
      </c>
      <c r="T336" s="7" t="s">
        <v>16</v>
      </c>
      <c r="U336" s="7" t="s">
        <v>21</v>
      </c>
      <c r="V336" s="7" t="s">
        <v>21</v>
      </c>
      <c r="W336" s="7" t="s">
        <v>22</v>
      </c>
      <c r="X336" s="7" t="s">
        <v>22</v>
      </c>
      <c r="Y336" s="7" t="s">
        <v>26</v>
      </c>
      <c r="Z336" s="7" t="s">
        <v>16</v>
      </c>
      <c r="AA336" s="8" t="s">
        <v>15</v>
      </c>
    </row>
    <row r="337" spans="1:27" x14ac:dyDescent="0.3">
      <c r="A337" s="9">
        <v>41878</v>
      </c>
      <c r="B337" s="10">
        <v>30</v>
      </c>
      <c r="C337" s="10" t="s">
        <v>27</v>
      </c>
      <c r="D337" s="10" t="s">
        <v>30</v>
      </c>
      <c r="E337" s="10" t="s">
        <v>15</v>
      </c>
      <c r="F337" s="10" t="s">
        <v>16</v>
      </c>
      <c r="G337" s="10" t="s">
        <v>16</v>
      </c>
      <c r="H337" s="10" t="s">
        <v>17</v>
      </c>
      <c r="I337" s="10" t="s">
        <v>36</v>
      </c>
      <c r="J337" s="10" t="s">
        <v>31</v>
      </c>
      <c r="K337" s="10" t="s">
        <v>16</v>
      </c>
      <c r="L337" s="10" t="s">
        <v>17</v>
      </c>
      <c r="M337" s="10" t="s">
        <v>26</v>
      </c>
      <c r="N337" s="10" t="s">
        <v>16</v>
      </c>
      <c r="O337" s="10" t="s">
        <v>16</v>
      </c>
      <c r="P337" s="10" t="s">
        <v>26</v>
      </c>
      <c r="Q337" s="10" t="s">
        <v>26</v>
      </c>
      <c r="R337" s="10" t="s">
        <v>26</v>
      </c>
      <c r="S337" s="10" t="s">
        <v>17</v>
      </c>
      <c r="T337" s="10" t="s">
        <v>22</v>
      </c>
      <c r="U337" s="10" t="s">
        <v>16</v>
      </c>
      <c r="V337" s="10" t="s">
        <v>16</v>
      </c>
      <c r="W337" s="10" t="s">
        <v>16</v>
      </c>
      <c r="X337" s="10" t="s">
        <v>22</v>
      </c>
      <c r="Y337" s="10" t="s">
        <v>26</v>
      </c>
      <c r="Z337" s="10" t="s">
        <v>16</v>
      </c>
      <c r="AA337" s="11" t="s">
        <v>15</v>
      </c>
    </row>
    <row r="338" spans="1:27" x14ac:dyDescent="0.3">
      <c r="A338" s="6">
        <v>41878</v>
      </c>
      <c r="B338" s="7">
        <v>29</v>
      </c>
      <c r="C338" s="7" t="s">
        <v>12</v>
      </c>
      <c r="D338" s="7" t="s">
        <v>13</v>
      </c>
      <c r="E338" s="7" t="s">
        <v>41</v>
      </c>
      <c r="F338" s="7" t="s">
        <v>17</v>
      </c>
      <c r="G338" s="7" t="s">
        <v>16</v>
      </c>
      <c r="H338" s="7" t="s">
        <v>16</v>
      </c>
      <c r="I338" s="7" t="s">
        <v>36</v>
      </c>
      <c r="J338" s="7" t="s">
        <v>25</v>
      </c>
      <c r="K338" s="7" t="s">
        <v>16</v>
      </c>
      <c r="L338" s="7" t="s">
        <v>17</v>
      </c>
      <c r="M338" s="7" t="s">
        <v>17</v>
      </c>
      <c r="N338" s="7" t="s">
        <v>19</v>
      </c>
      <c r="O338" s="7" t="s">
        <v>26</v>
      </c>
      <c r="P338" s="7" t="s">
        <v>16</v>
      </c>
      <c r="Q338" s="7" t="s">
        <v>26</v>
      </c>
      <c r="R338" s="7" t="s">
        <v>46</v>
      </c>
      <c r="S338" s="7" t="s">
        <v>22</v>
      </c>
      <c r="T338" s="7" t="s">
        <v>22</v>
      </c>
      <c r="U338" s="7" t="s">
        <v>21</v>
      </c>
      <c r="V338" s="7" t="s">
        <v>21</v>
      </c>
      <c r="W338" s="7" t="s">
        <v>16</v>
      </c>
      <c r="X338" s="7" t="s">
        <v>16</v>
      </c>
      <c r="Y338" s="7" t="s">
        <v>26</v>
      </c>
      <c r="Z338" s="7" t="s">
        <v>16</v>
      </c>
      <c r="AA338" s="8" t="s">
        <v>15</v>
      </c>
    </row>
    <row r="339" spans="1:27" x14ac:dyDescent="0.3">
      <c r="A339" s="9">
        <v>41878</v>
      </c>
      <c r="B339" s="10">
        <v>24</v>
      </c>
      <c r="C339" s="10" t="s">
        <v>27</v>
      </c>
      <c r="D339" s="10" t="s">
        <v>13</v>
      </c>
      <c r="E339" s="10" t="s">
        <v>52</v>
      </c>
      <c r="F339" s="10" t="s">
        <v>16</v>
      </c>
      <c r="G339" s="10" t="s">
        <v>16</v>
      </c>
      <c r="H339" s="10" t="s">
        <v>16</v>
      </c>
      <c r="I339" s="10" t="s">
        <v>15</v>
      </c>
      <c r="J339" s="10" t="s">
        <v>25</v>
      </c>
      <c r="K339" s="10" t="s">
        <v>16</v>
      </c>
      <c r="L339" s="10" t="s">
        <v>17</v>
      </c>
      <c r="M339" s="10" t="s">
        <v>17</v>
      </c>
      <c r="N339" s="10" t="s">
        <v>17</v>
      </c>
      <c r="O339" s="10" t="s">
        <v>26</v>
      </c>
      <c r="P339" s="10" t="s">
        <v>26</v>
      </c>
      <c r="Q339" s="10" t="s">
        <v>17</v>
      </c>
      <c r="R339" s="10" t="s">
        <v>26</v>
      </c>
      <c r="S339" s="10" t="s">
        <v>17</v>
      </c>
      <c r="T339" s="10" t="s">
        <v>16</v>
      </c>
      <c r="U339" s="10" t="s">
        <v>16</v>
      </c>
      <c r="V339" s="10" t="s">
        <v>16</v>
      </c>
      <c r="W339" s="10" t="s">
        <v>16</v>
      </c>
      <c r="X339" s="10" t="s">
        <v>22</v>
      </c>
      <c r="Y339" s="10" t="s">
        <v>26</v>
      </c>
      <c r="Z339" s="10" t="s">
        <v>16</v>
      </c>
      <c r="AA339" s="11" t="s">
        <v>140</v>
      </c>
    </row>
    <row r="340" spans="1:27" x14ac:dyDescent="0.3">
      <c r="A340" s="6">
        <v>41878</v>
      </c>
      <c r="B340" s="7">
        <v>29</v>
      </c>
      <c r="C340" s="7" t="s">
        <v>27</v>
      </c>
      <c r="D340" s="7" t="s">
        <v>13</v>
      </c>
      <c r="E340" s="7" t="s">
        <v>57</v>
      </c>
      <c r="F340" s="7" t="s">
        <v>16</v>
      </c>
      <c r="G340" s="7" t="s">
        <v>16</v>
      </c>
      <c r="H340" s="7" t="s">
        <v>16</v>
      </c>
      <c r="I340" s="7" t="s">
        <v>15</v>
      </c>
      <c r="J340" s="7" t="s">
        <v>31</v>
      </c>
      <c r="K340" s="7" t="s">
        <v>16</v>
      </c>
      <c r="L340" s="7" t="s">
        <v>17</v>
      </c>
      <c r="M340" s="7" t="s">
        <v>17</v>
      </c>
      <c r="N340" s="7" t="s">
        <v>17</v>
      </c>
      <c r="O340" s="7" t="s">
        <v>17</v>
      </c>
      <c r="P340" s="7" t="s">
        <v>17</v>
      </c>
      <c r="Q340" s="7" t="s">
        <v>17</v>
      </c>
      <c r="R340" s="7" t="s">
        <v>46</v>
      </c>
      <c r="S340" s="7" t="s">
        <v>16</v>
      </c>
      <c r="T340" s="7" t="s">
        <v>16</v>
      </c>
      <c r="U340" s="7" t="s">
        <v>21</v>
      </c>
      <c r="V340" s="7" t="s">
        <v>17</v>
      </c>
      <c r="W340" s="7" t="s">
        <v>16</v>
      </c>
      <c r="X340" s="7" t="s">
        <v>22</v>
      </c>
      <c r="Y340" s="7" t="s">
        <v>17</v>
      </c>
      <c r="Z340" s="7" t="s">
        <v>16</v>
      </c>
      <c r="AA340" s="8" t="s">
        <v>141</v>
      </c>
    </row>
    <row r="341" spans="1:27" x14ac:dyDescent="0.3">
      <c r="A341" s="9">
        <v>41878</v>
      </c>
      <c r="B341" s="10">
        <v>35</v>
      </c>
      <c r="C341" s="10" t="s">
        <v>27</v>
      </c>
      <c r="D341" s="10" t="s">
        <v>13</v>
      </c>
      <c r="E341" s="10" t="s">
        <v>37</v>
      </c>
      <c r="F341" s="10" t="s">
        <v>16</v>
      </c>
      <c r="G341" s="10" t="s">
        <v>16</v>
      </c>
      <c r="H341" s="10" t="s">
        <v>16</v>
      </c>
      <c r="I341" s="10" t="s">
        <v>15</v>
      </c>
      <c r="J341" s="10" t="s">
        <v>31</v>
      </c>
      <c r="K341" s="10" t="s">
        <v>16</v>
      </c>
      <c r="L341" s="10" t="s">
        <v>16</v>
      </c>
      <c r="M341" s="10" t="s">
        <v>26</v>
      </c>
      <c r="N341" s="10" t="s">
        <v>19</v>
      </c>
      <c r="O341" s="10" t="s">
        <v>16</v>
      </c>
      <c r="P341" s="10" t="s">
        <v>26</v>
      </c>
      <c r="Q341" s="10" t="s">
        <v>26</v>
      </c>
      <c r="R341" s="10" t="s">
        <v>26</v>
      </c>
      <c r="S341" s="10" t="s">
        <v>16</v>
      </c>
      <c r="T341" s="10" t="s">
        <v>16</v>
      </c>
      <c r="U341" s="10" t="s">
        <v>17</v>
      </c>
      <c r="V341" s="10" t="s">
        <v>17</v>
      </c>
      <c r="W341" s="10" t="s">
        <v>16</v>
      </c>
      <c r="X341" s="10" t="s">
        <v>16</v>
      </c>
      <c r="Y341" s="10" t="s">
        <v>16</v>
      </c>
      <c r="Z341" s="10" t="s">
        <v>16</v>
      </c>
      <c r="AA341" s="11" t="s">
        <v>15</v>
      </c>
    </row>
    <row r="342" spans="1:27" x14ac:dyDescent="0.3">
      <c r="A342" s="6">
        <v>41878</v>
      </c>
      <c r="B342" s="7">
        <v>33</v>
      </c>
      <c r="C342" s="7" t="s">
        <v>12</v>
      </c>
      <c r="D342" s="7" t="s">
        <v>13</v>
      </c>
      <c r="E342" s="7" t="s">
        <v>57</v>
      </c>
      <c r="F342" s="7" t="s">
        <v>16</v>
      </c>
      <c r="G342" s="7" t="s">
        <v>17</v>
      </c>
      <c r="H342" s="7" t="s">
        <v>16</v>
      </c>
      <c r="I342" s="7" t="s">
        <v>36</v>
      </c>
      <c r="J342" s="7" t="s">
        <v>31</v>
      </c>
      <c r="K342" s="7" t="s">
        <v>17</v>
      </c>
      <c r="L342" s="7" t="s">
        <v>17</v>
      </c>
      <c r="M342" s="7" t="s">
        <v>16</v>
      </c>
      <c r="N342" s="7" t="s">
        <v>17</v>
      </c>
      <c r="O342" s="7" t="s">
        <v>16</v>
      </c>
      <c r="P342" s="7" t="s">
        <v>16</v>
      </c>
      <c r="Q342" s="7" t="s">
        <v>26</v>
      </c>
      <c r="R342" s="7" t="s">
        <v>38</v>
      </c>
      <c r="S342" s="7" t="s">
        <v>17</v>
      </c>
      <c r="T342" s="7" t="s">
        <v>22</v>
      </c>
      <c r="U342" s="7" t="s">
        <v>21</v>
      </c>
      <c r="V342" s="7" t="s">
        <v>21</v>
      </c>
      <c r="W342" s="7" t="s">
        <v>16</v>
      </c>
      <c r="X342" s="7" t="s">
        <v>22</v>
      </c>
      <c r="Y342" s="7" t="s">
        <v>16</v>
      </c>
      <c r="Z342" s="7" t="s">
        <v>16</v>
      </c>
      <c r="AA342" s="8" t="s">
        <v>15</v>
      </c>
    </row>
    <row r="343" spans="1:27" x14ac:dyDescent="0.3">
      <c r="A343" s="9">
        <v>41878</v>
      </c>
      <c r="B343" s="10">
        <v>27</v>
      </c>
      <c r="C343" s="10" t="s">
        <v>27</v>
      </c>
      <c r="D343" s="10" t="s">
        <v>13</v>
      </c>
      <c r="E343" s="10" t="s">
        <v>41</v>
      </c>
      <c r="F343" s="10" t="s">
        <v>16</v>
      </c>
      <c r="G343" s="10" t="s">
        <v>16</v>
      </c>
      <c r="H343" s="10" t="s">
        <v>16</v>
      </c>
      <c r="I343" s="10" t="s">
        <v>36</v>
      </c>
      <c r="J343" s="10" t="s">
        <v>25</v>
      </c>
      <c r="K343" s="10" t="s">
        <v>16</v>
      </c>
      <c r="L343" s="10" t="s">
        <v>17</v>
      </c>
      <c r="M343" s="10" t="s">
        <v>26</v>
      </c>
      <c r="N343" s="10" t="s">
        <v>19</v>
      </c>
      <c r="O343" s="10" t="s">
        <v>26</v>
      </c>
      <c r="P343" s="10" t="s">
        <v>26</v>
      </c>
      <c r="Q343" s="10" t="s">
        <v>26</v>
      </c>
      <c r="R343" s="10" t="s">
        <v>46</v>
      </c>
      <c r="S343" s="10" t="s">
        <v>17</v>
      </c>
      <c r="T343" s="10" t="s">
        <v>16</v>
      </c>
      <c r="U343" s="10" t="s">
        <v>16</v>
      </c>
      <c r="V343" s="10" t="s">
        <v>16</v>
      </c>
      <c r="W343" s="10" t="s">
        <v>16</v>
      </c>
      <c r="X343" s="10" t="s">
        <v>22</v>
      </c>
      <c r="Y343" s="10" t="s">
        <v>16</v>
      </c>
      <c r="Z343" s="10" t="s">
        <v>16</v>
      </c>
      <c r="AA343" s="11" t="s">
        <v>142</v>
      </c>
    </row>
    <row r="344" spans="1:27" x14ac:dyDescent="0.3">
      <c r="A344" s="6">
        <v>41878</v>
      </c>
      <c r="B344" s="7">
        <v>36</v>
      </c>
      <c r="C344" s="7" t="s">
        <v>27</v>
      </c>
      <c r="D344" s="7" t="s">
        <v>13</v>
      </c>
      <c r="E344" s="7" t="s">
        <v>53</v>
      </c>
      <c r="F344" s="7" t="s">
        <v>16</v>
      </c>
      <c r="G344" s="7" t="s">
        <v>16</v>
      </c>
      <c r="H344" s="7" t="s">
        <v>16</v>
      </c>
      <c r="I344" s="7" t="s">
        <v>15</v>
      </c>
      <c r="J344" s="7" t="s">
        <v>25</v>
      </c>
      <c r="K344" s="7" t="s">
        <v>16</v>
      </c>
      <c r="L344" s="7" t="s">
        <v>17</v>
      </c>
      <c r="M344" s="7" t="s">
        <v>26</v>
      </c>
      <c r="N344" s="7" t="s">
        <v>19</v>
      </c>
      <c r="O344" s="7" t="s">
        <v>26</v>
      </c>
      <c r="P344" s="7" t="s">
        <v>26</v>
      </c>
      <c r="Q344" s="7" t="s">
        <v>26</v>
      </c>
      <c r="R344" s="7" t="s">
        <v>26</v>
      </c>
      <c r="S344" s="7" t="s">
        <v>22</v>
      </c>
      <c r="T344" s="7" t="s">
        <v>16</v>
      </c>
      <c r="U344" s="7" t="s">
        <v>21</v>
      </c>
      <c r="V344" s="7" t="s">
        <v>21</v>
      </c>
      <c r="W344" s="7" t="s">
        <v>16</v>
      </c>
      <c r="X344" s="7" t="s">
        <v>16</v>
      </c>
      <c r="Y344" s="7" t="s">
        <v>26</v>
      </c>
      <c r="Z344" s="7" t="s">
        <v>16</v>
      </c>
      <c r="AA344" s="8" t="s">
        <v>15</v>
      </c>
    </row>
    <row r="345" spans="1:27" x14ac:dyDescent="0.3">
      <c r="A345" s="9">
        <v>41878</v>
      </c>
      <c r="B345" s="10">
        <v>33</v>
      </c>
      <c r="C345" s="10" t="s">
        <v>27</v>
      </c>
      <c r="D345" s="10" t="s">
        <v>30</v>
      </c>
      <c r="E345" s="10" t="s">
        <v>15</v>
      </c>
      <c r="F345" s="10" t="s">
        <v>16</v>
      </c>
      <c r="G345" s="10" t="s">
        <v>16</v>
      </c>
      <c r="H345" s="10" t="s">
        <v>16</v>
      </c>
      <c r="I345" s="10" t="s">
        <v>24</v>
      </c>
      <c r="J345" s="10"/>
      <c r="K345" s="10" t="s">
        <v>17</v>
      </c>
      <c r="L345" s="10" t="s">
        <v>17</v>
      </c>
      <c r="M345" s="10" t="s">
        <v>26</v>
      </c>
      <c r="N345" s="10" t="s">
        <v>16</v>
      </c>
      <c r="O345" s="10" t="s">
        <v>16</v>
      </c>
      <c r="P345" s="10" t="s">
        <v>16</v>
      </c>
      <c r="Q345" s="10" t="s">
        <v>26</v>
      </c>
      <c r="R345" s="10" t="s">
        <v>26</v>
      </c>
      <c r="S345" s="10" t="s">
        <v>17</v>
      </c>
      <c r="T345" s="10" t="s">
        <v>22</v>
      </c>
      <c r="U345" s="10" t="s">
        <v>16</v>
      </c>
      <c r="V345" s="10" t="s">
        <v>16</v>
      </c>
      <c r="W345" s="10" t="s">
        <v>16</v>
      </c>
      <c r="X345" s="10" t="s">
        <v>22</v>
      </c>
      <c r="Y345" s="10" t="s">
        <v>16</v>
      </c>
      <c r="Z345" s="10" t="s">
        <v>16</v>
      </c>
      <c r="AA345" s="11" t="s">
        <v>15</v>
      </c>
    </row>
    <row r="346" spans="1:27" x14ac:dyDescent="0.3">
      <c r="A346" s="6">
        <v>41878</v>
      </c>
      <c r="B346" s="7">
        <v>25</v>
      </c>
      <c r="C346" s="7" t="s">
        <v>12</v>
      </c>
      <c r="D346" s="7" t="s">
        <v>13</v>
      </c>
      <c r="E346" s="7" t="s">
        <v>57</v>
      </c>
      <c r="F346" s="7" t="s">
        <v>16</v>
      </c>
      <c r="G346" s="7" t="s">
        <v>17</v>
      </c>
      <c r="H346" s="7" t="s">
        <v>17</v>
      </c>
      <c r="I346" s="7" t="s">
        <v>36</v>
      </c>
      <c r="J346" s="7" t="s">
        <v>31</v>
      </c>
      <c r="K346" s="7" t="s">
        <v>16</v>
      </c>
      <c r="L346" s="7" t="s">
        <v>17</v>
      </c>
      <c r="M346" s="7" t="s">
        <v>17</v>
      </c>
      <c r="N346" s="7" t="s">
        <v>17</v>
      </c>
      <c r="O346" s="7" t="s">
        <v>16</v>
      </c>
      <c r="P346" s="7" t="s">
        <v>16</v>
      </c>
      <c r="Q346" s="7" t="s">
        <v>17</v>
      </c>
      <c r="R346" s="7" t="s">
        <v>26</v>
      </c>
      <c r="S346" s="7" t="s">
        <v>16</v>
      </c>
      <c r="T346" s="7" t="s">
        <v>16</v>
      </c>
      <c r="U346" s="7" t="s">
        <v>21</v>
      </c>
      <c r="V346" s="7" t="s">
        <v>17</v>
      </c>
      <c r="W346" s="7" t="s">
        <v>16</v>
      </c>
      <c r="X346" s="7" t="s">
        <v>16</v>
      </c>
      <c r="Y346" s="7" t="s">
        <v>26</v>
      </c>
      <c r="Z346" s="7" t="s">
        <v>16</v>
      </c>
      <c r="AA346" s="8" t="s">
        <v>15</v>
      </c>
    </row>
    <row r="347" spans="1:27" x14ac:dyDescent="0.3">
      <c r="A347" s="9">
        <v>41878</v>
      </c>
      <c r="B347" s="10">
        <v>23</v>
      </c>
      <c r="C347" s="10" t="s">
        <v>27</v>
      </c>
      <c r="D347" s="10" t="s">
        <v>13</v>
      </c>
      <c r="E347" s="10" t="s">
        <v>123</v>
      </c>
      <c r="F347" s="10" t="s">
        <v>16</v>
      </c>
      <c r="G347" s="10" t="s">
        <v>17</v>
      </c>
      <c r="H347" s="10" t="s">
        <v>17</v>
      </c>
      <c r="I347" s="10" t="s">
        <v>36</v>
      </c>
      <c r="J347" s="10" t="s">
        <v>34</v>
      </c>
      <c r="K347" s="10" t="s">
        <v>16</v>
      </c>
      <c r="L347" s="10" t="s">
        <v>16</v>
      </c>
      <c r="M347" s="10" t="s">
        <v>26</v>
      </c>
      <c r="N347" s="10" t="s">
        <v>16</v>
      </c>
      <c r="O347" s="10" t="s">
        <v>16</v>
      </c>
      <c r="P347" s="10" t="s">
        <v>16</v>
      </c>
      <c r="Q347" s="10" t="s">
        <v>26</v>
      </c>
      <c r="R347" s="10" t="s">
        <v>26</v>
      </c>
      <c r="S347" s="10" t="s">
        <v>16</v>
      </c>
      <c r="T347" s="10" t="s">
        <v>16</v>
      </c>
      <c r="U347" s="10" t="s">
        <v>17</v>
      </c>
      <c r="V347" s="10" t="s">
        <v>17</v>
      </c>
      <c r="W347" s="10" t="s">
        <v>22</v>
      </c>
      <c r="X347" s="10" t="s">
        <v>17</v>
      </c>
      <c r="Y347" s="10" t="s">
        <v>26</v>
      </c>
      <c r="Z347" s="10" t="s">
        <v>16</v>
      </c>
      <c r="AA347" s="11" t="s">
        <v>143</v>
      </c>
    </row>
    <row r="348" spans="1:27" x14ac:dyDescent="0.3">
      <c r="A348" s="6">
        <v>41878</v>
      </c>
      <c r="B348" s="7">
        <v>54</v>
      </c>
      <c r="C348" s="7" t="s">
        <v>27</v>
      </c>
      <c r="D348" s="7" t="s">
        <v>13</v>
      </c>
      <c r="E348" s="7" t="s">
        <v>41</v>
      </c>
      <c r="F348" s="7" t="s">
        <v>16</v>
      </c>
      <c r="G348" s="7" t="s">
        <v>17</v>
      </c>
      <c r="H348" s="7" t="s">
        <v>17</v>
      </c>
      <c r="I348" s="7" t="s">
        <v>33</v>
      </c>
      <c r="J348" s="7" t="s">
        <v>25</v>
      </c>
      <c r="K348" s="7" t="s">
        <v>16</v>
      </c>
      <c r="L348" s="7" t="s">
        <v>17</v>
      </c>
      <c r="M348" s="7" t="s">
        <v>26</v>
      </c>
      <c r="N348" s="7" t="s">
        <v>16</v>
      </c>
      <c r="O348" s="7" t="s">
        <v>17</v>
      </c>
      <c r="P348" s="7" t="s">
        <v>17</v>
      </c>
      <c r="Q348" s="7" t="s">
        <v>26</v>
      </c>
      <c r="R348" s="7" t="s">
        <v>26</v>
      </c>
      <c r="S348" s="7" t="s">
        <v>16</v>
      </c>
      <c r="T348" s="7" t="s">
        <v>16</v>
      </c>
      <c r="U348" s="7" t="s">
        <v>16</v>
      </c>
      <c r="V348" s="7" t="s">
        <v>17</v>
      </c>
      <c r="W348" s="7" t="s">
        <v>16</v>
      </c>
      <c r="X348" s="7" t="s">
        <v>16</v>
      </c>
      <c r="Y348" s="7" t="s">
        <v>26</v>
      </c>
      <c r="Z348" s="7" t="s">
        <v>16</v>
      </c>
      <c r="AA348" s="8" t="s">
        <v>15</v>
      </c>
    </row>
    <row r="349" spans="1:27" x14ac:dyDescent="0.3">
      <c r="A349" s="9">
        <v>41878</v>
      </c>
      <c r="B349" s="10">
        <v>22</v>
      </c>
      <c r="C349" s="10" t="s">
        <v>27</v>
      </c>
      <c r="D349" s="10" t="s">
        <v>13</v>
      </c>
      <c r="E349" s="10" t="s">
        <v>41</v>
      </c>
      <c r="F349" s="10" t="s">
        <v>16</v>
      </c>
      <c r="G349" s="10" t="s">
        <v>16</v>
      </c>
      <c r="H349" s="10" t="s">
        <v>16</v>
      </c>
      <c r="I349" s="10" t="s">
        <v>36</v>
      </c>
      <c r="J349" s="10" t="s">
        <v>25</v>
      </c>
      <c r="K349" s="10" t="s">
        <v>16</v>
      </c>
      <c r="L349" s="10" t="s">
        <v>17</v>
      </c>
      <c r="M349" s="10" t="s">
        <v>26</v>
      </c>
      <c r="N349" s="10" t="s">
        <v>16</v>
      </c>
      <c r="O349" s="10" t="s">
        <v>26</v>
      </c>
      <c r="P349" s="10" t="s">
        <v>26</v>
      </c>
      <c r="Q349" s="10" t="s">
        <v>26</v>
      </c>
      <c r="R349" s="10" t="s">
        <v>26</v>
      </c>
      <c r="S349" s="10" t="s">
        <v>22</v>
      </c>
      <c r="T349" s="10" t="s">
        <v>16</v>
      </c>
      <c r="U349" s="10" t="s">
        <v>21</v>
      </c>
      <c r="V349" s="10" t="s">
        <v>16</v>
      </c>
      <c r="W349" s="10" t="s">
        <v>16</v>
      </c>
      <c r="X349" s="10" t="s">
        <v>22</v>
      </c>
      <c r="Y349" s="10" t="s">
        <v>26</v>
      </c>
      <c r="Z349" s="10" t="s">
        <v>16</v>
      </c>
      <c r="AA349" s="11" t="s">
        <v>15</v>
      </c>
    </row>
    <row r="350" spans="1:27" x14ac:dyDescent="0.3">
      <c r="A350" s="6">
        <v>41878</v>
      </c>
      <c r="B350" s="7">
        <v>25</v>
      </c>
      <c r="C350" s="7" t="s">
        <v>283</v>
      </c>
      <c r="D350" s="7" t="s">
        <v>13</v>
      </c>
      <c r="E350" s="7" t="s">
        <v>41</v>
      </c>
      <c r="F350" s="7" t="s">
        <v>16</v>
      </c>
      <c r="G350" s="7" t="s">
        <v>17</v>
      </c>
      <c r="H350" s="7" t="s">
        <v>17</v>
      </c>
      <c r="I350" s="7" t="s">
        <v>36</v>
      </c>
      <c r="J350" s="7" t="s">
        <v>25</v>
      </c>
      <c r="K350" s="7" t="s">
        <v>16</v>
      </c>
      <c r="L350" s="7" t="s">
        <v>17</v>
      </c>
      <c r="M350" s="7" t="s">
        <v>17</v>
      </c>
      <c r="N350" s="7" t="s">
        <v>17</v>
      </c>
      <c r="O350" s="7" t="s">
        <v>26</v>
      </c>
      <c r="P350" s="7" t="s">
        <v>26</v>
      </c>
      <c r="Q350" s="7" t="s">
        <v>26</v>
      </c>
      <c r="R350" s="7" t="s">
        <v>26</v>
      </c>
      <c r="S350" s="7" t="s">
        <v>22</v>
      </c>
      <c r="T350" s="7" t="s">
        <v>16</v>
      </c>
      <c r="U350" s="7" t="s">
        <v>21</v>
      </c>
      <c r="V350" s="7" t="s">
        <v>21</v>
      </c>
      <c r="W350" s="7" t="s">
        <v>16</v>
      </c>
      <c r="X350" s="7" t="s">
        <v>16</v>
      </c>
      <c r="Y350" s="7" t="s">
        <v>17</v>
      </c>
      <c r="Z350" s="7" t="s">
        <v>16</v>
      </c>
      <c r="AA350" s="8" t="s">
        <v>15</v>
      </c>
    </row>
    <row r="351" spans="1:27" x14ac:dyDescent="0.3">
      <c r="A351" s="9">
        <v>41878</v>
      </c>
      <c r="B351" s="10">
        <v>29</v>
      </c>
      <c r="C351" s="10" t="s">
        <v>27</v>
      </c>
      <c r="D351" s="10" t="s">
        <v>144</v>
      </c>
      <c r="E351" s="10" t="s">
        <v>15</v>
      </c>
      <c r="F351" s="10" t="s">
        <v>16</v>
      </c>
      <c r="G351" s="10" t="s">
        <v>16</v>
      </c>
      <c r="H351" s="10" t="s">
        <v>16</v>
      </c>
      <c r="I351" s="10" t="s">
        <v>18</v>
      </c>
      <c r="J351" s="10"/>
      <c r="K351" s="10" t="s">
        <v>16</v>
      </c>
      <c r="L351" s="10" t="s">
        <v>16</v>
      </c>
      <c r="M351" s="10" t="s">
        <v>26</v>
      </c>
      <c r="N351" s="10" t="s">
        <v>16</v>
      </c>
      <c r="O351" s="10" t="s">
        <v>16</v>
      </c>
      <c r="P351" s="10" t="s">
        <v>16</v>
      </c>
      <c r="Q351" s="10" t="s">
        <v>26</v>
      </c>
      <c r="R351" s="10" t="s">
        <v>26</v>
      </c>
      <c r="S351" s="10" t="s">
        <v>22</v>
      </c>
      <c r="T351" s="10" t="s">
        <v>16</v>
      </c>
      <c r="U351" s="10" t="s">
        <v>17</v>
      </c>
      <c r="V351" s="10" t="s">
        <v>17</v>
      </c>
      <c r="W351" s="10" t="s">
        <v>22</v>
      </c>
      <c r="X351" s="10" t="s">
        <v>22</v>
      </c>
      <c r="Y351" s="10" t="s">
        <v>26</v>
      </c>
      <c r="Z351" s="10" t="s">
        <v>16</v>
      </c>
      <c r="AA351" s="11" t="s">
        <v>145</v>
      </c>
    </row>
    <row r="352" spans="1:27" x14ac:dyDescent="0.3">
      <c r="A352" s="6">
        <v>41878</v>
      </c>
      <c r="B352" s="7">
        <v>27</v>
      </c>
      <c r="C352" s="7" t="s">
        <v>27</v>
      </c>
      <c r="D352" s="7" t="s">
        <v>13</v>
      </c>
      <c r="E352" s="7" t="s">
        <v>52</v>
      </c>
      <c r="F352" s="7" t="s">
        <v>16</v>
      </c>
      <c r="G352" s="7" t="s">
        <v>16</v>
      </c>
      <c r="H352" s="7" t="s">
        <v>17</v>
      </c>
      <c r="I352" s="7" t="s">
        <v>36</v>
      </c>
      <c r="J352" s="7" t="s">
        <v>25</v>
      </c>
      <c r="K352" s="7" t="s">
        <v>16</v>
      </c>
      <c r="L352" s="7" t="s">
        <v>17</v>
      </c>
      <c r="M352" s="7" t="s">
        <v>17</v>
      </c>
      <c r="N352" s="7" t="s">
        <v>17</v>
      </c>
      <c r="O352" s="7" t="s">
        <v>17</v>
      </c>
      <c r="P352" s="7" t="s">
        <v>17</v>
      </c>
      <c r="Q352" s="7" t="s">
        <v>17</v>
      </c>
      <c r="R352" s="7" t="s">
        <v>26</v>
      </c>
      <c r="S352" s="7" t="s">
        <v>16</v>
      </c>
      <c r="T352" s="7" t="s">
        <v>16</v>
      </c>
      <c r="U352" s="7" t="s">
        <v>16</v>
      </c>
      <c r="V352" s="7" t="s">
        <v>16</v>
      </c>
      <c r="W352" s="7" t="s">
        <v>16</v>
      </c>
      <c r="X352" s="7" t="s">
        <v>17</v>
      </c>
      <c r="Y352" s="7" t="s">
        <v>17</v>
      </c>
      <c r="Z352" s="7" t="s">
        <v>16</v>
      </c>
      <c r="AA352" s="8" t="s">
        <v>15</v>
      </c>
    </row>
    <row r="353" spans="1:27" x14ac:dyDescent="0.3">
      <c r="A353" s="9">
        <v>41878</v>
      </c>
      <c r="B353" s="10">
        <v>30</v>
      </c>
      <c r="C353" s="10" t="s">
        <v>27</v>
      </c>
      <c r="D353" s="10" t="s">
        <v>30</v>
      </c>
      <c r="E353" s="10" t="s">
        <v>15</v>
      </c>
      <c r="F353" s="10" t="s">
        <v>16</v>
      </c>
      <c r="G353" s="10" t="s">
        <v>16</v>
      </c>
      <c r="H353" s="10" t="s">
        <v>16</v>
      </c>
      <c r="I353" s="10" t="s">
        <v>33</v>
      </c>
      <c r="J353" s="10"/>
      <c r="K353" s="10" t="s">
        <v>16</v>
      </c>
      <c r="L353" s="10" t="s">
        <v>17</v>
      </c>
      <c r="M353" s="10" t="s">
        <v>16</v>
      </c>
      <c r="N353" s="10" t="s">
        <v>16</v>
      </c>
      <c r="O353" s="10" t="s">
        <v>16</v>
      </c>
      <c r="P353" s="10" t="s">
        <v>26</v>
      </c>
      <c r="Q353" s="10" t="s">
        <v>26</v>
      </c>
      <c r="R353" s="10" t="s">
        <v>46</v>
      </c>
      <c r="S353" s="10" t="s">
        <v>16</v>
      </c>
      <c r="T353" s="10" t="s">
        <v>16</v>
      </c>
      <c r="U353" s="10" t="s">
        <v>21</v>
      </c>
      <c r="V353" s="10" t="s">
        <v>17</v>
      </c>
      <c r="W353" s="10" t="s">
        <v>16</v>
      </c>
      <c r="X353" s="10" t="s">
        <v>22</v>
      </c>
      <c r="Y353" s="10" t="s">
        <v>17</v>
      </c>
      <c r="Z353" s="10" t="s">
        <v>16</v>
      </c>
      <c r="AA353" s="11" t="s">
        <v>146</v>
      </c>
    </row>
    <row r="354" spans="1:27" x14ac:dyDescent="0.3">
      <c r="A354" s="6">
        <v>41878</v>
      </c>
      <c r="B354" s="7">
        <v>26</v>
      </c>
      <c r="C354" s="7" t="s">
        <v>27</v>
      </c>
      <c r="D354" s="7" t="s">
        <v>13</v>
      </c>
      <c r="E354" s="7" t="s">
        <v>41</v>
      </c>
      <c r="F354" s="7" t="s">
        <v>16</v>
      </c>
      <c r="G354" s="7" t="s">
        <v>17</v>
      </c>
      <c r="H354" s="7" t="s">
        <v>17</v>
      </c>
      <c r="I354" s="7" t="s">
        <v>18</v>
      </c>
      <c r="J354" s="7" t="s">
        <v>25</v>
      </c>
      <c r="K354" s="7" t="s">
        <v>16</v>
      </c>
      <c r="L354" s="7" t="s">
        <v>17</v>
      </c>
      <c r="M354" s="7" t="s">
        <v>17</v>
      </c>
      <c r="N354" s="7" t="s">
        <v>19</v>
      </c>
      <c r="O354" s="7" t="s">
        <v>26</v>
      </c>
      <c r="P354" s="7" t="s">
        <v>17</v>
      </c>
      <c r="Q354" s="7" t="s">
        <v>26</v>
      </c>
      <c r="R354" s="7" t="s">
        <v>26</v>
      </c>
      <c r="S354" s="7" t="s">
        <v>22</v>
      </c>
      <c r="T354" s="7" t="s">
        <v>16</v>
      </c>
      <c r="U354" s="7" t="s">
        <v>21</v>
      </c>
      <c r="V354" s="7" t="s">
        <v>16</v>
      </c>
      <c r="W354" s="7" t="s">
        <v>16</v>
      </c>
      <c r="X354" s="7" t="s">
        <v>16</v>
      </c>
      <c r="Y354" s="7" t="s">
        <v>26</v>
      </c>
      <c r="Z354" s="7" t="s">
        <v>16</v>
      </c>
      <c r="AA354" s="8" t="s">
        <v>15</v>
      </c>
    </row>
    <row r="355" spans="1:27" x14ac:dyDescent="0.3">
      <c r="A355" s="9">
        <v>41878</v>
      </c>
      <c r="B355" s="10">
        <v>25</v>
      </c>
      <c r="C355" s="10" t="s">
        <v>12</v>
      </c>
      <c r="D355" s="10" t="s">
        <v>120</v>
      </c>
      <c r="E355" s="10" t="s">
        <v>15</v>
      </c>
      <c r="F355" s="10" t="s">
        <v>16</v>
      </c>
      <c r="G355" s="10" t="s">
        <v>17</v>
      </c>
      <c r="H355" s="10" t="s">
        <v>16</v>
      </c>
      <c r="I355" s="10" t="s">
        <v>36</v>
      </c>
      <c r="J355" s="10"/>
      <c r="K355" s="10" t="s">
        <v>16</v>
      </c>
      <c r="L355" s="10" t="s">
        <v>17</v>
      </c>
      <c r="M355" s="10" t="s">
        <v>17</v>
      </c>
      <c r="N355" s="10" t="s">
        <v>17</v>
      </c>
      <c r="O355" s="10" t="s">
        <v>17</v>
      </c>
      <c r="P355" s="10" t="s">
        <v>16</v>
      </c>
      <c r="Q355" s="10" t="s">
        <v>26</v>
      </c>
      <c r="R355" s="10" t="s">
        <v>20</v>
      </c>
      <c r="S355" s="10" t="s">
        <v>16</v>
      </c>
      <c r="T355" s="10" t="s">
        <v>16</v>
      </c>
      <c r="U355" s="10" t="s">
        <v>21</v>
      </c>
      <c r="V355" s="10" t="s">
        <v>17</v>
      </c>
      <c r="W355" s="10" t="s">
        <v>16</v>
      </c>
      <c r="X355" s="10" t="s">
        <v>16</v>
      </c>
      <c r="Y355" s="10" t="s">
        <v>16</v>
      </c>
      <c r="Z355" s="10" t="s">
        <v>16</v>
      </c>
      <c r="AA355" s="11" t="s">
        <v>15</v>
      </c>
    </row>
    <row r="356" spans="1:27" x14ac:dyDescent="0.3">
      <c r="A356" s="6">
        <v>41878</v>
      </c>
      <c r="B356" s="7">
        <v>31</v>
      </c>
      <c r="C356" s="7" t="s">
        <v>27</v>
      </c>
      <c r="D356" s="7" t="s">
        <v>13</v>
      </c>
      <c r="E356" s="7" t="s">
        <v>41</v>
      </c>
      <c r="F356" s="7" t="s">
        <v>16</v>
      </c>
      <c r="G356" s="7" t="s">
        <v>16</v>
      </c>
      <c r="H356" s="7" t="s">
        <v>17</v>
      </c>
      <c r="I356" s="7" t="s">
        <v>36</v>
      </c>
      <c r="J356" s="7" t="s">
        <v>43</v>
      </c>
      <c r="K356" s="7" t="s">
        <v>16</v>
      </c>
      <c r="L356" s="7" t="s">
        <v>16</v>
      </c>
      <c r="M356" s="7" t="s">
        <v>16</v>
      </c>
      <c r="N356" s="7" t="s">
        <v>17</v>
      </c>
      <c r="O356" s="7" t="s">
        <v>16</v>
      </c>
      <c r="P356" s="7" t="s">
        <v>26</v>
      </c>
      <c r="Q356" s="7" t="s">
        <v>17</v>
      </c>
      <c r="R356" s="7" t="s">
        <v>26</v>
      </c>
      <c r="S356" s="7" t="s">
        <v>16</v>
      </c>
      <c r="T356" s="7" t="s">
        <v>16</v>
      </c>
      <c r="U356" s="7" t="s">
        <v>21</v>
      </c>
      <c r="V356" s="7" t="s">
        <v>16</v>
      </c>
      <c r="W356" s="7" t="s">
        <v>16</v>
      </c>
      <c r="X356" s="7" t="s">
        <v>16</v>
      </c>
      <c r="Y356" s="7" t="s">
        <v>16</v>
      </c>
      <c r="Z356" s="7" t="s">
        <v>16</v>
      </c>
      <c r="AA356" s="8" t="s">
        <v>15</v>
      </c>
    </row>
    <row r="357" spans="1:27" x14ac:dyDescent="0.3">
      <c r="A357" s="9">
        <v>41878</v>
      </c>
      <c r="B357" s="10">
        <v>33</v>
      </c>
      <c r="C357" s="10" t="s">
        <v>27</v>
      </c>
      <c r="D357" s="10" t="s">
        <v>13</v>
      </c>
      <c r="E357" s="10" t="s">
        <v>23</v>
      </c>
      <c r="F357" s="10" t="s">
        <v>16</v>
      </c>
      <c r="G357" s="10" t="s">
        <v>17</v>
      </c>
      <c r="H357" s="10" t="s">
        <v>17</v>
      </c>
      <c r="I357" s="10" t="s">
        <v>36</v>
      </c>
      <c r="J357" s="10" t="s">
        <v>31</v>
      </c>
      <c r="K357" s="10" t="s">
        <v>16</v>
      </c>
      <c r="L357" s="10" t="s">
        <v>17</v>
      </c>
      <c r="M357" s="10" t="s">
        <v>26</v>
      </c>
      <c r="N357" s="10" t="s">
        <v>19</v>
      </c>
      <c r="O357" s="10" t="s">
        <v>16</v>
      </c>
      <c r="P357" s="10" t="s">
        <v>16</v>
      </c>
      <c r="Q357" s="10" t="s">
        <v>26</v>
      </c>
      <c r="R357" s="10" t="s">
        <v>26</v>
      </c>
      <c r="S357" s="10" t="s">
        <v>22</v>
      </c>
      <c r="T357" s="10" t="s">
        <v>16</v>
      </c>
      <c r="U357" s="10" t="s">
        <v>21</v>
      </c>
      <c r="V357" s="10" t="s">
        <v>21</v>
      </c>
      <c r="W357" s="10" t="s">
        <v>16</v>
      </c>
      <c r="X357" s="10" t="s">
        <v>16</v>
      </c>
      <c r="Y357" s="10" t="s">
        <v>26</v>
      </c>
      <c r="Z357" s="10" t="s">
        <v>16</v>
      </c>
      <c r="AA357" s="11" t="s">
        <v>15</v>
      </c>
    </row>
    <row r="358" spans="1:27" x14ac:dyDescent="0.3">
      <c r="A358" s="6">
        <v>41878</v>
      </c>
      <c r="B358" s="7">
        <v>34</v>
      </c>
      <c r="C358" s="7" t="s">
        <v>27</v>
      </c>
      <c r="D358" s="7" t="s">
        <v>13</v>
      </c>
      <c r="E358" s="7" t="s">
        <v>57</v>
      </c>
      <c r="F358" s="7" t="s">
        <v>16</v>
      </c>
      <c r="G358" s="7" t="s">
        <v>17</v>
      </c>
      <c r="H358" s="7" t="s">
        <v>17</v>
      </c>
      <c r="I358" s="7" t="s">
        <v>36</v>
      </c>
      <c r="J358" s="7" t="s">
        <v>25</v>
      </c>
      <c r="K358" s="7" t="s">
        <v>16</v>
      </c>
      <c r="L358" s="7" t="s">
        <v>17</v>
      </c>
      <c r="M358" s="7" t="s">
        <v>17</v>
      </c>
      <c r="N358" s="7" t="s">
        <v>17</v>
      </c>
      <c r="O358" s="7" t="s">
        <v>26</v>
      </c>
      <c r="P358" s="7" t="s">
        <v>17</v>
      </c>
      <c r="Q358" s="7" t="s">
        <v>17</v>
      </c>
      <c r="R358" s="7" t="s">
        <v>26</v>
      </c>
      <c r="S358" s="7" t="s">
        <v>22</v>
      </c>
      <c r="T358" s="7" t="s">
        <v>22</v>
      </c>
      <c r="U358" s="7" t="s">
        <v>16</v>
      </c>
      <c r="V358" s="7" t="s">
        <v>16</v>
      </c>
      <c r="W358" s="7" t="s">
        <v>16</v>
      </c>
      <c r="X358" s="7" t="s">
        <v>16</v>
      </c>
      <c r="Y358" s="7" t="s">
        <v>26</v>
      </c>
      <c r="Z358" s="7" t="s">
        <v>16</v>
      </c>
      <c r="AA358" s="8" t="s">
        <v>15</v>
      </c>
    </row>
    <row r="359" spans="1:27" x14ac:dyDescent="0.3">
      <c r="A359" s="9">
        <v>41878</v>
      </c>
      <c r="B359" s="10">
        <v>34</v>
      </c>
      <c r="C359" s="10" t="s">
        <v>27</v>
      </c>
      <c r="D359" s="10" t="s">
        <v>13</v>
      </c>
      <c r="E359" s="10" t="s">
        <v>57</v>
      </c>
      <c r="F359" s="10" t="s">
        <v>16</v>
      </c>
      <c r="G359" s="10" t="s">
        <v>16</v>
      </c>
      <c r="H359" s="10" t="s">
        <v>17</v>
      </c>
      <c r="I359" s="10" t="s">
        <v>36</v>
      </c>
      <c r="J359" s="10" t="s">
        <v>34</v>
      </c>
      <c r="K359" s="10" t="s">
        <v>17</v>
      </c>
      <c r="L359" s="10" t="s">
        <v>17</v>
      </c>
      <c r="M359" s="10" t="s">
        <v>16</v>
      </c>
      <c r="N359" s="10" t="s">
        <v>16</v>
      </c>
      <c r="O359" s="10" t="s">
        <v>16</v>
      </c>
      <c r="P359" s="10" t="s">
        <v>16</v>
      </c>
      <c r="Q359" s="10" t="s">
        <v>26</v>
      </c>
      <c r="R359" s="10" t="s">
        <v>20</v>
      </c>
      <c r="S359" s="10" t="s">
        <v>17</v>
      </c>
      <c r="T359" s="10" t="s">
        <v>17</v>
      </c>
      <c r="U359" s="10" t="s">
        <v>21</v>
      </c>
      <c r="V359" s="10" t="s">
        <v>21</v>
      </c>
      <c r="W359" s="10" t="s">
        <v>16</v>
      </c>
      <c r="X359" s="10" t="s">
        <v>22</v>
      </c>
      <c r="Y359" s="10" t="s">
        <v>26</v>
      </c>
      <c r="Z359" s="10" t="s">
        <v>16</v>
      </c>
      <c r="AA359" s="11" t="s">
        <v>15</v>
      </c>
    </row>
    <row r="360" spans="1:27" x14ac:dyDescent="0.3">
      <c r="A360" s="6">
        <v>41878</v>
      </c>
      <c r="B360" s="7">
        <v>29</v>
      </c>
      <c r="C360" s="7" t="s">
        <v>27</v>
      </c>
      <c r="D360" s="7" t="s">
        <v>13</v>
      </c>
      <c r="E360" s="7" t="s">
        <v>23</v>
      </c>
      <c r="F360" s="7" t="s">
        <v>17</v>
      </c>
      <c r="G360" s="7" t="s">
        <v>16</v>
      </c>
      <c r="H360" s="7" t="s">
        <v>16</v>
      </c>
      <c r="I360" s="7" t="s">
        <v>15</v>
      </c>
      <c r="J360" s="7"/>
      <c r="K360" s="7" t="s">
        <v>17</v>
      </c>
      <c r="L360" s="7" t="s">
        <v>17</v>
      </c>
      <c r="M360" s="7" t="s">
        <v>16</v>
      </c>
      <c r="N360" s="7" t="s">
        <v>17</v>
      </c>
      <c r="O360" s="7" t="s">
        <v>16</v>
      </c>
      <c r="P360" s="7" t="s">
        <v>16</v>
      </c>
      <c r="Q360" s="7" t="s">
        <v>17</v>
      </c>
      <c r="R360" s="7" t="s">
        <v>46</v>
      </c>
      <c r="S360" s="7" t="s">
        <v>16</v>
      </c>
      <c r="T360" s="7" t="s">
        <v>16</v>
      </c>
      <c r="U360" s="7" t="s">
        <v>17</v>
      </c>
      <c r="V360" s="7" t="s">
        <v>17</v>
      </c>
      <c r="W360" s="7" t="s">
        <v>22</v>
      </c>
      <c r="X360" s="7" t="s">
        <v>22</v>
      </c>
      <c r="Y360" s="7" t="s">
        <v>17</v>
      </c>
      <c r="Z360" s="7" t="s">
        <v>16</v>
      </c>
      <c r="AA360" s="8" t="s">
        <v>15</v>
      </c>
    </row>
    <row r="361" spans="1:27" x14ac:dyDescent="0.3">
      <c r="A361" s="9">
        <v>41878</v>
      </c>
      <c r="B361" s="10">
        <v>33</v>
      </c>
      <c r="C361" s="10" t="s">
        <v>12</v>
      </c>
      <c r="D361" s="10" t="s">
        <v>13</v>
      </c>
      <c r="E361" s="10" t="s">
        <v>57</v>
      </c>
      <c r="F361" s="10" t="s">
        <v>16</v>
      </c>
      <c r="G361" s="10" t="s">
        <v>16</v>
      </c>
      <c r="H361" s="10" t="s">
        <v>16</v>
      </c>
      <c r="I361" s="10" t="s">
        <v>15</v>
      </c>
      <c r="J361" s="10"/>
      <c r="K361" s="10" t="s">
        <v>16</v>
      </c>
      <c r="L361" s="10" t="s">
        <v>17</v>
      </c>
      <c r="M361" s="10" t="s">
        <v>16</v>
      </c>
      <c r="N361" s="10" t="s">
        <v>16</v>
      </c>
      <c r="O361" s="10" t="s">
        <v>16</v>
      </c>
      <c r="P361" s="10" t="s">
        <v>16</v>
      </c>
      <c r="Q361" s="10" t="s">
        <v>26</v>
      </c>
      <c r="R361" s="10" t="s">
        <v>29</v>
      </c>
      <c r="S361" s="10" t="s">
        <v>22</v>
      </c>
      <c r="T361" s="10" t="s">
        <v>16</v>
      </c>
      <c r="U361" s="10" t="s">
        <v>21</v>
      </c>
      <c r="V361" s="10" t="s">
        <v>21</v>
      </c>
      <c r="W361" s="10" t="s">
        <v>16</v>
      </c>
      <c r="X361" s="10" t="s">
        <v>16</v>
      </c>
      <c r="Y361" s="10" t="s">
        <v>26</v>
      </c>
      <c r="Z361" s="10" t="s">
        <v>16</v>
      </c>
      <c r="AA361" s="11" t="s">
        <v>15</v>
      </c>
    </row>
    <row r="362" spans="1:27" x14ac:dyDescent="0.3">
      <c r="A362" s="6">
        <v>41878</v>
      </c>
      <c r="B362" s="7">
        <v>34</v>
      </c>
      <c r="C362" s="7" t="s">
        <v>27</v>
      </c>
      <c r="D362" s="7" t="s">
        <v>71</v>
      </c>
      <c r="E362" s="7" t="s">
        <v>15</v>
      </c>
      <c r="F362" s="7" t="s">
        <v>17</v>
      </c>
      <c r="G362" s="7" t="s">
        <v>17</v>
      </c>
      <c r="H362" s="7" t="s">
        <v>17</v>
      </c>
      <c r="I362" s="7" t="s">
        <v>24</v>
      </c>
      <c r="J362" s="7" t="s">
        <v>31</v>
      </c>
      <c r="K362" s="7" t="s">
        <v>17</v>
      </c>
      <c r="L362" s="7" t="s">
        <v>17</v>
      </c>
      <c r="M362" s="7" t="s">
        <v>16</v>
      </c>
      <c r="N362" s="7" t="s">
        <v>16</v>
      </c>
      <c r="O362" s="7" t="s">
        <v>16</v>
      </c>
      <c r="P362" s="7" t="s">
        <v>26</v>
      </c>
      <c r="Q362" s="7" t="s">
        <v>26</v>
      </c>
      <c r="R362" s="7" t="s">
        <v>29</v>
      </c>
      <c r="S362" s="7" t="s">
        <v>16</v>
      </c>
      <c r="T362" s="7" t="s">
        <v>16</v>
      </c>
      <c r="U362" s="7" t="s">
        <v>17</v>
      </c>
      <c r="V362" s="7" t="s">
        <v>17</v>
      </c>
      <c r="W362" s="7" t="s">
        <v>16</v>
      </c>
      <c r="X362" s="7" t="s">
        <v>22</v>
      </c>
      <c r="Y362" s="7" t="s">
        <v>17</v>
      </c>
      <c r="Z362" s="7" t="s">
        <v>16</v>
      </c>
      <c r="AA362" s="8" t="s">
        <v>15</v>
      </c>
    </row>
    <row r="363" spans="1:27" x14ac:dyDescent="0.3">
      <c r="A363" s="9">
        <v>41878</v>
      </c>
      <c r="B363" s="10">
        <v>26</v>
      </c>
      <c r="C363" s="10" t="s">
        <v>27</v>
      </c>
      <c r="D363" s="10" t="s">
        <v>13</v>
      </c>
      <c r="E363" s="10" t="s">
        <v>94</v>
      </c>
      <c r="F363" s="10" t="s">
        <v>17</v>
      </c>
      <c r="G363" s="10" t="s">
        <v>17</v>
      </c>
      <c r="H363" s="10" t="s">
        <v>17</v>
      </c>
      <c r="I363" s="10" t="s">
        <v>24</v>
      </c>
      <c r="J363" s="10" t="s">
        <v>34</v>
      </c>
      <c r="K363" s="10" t="s">
        <v>17</v>
      </c>
      <c r="L363" s="10" t="s">
        <v>16</v>
      </c>
      <c r="M363" s="10" t="s">
        <v>16</v>
      </c>
      <c r="N363" s="10" t="s">
        <v>16</v>
      </c>
      <c r="O363" s="10" t="s">
        <v>16</v>
      </c>
      <c r="P363" s="10" t="s">
        <v>26</v>
      </c>
      <c r="Q363" s="10" t="s">
        <v>16</v>
      </c>
      <c r="R363" s="10" t="s">
        <v>26</v>
      </c>
      <c r="S363" s="10" t="s">
        <v>22</v>
      </c>
      <c r="T363" s="10" t="s">
        <v>16</v>
      </c>
      <c r="U363" s="10" t="s">
        <v>21</v>
      </c>
      <c r="V363" s="10" t="s">
        <v>17</v>
      </c>
      <c r="W363" s="10" t="s">
        <v>16</v>
      </c>
      <c r="X363" s="10" t="s">
        <v>17</v>
      </c>
      <c r="Y363" s="10" t="s">
        <v>16</v>
      </c>
      <c r="Z363" s="10" t="s">
        <v>16</v>
      </c>
      <c r="AA363" s="11" t="s">
        <v>15</v>
      </c>
    </row>
    <row r="364" spans="1:27" x14ac:dyDescent="0.3">
      <c r="A364" s="6">
        <v>41878</v>
      </c>
      <c r="B364" s="7">
        <v>32</v>
      </c>
      <c r="C364" s="7" t="s">
        <v>27</v>
      </c>
      <c r="D364" s="7" t="s">
        <v>13</v>
      </c>
      <c r="E364" s="7" t="s">
        <v>37</v>
      </c>
      <c r="F364" s="7" t="s">
        <v>16</v>
      </c>
      <c r="G364" s="7" t="s">
        <v>17</v>
      </c>
      <c r="H364" s="7" t="s">
        <v>17</v>
      </c>
      <c r="I364" s="7" t="s">
        <v>24</v>
      </c>
      <c r="J364" s="7" t="s">
        <v>25</v>
      </c>
      <c r="K364" s="7" t="s">
        <v>16</v>
      </c>
      <c r="L364" s="7" t="s">
        <v>16</v>
      </c>
      <c r="M364" s="7" t="s">
        <v>17</v>
      </c>
      <c r="N364" s="7" t="s">
        <v>17</v>
      </c>
      <c r="O364" s="7" t="s">
        <v>17</v>
      </c>
      <c r="P364" s="7" t="s">
        <v>17</v>
      </c>
      <c r="Q364" s="7" t="s">
        <v>17</v>
      </c>
      <c r="R364" s="7" t="s">
        <v>26</v>
      </c>
      <c r="S364" s="7" t="s">
        <v>16</v>
      </c>
      <c r="T364" s="7" t="s">
        <v>16</v>
      </c>
      <c r="U364" s="7" t="s">
        <v>21</v>
      </c>
      <c r="V364" s="7" t="s">
        <v>17</v>
      </c>
      <c r="W364" s="7" t="s">
        <v>16</v>
      </c>
      <c r="X364" s="7" t="s">
        <v>17</v>
      </c>
      <c r="Y364" s="7" t="s">
        <v>17</v>
      </c>
      <c r="Z364" s="7" t="s">
        <v>16</v>
      </c>
      <c r="AA364" s="8" t="s">
        <v>15</v>
      </c>
    </row>
    <row r="365" spans="1:27" x14ac:dyDescent="0.3">
      <c r="A365" s="9">
        <v>41878</v>
      </c>
      <c r="B365" s="10">
        <v>28</v>
      </c>
      <c r="C365" s="10" t="s">
        <v>27</v>
      </c>
      <c r="D365" s="10" t="s">
        <v>13</v>
      </c>
      <c r="E365" s="10" t="s">
        <v>84</v>
      </c>
      <c r="F365" s="10" t="s">
        <v>16</v>
      </c>
      <c r="G365" s="10" t="s">
        <v>17</v>
      </c>
      <c r="H365" s="10" t="s">
        <v>17</v>
      </c>
      <c r="I365" s="10" t="s">
        <v>36</v>
      </c>
      <c r="J365" s="10" t="s">
        <v>25</v>
      </c>
      <c r="K365" s="10" t="s">
        <v>16</v>
      </c>
      <c r="L365" s="10" t="s">
        <v>17</v>
      </c>
      <c r="M365" s="10" t="s">
        <v>26</v>
      </c>
      <c r="N365" s="10" t="s">
        <v>19</v>
      </c>
      <c r="O365" s="10" t="s">
        <v>16</v>
      </c>
      <c r="P365" s="10" t="s">
        <v>26</v>
      </c>
      <c r="Q365" s="10" t="s">
        <v>26</v>
      </c>
      <c r="R365" s="10" t="s">
        <v>29</v>
      </c>
      <c r="S365" s="10" t="s">
        <v>22</v>
      </c>
      <c r="T365" s="10" t="s">
        <v>22</v>
      </c>
      <c r="U365" s="10" t="s">
        <v>16</v>
      </c>
      <c r="V365" s="10" t="s">
        <v>16</v>
      </c>
      <c r="W365" s="10" t="s">
        <v>16</v>
      </c>
      <c r="X365" s="10" t="s">
        <v>16</v>
      </c>
      <c r="Y365" s="10" t="s">
        <v>16</v>
      </c>
      <c r="Z365" s="10" t="s">
        <v>16</v>
      </c>
      <c r="AA365" s="11" t="s">
        <v>15</v>
      </c>
    </row>
    <row r="366" spans="1:27" x14ac:dyDescent="0.3">
      <c r="A366" s="6">
        <v>41878</v>
      </c>
      <c r="B366" s="7">
        <v>35</v>
      </c>
      <c r="C366" s="7" t="s">
        <v>27</v>
      </c>
      <c r="D366" s="7" t="s">
        <v>13</v>
      </c>
      <c r="E366" s="7" t="s">
        <v>41</v>
      </c>
      <c r="F366" s="7" t="s">
        <v>16</v>
      </c>
      <c r="G366" s="7" t="s">
        <v>17</v>
      </c>
      <c r="H366" s="7" t="s">
        <v>16</v>
      </c>
      <c r="I366" s="7" t="s">
        <v>15</v>
      </c>
      <c r="J366" s="7" t="s">
        <v>25</v>
      </c>
      <c r="K366" s="7" t="s">
        <v>16</v>
      </c>
      <c r="L366" s="7" t="s">
        <v>17</v>
      </c>
      <c r="M366" s="7" t="s">
        <v>17</v>
      </c>
      <c r="N366" s="7" t="s">
        <v>16</v>
      </c>
      <c r="O366" s="7" t="s">
        <v>17</v>
      </c>
      <c r="P366" s="7" t="s">
        <v>17</v>
      </c>
      <c r="Q366" s="7" t="s">
        <v>17</v>
      </c>
      <c r="R366" s="7" t="s">
        <v>46</v>
      </c>
      <c r="S366" s="7" t="s">
        <v>16</v>
      </c>
      <c r="T366" s="7" t="s">
        <v>16</v>
      </c>
      <c r="U366" s="7" t="s">
        <v>21</v>
      </c>
      <c r="V366" s="7" t="s">
        <v>17</v>
      </c>
      <c r="W366" s="7" t="s">
        <v>16</v>
      </c>
      <c r="X366" s="7" t="s">
        <v>16</v>
      </c>
      <c r="Y366" s="7" t="s">
        <v>26</v>
      </c>
      <c r="Z366" s="7" t="s">
        <v>16</v>
      </c>
      <c r="AA366" s="8" t="s">
        <v>15</v>
      </c>
    </row>
    <row r="367" spans="1:27" x14ac:dyDescent="0.3">
      <c r="A367" s="9">
        <v>41878</v>
      </c>
      <c r="B367" s="10">
        <v>36</v>
      </c>
      <c r="C367" s="10" t="s">
        <v>27</v>
      </c>
      <c r="D367" s="10" t="s">
        <v>13</v>
      </c>
      <c r="E367" s="10" t="s">
        <v>15</v>
      </c>
      <c r="F367" s="10" t="s">
        <v>16</v>
      </c>
      <c r="G367" s="10" t="s">
        <v>17</v>
      </c>
      <c r="H367" s="10" t="s">
        <v>17</v>
      </c>
      <c r="I367" s="10" t="s">
        <v>18</v>
      </c>
      <c r="J367" s="10" t="s">
        <v>34</v>
      </c>
      <c r="K367" s="10" t="s">
        <v>16</v>
      </c>
      <c r="L367" s="10" t="s">
        <v>17</v>
      </c>
      <c r="M367" s="10" t="s">
        <v>16</v>
      </c>
      <c r="N367" s="10" t="s">
        <v>17</v>
      </c>
      <c r="O367" s="10" t="s">
        <v>16</v>
      </c>
      <c r="P367" s="10" t="s">
        <v>16</v>
      </c>
      <c r="Q367" s="10" t="s">
        <v>17</v>
      </c>
      <c r="R367" s="10" t="s">
        <v>46</v>
      </c>
      <c r="S367" s="10" t="s">
        <v>16</v>
      </c>
      <c r="T367" s="10" t="s">
        <v>16</v>
      </c>
      <c r="U367" s="10" t="s">
        <v>21</v>
      </c>
      <c r="V367" s="10" t="s">
        <v>21</v>
      </c>
      <c r="W367" s="10" t="s">
        <v>16</v>
      </c>
      <c r="X367" s="10" t="s">
        <v>16</v>
      </c>
      <c r="Y367" s="10" t="s">
        <v>26</v>
      </c>
      <c r="Z367" s="10" t="s">
        <v>16</v>
      </c>
      <c r="AA367" s="11" t="s">
        <v>15</v>
      </c>
    </row>
    <row r="368" spans="1:27" x14ac:dyDescent="0.3">
      <c r="A368" s="6">
        <v>41878</v>
      </c>
      <c r="B368" s="7">
        <v>21</v>
      </c>
      <c r="C368" s="7" t="s">
        <v>27</v>
      </c>
      <c r="D368" s="7" t="s">
        <v>13</v>
      </c>
      <c r="E368" s="7" t="s">
        <v>23</v>
      </c>
      <c r="F368" s="7" t="s">
        <v>16</v>
      </c>
      <c r="G368" s="7" t="s">
        <v>17</v>
      </c>
      <c r="H368" s="7" t="s">
        <v>17</v>
      </c>
      <c r="I368" s="7" t="s">
        <v>24</v>
      </c>
      <c r="J368" s="7" t="s">
        <v>34</v>
      </c>
      <c r="K368" s="7" t="s">
        <v>16</v>
      </c>
      <c r="L368" s="7" t="s">
        <v>17</v>
      </c>
      <c r="M368" s="7" t="s">
        <v>17</v>
      </c>
      <c r="N368" s="7" t="s">
        <v>16</v>
      </c>
      <c r="O368" s="7" t="s">
        <v>16</v>
      </c>
      <c r="P368" s="7" t="s">
        <v>26</v>
      </c>
      <c r="Q368" s="7" t="s">
        <v>17</v>
      </c>
      <c r="R368" s="7" t="s">
        <v>26</v>
      </c>
      <c r="S368" s="7" t="s">
        <v>16</v>
      </c>
      <c r="T368" s="7" t="s">
        <v>16</v>
      </c>
      <c r="U368" s="7" t="s">
        <v>17</v>
      </c>
      <c r="V368" s="7" t="s">
        <v>17</v>
      </c>
      <c r="W368" s="7" t="s">
        <v>22</v>
      </c>
      <c r="X368" s="7" t="s">
        <v>22</v>
      </c>
      <c r="Y368" s="7" t="s">
        <v>26</v>
      </c>
      <c r="Z368" s="7" t="s">
        <v>16</v>
      </c>
      <c r="AA368" s="8" t="s">
        <v>15</v>
      </c>
    </row>
    <row r="369" spans="1:27" x14ac:dyDescent="0.3">
      <c r="A369" s="9">
        <v>41878</v>
      </c>
      <c r="B369" s="10">
        <v>21</v>
      </c>
      <c r="C369" s="10" t="s">
        <v>27</v>
      </c>
      <c r="D369" s="10" t="s">
        <v>30</v>
      </c>
      <c r="E369" s="10" t="s">
        <v>15</v>
      </c>
      <c r="F369" s="10" t="s">
        <v>16</v>
      </c>
      <c r="G369" s="10" t="s">
        <v>16</v>
      </c>
      <c r="H369" s="10" t="s">
        <v>17</v>
      </c>
      <c r="I369" s="10" t="s">
        <v>36</v>
      </c>
      <c r="J369" s="10"/>
      <c r="K369" s="10" t="s">
        <v>16</v>
      </c>
      <c r="L369" s="10" t="s">
        <v>16</v>
      </c>
      <c r="M369" s="10" t="s">
        <v>26</v>
      </c>
      <c r="N369" s="10" t="s">
        <v>19</v>
      </c>
      <c r="O369" s="10" t="s">
        <v>16</v>
      </c>
      <c r="P369" s="10" t="s">
        <v>16</v>
      </c>
      <c r="Q369" s="10" t="s">
        <v>16</v>
      </c>
      <c r="R369" s="10" t="s">
        <v>46</v>
      </c>
      <c r="S369" s="10" t="s">
        <v>17</v>
      </c>
      <c r="T369" s="10" t="s">
        <v>16</v>
      </c>
      <c r="U369" s="10" t="s">
        <v>21</v>
      </c>
      <c r="V369" s="10" t="s">
        <v>16</v>
      </c>
      <c r="W369" s="10" t="s">
        <v>16</v>
      </c>
      <c r="X369" s="10" t="s">
        <v>22</v>
      </c>
      <c r="Y369" s="10" t="s">
        <v>16</v>
      </c>
      <c r="Z369" s="10" t="s">
        <v>16</v>
      </c>
      <c r="AA369" s="11" t="s">
        <v>15</v>
      </c>
    </row>
    <row r="370" spans="1:27" x14ac:dyDescent="0.3">
      <c r="A370" s="6">
        <v>41878</v>
      </c>
      <c r="B370" s="7">
        <v>22</v>
      </c>
      <c r="C370" s="7" t="s">
        <v>12</v>
      </c>
      <c r="D370" s="7" t="s">
        <v>13</v>
      </c>
      <c r="E370" s="7" t="s">
        <v>57</v>
      </c>
      <c r="F370" s="7" t="s">
        <v>16</v>
      </c>
      <c r="G370" s="7" t="s">
        <v>16</v>
      </c>
      <c r="H370" s="7" t="s">
        <v>16</v>
      </c>
      <c r="I370" s="7" t="s">
        <v>15</v>
      </c>
      <c r="J370" s="7" t="s">
        <v>25</v>
      </c>
      <c r="K370" s="7" t="s">
        <v>16</v>
      </c>
      <c r="L370" s="7" t="s">
        <v>17</v>
      </c>
      <c r="M370" s="7" t="s">
        <v>17</v>
      </c>
      <c r="N370" s="7" t="s">
        <v>16</v>
      </c>
      <c r="O370" s="7" t="s">
        <v>17</v>
      </c>
      <c r="P370" s="7" t="s">
        <v>17</v>
      </c>
      <c r="Q370" s="7" t="s">
        <v>17</v>
      </c>
      <c r="R370" s="7" t="s">
        <v>20</v>
      </c>
      <c r="S370" s="7" t="s">
        <v>16</v>
      </c>
      <c r="T370" s="7" t="s">
        <v>16</v>
      </c>
      <c r="U370" s="7" t="s">
        <v>16</v>
      </c>
      <c r="V370" s="7" t="s">
        <v>21</v>
      </c>
      <c r="W370" s="7" t="s">
        <v>16</v>
      </c>
      <c r="X370" s="7" t="s">
        <v>16</v>
      </c>
      <c r="Y370" s="7" t="s">
        <v>17</v>
      </c>
      <c r="Z370" s="7" t="s">
        <v>16</v>
      </c>
      <c r="AA370" s="8" t="s">
        <v>15</v>
      </c>
    </row>
    <row r="371" spans="1:27" x14ac:dyDescent="0.3">
      <c r="A371" s="9">
        <v>41878</v>
      </c>
      <c r="B371" s="10">
        <v>41</v>
      </c>
      <c r="C371" s="10" t="s">
        <v>27</v>
      </c>
      <c r="D371" s="10" t="s">
        <v>13</v>
      </c>
      <c r="E371" s="10" t="s">
        <v>57</v>
      </c>
      <c r="F371" s="10" t="s">
        <v>16</v>
      </c>
      <c r="G371" s="10" t="s">
        <v>17</v>
      </c>
      <c r="H371" s="10" t="s">
        <v>17</v>
      </c>
      <c r="I371" s="10" t="s">
        <v>18</v>
      </c>
      <c r="J371" s="10" t="s">
        <v>25</v>
      </c>
      <c r="K371" s="10" t="s">
        <v>16</v>
      </c>
      <c r="L371" s="10" t="s">
        <v>17</v>
      </c>
      <c r="M371" s="10" t="s">
        <v>17</v>
      </c>
      <c r="N371" s="10" t="s">
        <v>16</v>
      </c>
      <c r="O371" s="10" t="s">
        <v>17</v>
      </c>
      <c r="P371" s="10" t="s">
        <v>17</v>
      </c>
      <c r="Q371" s="10" t="s">
        <v>26</v>
      </c>
      <c r="R371" s="10" t="s">
        <v>29</v>
      </c>
      <c r="S371" s="10" t="s">
        <v>22</v>
      </c>
      <c r="T371" s="10" t="s">
        <v>16</v>
      </c>
      <c r="U371" s="10" t="s">
        <v>17</v>
      </c>
      <c r="V371" s="10" t="s">
        <v>21</v>
      </c>
      <c r="W371" s="10" t="s">
        <v>16</v>
      </c>
      <c r="X371" s="10" t="s">
        <v>22</v>
      </c>
      <c r="Y371" s="10" t="s">
        <v>16</v>
      </c>
      <c r="Z371" s="10" t="s">
        <v>17</v>
      </c>
      <c r="AA371" s="11" t="s">
        <v>15</v>
      </c>
    </row>
    <row r="372" spans="1:27" x14ac:dyDescent="0.3">
      <c r="A372" s="6">
        <v>41878</v>
      </c>
      <c r="B372" s="7">
        <v>55</v>
      </c>
      <c r="C372" s="7" t="s">
        <v>27</v>
      </c>
      <c r="D372" s="7" t="s">
        <v>13</v>
      </c>
      <c r="E372" s="7" t="s">
        <v>56</v>
      </c>
      <c r="F372" s="7" t="s">
        <v>16</v>
      </c>
      <c r="G372" s="7" t="s">
        <v>17</v>
      </c>
      <c r="H372" s="7" t="s">
        <v>17</v>
      </c>
      <c r="I372" s="7" t="s">
        <v>24</v>
      </c>
      <c r="J372" s="7" t="s">
        <v>25</v>
      </c>
      <c r="K372" s="7" t="s">
        <v>16</v>
      </c>
      <c r="L372" s="7" t="s">
        <v>17</v>
      </c>
      <c r="M372" s="7" t="s">
        <v>17</v>
      </c>
      <c r="N372" s="7" t="s">
        <v>17</v>
      </c>
      <c r="O372" s="7" t="s">
        <v>17</v>
      </c>
      <c r="P372" s="7" t="s">
        <v>17</v>
      </c>
      <c r="Q372" s="7" t="s">
        <v>17</v>
      </c>
      <c r="R372" s="7" t="s">
        <v>46</v>
      </c>
      <c r="S372" s="7" t="s">
        <v>16</v>
      </c>
      <c r="T372" s="7" t="s">
        <v>16</v>
      </c>
      <c r="U372" s="7" t="s">
        <v>17</v>
      </c>
      <c r="V372" s="7" t="s">
        <v>17</v>
      </c>
      <c r="W372" s="7" t="s">
        <v>16</v>
      </c>
      <c r="X372" s="7" t="s">
        <v>16</v>
      </c>
      <c r="Y372" s="7" t="s">
        <v>17</v>
      </c>
      <c r="Z372" s="7" t="s">
        <v>16</v>
      </c>
      <c r="AA372" s="8" t="s">
        <v>147</v>
      </c>
    </row>
    <row r="373" spans="1:27" x14ac:dyDescent="0.3">
      <c r="A373" s="9">
        <v>41878</v>
      </c>
      <c r="B373" s="10">
        <v>32</v>
      </c>
      <c r="C373" s="10" t="s">
        <v>12</v>
      </c>
      <c r="D373" s="10" t="s">
        <v>13</v>
      </c>
      <c r="E373" s="10" t="s">
        <v>57</v>
      </c>
      <c r="F373" s="10" t="s">
        <v>16</v>
      </c>
      <c r="G373" s="10" t="s">
        <v>16</v>
      </c>
      <c r="H373" s="10" t="s">
        <v>17</v>
      </c>
      <c r="I373" s="10" t="s">
        <v>36</v>
      </c>
      <c r="J373" s="10" t="s">
        <v>31</v>
      </c>
      <c r="K373" s="10" t="s">
        <v>16</v>
      </c>
      <c r="L373" s="10" t="s">
        <v>17</v>
      </c>
      <c r="M373" s="10" t="s">
        <v>17</v>
      </c>
      <c r="N373" s="10" t="s">
        <v>17</v>
      </c>
      <c r="O373" s="10" t="s">
        <v>17</v>
      </c>
      <c r="P373" s="10" t="s">
        <v>17</v>
      </c>
      <c r="Q373" s="10" t="s">
        <v>17</v>
      </c>
      <c r="R373" s="10" t="s">
        <v>20</v>
      </c>
      <c r="S373" s="10" t="s">
        <v>22</v>
      </c>
      <c r="T373" s="10" t="s">
        <v>16</v>
      </c>
      <c r="U373" s="10" t="s">
        <v>21</v>
      </c>
      <c r="V373" s="10" t="s">
        <v>17</v>
      </c>
      <c r="W373" s="10" t="s">
        <v>16</v>
      </c>
      <c r="X373" s="10" t="s">
        <v>22</v>
      </c>
      <c r="Y373" s="10" t="s">
        <v>17</v>
      </c>
      <c r="Z373" s="10" t="s">
        <v>16</v>
      </c>
      <c r="AA373" s="11" t="s">
        <v>148</v>
      </c>
    </row>
    <row r="374" spans="1:27" x14ac:dyDescent="0.3">
      <c r="A374" s="6">
        <v>41878</v>
      </c>
      <c r="B374" s="7">
        <v>21</v>
      </c>
      <c r="C374" s="7" t="s">
        <v>12</v>
      </c>
      <c r="D374" s="7" t="s">
        <v>13</v>
      </c>
      <c r="E374" s="7" t="s">
        <v>41</v>
      </c>
      <c r="F374" s="7" t="s">
        <v>16</v>
      </c>
      <c r="G374" s="7" t="s">
        <v>17</v>
      </c>
      <c r="H374" s="7" t="s">
        <v>17</v>
      </c>
      <c r="I374" s="7" t="s">
        <v>24</v>
      </c>
      <c r="J374" s="7" t="s">
        <v>31</v>
      </c>
      <c r="K374" s="7" t="s">
        <v>16</v>
      </c>
      <c r="L374" s="7" t="s">
        <v>17</v>
      </c>
      <c r="M374" s="7" t="s">
        <v>26</v>
      </c>
      <c r="N374" s="7" t="s">
        <v>19</v>
      </c>
      <c r="O374" s="7" t="s">
        <v>26</v>
      </c>
      <c r="P374" s="7" t="s">
        <v>16</v>
      </c>
      <c r="Q374" s="7" t="s">
        <v>26</v>
      </c>
      <c r="R374" s="7" t="s">
        <v>20</v>
      </c>
      <c r="S374" s="7" t="s">
        <v>17</v>
      </c>
      <c r="T374" s="7" t="s">
        <v>16</v>
      </c>
      <c r="U374" s="7" t="s">
        <v>21</v>
      </c>
      <c r="V374" s="7" t="s">
        <v>16</v>
      </c>
      <c r="W374" s="7" t="s">
        <v>16</v>
      </c>
      <c r="X374" s="7" t="s">
        <v>17</v>
      </c>
      <c r="Y374" s="7" t="s">
        <v>26</v>
      </c>
      <c r="Z374" s="7" t="s">
        <v>16</v>
      </c>
      <c r="AA374" s="8" t="s">
        <v>15</v>
      </c>
    </row>
    <row r="375" spans="1:27" x14ac:dyDescent="0.3">
      <c r="A375" s="9">
        <v>41878</v>
      </c>
      <c r="B375" s="10">
        <v>45</v>
      </c>
      <c r="C375" s="10" t="s">
        <v>27</v>
      </c>
      <c r="D375" s="10" t="s">
        <v>13</v>
      </c>
      <c r="E375" s="10" t="s">
        <v>52</v>
      </c>
      <c r="F375" s="10" t="s">
        <v>16</v>
      </c>
      <c r="G375" s="10" t="s">
        <v>16</v>
      </c>
      <c r="H375" s="10" t="s">
        <v>17</v>
      </c>
      <c r="I375" s="10" t="s">
        <v>33</v>
      </c>
      <c r="J375" s="10" t="s">
        <v>31</v>
      </c>
      <c r="K375" s="10" t="s">
        <v>17</v>
      </c>
      <c r="L375" s="10" t="s">
        <v>17</v>
      </c>
      <c r="M375" s="10" t="s">
        <v>17</v>
      </c>
      <c r="N375" s="10" t="s">
        <v>17</v>
      </c>
      <c r="O375" s="10" t="s">
        <v>26</v>
      </c>
      <c r="P375" s="10" t="s">
        <v>26</v>
      </c>
      <c r="Q375" s="10" t="s">
        <v>26</v>
      </c>
      <c r="R375" s="10" t="s">
        <v>26</v>
      </c>
      <c r="S375" s="10" t="s">
        <v>22</v>
      </c>
      <c r="T375" s="10" t="s">
        <v>16</v>
      </c>
      <c r="U375" s="10" t="s">
        <v>16</v>
      </c>
      <c r="V375" s="10" t="s">
        <v>21</v>
      </c>
      <c r="W375" s="10" t="s">
        <v>16</v>
      </c>
      <c r="X375" s="10" t="s">
        <v>22</v>
      </c>
      <c r="Y375" s="10" t="s">
        <v>26</v>
      </c>
      <c r="Z375" s="10" t="s">
        <v>16</v>
      </c>
      <c r="AA375" s="11" t="s">
        <v>15</v>
      </c>
    </row>
    <row r="376" spans="1:27" x14ac:dyDescent="0.3">
      <c r="A376" s="6">
        <v>41878</v>
      </c>
      <c r="B376" s="7">
        <v>27</v>
      </c>
      <c r="C376" s="7" t="s">
        <v>12</v>
      </c>
      <c r="D376" s="7" t="s">
        <v>13</v>
      </c>
      <c r="E376" s="7" t="s">
        <v>57</v>
      </c>
      <c r="F376" s="7" t="s">
        <v>16</v>
      </c>
      <c r="G376" s="7" t="s">
        <v>16</v>
      </c>
      <c r="H376" s="7" t="s">
        <v>17</v>
      </c>
      <c r="I376" s="7" t="s">
        <v>24</v>
      </c>
      <c r="J376" s="7" t="s">
        <v>25</v>
      </c>
      <c r="K376" s="7" t="s">
        <v>16</v>
      </c>
      <c r="L376" s="7" t="s">
        <v>17</v>
      </c>
      <c r="M376" s="7" t="s">
        <v>17</v>
      </c>
      <c r="N376" s="7" t="s">
        <v>17</v>
      </c>
      <c r="O376" s="7" t="s">
        <v>16</v>
      </c>
      <c r="P376" s="7" t="s">
        <v>16</v>
      </c>
      <c r="Q376" s="7" t="s">
        <v>17</v>
      </c>
      <c r="R376" s="7" t="s">
        <v>26</v>
      </c>
      <c r="S376" s="7" t="s">
        <v>17</v>
      </c>
      <c r="T376" s="7" t="s">
        <v>22</v>
      </c>
      <c r="U376" s="7" t="s">
        <v>16</v>
      </c>
      <c r="V376" s="7" t="s">
        <v>16</v>
      </c>
      <c r="W376" s="7" t="s">
        <v>16</v>
      </c>
      <c r="X376" s="7" t="s">
        <v>16</v>
      </c>
      <c r="Y376" s="7" t="s">
        <v>16</v>
      </c>
      <c r="Z376" s="7" t="s">
        <v>16</v>
      </c>
      <c r="AA376" s="8" t="s">
        <v>15</v>
      </c>
    </row>
    <row r="377" spans="1:27" x14ac:dyDescent="0.3">
      <c r="A377" s="9">
        <v>41878</v>
      </c>
      <c r="B377" s="10">
        <v>25</v>
      </c>
      <c r="C377" s="10" t="s">
        <v>12</v>
      </c>
      <c r="D377" s="10" t="s">
        <v>13</v>
      </c>
      <c r="E377" s="10" t="s">
        <v>57</v>
      </c>
      <c r="F377" s="10" t="s">
        <v>16</v>
      </c>
      <c r="G377" s="10" t="s">
        <v>17</v>
      </c>
      <c r="H377" s="10" t="s">
        <v>17</v>
      </c>
      <c r="I377" s="10" t="s">
        <v>36</v>
      </c>
      <c r="J377" s="10" t="s">
        <v>31</v>
      </c>
      <c r="K377" s="10" t="s">
        <v>17</v>
      </c>
      <c r="L377" s="10" t="s">
        <v>17</v>
      </c>
      <c r="M377" s="10" t="s">
        <v>26</v>
      </c>
      <c r="N377" s="10" t="s">
        <v>16</v>
      </c>
      <c r="O377" s="10" t="s">
        <v>16</v>
      </c>
      <c r="P377" s="10" t="s">
        <v>16</v>
      </c>
      <c r="Q377" s="10" t="s">
        <v>26</v>
      </c>
      <c r="R377" s="10" t="s">
        <v>26</v>
      </c>
      <c r="S377" s="10" t="s">
        <v>22</v>
      </c>
      <c r="T377" s="10" t="s">
        <v>16</v>
      </c>
      <c r="U377" s="10" t="s">
        <v>21</v>
      </c>
      <c r="V377" s="10" t="s">
        <v>17</v>
      </c>
      <c r="W377" s="10" t="s">
        <v>16</v>
      </c>
      <c r="X377" s="10" t="s">
        <v>16</v>
      </c>
      <c r="Y377" s="10" t="s">
        <v>17</v>
      </c>
      <c r="Z377" s="10" t="s">
        <v>16</v>
      </c>
      <c r="AA377" s="11" t="s">
        <v>15</v>
      </c>
    </row>
    <row r="378" spans="1:27" x14ac:dyDescent="0.3">
      <c r="A378" s="6">
        <v>41878</v>
      </c>
      <c r="B378" s="7">
        <v>34</v>
      </c>
      <c r="C378" s="7" t="s">
        <v>12</v>
      </c>
      <c r="D378" s="7" t="s">
        <v>13</v>
      </c>
      <c r="E378" s="7" t="s">
        <v>50</v>
      </c>
      <c r="F378" s="7" t="s">
        <v>16</v>
      </c>
      <c r="G378" s="7" t="s">
        <v>17</v>
      </c>
      <c r="H378" s="7" t="s">
        <v>17</v>
      </c>
      <c r="I378" s="7" t="s">
        <v>24</v>
      </c>
      <c r="J378" s="7" t="s">
        <v>25</v>
      </c>
      <c r="K378" s="7" t="s">
        <v>16</v>
      </c>
      <c r="L378" s="7" t="s">
        <v>16</v>
      </c>
      <c r="M378" s="7" t="s">
        <v>17</v>
      </c>
      <c r="N378" s="7" t="s">
        <v>17</v>
      </c>
      <c r="O378" s="7" t="s">
        <v>17</v>
      </c>
      <c r="P378" s="7" t="s">
        <v>17</v>
      </c>
      <c r="Q378" s="7" t="s">
        <v>17</v>
      </c>
      <c r="R378" s="7" t="s">
        <v>38</v>
      </c>
      <c r="S378" s="7" t="s">
        <v>22</v>
      </c>
      <c r="T378" s="7" t="s">
        <v>22</v>
      </c>
      <c r="U378" s="7" t="s">
        <v>21</v>
      </c>
      <c r="V378" s="7" t="s">
        <v>21</v>
      </c>
      <c r="W378" s="7" t="s">
        <v>16</v>
      </c>
      <c r="X378" s="7" t="s">
        <v>16</v>
      </c>
      <c r="Y378" s="7" t="s">
        <v>17</v>
      </c>
      <c r="Z378" s="7" t="s">
        <v>16</v>
      </c>
      <c r="AA378" s="8" t="s">
        <v>149</v>
      </c>
    </row>
    <row r="379" spans="1:27" x14ac:dyDescent="0.3">
      <c r="A379" s="9">
        <v>41878</v>
      </c>
      <c r="B379" s="10">
        <v>26</v>
      </c>
      <c r="C379" s="10" t="s">
        <v>12</v>
      </c>
      <c r="D379" s="10" t="s">
        <v>13</v>
      </c>
      <c r="E379" s="10" t="s">
        <v>41</v>
      </c>
      <c r="F379" s="10" t="s">
        <v>16</v>
      </c>
      <c r="G379" s="10" t="s">
        <v>17</v>
      </c>
      <c r="H379" s="10" t="s">
        <v>17</v>
      </c>
      <c r="I379" s="10" t="s">
        <v>33</v>
      </c>
      <c r="J379" s="10" t="s">
        <v>25</v>
      </c>
      <c r="K379" s="10" t="s">
        <v>16</v>
      </c>
      <c r="L379" s="10" t="s">
        <v>17</v>
      </c>
      <c r="M379" s="10" t="s">
        <v>17</v>
      </c>
      <c r="N379" s="10" t="s">
        <v>17</v>
      </c>
      <c r="O379" s="10" t="s">
        <v>16</v>
      </c>
      <c r="P379" s="10" t="s">
        <v>17</v>
      </c>
      <c r="Q379" s="10" t="s">
        <v>17</v>
      </c>
      <c r="R379" s="10" t="s">
        <v>26</v>
      </c>
      <c r="S379" s="10" t="s">
        <v>22</v>
      </c>
      <c r="T379" s="10" t="s">
        <v>16</v>
      </c>
      <c r="U379" s="10" t="s">
        <v>16</v>
      </c>
      <c r="V379" s="10" t="s">
        <v>16</v>
      </c>
      <c r="W379" s="10" t="s">
        <v>16</v>
      </c>
      <c r="X379" s="10" t="s">
        <v>16</v>
      </c>
      <c r="Y379" s="10" t="s">
        <v>26</v>
      </c>
      <c r="Z379" s="10" t="s">
        <v>16</v>
      </c>
      <c r="AA379" s="11" t="s">
        <v>15</v>
      </c>
    </row>
    <row r="380" spans="1:27" x14ac:dyDescent="0.3">
      <c r="A380" s="6">
        <v>41878</v>
      </c>
      <c r="B380" s="7">
        <v>41</v>
      </c>
      <c r="C380" s="7" t="s">
        <v>27</v>
      </c>
      <c r="D380" s="7" t="s">
        <v>28</v>
      </c>
      <c r="E380" s="7" t="s">
        <v>15</v>
      </c>
      <c r="F380" s="7" t="s">
        <v>16</v>
      </c>
      <c r="G380" s="7" t="s">
        <v>16</v>
      </c>
      <c r="H380" s="7" t="s">
        <v>17</v>
      </c>
      <c r="I380" s="7" t="s">
        <v>33</v>
      </c>
      <c r="J380" s="7" t="s">
        <v>43</v>
      </c>
      <c r="K380" s="7" t="s">
        <v>16</v>
      </c>
      <c r="L380" s="7" t="s">
        <v>17</v>
      </c>
      <c r="M380" s="7" t="s">
        <v>17</v>
      </c>
      <c r="N380" s="7" t="s">
        <v>19</v>
      </c>
      <c r="O380" s="7" t="s">
        <v>16</v>
      </c>
      <c r="P380" s="7" t="s">
        <v>26</v>
      </c>
      <c r="Q380" s="7" t="s">
        <v>26</v>
      </c>
      <c r="R380" s="7" t="s">
        <v>20</v>
      </c>
      <c r="S380" s="7" t="s">
        <v>16</v>
      </c>
      <c r="T380" s="7" t="s">
        <v>16</v>
      </c>
      <c r="U380" s="7" t="s">
        <v>21</v>
      </c>
      <c r="V380" s="7" t="s">
        <v>21</v>
      </c>
      <c r="W380" s="7" t="s">
        <v>16</v>
      </c>
      <c r="X380" s="7" t="s">
        <v>16</v>
      </c>
      <c r="Y380" s="7" t="s">
        <v>26</v>
      </c>
      <c r="Z380" s="7" t="s">
        <v>16</v>
      </c>
      <c r="AA380" s="8" t="s">
        <v>15</v>
      </c>
    </row>
    <row r="381" spans="1:27" x14ac:dyDescent="0.3">
      <c r="A381" s="9">
        <v>41878</v>
      </c>
      <c r="B381" s="10">
        <v>27</v>
      </c>
      <c r="C381" s="10" t="s">
        <v>27</v>
      </c>
      <c r="D381" s="10" t="s">
        <v>13</v>
      </c>
      <c r="E381" s="10" t="s">
        <v>41</v>
      </c>
      <c r="F381" s="10" t="s">
        <v>16</v>
      </c>
      <c r="G381" s="10" t="s">
        <v>16</v>
      </c>
      <c r="H381" s="10" t="s">
        <v>17</v>
      </c>
      <c r="I381" s="10" t="s">
        <v>24</v>
      </c>
      <c r="J381" s="10" t="s">
        <v>25</v>
      </c>
      <c r="K381" s="10" t="s">
        <v>16</v>
      </c>
      <c r="L381" s="10" t="s">
        <v>17</v>
      </c>
      <c r="M381" s="10" t="s">
        <v>17</v>
      </c>
      <c r="N381" s="10" t="s">
        <v>16</v>
      </c>
      <c r="O381" s="10" t="s">
        <v>17</v>
      </c>
      <c r="P381" s="10" t="s">
        <v>17</v>
      </c>
      <c r="Q381" s="10" t="s">
        <v>17</v>
      </c>
      <c r="R381" s="10" t="s">
        <v>26</v>
      </c>
      <c r="S381" s="10" t="s">
        <v>16</v>
      </c>
      <c r="T381" s="10" t="s">
        <v>16</v>
      </c>
      <c r="U381" s="10" t="s">
        <v>21</v>
      </c>
      <c r="V381" s="10" t="s">
        <v>17</v>
      </c>
      <c r="W381" s="10" t="s">
        <v>16</v>
      </c>
      <c r="X381" s="10" t="s">
        <v>22</v>
      </c>
      <c r="Y381" s="10" t="s">
        <v>17</v>
      </c>
      <c r="Z381" s="10" t="s">
        <v>16</v>
      </c>
      <c r="AA381" s="11" t="s">
        <v>15</v>
      </c>
    </row>
    <row r="382" spans="1:27" x14ac:dyDescent="0.3">
      <c r="A382" s="6">
        <v>41878</v>
      </c>
      <c r="B382" s="7">
        <v>31</v>
      </c>
      <c r="C382" s="7" t="s">
        <v>27</v>
      </c>
      <c r="D382" s="7" t="s">
        <v>13</v>
      </c>
      <c r="E382" s="7" t="s">
        <v>23</v>
      </c>
      <c r="F382" s="7" t="s">
        <v>16</v>
      </c>
      <c r="G382" s="7" t="s">
        <v>17</v>
      </c>
      <c r="H382" s="7" t="s">
        <v>17</v>
      </c>
      <c r="I382" s="7" t="s">
        <v>36</v>
      </c>
      <c r="J382" s="7" t="s">
        <v>31</v>
      </c>
      <c r="K382" s="7" t="s">
        <v>17</v>
      </c>
      <c r="L382" s="7" t="s">
        <v>17</v>
      </c>
      <c r="M382" s="7" t="s">
        <v>17</v>
      </c>
      <c r="N382" s="7" t="s">
        <v>16</v>
      </c>
      <c r="O382" s="7" t="s">
        <v>16</v>
      </c>
      <c r="P382" s="7" t="s">
        <v>16</v>
      </c>
      <c r="Q382" s="7" t="s">
        <v>26</v>
      </c>
      <c r="R382" s="7" t="s">
        <v>26</v>
      </c>
      <c r="S382" s="7" t="s">
        <v>16</v>
      </c>
      <c r="T382" s="7" t="s">
        <v>16</v>
      </c>
      <c r="U382" s="7" t="s">
        <v>17</v>
      </c>
      <c r="V382" s="7" t="s">
        <v>17</v>
      </c>
      <c r="W382" s="7" t="s">
        <v>16</v>
      </c>
      <c r="X382" s="7" t="s">
        <v>16</v>
      </c>
      <c r="Y382" s="7" t="s">
        <v>26</v>
      </c>
      <c r="Z382" s="7" t="s">
        <v>16</v>
      </c>
      <c r="AA382" s="8" t="s">
        <v>15</v>
      </c>
    </row>
    <row r="383" spans="1:27" x14ac:dyDescent="0.3">
      <c r="A383" s="9">
        <v>41878</v>
      </c>
      <c r="B383" s="10">
        <v>25</v>
      </c>
      <c r="C383" s="10" t="s">
        <v>27</v>
      </c>
      <c r="D383" s="10" t="s">
        <v>71</v>
      </c>
      <c r="E383" s="10" t="s">
        <v>15</v>
      </c>
      <c r="F383" s="10" t="s">
        <v>16</v>
      </c>
      <c r="G383" s="10" t="s">
        <v>17</v>
      </c>
      <c r="H383" s="10" t="s">
        <v>17</v>
      </c>
      <c r="I383" s="10" t="s">
        <v>18</v>
      </c>
      <c r="J383" s="10" t="s">
        <v>31</v>
      </c>
      <c r="K383" s="10" t="s">
        <v>17</v>
      </c>
      <c r="L383" s="10" t="s">
        <v>17</v>
      </c>
      <c r="M383" s="10" t="s">
        <v>16</v>
      </c>
      <c r="N383" s="10" t="s">
        <v>16</v>
      </c>
      <c r="O383" s="10" t="s">
        <v>16</v>
      </c>
      <c r="P383" s="10" t="s">
        <v>16</v>
      </c>
      <c r="Q383" s="10" t="s">
        <v>17</v>
      </c>
      <c r="R383" s="10" t="s">
        <v>20</v>
      </c>
      <c r="S383" s="10" t="s">
        <v>16</v>
      </c>
      <c r="T383" s="10" t="s">
        <v>16</v>
      </c>
      <c r="U383" s="10" t="s">
        <v>17</v>
      </c>
      <c r="V383" s="10" t="s">
        <v>17</v>
      </c>
      <c r="W383" s="10" t="s">
        <v>16</v>
      </c>
      <c r="X383" s="10" t="s">
        <v>17</v>
      </c>
      <c r="Y383" s="10" t="s">
        <v>16</v>
      </c>
      <c r="Z383" s="10" t="s">
        <v>16</v>
      </c>
      <c r="AA383" s="11" t="s">
        <v>15</v>
      </c>
    </row>
    <row r="384" spans="1:27" x14ac:dyDescent="0.3">
      <c r="A384" s="6">
        <v>41878</v>
      </c>
      <c r="B384" s="7">
        <v>26</v>
      </c>
      <c r="C384" s="7" t="s">
        <v>27</v>
      </c>
      <c r="D384" s="7" t="s">
        <v>13</v>
      </c>
      <c r="E384" s="7" t="s">
        <v>125</v>
      </c>
      <c r="F384" s="7" t="s">
        <v>16</v>
      </c>
      <c r="G384" s="7" t="s">
        <v>16</v>
      </c>
      <c r="H384" s="7" t="s">
        <v>17</v>
      </c>
      <c r="I384" s="7" t="s">
        <v>36</v>
      </c>
      <c r="J384" s="7"/>
      <c r="K384" s="7" t="s">
        <v>16</v>
      </c>
      <c r="L384" s="7" t="s">
        <v>17</v>
      </c>
      <c r="M384" s="7" t="s">
        <v>26</v>
      </c>
      <c r="N384" s="7" t="s">
        <v>16</v>
      </c>
      <c r="O384" s="7" t="s">
        <v>16</v>
      </c>
      <c r="P384" s="7" t="s">
        <v>16</v>
      </c>
      <c r="Q384" s="7" t="s">
        <v>26</v>
      </c>
      <c r="R384" s="7" t="s">
        <v>26</v>
      </c>
      <c r="S384" s="7" t="s">
        <v>17</v>
      </c>
      <c r="T384" s="7" t="s">
        <v>17</v>
      </c>
      <c r="U384" s="7" t="s">
        <v>21</v>
      </c>
      <c r="V384" s="7" t="s">
        <v>16</v>
      </c>
      <c r="W384" s="7" t="s">
        <v>16</v>
      </c>
      <c r="X384" s="7" t="s">
        <v>16</v>
      </c>
      <c r="Y384" s="7" t="s">
        <v>16</v>
      </c>
      <c r="Z384" s="7" t="s">
        <v>16</v>
      </c>
      <c r="AA384" s="8" t="s">
        <v>15</v>
      </c>
    </row>
    <row r="385" spans="1:27" x14ac:dyDescent="0.3">
      <c r="A385" s="9">
        <v>41878</v>
      </c>
      <c r="B385" s="10">
        <v>27</v>
      </c>
      <c r="C385" s="10" t="s">
        <v>12</v>
      </c>
      <c r="D385" s="10" t="s">
        <v>13</v>
      </c>
      <c r="E385" s="10" t="s">
        <v>83</v>
      </c>
      <c r="F385" s="10" t="s">
        <v>16</v>
      </c>
      <c r="G385" s="10" t="s">
        <v>17</v>
      </c>
      <c r="H385" s="10" t="s">
        <v>17</v>
      </c>
      <c r="I385" s="10" t="s">
        <v>24</v>
      </c>
      <c r="J385" s="10" t="s">
        <v>25</v>
      </c>
      <c r="K385" s="10" t="s">
        <v>17</v>
      </c>
      <c r="L385" s="10" t="s">
        <v>17</v>
      </c>
      <c r="M385" s="10" t="s">
        <v>17</v>
      </c>
      <c r="N385" s="10" t="s">
        <v>17</v>
      </c>
      <c r="O385" s="10" t="s">
        <v>16</v>
      </c>
      <c r="P385" s="10" t="s">
        <v>26</v>
      </c>
      <c r="Q385" s="10" t="s">
        <v>26</v>
      </c>
      <c r="R385" s="10" t="s">
        <v>26</v>
      </c>
      <c r="S385" s="10" t="s">
        <v>22</v>
      </c>
      <c r="T385" s="10" t="s">
        <v>22</v>
      </c>
      <c r="U385" s="10" t="s">
        <v>16</v>
      </c>
      <c r="V385" s="10" t="s">
        <v>17</v>
      </c>
      <c r="W385" s="10" t="s">
        <v>16</v>
      </c>
      <c r="X385" s="10" t="s">
        <v>16</v>
      </c>
      <c r="Y385" s="10" t="s">
        <v>26</v>
      </c>
      <c r="Z385" s="10" t="s">
        <v>16</v>
      </c>
      <c r="AA385" s="11" t="s">
        <v>15</v>
      </c>
    </row>
    <row r="386" spans="1:27" x14ac:dyDescent="0.3">
      <c r="A386" s="6">
        <v>41878</v>
      </c>
      <c r="B386" s="7">
        <v>42</v>
      </c>
      <c r="C386" s="7" t="s">
        <v>27</v>
      </c>
      <c r="D386" s="7" t="s">
        <v>150</v>
      </c>
      <c r="E386" s="7" t="s">
        <v>15</v>
      </c>
      <c r="F386" s="7" t="s">
        <v>16</v>
      </c>
      <c r="G386" s="7" t="s">
        <v>16</v>
      </c>
      <c r="H386" s="7" t="s">
        <v>16</v>
      </c>
      <c r="I386" s="7" t="s">
        <v>33</v>
      </c>
      <c r="J386" s="7" t="s">
        <v>43</v>
      </c>
      <c r="K386" s="7" t="s">
        <v>16</v>
      </c>
      <c r="L386" s="7" t="s">
        <v>17</v>
      </c>
      <c r="M386" s="7" t="s">
        <v>26</v>
      </c>
      <c r="N386" s="7" t="s">
        <v>19</v>
      </c>
      <c r="O386" s="7" t="s">
        <v>16</v>
      </c>
      <c r="P386" s="7" t="s">
        <v>16</v>
      </c>
      <c r="Q386" s="7" t="s">
        <v>26</v>
      </c>
      <c r="R386" s="7" t="s">
        <v>26</v>
      </c>
      <c r="S386" s="7" t="s">
        <v>16</v>
      </c>
      <c r="T386" s="7" t="s">
        <v>16</v>
      </c>
      <c r="U386" s="7" t="s">
        <v>21</v>
      </c>
      <c r="V386" s="7" t="s">
        <v>17</v>
      </c>
      <c r="W386" s="7" t="s">
        <v>22</v>
      </c>
      <c r="X386" s="7" t="s">
        <v>22</v>
      </c>
      <c r="Y386" s="7" t="s">
        <v>26</v>
      </c>
      <c r="Z386" s="7" t="s">
        <v>16</v>
      </c>
      <c r="AA386" s="8" t="s">
        <v>15</v>
      </c>
    </row>
    <row r="387" spans="1:27" x14ac:dyDescent="0.3">
      <c r="A387" s="9">
        <v>41878</v>
      </c>
      <c r="B387" s="10">
        <v>29</v>
      </c>
      <c r="C387" s="10" t="s">
        <v>285</v>
      </c>
      <c r="D387" s="10" t="s">
        <v>13</v>
      </c>
      <c r="E387" s="10" t="s">
        <v>41</v>
      </c>
      <c r="F387" s="10" t="s">
        <v>17</v>
      </c>
      <c r="G387" s="10" t="s">
        <v>17</v>
      </c>
      <c r="H387" s="10" t="s">
        <v>17</v>
      </c>
      <c r="I387" s="10" t="s">
        <v>36</v>
      </c>
      <c r="J387" s="10"/>
      <c r="K387" s="10" t="s">
        <v>17</v>
      </c>
      <c r="L387" s="10" t="s">
        <v>17</v>
      </c>
      <c r="M387" s="10" t="s">
        <v>17</v>
      </c>
      <c r="N387" s="10" t="s">
        <v>17</v>
      </c>
      <c r="O387" s="10" t="s">
        <v>16</v>
      </c>
      <c r="P387" s="10" t="s">
        <v>16</v>
      </c>
      <c r="Q387" s="10" t="s">
        <v>26</v>
      </c>
      <c r="R387" s="10" t="s">
        <v>38</v>
      </c>
      <c r="S387" s="10" t="s">
        <v>17</v>
      </c>
      <c r="T387" s="10" t="s">
        <v>16</v>
      </c>
      <c r="U387" s="10" t="s">
        <v>21</v>
      </c>
      <c r="V387" s="10" t="s">
        <v>16</v>
      </c>
      <c r="W387" s="10" t="s">
        <v>16</v>
      </c>
      <c r="X387" s="10" t="s">
        <v>22</v>
      </c>
      <c r="Y387" s="10" t="s">
        <v>16</v>
      </c>
      <c r="Z387" s="10" t="s">
        <v>16</v>
      </c>
      <c r="AA387" s="11" t="s">
        <v>15</v>
      </c>
    </row>
    <row r="388" spans="1:27" x14ac:dyDescent="0.3">
      <c r="A388" s="6">
        <v>41878</v>
      </c>
      <c r="B388" s="7">
        <v>25</v>
      </c>
      <c r="C388" s="7" t="s">
        <v>12</v>
      </c>
      <c r="D388" s="7" t="s">
        <v>13</v>
      </c>
      <c r="E388" s="7" t="s">
        <v>41</v>
      </c>
      <c r="F388" s="7" t="s">
        <v>16</v>
      </c>
      <c r="G388" s="7" t="s">
        <v>16</v>
      </c>
      <c r="H388" s="7" t="s">
        <v>17</v>
      </c>
      <c r="I388" s="7" t="s">
        <v>36</v>
      </c>
      <c r="J388" s="7"/>
      <c r="K388" s="7" t="s">
        <v>16</v>
      </c>
      <c r="L388" s="7" t="s">
        <v>17</v>
      </c>
      <c r="M388" s="7" t="s">
        <v>26</v>
      </c>
      <c r="N388" s="7" t="s">
        <v>19</v>
      </c>
      <c r="O388" s="7" t="s">
        <v>16</v>
      </c>
      <c r="P388" s="7" t="s">
        <v>16</v>
      </c>
      <c r="Q388" s="7" t="s">
        <v>26</v>
      </c>
      <c r="R388" s="7" t="s">
        <v>29</v>
      </c>
      <c r="S388" s="7" t="s">
        <v>17</v>
      </c>
      <c r="T388" s="7" t="s">
        <v>16</v>
      </c>
      <c r="U388" s="7" t="s">
        <v>21</v>
      </c>
      <c r="V388" s="7" t="s">
        <v>16</v>
      </c>
      <c r="W388" s="7" t="s">
        <v>16</v>
      </c>
      <c r="X388" s="7" t="s">
        <v>22</v>
      </c>
      <c r="Y388" s="7" t="s">
        <v>26</v>
      </c>
      <c r="Z388" s="7" t="s">
        <v>16</v>
      </c>
      <c r="AA388" s="8" t="s">
        <v>15</v>
      </c>
    </row>
    <row r="389" spans="1:27" x14ac:dyDescent="0.3">
      <c r="A389" s="9">
        <v>41878</v>
      </c>
      <c r="B389" s="10">
        <v>33</v>
      </c>
      <c r="C389" s="10" t="s">
        <v>12</v>
      </c>
      <c r="D389" s="10" t="s">
        <v>120</v>
      </c>
      <c r="E389" s="10" t="s">
        <v>15</v>
      </c>
      <c r="F389" s="10" t="s">
        <v>16</v>
      </c>
      <c r="G389" s="10" t="s">
        <v>17</v>
      </c>
      <c r="H389" s="10" t="s">
        <v>17</v>
      </c>
      <c r="I389" s="10" t="s">
        <v>24</v>
      </c>
      <c r="J389" s="10" t="s">
        <v>25</v>
      </c>
      <c r="K389" s="10" t="s">
        <v>16</v>
      </c>
      <c r="L389" s="10" t="s">
        <v>17</v>
      </c>
      <c r="M389" s="10" t="s">
        <v>17</v>
      </c>
      <c r="N389" s="10" t="s">
        <v>17</v>
      </c>
      <c r="O389" s="10" t="s">
        <v>16</v>
      </c>
      <c r="P389" s="10" t="s">
        <v>17</v>
      </c>
      <c r="Q389" s="10" t="s">
        <v>17</v>
      </c>
      <c r="R389" s="10" t="s">
        <v>26</v>
      </c>
      <c r="S389" s="10" t="s">
        <v>22</v>
      </c>
      <c r="T389" s="10" t="s">
        <v>16</v>
      </c>
      <c r="U389" s="10" t="s">
        <v>21</v>
      </c>
      <c r="V389" s="10" t="s">
        <v>16</v>
      </c>
      <c r="W389" s="10" t="s">
        <v>16</v>
      </c>
      <c r="X389" s="10" t="s">
        <v>17</v>
      </c>
      <c r="Y389" s="10" t="s">
        <v>26</v>
      </c>
      <c r="Z389" s="10" t="s">
        <v>16</v>
      </c>
      <c r="AA389" s="11" t="s">
        <v>15</v>
      </c>
    </row>
    <row r="390" spans="1:27" x14ac:dyDescent="0.3">
      <c r="A390" s="6">
        <v>41878</v>
      </c>
      <c r="B390" s="7">
        <v>40</v>
      </c>
      <c r="C390" s="7" t="s">
        <v>12</v>
      </c>
      <c r="D390" s="7" t="s">
        <v>13</v>
      </c>
      <c r="E390" s="7" t="s">
        <v>56</v>
      </c>
      <c r="F390" s="7" t="s">
        <v>16</v>
      </c>
      <c r="G390" s="7" t="s">
        <v>17</v>
      </c>
      <c r="H390" s="7" t="s">
        <v>17</v>
      </c>
      <c r="I390" s="7" t="s">
        <v>24</v>
      </c>
      <c r="J390" s="7" t="s">
        <v>25</v>
      </c>
      <c r="K390" s="7" t="s">
        <v>16</v>
      </c>
      <c r="L390" s="7" t="s">
        <v>16</v>
      </c>
      <c r="M390" s="7" t="s">
        <v>17</v>
      </c>
      <c r="N390" s="7" t="s">
        <v>16</v>
      </c>
      <c r="O390" s="7" t="s">
        <v>26</v>
      </c>
      <c r="P390" s="7" t="s">
        <v>26</v>
      </c>
      <c r="Q390" s="7" t="s">
        <v>26</v>
      </c>
      <c r="R390" s="7" t="s">
        <v>20</v>
      </c>
      <c r="S390" s="7" t="s">
        <v>22</v>
      </c>
      <c r="T390" s="7" t="s">
        <v>22</v>
      </c>
      <c r="U390" s="7" t="s">
        <v>16</v>
      </c>
      <c r="V390" s="7" t="s">
        <v>16</v>
      </c>
      <c r="W390" s="7" t="s">
        <v>16</v>
      </c>
      <c r="X390" s="7" t="s">
        <v>16</v>
      </c>
      <c r="Y390" s="7" t="s">
        <v>26</v>
      </c>
      <c r="Z390" s="7" t="s">
        <v>16</v>
      </c>
      <c r="AA390" s="8" t="s">
        <v>15</v>
      </c>
    </row>
    <row r="391" spans="1:27" x14ac:dyDescent="0.3">
      <c r="A391" s="9">
        <v>41878</v>
      </c>
      <c r="B391" s="10">
        <v>31</v>
      </c>
      <c r="C391" s="10" t="s">
        <v>27</v>
      </c>
      <c r="D391" s="10" t="s">
        <v>13</v>
      </c>
      <c r="E391" s="10" t="s">
        <v>133</v>
      </c>
      <c r="F391" s="10" t="s">
        <v>16</v>
      </c>
      <c r="G391" s="10" t="s">
        <v>16</v>
      </c>
      <c r="H391" s="10" t="s">
        <v>16</v>
      </c>
      <c r="I391" s="10" t="s">
        <v>33</v>
      </c>
      <c r="J391" s="10" t="s">
        <v>25</v>
      </c>
      <c r="K391" s="10" t="s">
        <v>16</v>
      </c>
      <c r="L391" s="10" t="s">
        <v>17</v>
      </c>
      <c r="M391" s="10" t="s">
        <v>26</v>
      </c>
      <c r="N391" s="10" t="s">
        <v>16</v>
      </c>
      <c r="O391" s="10" t="s">
        <v>16</v>
      </c>
      <c r="P391" s="10" t="s">
        <v>26</v>
      </c>
      <c r="Q391" s="10" t="s">
        <v>26</v>
      </c>
      <c r="R391" s="10" t="s">
        <v>20</v>
      </c>
      <c r="S391" s="10" t="s">
        <v>17</v>
      </c>
      <c r="T391" s="10" t="s">
        <v>16</v>
      </c>
      <c r="U391" s="10" t="s">
        <v>21</v>
      </c>
      <c r="V391" s="10" t="s">
        <v>16</v>
      </c>
      <c r="W391" s="10" t="s">
        <v>16</v>
      </c>
      <c r="X391" s="10" t="s">
        <v>16</v>
      </c>
      <c r="Y391" s="10" t="s">
        <v>26</v>
      </c>
      <c r="Z391" s="10" t="s">
        <v>16</v>
      </c>
      <c r="AA391" s="11" t="s">
        <v>15</v>
      </c>
    </row>
    <row r="392" spans="1:27" x14ac:dyDescent="0.3">
      <c r="A392" s="6">
        <v>41878</v>
      </c>
      <c r="B392" s="7">
        <v>26</v>
      </c>
      <c r="C392" s="7" t="s">
        <v>27</v>
      </c>
      <c r="D392" s="7" t="s">
        <v>28</v>
      </c>
      <c r="E392" s="7" t="s">
        <v>15</v>
      </c>
      <c r="F392" s="7" t="s">
        <v>16</v>
      </c>
      <c r="G392" s="7" t="s">
        <v>17</v>
      </c>
      <c r="H392" s="7" t="s">
        <v>17</v>
      </c>
      <c r="I392" s="7" t="s">
        <v>18</v>
      </c>
      <c r="J392" s="7" t="s">
        <v>31</v>
      </c>
      <c r="K392" s="7" t="s">
        <v>17</v>
      </c>
      <c r="L392" s="7" t="s">
        <v>17</v>
      </c>
      <c r="M392" s="7" t="s">
        <v>26</v>
      </c>
      <c r="N392" s="7" t="s">
        <v>16</v>
      </c>
      <c r="O392" s="7" t="s">
        <v>26</v>
      </c>
      <c r="P392" s="7" t="s">
        <v>26</v>
      </c>
      <c r="Q392" s="7" t="s">
        <v>26</v>
      </c>
      <c r="R392" s="7" t="s">
        <v>46</v>
      </c>
      <c r="S392" s="7" t="s">
        <v>16</v>
      </c>
      <c r="T392" s="7" t="s">
        <v>16</v>
      </c>
      <c r="U392" s="7" t="s">
        <v>17</v>
      </c>
      <c r="V392" s="7" t="s">
        <v>17</v>
      </c>
      <c r="W392" s="7" t="s">
        <v>16</v>
      </c>
      <c r="X392" s="7" t="s">
        <v>16</v>
      </c>
      <c r="Y392" s="7" t="s">
        <v>17</v>
      </c>
      <c r="Z392" s="7" t="s">
        <v>16</v>
      </c>
      <c r="AA392" s="8" t="s">
        <v>15</v>
      </c>
    </row>
    <row r="393" spans="1:27" x14ac:dyDescent="0.3">
      <c r="A393" s="9">
        <v>41878</v>
      </c>
      <c r="B393" s="10">
        <v>24</v>
      </c>
      <c r="C393" s="10" t="s">
        <v>12</v>
      </c>
      <c r="D393" s="10" t="s">
        <v>13</v>
      </c>
      <c r="E393" s="10" t="s">
        <v>32</v>
      </c>
      <c r="F393" s="10" t="s">
        <v>16</v>
      </c>
      <c r="G393" s="10" t="s">
        <v>17</v>
      </c>
      <c r="H393" s="10" t="s">
        <v>16</v>
      </c>
      <c r="I393" s="10" t="s">
        <v>15</v>
      </c>
      <c r="J393" s="10" t="s">
        <v>43</v>
      </c>
      <c r="K393" s="10" t="s">
        <v>16</v>
      </c>
      <c r="L393" s="10" t="s">
        <v>16</v>
      </c>
      <c r="M393" s="10" t="s">
        <v>16</v>
      </c>
      <c r="N393" s="10" t="s">
        <v>16</v>
      </c>
      <c r="O393" s="10" t="s">
        <v>16</v>
      </c>
      <c r="P393" s="10" t="s">
        <v>16</v>
      </c>
      <c r="Q393" s="10" t="s">
        <v>16</v>
      </c>
      <c r="R393" s="10" t="s">
        <v>38</v>
      </c>
      <c r="S393" s="10" t="s">
        <v>17</v>
      </c>
      <c r="T393" s="10" t="s">
        <v>22</v>
      </c>
      <c r="U393" s="10" t="s">
        <v>16</v>
      </c>
      <c r="V393" s="10" t="s">
        <v>16</v>
      </c>
      <c r="W393" s="10" t="s">
        <v>16</v>
      </c>
      <c r="X393" s="10" t="s">
        <v>22</v>
      </c>
      <c r="Y393" s="10" t="s">
        <v>16</v>
      </c>
      <c r="Z393" s="10" t="s">
        <v>17</v>
      </c>
      <c r="AA393" s="11" t="s">
        <v>15</v>
      </c>
    </row>
    <row r="394" spans="1:27" x14ac:dyDescent="0.3">
      <c r="A394" s="6">
        <v>41878</v>
      </c>
      <c r="B394" s="7">
        <v>29</v>
      </c>
      <c r="C394" s="7" t="s">
        <v>27</v>
      </c>
      <c r="D394" s="7" t="s">
        <v>13</v>
      </c>
      <c r="E394" s="7" t="s">
        <v>32</v>
      </c>
      <c r="F394" s="7" t="s">
        <v>16</v>
      </c>
      <c r="G394" s="7" t="s">
        <v>16</v>
      </c>
      <c r="H394" s="7" t="s">
        <v>16</v>
      </c>
      <c r="I394" s="7" t="s">
        <v>33</v>
      </c>
      <c r="J394" s="7" t="s">
        <v>25</v>
      </c>
      <c r="K394" s="7" t="s">
        <v>16</v>
      </c>
      <c r="L394" s="7" t="s">
        <v>16</v>
      </c>
      <c r="M394" s="7" t="s">
        <v>17</v>
      </c>
      <c r="N394" s="7" t="s">
        <v>19</v>
      </c>
      <c r="O394" s="7" t="s">
        <v>16</v>
      </c>
      <c r="P394" s="7" t="s">
        <v>26</v>
      </c>
      <c r="Q394" s="7" t="s">
        <v>26</v>
      </c>
      <c r="R394" s="7" t="s">
        <v>26</v>
      </c>
      <c r="S394" s="7" t="s">
        <v>22</v>
      </c>
      <c r="T394" s="7" t="s">
        <v>16</v>
      </c>
      <c r="U394" s="7" t="s">
        <v>21</v>
      </c>
      <c r="V394" s="7" t="s">
        <v>21</v>
      </c>
      <c r="W394" s="7" t="s">
        <v>16</v>
      </c>
      <c r="X394" s="7" t="s">
        <v>16</v>
      </c>
      <c r="Y394" s="7" t="s">
        <v>26</v>
      </c>
      <c r="Z394" s="7" t="s">
        <v>16</v>
      </c>
      <c r="AA394" s="8" t="s">
        <v>15</v>
      </c>
    </row>
    <row r="395" spans="1:27" x14ac:dyDescent="0.3">
      <c r="A395" s="9">
        <v>41878</v>
      </c>
      <c r="B395" s="10">
        <v>48</v>
      </c>
      <c r="C395" s="10" t="s">
        <v>27</v>
      </c>
      <c r="D395" s="10" t="s">
        <v>30</v>
      </c>
      <c r="E395" s="10" t="s">
        <v>15</v>
      </c>
      <c r="F395" s="10" t="s">
        <v>16</v>
      </c>
      <c r="G395" s="10" t="s">
        <v>16</v>
      </c>
      <c r="H395" s="10" t="s">
        <v>16</v>
      </c>
      <c r="I395" s="10" t="s">
        <v>15</v>
      </c>
      <c r="J395" s="10" t="s">
        <v>31</v>
      </c>
      <c r="K395" s="10" t="s">
        <v>16</v>
      </c>
      <c r="L395" s="10" t="s">
        <v>17</v>
      </c>
      <c r="M395" s="10" t="s">
        <v>26</v>
      </c>
      <c r="N395" s="10" t="s">
        <v>16</v>
      </c>
      <c r="O395" s="10" t="s">
        <v>16</v>
      </c>
      <c r="P395" s="10" t="s">
        <v>16</v>
      </c>
      <c r="Q395" s="10" t="s">
        <v>26</v>
      </c>
      <c r="R395" s="10" t="s">
        <v>26</v>
      </c>
      <c r="S395" s="10" t="s">
        <v>22</v>
      </c>
      <c r="T395" s="10" t="s">
        <v>22</v>
      </c>
      <c r="U395" s="10" t="s">
        <v>16</v>
      </c>
      <c r="V395" s="10" t="s">
        <v>16</v>
      </c>
      <c r="W395" s="10" t="s">
        <v>16</v>
      </c>
      <c r="X395" s="10" t="s">
        <v>16</v>
      </c>
      <c r="Y395" s="10" t="s">
        <v>16</v>
      </c>
      <c r="Z395" s="10" t="s">
        <v>16</v>
      </c>
      <c r="AA395" s="11" t="s">
        <v>15</v>
      </c>
    </row>
    <row r="396" spans="1:27" x14ac:dyDescent="0.3">
      <c r="A396" s="6">
        <v>41878</v>
      </c>
      <c r="B396" s="7">
        <v>35</v>
      </c>
      <c r="C396" s="7" t="s">
        <v>27</v>
      </c>
      <c r="D396" s="7" t="s">
        <v>30</v>
      </c>
      <c r="E396" s="7" t="s">
        <v>15</v>
      </c>
      <c r="F396" s="7" t="s">
        <v>16</v>
      </c>
      <c r="G396" s="7" t="s">
        <v>16</v>
      </c>
      <c r="H396" s="7" t="s">
        <v>16</v>
      </c>
      <c r="I396" s="7" t="s">
        <v>36</v>
      </c>
      <c r="J396" s="7"/>
      <c r="K396" s="7" t="s">
        <v>16</v>
      </c>
      <c r="L396" s="7" t="s">
        <v>17</v>
      </c>
      <c r="M396" s="7" t="s">
        <v>16</v>
      </c>
      <c r="N396" s="7" t="s">
        <v>16</v>
      </c>
      <c r="O396" s="7" t="s">
        <v>16</v>
      </c>
      <c r="P396" s="7" t="s">
        <v>16</v>
      </c>
      <c r="Q396" s="7" t="s">
        <v>26</v>
      </c>
      <c r="R396" s="7" t="s">
        <v>38</v>
      </c>
      <c r="S396" s="7" t="s">
        <v>22</v>
      </c>
      <c r="T396" s="7" t="s">
        <v>22</v>
      </c>
      <c r="U396" s="7" t="s">
        <v>21</v>
      </c>
      <c r="V396" s="7" t="s">
        <v>17</v>
      </c>
      <c r="W396" s="7" t="s">
        <v>16</v>
      </c>
      <c r="X396" s="7" t="s">
        <v>22</v>
      </c>
      <c r="Y396" s="7" t="s">
        <v>16</v>
      </c>
      <c r="Z396" s="7" t="s">
        <v>17</v>
      </c>
      <c r="AA396" s="8" t="s">
        <v>15</v>
      </c>
    </row>
    <row r="397" spans="1:27" x14ac:dyDescent="0.3">
      <c r="A397" s="9">
        <v>41878</v>
      </c>
      <c r="B397" s="10">
        <v>32</v>
      </c>
      <c r="C397" s="10" t="s">
        <v>12</v>
      </c>
      <c r="D397" s="10" t="s">
        <v>13</v>
      </c>
      <c r="E397" s="10" t="s">
        <v>123</v>
      </c>
      <c r="F397" s="10" t="s">
        <v>16</v>
      </c>
      <c r="G397" s="10" t="s">
        <v>16</v>
      </c>
      <c r="H397" s="10" t="s">
        <v>16</v>
      </c>
      <c r="I397" s="10" t="s">
        <v>33</v>
      </c>
      <c r="J397" s="10" t="s">
        <v>34</v>
      </c>
      <c r="K397" s="10" t="s">
        <v>16</v>
      </c>
      <c r="L397" s="10" t="s">
        <v>17</v>
      </c>
      <c r="M397" s="10" t="s">
        <v>26</v>
      </c>
      <c r="N397" s="10" t="s">
        <v>19</v>
      </c>
      <c r="O397" s="10" t="s">
        <v>16</v>
      </c>
      <c r="P397" s="10" t="s">
        <v>16</v>
      </c>
      <c r="Q397" s="10" t="s">
        <v>26</v>
      </c>
      <c r="R397" s="10" t="s">
        <v>26</v>
      </c>
      <c r="S397" s="10" t="s">
        <v>22</v>
      </c>
      <c r="T397" s="10" t="s">
        <v>16</v>
      </c>
      <c r="U397" s="10" t="s">
        <v>16</v>
      </c>
      <c r="V397" s="10" t="s">
        <v>21</v>
      </c>
      <c r="W397" s="10" t="s">
        <v>16</v>
      </c>
      <c r="X397" s="10" t="s">
        <v>22</v>
      </c>
      <c r="Y397" s="10" t="s">
        <v>26</v>
      </c>
      <c r="Z397" s="10" t="s">
        <v>16</v>
      </c>
      <c r="AA397" s="11" t="s">
        <v>15</v>
      </c>
    </row>
    <row r="398" spans="1:27" x14ac:dyDescent="0.3">
      <c r="A398" s="6">
        <v>41878</v>
      </c>
      <c r="B398" s="7">
        <v>29</v>
      </c>
      <c r="C398" s="7" t="s">
        <v>27</v>
      </c>
      <c r="D398" s="7" t="s">
        <v>28</v>
      </c>
      <c r="E398" s="7" t="s">
        <v>15</v>
      </c>
      <c r="F398" s="7" t="s">
        <v>16</v>
      </c>
      <c r="G398" s="7" t="s">
        <v>16</v>
      </c>
      <c r="H398" s="7" t="s">
        <v>17</v>
      </c>
      <c r="I398" s="7" t="s">
        <v>36</v>
      </c>
      <c r="J398" s="7" t="s">
        <v>34</v>
      </c>
      <c r="K398" s="7" t="s">
        <v>16</v>
      </c>
      <c r="L398" s="7" t="s">
        <v>17</v>
      </c>
      <c r="M398" s="7" t="s">
        <v>26</v>
      </c>
      <c r="N398" s="7" t="s">
        <v>19</v>
      </c>
      <c r="O398" s="7" t="s">
        <v>26</v>
      </c>
      <c r="P398" s="7" t="s">
        <v>26</v>
      </c>
      <c r="Q398" s="7" t="s">
        <v>17</v>
      </c>
      <c r="R398" s="7" t="s">
        <v>20</v>
      </c>
      <c r="S398" s="7" t="s">
        <v>22</v>
      </c>
      <c r="T398" s="7" t="s">
        <v>16</v>
      </c>
      <c r="U398" s="7" t="s">
        <v>21</v>
      </c>
      <c r="V398" s="7" t="s">
        <v>21</v>
      </c>
      <c r="W398" s="7" t="s">
        <v>16</v>
      </c>
      <c r="X398" s="7" t="s">
        <v>22</v>
      </c>
      <c r="Y398" s="7" t="s">
        <v>17</v>
      </c>
      <c r="Z398" s="7" t="s">
        <v>16</v>
      </c>
      <c r="AA398" s="8" t="s">
        <v>151</v>
      </c>
    </row>
    <row r="399" spans="1:27" x14ac:dyDescent="0.3">
      <c r="A399" s="9">
        <v>41878</v>
      </c>
      <c r="B399" s="10">
        <v>26</v>
      </c>
      <c r="C399" s="10" t="s">
        <v>27</v>
      </c>
      <c r="D399" s="10" t="s">
        <v>13</v>
      </c>
      <c r="E399" s="10" t="s">
        <v>72</v>
      </c>
      <c r="F399" s="10" t="s">
        <v>16</v>
      </c>
      <c r="G399" s="10" t="s">
        <v>17</v>
      </c>
      <c r="H399" s="10" t="s">
        <v>17</v>
      </c>
      <c r="I399" s="10" t="s">
        <v>18</v>
      </c>
      <c r="J399" s="10"/>
      <c r="K399" s="10" t="s">
        <v>16</v>
      </c>
      <c r="L399" s="10" t="s">
        <v>17</v>
      </c>
      <c r="M399" s="10" t="s">
        <v>17</v>
      </c>
      <c r="N399" s="10" t="s">
        <v>17</v>
      </c>
      <c r="O399" s="10" t="s">
        <v>16</v>
      </c>
      <c r="P399" s="10" t="s">
        <v>16</v>
      </c>
      <c r="Q399" s="10" t="s">
        <v>26</v>
      </c>
      <c r="R399" s="10" t="s">
        <v>29</v>
      </c>
      <c r="S399" s="10" t="s">
        <v>22</v>
      </c>
      <c r="T399" s="10" t="s">
        <v>16</v>
      </c>
      <c r="U399" s="10" t="s">
        <v>21</v>
      </c>
      <c r="V399" s="10" t="s">
        <v>17</v>
      </c>
      <c r="W399" s="10" t="s">
        <v>16</v>
      </c>
      <c r="X399" s="10" t="s">
        <v>16</v>
      </c>
      <c r="Y399" s="10" t="s">
        <v>16</v>
      </c>
      <c r="Z399" s="10" t="s">
        <v>16</v>
      </c>
      <c r="AA399" s="11" t="s">
        <v>15</v>
      </c>
    </row>
    <row r="400" spans="1:27" x14ac:dyDescent="0.3">
      <c r="A400" s="6">
        <v>41878</v>
      </c>
      <c r="B400" s="7">
        <v>28</v>
      </c>
      <c r="C400" s="7" t="s">
        <v>27</v>
      </c>
      <c r="D400" s="7" t="s">
        <v>13</v>
      </c>
      <c r="E400" s="7" t="s">
        <v>128</v>
      </c>
      <c r="F400" s="7" t="s">
        <v>16</v>
      </c>
      <c r="G400" s="7" t="s">
        <v>17</v>
      </c>
      <c r="H400" s="7" t="s">
        <v>17</v>
      </c>
      <c r="I400" s="7" t="s">
        <v>36</v>
      </c>
      <c r="J400" s="7" t="s">
        <v>31</v>
      </c>
      <c r="K400" s="7" t="s">
        <v>16</v>
      </c>
      <c r="L400" s="7" t="s">
        <v>17</v>
      </c>
      <c r="M400" s="7" t="s">
        <v>17</v>
      </c>
      <c r="N400" s="7" t="s">
        <v>17</v>
      </c>
      <c r="O400" s="7" t="s">
        <v>16</v>
      </c>
      <c r="P400" s="7" t="s">
        <v>16</v>
      </c>
      <c r="Q400" s="7" t="s">
        <v>26</v>
      </c>
      <c r="R400" s="7" t="s">
        <v>26</v>
      </c>
      <c r="S400" s="7" t="s">
        <v>22</v>
      </c>
      <c r="T400" s="7" t="s">
        <v>16</v>
      </c>
      <c r="U400" s="7" t="s">
        <v>21</v>
      </c>
      <c r="V400" s="7" t="s">
        <v>16</v>
      </c>
      <c r="W400" s="7" t="s">
        <v>16</v>
      </c>
      <c r="X400" s="7" t="s">
        <v>22</v>
      </c>
      <c r="Y400" s="7" t="s">
        <v>16</v>
      </c>
      <c r="Z400" s="7" t="s">
        <v>16</v>
      </c>
      <c r="AA400" s="8" t="s">
        <v>15</v>
      </c>
    </row>
    <row r="401" spans="1:27" x14ac:dyDescent="0.3">
      <c r="A401" s="9">
        <v>41878</v>
      </c>
      <c r="B401" s="10">
        <v>23</v>
      </c>
      <c r="C401" s="10" t="s">
        <v>27</v>
      </c>
      <c r="D401" s="10" t="s">
        <v>13</v>
      </c>
      <c r="E401" s="10" t="s">
        <v>41</v>
      </c>
      <c r="F401" s="10" t="s">
        <v>16</v>
      </c>
      <c r="G401" s="10" t="s">
        <v>16</v>
      </c>
      <c r="H401" s="10" t="s">
        <v>16</v>
      </c>
      <c r="I401" s="10" t="s">
        <v>15</v>
      </c>
      <c r="J401" s="10" t="s">
        <v>25</v>
      </c>
      <c r="K401" s="10" t="s">
        <v>16</v>
      </c>
      <c r="L401" s="10" t="s">
        <v>17</v>
      </c>
      <c r="M401" s="10" t="s">
        <v>26</v>
      </c>
      <c r="N401" s="10" t="s">
        <v>16</v>
      </c>
      <c r="O401" s="10" t="s">
        <v>16</v>
      </c>
      <c r="P401" s="10" t="s">
        <v>26</v>
      </c>
      <c r="Q401" s="10" t="s">
        <v>26</v>
      </c>
      <c r="R401" s="10" t="s">
        <v>26</v>
      </c>
      <c r="S401" s="10" t="s">
        <v>16</v>
      </c>
      <c r="T401" s="10" t="s">
        <v>16</v>
      </c>
      <c r="U401" s="10" t="s">
        <v>21</v>
      </c>
      <c r="V401" s="10" t="s">
        <v>17</v>
      </c>
      <c r="W401" s="10" t="s">
        <v>16</v>
      </c>
      <c r="X401" s="10" t="s">
        <v>22</v>
      </c>
      <c r="Y401" s="10" t="s">
        <v>16</v>
      </c>
      <c r="Z401" s="10" t="s">
        <v>16</v>
      </c>
      <c r="AA401" s="11" t="s">
        <v>15</v>
      </c>
    </row>
    <row r="402" spans="1:27" x14ac:dyDescent="0.3">
      <c r="A402" s="6">
        <v>41878</v>
      </c>
      <c r="B402" s="7">
        <v>35</v>
      </c>
      <c r="C402" s="7" t="s">
        <v>27</v>
      </c>
      <c r="D402" s="7" t="s">
        <v>13</v>
      </c>
      <c r="E402" s="7" t="s">
        <v>41</v>
      </c>
      <c r="F402" s="7" t="s">
        <v>16</v>
      </c>
      <c r="G402" s="7" t="s">
        <v>17</v>
      </c>
      <c r="H402" s="7" t="s">
        <v>17</v>
      </c>
      <c r="I402" s="7" t="s">
        <v>36</v>
      </c>
      <c r="J402" s="7" t="s">
        <v>34</v>
      </c>
      <c r="K402" s="7" t="s">
        <v>16</v>
      </c>
      <c r="L402" s="7" t="s">
        <v>17</v>
      </c>
      <c r="M402" s="7" t="s">
        <v>17</v>
      </c>
      <c r="N402" s="7" t="s">
        <v>17</v>
      </c>
      <c r="O402" s="7" t="s">
        <v>16</v>
      </c>
      <c r="P402" s="7" t="s">
        <v>16</v>
      </c>
      <c r="Q402" s="7" t="s">
        <v>26</v>
      </c>
      <c r="R402" s="7" t="s">
        <v>38</v>
      </c>
      <c r="S402" s="7" t="s">
        <v>22</v>
      </c>
      <c r="T402" s="7" t="s">
        <v>22</v>
      </c>
      <c r="U402" s="7" t="s">
        <v>21</v>
      </c>
      <c r="V402" s="7" t="s">
        <v>21</v>
      </c>
      <c r="W402" s="7" t="s">
        <v>16</v>
      </c>
      <c r="X402" s="7" t="s">
        <v>22</v>
      </c>
      <c r="Y402" s="7" t="s">
        <v>16</v>
      </c>
      <c r="Z402" s="7" t="s">
        <v>17</v>
      </c>
      <c r="AA402" s="8" t="s">
        <v>152</v>
      </c>
    </row>
    <row r="403" spans="1:27" x14ac:dyDescent="0.3">
      <c r="A403" s="9">
        <v>41878</v>
      </c>
      <c r="B403" s="10">
        <v>29</v>
      </c>
      <c r="C403" s="10" t="s">
        <v>27</v>
      </c>
      <c r="D403" s="10" t="s">
        <v>71</v>
      </c>
      <c r="E403" s="10" t="s">
        <v>15</v>
      </c>
      <c r="F403" s="10" t="s">
        <v>16</v>
      </c>
      <c r="G403" s="10" t="s">
        <v>17</v>
      </c>
      <c r="H403" s="10" t="s">
        <v>17</v>
      </c>
      <c r="I403" s="10" t="s">
        <v>36</v>
      </c>
      <c r="J403" s="10" t="s">
        <v>31</v>
      </c>
      <c r="K403" s="10" t="s">
        <v>16</v>
      </c>
      <c r="L403" s="10" t="s">
        <v>17</v>
      </c>
      <c r="M403" s="10" t="s">
        <v>26</v>
      </c>
      <c r="N403" s="10" t="s">
        <v>16</v>
      </c>
      <c r="O403" s="10" t="s">
        <v>16</v>
      </c>
      <c r="P403" s="10" t="s">
        <v>16</v>
      </c>
      <c r="Q403" s="10" t="s">
        <v>26</v>
      </c>
      <c r="R403" s="10" t="s">
        <v>46</v>
      </c>
      <c r="S403" s="10" t="s">
        <v>22</v>
      </c>
      <c r="T403" s="10" t="s">
        <v>16</v>
      </c>
      <c r="U403" s="10" t="s">
        <v>21</v>
      </c>
      <c r="V403" s="10" t="s">
        <v>21</v>
      </c>
      <c r="W403" s="10" t="s">
        <v>22</v>
      </c>
      <c r="X403" s="10" t="s">
        <v>22</v>
      </c>
      <c r="Y403" s="10" t="s">
        <v>26</v>
      </c>
      <c r="Z403" s="10" t="s">
        <v>16</v>
      </c>
      <c r="AA403" s="11" t="s">
        <v>15</v>
      </c>
    </row>
    <row r="404" spans="1:27" x14ac:dyDescent="0.3">
      <c r="A404" s="6">
        <v>41878</v>
      </c>
      <c r="B404" s="7">
        <v>26</v>
      </c>
      <c r="C404" s="7" t="s">
        <v>27</v>
      </c>
      <c r="D404" s="7" t="s">
        <v>13</v>
      </c>
      <c r="E404" s="7" t="s">
        <v>41</v>
      </c>
      <c r="F404" s="7" t="s">
        <v>16</v>
      </c>
      <c r="G404" s="7" t="s">
        <v>17</v>
      </c>
      <c r="H404" s="7" t="s">
        <v>16</v>
      </c>
      <c r="I404" s="7" t="s">
        <v>15</v>
      </c>
      <c r="J404" s="7"/>
      <c r="K404" s="7" t="s">
        <v>16</v>
      </c>
      <c r="L404" s="7" t="s">
        <v>17</v>
      </c>
      <c r="M404" s="7" t="s">
        <v>17</v>
      </c>
      <c r="N404" s="7" t="s">
        <v>17</v>
      </c>
      <c r="O404" s="7" t="s">
        <v>16</v>
      </c>
      <c r="P404" s="7" t="s">
        <v>17</v>
      </c>
      <c r="Q404" s="7" t="s">
        <v>17</v>
      </c>
      <c r="R404" s="7" t="s">
        <v>46</v>
      </c>
      <c r="S404" s="7" t="s">
        <v>16</v>
      </c>
      <c r="T404" s="7" t="s">
        <v>16</v>
      </c>
      <c r="U404" s="7" t="s">
        <v>21</v>
      </c>
      <c r="V404" s="7" t="s">
        <v>17</v>
      </c>
      <c r="W404" s="7" t="s">
        <v>22</v>
      </c>
      <c r="X404" s="7" t="s">
        <v>22</v>
      </c>
      <c r="Y404" s="7" t="s">
        <v>16</v>
      </c>
      <c r="Z404" s="7" t="s">
        <v>16</v>
      </c>
      <c r="AA404" s="8" t="s">
        <v>15</v>
      </c>
    </row>
    <row r="405" spans="1:27" x14ac:dyDescent="0.3">
      <c r="A405" s="9">
        <v>41878</v>
      </c>
      <c r="B405" s="10">
        <v>33</v>
      </c>
      <c r="C405" s="10" t="s">
        <v>27</v>
      </c>
      <c r="D405" s="10" t="s">
        <v>13</v>
      </c>
      <c r="E405" s="10" t="s">
        <v>119</v>
      </c>
      <c r="F405" s="10" t="s">
        <v>16</v>
      </c>
      <c r="G405" s="10" t="s">
        <v>17</v>
      </c>
      <c r="H405" s="10" t="s">
        <v>17</v>
      </c>
      <c r="I405" s="10" t="s">
        <v>33</v>
      </c>
      <c r="J405" s="10" t="s">
        <v>31</v>
      </c>
      <c r="K405" s="10" t="s">
        <v>17</v>
      </c>
      <c r="L405" s="10" t="s">
        <v>17</v>
      </c>
      <c r="M405" s="10" t="s">
        <v>17</v>
      </c>
      <c r="N405" s="10" t="s">
        <v>17</v>
      </c>
      <c r="O405" s="10" t="s">
        <v>17</v>
      </c>
      <c r="P405" s="10" t="s">
        <v>17</v>
      </c>
      <c r="Q405" s="10" t="s">
        <v>26</v>
      </c>
      <c r="R405" s="10" t="s">
        <v>26</v>
      </c>
      <c r="S405" s="10" t="s">
        <v>17</v>
      </c>
      <c r="T405" s="10" t="s">
        <v>22</v>
      </c>
      <c r="U405" s="10" t="s">
        <v>17</v>
      </c>
      <c r="V405" s="10" t="s">
        <v>21</v>
      </c>
      <c r="W405" s="10" t="s">
        <v>16</v>
      </c>
      <c r="X405" s="10" t="s">
        <v>16</v>
      </c>
      <c r="Y405" s="10" t="s">
        <v>17</v>
      </c>
      <c r="Z405" s="10" t="s">
        <v>16</v>
      </c>
      <c r="AA405" s="11" t="s">
        <v>15</v>
      </c>
    </row>
    <row r="406" spans="1:27" x14ac:dyDescent="0.3">
      <c r="A406" s="6">
        <v>41878</v>
      </c>
      <c r="B406" s="7">
        <v>33</v>
      </c>
      <c r="C406" s="7" t="s">
        <v>27</v>
      </c>
      <c r="D406" s="7" t="s">
        <v>13</v>
      </c>
      <c r="E406" s="7" t="s">
        <v>41</v>
      </c>
      <c r="F406" s="7" t="s">
        <v>16</v>
      </c>
      <c r="G406" s="7" t="s">
        <v>16</v>
      </c>
      <c r="H406" s="7" t="s">
        <v>16</v>
      </c>
      <c r="I406" s="7" t="s">
        <v>15</v>
      </c>
      <c r="J406" s="7" t="s">
        <v>25</v>
      </c>
      <c r="K406" s="7" t="s">
        <v>17</v>
      </c>
      <c r="L406" s="7" t="s">
        <v>17</v>
      </c>
      <c r="M406" s="7" t="s">
        <v>26</v>
      </c>
      <c r="N406" s="7" t="s">
        <v>16</v>
      </c>
      <c r="O406" s="7" t="s">
        <v>26</v>
      </c>
      <c r="P406" s="7" t="s">
        <v>26</v>
      </c>
      <c r="Q406" s="7" t="s">
        <v>26</v>
      </c>
      <c r="R406" s="7" t="s">
        <v>26</v>
      </c>
      <c r="S406" s="7" t="s">
        <v>17</v>
      </c>
      <c r="T406" s="7" t="s">
        <v>16</v>
      </c>
      <c r="U406" s="7" t="s">
        <v>21</v>
      </c>
      <c r="V406" s="7" t="s">
        <v>16</v>
      </c>
      <c r="W406" s="7" t="s">
        <v>16</v>
      </c>
      <c r="X406" s="7" t="s">
        <v>22</v>
      </c>
      <c r="Y406" s="7" t="s">
        <v>17</v>
      </c>
      <c r="Z406" s="7" t="s">
        <v>16</v>
      </c>
      <c r="AA406" s="8" t="s">
        <v>15</v>
      </c>
    </row>
    <row r="407" spans="1:27" x14ac:dyDescent="0.3">
      <c r="A407" s="9">
        <v>41878</v>
      </c>
      <c r="B407" s="10">
        <v>22</v>
      </c>
      <c r="C407" s="10" t="s">
        <v>27</v>
      </c>
      <c r="D407" s="10" t="s">
        <v>82</v>
      </c>
      <c r="E407" s="10" t="s">
        <v>15</v>
      </c>
      <c r="F407" s="10" t="s">
        <v>17</v>
      </c>
      <c r="G407" s="10" t="s">
        <v>16</v>
      </c>
      <c r="H407" s="10" t="s">
        <v>16</v>
      </c>
      <c r="I407" s="10" t="s">
        <v>33</v>
      </c>
      <c r="J407" s="10"/>
      <c r="K407" s="10" t="s">
        <v>17</v>
      </c>
      <c r="L407" s="10" t="s">
        <v>17</v>
      </c>
      <c r="M407" s="10" t="s">
        <v>26</v>
      </c>
      <c r="N407" s="10" t="s">
        <v>16</v>
      </c>
      <c r="O407" s="10" t="s">
        <v>16</v>
      </c>
      <c r="P407" s="10" t="s">
        <v>16</v>
      </c>
      <c r="Q407" s="10" t="s">
        <v>26</v>
      </c>
      <c r="R407" s="10" t="s">
        <v>20</v>
      </c>
      <c r="S407" s="10" t="s">
        <v>16</v>
      </c>
      <c r="T407" s="10" t="s">
        <v>16</v>
      </c>
      <c r="U407" s="10" t="s">
        <v>17</v>
      </c>
      <c r="V407" s="10" t="s">
        <v>17</v>
      </c>
      <c r="W407" s="10" t="s">
        <v>22</v>
      </c>
      <c r="X407" s="10" t="s">
        <v>16</v>
      </c>
      <c r="Y407" s="10" t="s">
        <v>26</v>
      </c>
      <c r="Z407" s="10" t="s">
        <v>16</v>
      </c>
      <c r="AA407" s="11" t="s">
        <v>15</v>
      </c>
    </row>
    <row r="408" spans="1:27" x14ac:dyDescent="0.3">
      <c r="A408" s="6">
        <v>41878</v>
      </c>
      <c r="B408" s="7">
        <v>30</v>
      </c>
      <c r="C408" s="7" t="s">
        <v>12</v>
      </c>
      <c r="D408" s="7" t="s">
        <v>153</v>
      </c>
      <c r="E408" s="7" t="s">
        <v>15</v>
      </c>
      <c r="F408" s="7" t="s">
        <v>16</v>
      </c>
      <c r="G408" s="7" t="s">
        <v>17</v>
      </c>
      <c r="H408" s="7" t="s">
        <v>16</v>
      </c>
      <c r="I408" s="7" t="s">
        <v>15</v>
      </c>
      <c r="J408" s="7" t="s">
        <v>43</v>
      </c>
      <c r="K408" s="7" t="s">
        <v>16</v>
      </c>
      <c r="L408" s="7" t="s">
        <v>17</v>
      </c>
      <c r="M408" s="7" t="s">
        <v>16</v>
      </c>
      <c r="N408" s="7" t="s">
        <v>16</v>
      </c>
      <c r="O408" s="7" t="s">
        <v>16</v>
      </c>
      <c r="P408" s="7" t="s">
        <v>16</v>
      </c>
      <c r="Q408" s="7" t="s">
        <v>26</v>
      </c>
      <c r="R408" s="7" t="s">
        <v>26</v>
      </c>
      <c r="S408" s="7" t="s">
        <v>17</v>
      </c>
      <c r="T408" s="7" t="s">
        <v>22</v>
      </c>
      <c r="U408" s="7" t="s">
        <v>16</v>
      </c>
      <c r="V408" s="7" t="s">
        <v>16</v>
      </c>
      <c r="W408" s="7" t="s">
        <v>16</v>
      </c>
      <c r="X408" s="7" t="s">
        <v>16</v>
      </c>
      <c r="Y408" s="7" t="s">
        <v>26</v>
      </c>
      <c r="Z408" s="7" t="s">
        <v>16</v>
      </c>
      <c r="AA408" s="8" t="s">
        <v>15</v>
      </c>
    </row>
    <row r="409" spans="1:27" x14ac:dyDescent="0.3">
      <c r="A409" s="9">
        <v>41878</v>
      </c>
      <c r="B409" s="10">
        <v>33</v>
      </c>
      <c r="C409" s="10" t="s">
        <v>27</v>
      </c>
      <c r="D409" s="10" t="s">
        <v>13</v>
      </c>
      <c r="E409" s="10" t="s">
        <v>39</v>
      </c>
      <c r="F409" s="10" t="s">
        <v>16</v>
      </c>
      <c r="G409" s="10" t="s">
        <v>17</v>
      </c>
      <c r="H409" s="10" t="s">
        <v>17</v>
      </c>
      <c r="I409" s="10" t="s">
        <v>18</v>
      </c>
      <c r="J409" s="10" t="s">
        <v>25</v>
      </c>
      <c r="K409" s="10" t="s">
        <v>17</v>
      </c>
      <c r="L409" s="10" t="s">
        <v>17</v>
      </c>
      <c r="M409" s="10" t="s">
        <v>17</v>
      </c>
      <c r="N409" s="10" t="s">
        <v>17</v>
      </c>
      <c r="O409" s="10" t="s">
        <v>16</v>
      </c>
      <c r="P409" s="10" t="s">
        <v>16</v>
      </c>
      <c r="Q409" s="10" t="s">
        <v>26</v>
      </c>
      <c r="R409" s="10" t="s">
        <v>20</v>
      </c>
      <c r="S409" s="10" t="s">
        <v>17</v>
      </c>
      <c r="T409" s="10" t="s">
        <v>16</v>
      </c>
      <c r="U409" s="10" t="s">
        <v>16</v>
      </c>
      <c r="V409" s="10" t="s">
        <v>16</v>
      </c>
      <c r="W409" s="10" t="s">
        <v>16</v>
      </c>
      <c r="X409" s="10" t="s">
        <v>16</v>
      </c>
      <c r="Y409" s="10" t="s">
        <v>16</v>
      </c>
      <c r="Z409" s="10" t="s">
        <v>16</v>
      </c>
      <c r="AA409" s="11" t="s">
        <v>15</v>
      </c>
    </row>
    <row r="410" spans="1:27" x14ac:dyDescent="0.3">
      <c r="A410" s="6">
        <v>41878</v>
      </c>
      <c r="B410" s="7">
        <v>31</v>
      </c>
      <c r="C410" s="7" t="s">
        <v>12</v>
      </c>
      <c r="D410" s="7" t="s">
        <v>13</v>
      </c>
      <c r="E410" s="7" t="s">
        <v>39</v>
      </c>
      <c r="F410" s="7" t="s">
        <v>16</v>
      </c>
      <c r="G410" s="7" t="s">
        <v>17</v>
      </c>
      <c r="H410" s="7" t="s">
        <v>17</v>
      </c>
      <c r="I410" s="7" t="s">
        <v>24</v>
      </c>
      <c r="J410" s="7" t="s">
        <v>25</v>
      </c>
      <c r="K410" s="7" t="s">
        <v>16</v>
      </c>
      <c r="L410" s="7" t="s">
        <v>16</v>
      </c>
      <c r="M410" s="7" t="s">
        <v>26</v>
      </c>
      <c r="N410" s="7" t="s">
        <v>19</v>
      </c>
      <c r="O410" s="7" t="s">
        <v>16</v>
      </c>
      <c r="P410" s="7" t="s">
        <v>26</v>
      </c>
      <c r="Q410" s="7" t="s">
        <v>26</v>
      </c>
      <c r="R410" s="7" t="s">
        <v>38</v>
      </c>
      <c r="S410" s="7" t="s">
        <v>17</v>
      </c>
      <c r="T410" s="7" t="s">
        <v>22</v>
      </c>
      <c r="U410" s="7" t="s">
        <v>16</v>
      </c>
      <c r="V410" s="7" t="s">
        <v>16</v>
      </c>
      <c r="W410" s="7" t="s">
        <v>16</v>
      </c>
      <c r="X410" s="7" t="s">
        <v>22</v>
      </c>
      <c r="Y410" s="7" t="s">
        <v>16</v>
      </c>
      <c r="Z410" s="7" t="s">
        <v>16</v>
      </c>
      <c r="AA410" s="8" t="s">
        <v>15</v>
      </c>
    </row>
    <row r="411" spans="1:27" x14ac:dyDescent="0.3">
      <c r="A411" s="9">
        <v>41878</v>
      </c>
      <c r="B411" s="10">
        <v>21</v>
      </c>
      <c r="C411" s="10" t="s">
        <v>27</v>
      </c>
      <c r="D411" s="10" t="s">
        <v>13</v>
      </c>
      <c r="E411" s="10" t="s">
        <v>52</v>
      </c>
      <c r="F411" s="10" t="s">
        <v>16</v>
      </c>
      <c r="G411" s="10" t="s">
        <v>17</v>
      </c>
      <c r="H411" s="10" t="s">
        <v>16</v>
      </c>
      <c r="I411" s="10" t="s">
        <v>33</v>
      </c>
      <c r="J411" s="10" t="s">
        <v>25</v>
      </c>
      <c r="K411" s="10" t="s">
        <v>16</v>
      </c>
      <c r="L411" s="10" t="s">
        <v>17</v>
      </c>
      <c r="M411" s="10" t="s">
        <v>26</v>
      </c>
      <c r="N411" s="10" t="s">
        <v>19</v>
      </c>
      <c r="O411" s="10" t="s">
        <v>26</v>
      </c>
      <c r="P411" s="10" t="s">
        <v>26</v>
      </c>
      <c r="Q411" s="10" t="s">
        <v>26</v>
      </c>
      <c r="R411" s="10" t="s">
        <v>26</v>
      </c>
      <c r="S411" s="10" t="s">
        <v>16</v>
      </c>
      <c r="T411" s="10" t="s">
        <v>16</v>
      </c>
      <c r="U411" s="10" t="s">
        <v>21</v>
      </c>
      <c r="V411" s="10" t="s">
        <v>21</v>
      </c>
      <c r="W411" s="10" t="s">
        <v>16</v>
      </c>
      <c r="X411" s="10" t="s">
        <v>22</v>
      </c>
      <c r="Y411" s="10" t="s">
        <v>26</v>
      </c>
      <c r="Z411" s="10" t="s">
        <v>17</v>
      </c>
      <c r="AA411" s="11" t="s">
        <v>15</v>
      </c>
    </row>
    <row r="412" spans="1:27" x14ac:dyDescent="0.3">
      <c r="A412" s="6">
        <v>41878</v>
      </c>
      <c r="B412" s="7">
        <v>31</v>
      </c>
      <c r="C412" s="7" t="s">
        <v>285</v>
      </c>
      <c r="D412" s="7" t="s">
        <v>30</v>
      </c>
      <c r="E412" s="7" t="s">
        <v>15</v>
      </c>
      <c r="F412" s="7" t="s">
        <v>16</v>
      </c>
      <c r="G412" s="7" t="s">
        <v>17</v>
      </c>
      <c r="H412" s="7" t="s">
        <v>17</v>
      </c>
      <c r="I412" s="7" t="s">
        <v>36</v>
      </c>
      <c r="J412" s="7" t="s">
        <v>25</v>
      </c>
      <c r="K412" s="7" t="s">
        <v>16</v>
      </c>
      <c r="L412" s="7" t="s">
        <v>17</v>
      </c>
      <c r="M412" s="7" t="s">
        <v>26</v>
      </c>
      <c r="N412" s="7" t="s">
        <v>16</v>
      </c>
      <c r="O412" s="7" t="s">
        <v>16</v>
      </c>
      <c r="P412" s="7" t="s">
        <v>16</v>
      </c>
      <c r="Q412" s="7" t="s">
        <v>26</v>
      </c>
      <c r="R412" s="7" t="s">
        <v>26</v>
      </c>
      <c r="S412" s="7" t="s">
        <v>17</v>
      </c>
      <c r="T412" s="7" t="s">
        <v>22</v>
      </c>
      <c r="U412" s="7" t="s">
        <v>16</v>
      </c>
      <c r="V412" s="7" t="s">
        <v>16</v>
      </c>
      <c r="W412" s="7" t="s">
        <v>16</v>
      </c>
      <c r="X412" s="7" t="s">
        <v>17</v>
      </c>
      <c r="Y412" s="7" t="s">
        <v>17</v>
      </c>
      <c r="Z412" s="7" t="s">
        <v>16</v>
      </c>
      <c r="AA412" s="8" t="s">
        <v>15</v>
      </c>
    </row>
    <row r="413" spans="1:27" x14ac:dyDescent="0.3">
      <c r="A413" s="9">
        <v>41878</v>
      </c>
      <c r="B413" s="10">
        <v>26</v>
      </c>
      <c r="C413" s="10" t="s">
        <v>12</v>
      </c>
      <c r="D413" s="10" t="s">
        <v>13</v>
      </c>
      <c r="E413" s="10" t="s">
        <v>94</v>
      </c>
      <c r="F413" s="10" t="s">
        <v>16</v>
      </c>
      <c r="G413" s="10" t="s">
        <v>16</v>
      </c>
      <c r="H413" s="10" t="s">
        <v>17</v>
      </c>
      <c r="I413" s="10" t="s">
        <v>36</v>
      </c>
      <c r="J413" s="10" t="s">
        <v>34</v>
      </c>
      <c r="K413" s="10" t="s">
        <v>17</v>
      </c>
      <c r="L413" s="10" t="s">
        <v>17</v>
      </c>
      <c r="M413" s="10" t="s">
        <v>26</v>
      </c>
      <c r="N413" s="10" t="s">
        <v>19</v>
      </c>
      <c r="O413" s="10" t="s">
        <v>26</v>
      </c>
      <c r="P413" s="10" t="s">
        <v>26</v>
      </c>
      <c r="Q413" s="10" t="s">
        <v>26</v>
      </c>
      <c r="R413" s="10" t="s">
        <v>29</v>
      </c>
      <c r="S413" s="10" t="s">
        <v>16</v>
      </c>
      <c r="T413" s="10" t="s">
        <v>16</v>
      </c>
      <c r="U413" s="10" t="s">
        <v>21</v>
      </c>
      <c r="V413" s="10" t="s">
        <v>21</v>
      </c>
      <c r="W413" s="10" t="s">
        <v>16</v>
      </c>
      <c r="X413" s="10" t="s">
        <v>16</v>
      </c>
      <c r="Y413" s="10" t="s">
        <v>17</v>
      </c>
      <c r="Z413" s="10" t="s">
        <v>16</v>
      </c>
      <c r="AA413" s="11" t="s">
        <v>15</v>
      </c>
    </row>
    <row r="414" spans="1:27" x14ac:dyDescent="0.3">
      <c r="A414" s="6">
        <v>41878</v>
      </c>
      <c r="B414" s="7">
        <v>30</v>
      </c>
      <c r="C414" s="7" t="s">
        <v>27</v>
      </c>
      <c r="D414" s="7" t="s">
        <v>13</v>
      </c>
      <c r="E414" s="7" t="s">
        <v>41</v>
      </c>
      <c r="F414" s="7" t="s">
        <v>16</v>
      </c>
      <c r="G414" s="7" t="s">
        <v>17</v>
      </c>
      <c r="H414" s="7" t="s">
        <v>16</v>
      </c>
      <c r="I414" s="7" t="s">
        <v>18</v>
      </c>
      <c r="J414" s="7"/>
      <c r="K414" s="7" t="s">
        <v>16</v>
      </c>
      <c r="L414" s="7" t="s">
        <v>17</v>
      </c>
      <c r="M414" s="7" t="s">
        <v>26</v>
      </c>
      <c r="N414" s="7" t="s">
        <v>16</v>
      </c>
      <c r="O414" s="7" t="s">
        <v>16</v>
      </c>
      <c r="P414" s="7" t="s">
        <v>26</v>
      </c>
      <c r="Q414" s="7" t="s">
        <v>26</v>
      </c>
      <c r="R414" s="7" t="s">
        <v>20</v>
      </c>
      <c r="S414" s="7" t="s">
        <v>22</v>
      </c>
      <c r="T414" s="7" t="s">
        <v>16</v>
      </c>
      <c r="U414" s="7" t="s">
        <v>21</v>
      </c>
      <c r="V414" s="7" t="s">
        <v>17</v>
      </c>
      <c r="W414" s="7" t="s">
        <v>16</v>
      </c>
      <c r="X414" s="7" t="s">
        <v>16</v>
      </c>
      <c r="Y414" s="7" t="s">
        <v>26</v>
      </c>
      <c r="Z414" s="7" t="s">
        <v>16</v>
      </c>
      <c r="AA414" s="8" t="s">
        <v>15</v>
      </c>
    </row>
    <row r="415" spans="1:27" x14ac:dyDescent="0.3">
      <c r="A415" s="9">
        <v>41878</v>
      </c>
      <c r="B415" s="10">
        <v>30</v>
      </c>
      <c r="C415" s="10" t="s">
        <v>285</v>
      </c>
      <c r="D415" s="10" t="s">
        <v>71</v>
      </c>
      <c r="E415" s="10" t="s">
        <v>15</v>
      </c>
      <c r="F415" s="10" t="s">
        <v>16</v>
      </c>
      <c r="G415" s="10" t="s">
        <v>17</v>
      </c>
      <c r="H415" s="10" t="s">
        <v>17</v>
      </c>
      <c r="I415" s="10" t="s">
        <v>36</v>
      </c>
      <c r="J415" s="10" t="s">
        <v>34</v>
      </c>
      <c r="K415" s="10" t="s">
        <v>16</v>
      </c>
      <c r="L415" s="10" t="s">
        <v>17</v>
      </c>
      <c r="M415" s="10" t="s">
        <v>26</v>
      </c>
      <c r="N415" s="10" t="s">
        <v>19</v>
      </c>
      <c r="O415" s="10" t="s">
        <v>16</v>
      </c>
      <c r="P415" s="10" t="s">
        <v>16</v>
      </c>
      <c r="Q415" s="10" t="s">
        <v>26</v>
      </c>
      <c r="R415" s="10" t="s">
        <v>29</v>
      </c>
      <c r="S415" s="10" t="s">
        <v>16</v>
      </c>
      <c r="T415" s="10" t="s">
        <v>16</v>
      </c>
      <c r="U415" s="10" t="s">
        <v>17</v>
      </c>
      <c r="V415" s="10" t="s">
        <v>17</v>
      </c>
      <c r="W415" s="10" t="s">
        <v>22</v>
      </c>
      <c r="X415" s="10" t="s">
        <v>22</v>
      </c>
      <c r="Y415" s="10" t="s">
        <v>16</v>
      </c>
      <c r="Z415" s="10" t="s">
        <v>16</v>
      </c>
      <c r="AA415" s="11" t="s">
        <v>154</v>
      </c>
    </row>
    <row r="416" spans="1:27" x14ac:dyDescent="0.3">
      <c r="A416" s="6">
        <v>41878</v>
      </c>
      <c r="B416" s="7">
        <v>23</v>
      </c>
      <c r="C416" s="7" t="s">
        <v>27</v>
      </c>
      <c r="D416" s="7" t="s">
        <v>101</v>
      </c>
      <c r="E416" s="7" t="s">
        <v>15</v>
      </c>
      <c r="F416" s="7" t="s">
        <v>16</v>
      </c>
      <c r="G416" s="7" t="s">
        <v>16</v>
      </c>
      <c r="H416" s="7" t="s">
        <v>16</v>
      </c>
      <c r="I416" s="7" t="s">
        <v>15</v>
      </c>
      <c r="J416" s="7"/>
      <c r="K416" s="7" t="s">
        <v>16</v>
      </c>
      <c r="L416" s="7" t="s">
        <v>17</v>
      </c>
      <c r="M416" s="7" t="s">
        <v>16</v>
      </c>
      <c r="N416" s="7" t="s">
        <v>16</v>
      </c>
      <c r="O416" s="7" t="s">
        <v>16</v>
      </c>
      <c r="P416" s="7" t="s">
        <v>16</v>
      </c>
      <c r="Q416" s="7" t="s">
        <v>26</v>
      </c>
      <c r="R416" s="7" t="s">
        <v>26</v>
      </c>
      <c r="S416" s="7" t="s">
        <v>16</v>
      </c>
      <c r="T416" s="7" t="s">
        <v>16</v>
      </c>
      <c r="U416" s="7" t="s">
        <v>21</v>
      </c>
      <c r="V416" s="7" t="s">
        <v>17</v>
      </c>
      <c r="W416" s="7" t="s">
        <v>22</v>
      </c>
      <c r="X416" s="7" t="s">
        <v>22</v>
      </c>
      <c r="Y416" s="7" t="s">
        <v>16</v>
      </c>
      <c r="Z416" s="7" t="s">
        <v>16</v>
      </c>
      <c r="AA416" s="8" t="s">
        <v>15</v>
      </c>
    </row>
    <row r="417" spans="1:27" x14ac:dyDescent="0.3">
      <c r="A417" s="9">
        <v>41878</v>
      </c>
      <c r="B417" s="10">
        <v>34</v>
      </c>
      <c r="C417" s="10" t="s">
        <v>27</v>
      </c>
      <c r="D417" s="10" t="s">
        <v>155</v>
      </c>
      <c r="E417" s="10" t="s">
        <v>15</v>
      </c>
      <c r="F417" s="10" t="s">
        <v>16</v>
      </c>
      <c r="G417" s="10" t="s">
        <v>16</v>
      </c>
      <c r="H417" s="10" t="s">
        <v>16</v>
      </c>
      <c r="I417" s="10" t="s">
        <v>33</v>
      </c>
      <c r="J417" s="10"/>
      <c r="K417" s="10" t="s">
        <v>16</v>
      </c>
      <c r="L417" s="10" t="s">
        <v>17</v>
      </c>
      <c r="M417" s="10" t="s">
        <v>16</v>
      </c>
      <c r="N417" s="10" t="s">
        <v>16</v>
      </c>
      <c r="O417" s="10" t="s">
        <v>16</v>
      </c>
      <c r="P417" s="10" t="s">
        <v>16</v>
      </c>
      <c r="Q417" s="10" t="s">
        <v>26</v>
      </c>
      <c r="R417" s="10" t="s">
        <v>20</v>
      </c>
      <c r="S417" s="10" t="s">
        <v>16</v>
      </c>
      <c r="T417" s="10" t="s">
        <v>16</v>
      </c>
      <c r="U417" s="10" t="s">
        <v>17</v>
      </c>
      <c r="V417" s="10" t="s">
        <v>17</v>
      </c>
      <c r="W417" s="10" t="s">
        <v>16</v>
      </c>
      <c r="X417" s="10" t="s">
        <v>22</v>
      </c>
      <c r="Y417" s="10" t="s">
        <v>26</v>
      </c>
      <c r="Z417" s="10" t="s">
        <v>16</v>
      </c>
      <c r="AA417" s="11" t="s">
        <v>15</v>
      </c>
    </row>
    <row r="418" spans="1:27" x14ac:dyDescent="0.3">
      <c r="A418" s="6">
        <v>41878</v>
      </c>
      <c r="B418" s="7">
        <v>55</v>
      </c>
      <c r="C418" s="7" t="s">
        <v>27</v>
      </c>
      <c r="D418" s="7" t="s">
        <v>13</v>
      </c>
      <c r="E418" s="7" t="s">
        <v>156</v>
      </c>
      <c r="F418" s="7" t="s">
        <v>16</v>
      </c>
      <c r="G418" s="7" t="s">
        <v>17</v>
      </c>
      <c r="H418" s="7" t="s">
        <v>17</v>
      </c>
      <c r="I418" s="7" t="s">
        <v>36</v>
      </c>
      <c r="J418" s="7"/>
      <c r="K418" s="7" t="s">
        <v>17</v>
      </c>
      <c r="L418" s="7" t="s">
        <v>17</v>
      </c>
      <c r="M418" s="7" t="s">
        <v>16</v>
      </c>
      <c r="N418" s="7" t="s">
        <v>17</v>
      </c>
      <c r="O418" s="7" t="s">
        <v>16</v>
      </c>
      <c r="P418" s="7" t="s">
        <v>26</v>
      </c>
      <c r="Q418" s="7" t="s">
        <v>26</v>
      </c>
      <c r="R418" s="7" t="s">
        <v>26</v>
      </c>
      <c r="S418" s="7" t="s">
        <v>17</v>
      </c>
      <c r="T418" s="7" t="s">
        <v>22</v>
      </c>
      <c r="U418" s="7" t="s">
        <v>16</v>
      </c>
      <c r="V418" s="7" t="s">
        <v>16</v>
      </c>
      <c r="W418" s="7" t="s">
        <v>16</v>
      </c>
      <c r="X418" s="7" t="s">
        <v>16</v>
      </c>
      <c r="Y418" s="7" t="s">
        <v>16</v>
      </c>
      <c r="Z418" s="7" t="s">
        <v>17</v>
      </c>
      <c r="AA418" s="8" t="s">
        <v>15</v>
      </c>
    </row>
    <row r="419" spans="1:27" x14ac:dyDescent="0.3">
      <c r="A419" s="9">
        <v>41878</v>
      </c>
      <c r="B419" s="10">
        <v>28</v>
      </c>
      <c r="C419" s="10" t="s">
        <v>27</v>
      </c>
      <c r="D419" s="10" t="s">
        <v>71</v>
      </c>
      <c r="E419" s="10" t="s">
        <v>15</v>
      </c>
      <c r="F419" s="10" t="s">
        <v>16</v>
      </c>
      <c r="G419" s="10" t="s">
        <v>17</v>
      </c>
      <c r="H419" s="10" t="s">
        <v>17</v>
      </c>
      <c r="I419" s="10" t="s">
        <v>24</v>
      </c>
      <c r="J419" s="10"/>
      <c r="K419" s="10" t="s">
        <v>17</v>
      </c>
      <c r="L419" s="10" t="s">
        <v>17</v>
      </c>
      <c r="M419" s="10" t="s">
        <v>17</v>
      </c>
      <c r="N419" s="10" t="s">
        <v>16</v>
      </c>
      <c r="O419" s="10" t="s">
        <v>16</v>
      </c>
      <c r="P419" s="10" t="s">
        <v>16</v>
      </c>
      <c r="Q419" s="10" t="s">
        <v>17</v>
      </c>
      <c r="R419" s="10" t="s">
        <v>46</v>
      </c>
      <c r="S419" s="10" t="s">
        <v>16</v>
      </c>
      <c r="T419" s="10" t="s">
        <v>16</v>
      </c>
      <c r="U419" s="10" t="s">
        <v>17</v>
      </c>
      <c r="V419" s="10" t="s">
        <v>17</v>
      </c>
      <c r="W419" s="10" t="s">
        <v>16</v>
      </c>
      <c r="X419" s="10" t="s">
        <v>16</v>
      </c>
      <c r="Y419" s="10" t="s">
        <v>17</v>
      </c>
      <c r="Z419" s="10" t="s">
        <v>16</v>
      </c>
      <c r="AA419" s="11" t="s">
        <v>157</v>
      </c>
    </row>
    <row r="420" spans="1:27" x14ac:dyDescent="0.3">
      <c r="A420" s="6">
        <v>41878</v>
      </c>
      <c r="B420" s="7">
        <v>26</v>
      </c>
      <c r="C420" s="7" t="s">
        <v>27</v>
      </c>
      <c r="D420" s="7" t="s">
        <v>158</v>
      </c>
      <c r="E420" s="7" t="s">
        <v>15</v>
      </c>
      <c r="F420" s="7" t="s">
        <v>16</v>
      </c>
      <c r="G420" s="7" t="s">
        <v>16</v>
      </c>
      <c r="H420" s="7" t="s">
        <v>16</v>
      </c>
      <c r="I420" s="7" t="s">
        <v>15</v>
      </c>
      <c r="J420" s="7" t="s">
        <v>31</v>
      </c>
      <c r="K420" s="7" t="s">
        <v>17</v>
      </c>
      <c r="L420" s="7" t="s">
        <v>17</v>
      </c>
      <c r="M420" s="7" t="s">
        <v>26</v>
      </c>
      <c r="N420" s="7" t="s">
        <v>16</v>
      </c>
      <c r="O420" s="7" t="s">
        <v>26</v>
      </c>
      <c r="P420" s="7" t="s">
        <v>16</v>
      </c>
      <c r="Q420" s="7" t="s">
        <v>26</v>
      </c>
      <c r="R420" s="7" t="s">
        <v>26</v>
      </c>
      <c r="S420" s="7" t="s">
        <v>16</v>
      </c>
      <c r="T420" s="7" t="s">
        <v>16</v>
      </c>
      <c r="U420" s="7" t="s">
        <v>21</v>
      </c>
      <c r="V420" s="7" t="s">
        <v>16</v>
      </c>
      <c r="W420" s="7" t="s">
        <v>16</v>
      </c>
      <c r="X420" s="7" t="s">
        <v>17</v>
      </c>
      <c r="Y420" s="7" t="s">
        <v>26</v>
      </c>
      <c r="Z420" s="7" t="s">
        <v>16</v>
      </c>
      <c r="AA420" s="8" t="s">
        <v>15</v>
      </c>
    </row>
    <row r="421" spans="1:27" x14ac:dyDescent="0.3">
      <c r="A421" s="9">
        <v>41878</v>
      </c>
      <c r="B421" s="10">
        <v>28</v>
      </c>
      <c r="C421" s="10" t="s">
        <v>27</v>
      </c>
      <c r="D421" s="10" t="s">
        <v>150</v>
      </c>
      <c r="E421" s="10" t="s">
        <v>15</v>
      </c>
      <c r="F421" s="10" t="s">
        <v>16</v>
      </c>
      <c r="G421" s="10" t="s">
        <v>17</v>
      </c>
      <c r="H421" s="10" t="s">
        <v>17</v>
      </c>
      <c r="I421" s="10" t="s">
        <v>36</v>
      </c>
      <c r="J421" s="10"/>
      <c r="K421" s="10" t="s">
        <v>17</v>
      </c>
      <c r="L421" s="10" t="s">
        <v>17</v>
      </c>
      <c r="M421" s="10" t="s">
        <v>17</v>
      </c>
      <c r="N421" s="10" t="s">
        <v>17</v>
      </c>
      <c r="O421" s="10" t="s">
        <v>17</v>
      </c>
      <c r="P421" s="10" t="s">
        <v>16</v>
      </c>
      <c r="Q421" s="10" t="s">
        <v>26</v>
      </c>
      <c r="R421" s="10" t="s">
        <v>46</v>
      </c>
      <c r="S421" s="10" t="s">
        <v>16</v>
      </c>
      <c r="T421" s="10" t="s">
        <v>16</v>
      </c>
      <c r="U421" s="10" t="s">
        <v>17</v>
      </c>
      <c r="V421" s="10" t="s">
        <v>17</v>
      </c>
      <c r="W421" s="10" t="s">
        <v>17</v>
      </c>
      <c r="X421" s="10" t="s">
        <v>17</v>
      </c>
      <c r="Y421" s="10" t="s">
        <v>17</v>
      </c>
      <c r="Z421" s="10" t="s">
        <v>16</v>
      </c>
      <c r="AA421" s="11" t="s">
        <v>15</v>
      </c>
    </row>
    <row r="422" spans="1:27" x14ac:dyDescent="0.3">
      <c r="A422" s="6">
        <v>41878</v>
      </c>
      <c r="B422" s="7">
        <v>32</v>
      </c>
      <c r="C422" s="7" t="s">
        <v>27</v>
      </c>
      <c r="D422" s="7" t="s">
        <v>30</v>
      </c>
      <c r="E422" s="7" t="s">
        <v>15</v>
      </c>
      <c r="F422" s="7" t="s">
        <v>16</v>
      </c>
      <c r="G422" s="7" t="s">
        <v>17</v>
      </c>
      <c r="H422" s="7" t="s">
        <v>17</v>
      </c>
      <c r="I422" s="7" t="s">
        <v>36</v>
      </c>
      <c r="J422" s="7"/>
      <c r="K422" s="7" t="s">
        <v>16</v>
      </c>
      <c r="L422" s="7" t="s">
        <v>17</v>
      </c>
      <c r="M422" s="7" t="s">
        <v>16</v>
      </c>
      <c r="N422" s="7" t="s">
        <v>16</v>
      </c>
      <c r="O422" s="7" t="s">
        <v>16</v>
      </c>
      <c r="P422" s="7" t="s">
        <v>26</v>
      </c>
      <c r="Q422" s="7" t="s">
        <v>26</v>
      </c>
      <c r="R422" s="7" t="s">
        <v>20</v>
      </c>
      <c r="S422" s="7" t="s">
        <v>16</v>
      </c>
      <c r="T422" s="7" t="s">
        <v>16</v>
      </c>
      <c r="U422" s="7" t="s">
        <v>21</v>
      </c>
      <c r="V422" s="7" t="s">
        <v>17</v>
      </c>
      <c r="W422" s="7" t="s">
        <v>16</v>
      </c>
      <c r="X422" s="7" t="s">
        <v>16</v>
      </c>
      <c r="Y422" s="7" t="s">
        <v>26</v>
      </c>
      <c r="Z422" s="7" t="s">
        <v>16</v>
      </c>
      <c r="AA422" s="8" t="s">
        <v>15</v>
      </c>
    </row>
    <row r="423" spans="1:27" x14ac:dyDescent="0.3">
      <c r="A423" s="9">
        <v>41878</v>
      </c>
      <c r="B423" s="10">
        <v>28</v>
      </c>
      <c r="C423" s="10" t="s">
        <v>12</v>
      </c>
      <c r="D423" s="10" t="s">
        <v>13</v>
      </c>
      <c r="E423" s="10" t="s">
        <v>50</v>
      </c>
      <c r="F423" s="10" t="s">
        <v>16</v>
      </c>
      <c r="G423" s="10" t="s">
        <v>16</v>
      </c>
      <c r="H423" s="10" t="s">
        <v>17</v>
      </c>
      <c r="I423" s="10" t="s">
        <v>24</v>
      </c>
      <c r="J423" s="10" t="s">
        <v>25</v>
      </c>
      <c r="K423" s="10" t="s">
        <v>16</v>
      </c>
      <c r="L423" s="10" t="s">
        <v>16</v>
      </c>
      <c r="M423" s="10" t="s">
        <v>17</v>
      </c>
      <c r="N423" s="10" t="s">
        <v>17</v>
      </c>
      <c r="O423" s="10" t="s">
        <v>16</v>
      </c>
      <c r="P423" s="10" t="s">
        <v>26</v>
      </c>
      <c r="Q423" s="10" t="s">
        <v>26</v>
      </c>
      <c r="R423" s="10" t="s">
        <v>26</v>
      </c>
      <c r="S423" s="10" t="s">
        <v>22</v>
      </c>
      <c r="T423" s="10" t="s">
        <v>16</v>
      </c>
      <c r="U423" s="10" t="s">
        <v>16</v>
      </c>
      <c r="V423" s="10" t="s">
        <v>16</v>
      </c>
      <c r="W423" s="10" t="s">
        <v>16</v>
      </c>
      <c r="X423" s="10" t="s">
        <v>16</v>
      </c>
      <c r="Y423" s="10" t="s">
        <v>26</v>
      </c>
      <c r="Z423" s="10" t="s">
        <v>16</v>
      </c>
      <c r="AA423" s="11" t="s">
        <v>15</v>
      </c>
    </row>
    <row r="424" spans="1:27" x14ac:dyDescent="0.3">
      <c r="A424" s="6">
        <v>41878</v>
      </c>
      <c r="B424" s="7">
        <v>21</v>
      </c>
      <c r="C424" s="7" t="s">
        <v>27</v>
      </c>
      <c r="D424" s="7" t="s">
        <v>13</v>
      </c>
      <c r="E424" s="7" t="s">
        <v>41</v>
      </c>
      <c r="F424" s="7" t="s">
        <v>16</v>
      </c>
      <c r="G424" s="7" t="s">
        <v>16</v>
      </c>
      <c r="H424" s="7" t="s">
        <v>16</v>
      </c>
      <c r="I424" s="7" t="s">
        <v>36</v>
      </c>
      <c r="J424" s="7"/>
      <c r="K424" s="7" t="s">
        <v>16</v>
      </c>
      <c r="L424" s="7" t="s">
        <v>16</v>
      </c>
      <c r="M424" s="7" t="s">
        <v>26</v>
      </c>
      <c r="N424" s="7" t="s">
        <v>19</v>
      </c>
      <c r="O424" s="7" t="s">
        <v>16</v>
      </c>
      <c r="P424" s="7" t="s">
        <v>17</v>
      </c>
      <c r="Q424" s="7" t="s">
        <v>17</v>
      </c>
      <c r="R424" s="7" t="s">
        <v>26</v>
      </c>
      <c r="S424" s="7" t="s">
        <v>16</v>
      </c>
      <c r="T424" s="7" t="s">
        <v>16</v>
      </c>
      <c r="U424" s="7" t="s">
        <v>21</v>
      </c>
      <c r="V424" s="7" t="s">
        <v>21</v>
      </c>
      <c r="W424" s="7" t="s">
        <v>22</v>
      </c>
      <c r="X424" s="7" t="s">
        <v>22</v>
      </c>
      <c r="Y424" s="7" t="s">
        <v>17</v>
      </c>
      <c r="Z424" s="7" t="s">
        <v>16</v>
      </c>
      <c r="AA424" s="8" t="s">
        <v>15</v>
      </c>
    </row>
    <row r="425" spans="1:27" x14ac:dyDescent="0.3">
      <c r="A425" s="9">
        <v>41878</v>
      </c>
      <c r="B425" s="10">
        <v>24</v>
      </c>
      <c r="C425" s="10" t="s">
        <v>27</v>
      </c>
      <c r="D425" s="10" t="s">
        <v>13</v>
      </c>
      <c r="E425" s="10" t="s">
        <v>32</v>
      </c>
      <c r="F425" s="10" t="s">
        <v>16</v>
      </c>
      <c r="G425" s="10" t="s">
        <v>17</v>
      </c>
      <c r="H425" s="10" t="s">
        <v>17</v>
      </c>
      <c r="I425" s="10" t="s">
        <v>36</v>
      </c>
      <c r="J425" s="10" t="s">
        <v>34</v>
      </c>
      <c r="K425" s="10" t="s">
        <v>16</v>
      </c>
      <c r="L425" s="10" t="s">
        <v>17</v>
      </c>
      <c r="M425" s="10" t="s">
        <v>16</v>
      </c>
      <c r="N425" s="10" t="s">
        <v>17</v>
      </c>
      <c r="O425" s="10" t="s">
        <v>16</v>
      </c>
      <c r="P425" s="10" t="s">
        <v>16</v>
      </c>
      <c r="Q425" s="10" t="s">
        <v>26</v>
      </c>
      <c r="R425" s="10" t="s">
        <v>29</v>
      </c>
      <c r="S425" s="10" t="s">
        <v>17</v>
      </c>
      <c r="T425" s="10" t="s">
        <v>16</v>
      </c>
      <c r="U425" s="10" t="s">
        <v>21</v>
      </c>
      <c r="V425" s="10" t="s">
        <v>21</v>
      </c>
      <c r="W425" s="10" t="s">
        <v>16</v>
      </c>
      <c r="X425" s="10" t="s">
        <v>22</v>
      </c>
      <c r="Y425" s="10" t="s">
        <v>16</v>
      </c>
      <c r="Z425" s="10" t="s">
        <v>17</v>
      </c>
      <c r="AA425" s="11" t="s">
        <v>15</v>
      </c>
    </row>
    <row r="426" spans="1:27" x14ac:dyDescent="0.3">
      <c r="A426" s="6">
        <v>41878</v>
      </c>
      <c r="B426" s="7">
        <v>26</v>
      </c>
      <c r="C426" s="7" t="s">
        <v>12</v>
      </c>
      <c r="D426" s="7" t="s">
        <v>13</v>
      </c>
      <c r="E426" s="7" t="s">
        <v>48</v>
      </c>
      <c r="F426" s="7" t="s">
        <v>16</v>
      </c>
      <c r="G426" s="7" t="s">
        <v>16</v>
      </c>
      <c r="H426" s="7" t="s">
        <v>16</v>
      </c>
      <c r="I426" s="7" t="s">
        <v>15</v>
      </c>
      <c r="J426" s="7" t="s">
        <v>25</v>
      </c>
      <c r="K426" s="7" t="s">
        <v>16</v>
      </c>
      <c r="L426" s="7" t="s">
        <v>16</v>
      </c>
      <c r="M426" s="7" t="s">
        <v>17</v>
      </c>
      <c r="N426" s="7" t="s">
        <v>19</v>
      </c>
      <c r="O426" s="7" t="s">
        <v>17</v>
      </c>
      <c r="P426" s="7" t="s">
        <v>26</v>
      </c>
      <c r="Q426" s="7" t="s">
        <v>26</v>
      </c>
      <c r="R426" s="7" t="s">
        <v>26</v>
      </c>
      <c r="S426" s="7" t="s">
        <v>22</v>
      </c>
      <c r="T426" s="7" t="s">
        <v>16</v>
      </c>
      <c r="U426" s="7" t="s">
        <v>21</v>
      </c>
      <c r="V426" s="7" t="s">
        <v>16</v>
      </c>
      <c r="W426" s="7" t="s">
        <v>16</v>
      </c>
      <c r="X426" s="7" t="s">
        <v>16</v>
      </c>
      <c r="Y426" s="7" t="s">
        <v>26</v>
      </c>
      <c r="Z426" s="7" t="s">
        <v>16</v>
      </c>
      <c r="AA426" s="8" t="s">
        <v>15</v>
      </c>
    </row>
    <row r="427" spans="1:27" x14ac:dyDescent="0.3">
      <c r="A427" s="9">
        <v>41878</v>
      </c>
      <c r="B427" s="10">
        <v>23</v>
      </c>
      <c r="C427" s="10" t="s">
        <v>27</v>
      </c>
      <c r="D427" s="10" t="s">
        <v>13</v>
      </c>
      <c r="E427" s="10" t="s">
        <v>23</v>
      </c>
      <c r="F427" s="10" t="s">
        <v>16</v>
      </c>
      <c r="G427" s="10" t="s">
        <v>16</v>
      </c>
      <c r="H427" s="10" t="s">
        <v>16</v>
      </c>
      <c r="I427" s="10" t="s">
        <v>15</v>
      </c>
      <c r="J427" s="10" t="s">
        <v>25</v>
      </c>
      <c r="K427" s="10" t="s">
        <v>16</v>
      </c>
      <c r="L427" s="10" t="s">
        <v>16</v>
      </c>
      <c r="M427" s="10" t="s">
        <v>17</v>
      </c>
      <c r="N427" s="10" t="s">
        <v>16</v>
      </c>
      <c r="O427" s="10" t="s">
        <v>16</v>
      </c>
      <c r="P427" s="10" t="s">
        <v>16</v>
      </c>
      <c r="Q427" s="10" t="s">
        <v>26</v>
      </c>
      <c r="R427" s="10" t="s">
        <v>26</v>
      </c>
      <c r="S427" s="10" t="s">
        <v>16</v>
      </c>
      <c r="T427" s="10" t="s">
        <v>16</v>
      </c>
      <c r="U427" s="10" t="s">
        <v>17</v>
      </c>
      <c r="V427" s="10" t="s">
        <v>16</v>
      </c>
      <c r="W427" s="10" t="s">
        <v>16</v>
      </c>
      <c r="X427" s="10" t="s">
        <v>17</v>
      </c>
      <c r="Y427" s="10" t="s">
        <v>26</v>
      </c>
      <c r="Z427" s="10" t="s">
        <v>16</v>
      </c>
      <c r="AA427" s="11" t="s">
        <v>15</v>
      </c>
    </row>
    <row r="428" spans="1:27" x14ac:dyDescent="0.3">
      <c r="A428" s="6">
        <v>41878</v>
      </c>
      <c r="B428" s="7">
        <v>24</v>
      </c>
      <c r="C428" s="7" t="s">
        <v>12</v>
      </c>
      <c r="D428" s="7" t="s">
        <v>13</v>
      </c>
      <c r="E428" s="7" t="s">
        <v>72</v>
      </c>
      <c r="F428" s="7" t="s">
        <v>16</v>
      </c>
      <c r="G428" s="7" t="s">
        <v>16</v>
      </c>
      <c r="H428" s="7" t="s">
        <v>16</v>
      </c>
      <c r="I428" s="7" t="s">
        <v>15</v>
      </c>
      <c r="J428" s="7" t="s">
        <v>25</v>
      </c>
      <c r="K428" s="7" t="s">
        <v>16</v>
      </c>
      <c r="L428" s="7" t="s">
        <v>17</v>
      </c>
      <c r="M428" s="7" t="s">
        <v>17</v>
      </c>
      <c r="N428" s="7" t="s">
        <v>17</v>
      </c>
      <c r="O428" s="7" t="s">
        <v>17</v>
      </c>
      <c r="P428" s="7" t="s">
        <v>17</v>
      </c>
      <c r="Q428" s="7" t="s">
        <v>17</v>
      </c>
      <c r="R428" s="7" t="s">
        <v>20</v>
      </c>
      <c r="S428" s="7" t="s">
        <v>16</v>
      </c>
      <c r="T428" s="7" t="s">
        <v>16</v>
      </c>
      <c r="U428" s="7" t="s">
        <v>21</v>
      </c>
      <c r="V428" s="7" t="s">
        <v>21</v>
      </c>
      <c r="W428" s="7" t="s">
        <v>17</v>
      </c>
      <c r="X428" s="7" t="s">
        <v>17</v>
      </c>
      <c r="Y428" s="7" t="s">
        <v>17</v>
      </c>
      <c r="Z428" s="7" t="s">
        <v>16</v>
      </c>
      <c r="AA428" s="8" t="s">
        <v>15</v>
      </c>
    </row>
    <row r="429" spans="1:27" x14ac:dyDescent="0.3">
      <c r="A429" s="9">
        <v>41878</v>
      </c>
      <c r="B429" s="10">
        <v>28</v>
      </c>
      <c r="C429" s="10" t="s">
        <v>27</v>
      </c>
      <c r="D429" s="10" t="s">
        <v>28</v>
      </c>
      <c r="E429" s="10" t="s">
        <v>15</v>
      </c>
      <c r="F429" s="10" t="s">
        <v>17</v>
      </c>
      <c r="G429" s="10" t="s">
        <v>16</v>
      </c>
      <c r="H429" s="10" t="s">
        <v>16</v>
      </c>
      <c r="I429" s="10" t="s">
        <v>33</v>
      </c>
      <c r="J429" s="10" t="s">
        <v>34</v>
      </c>
      <c r="K429" s="10" t="s">
        <v>17</v>
      </c>
      <c r="L429" s="10" t="s">
        <v>17</v>
      </c>
      <c r="M429" s="10" t="s">
        <v>26</v>
      </c>
      <c r="N429" s="10" t="s">
        <v>16</v>
      </c>
      <c r="O429" s="10" t="s">
        <v>16</v>
      </c>
      <c r="P429" s="10" t="s">
        <v>16</v>
      </c>
      <c r="Q429" s="10" t="s">
        <v>26</v>
      </c>
      <c r="R429" s="10" t="s">
        <v>20</v>
      </c>
      <c r="S429" s="10" t="s">
        <v>22</v>
      </c>
      <c r="T429" s="10" t="s">
        <v>16</v>
      </c>
      <c r="U429" s="10" t="s">
        <v>21</v>
      </c>
      <c r="V429" s="10" t="s">
        <v>17</v>
      </c>
      <c r="W429" s="10" t="s">
        <v>16</v>
      </c>
      <c r="X429" s="10" t="s">
        <v>16</v>
      </c>
      <c r="Y429" s="10" t="s">
        <v>17</v>
      </c>
      <c r="Z429" s="10" t="s">
        <v>16</v>
      </c>
      <c r="AA429" s="11" t="s">
        <v>15</v>
      </c>
    </row>
    <row r="430" spans="1:27" x14ac:dyDescent="0.3">
      <c r="A430" s="6">
        <v>41878</v>
      </c>
      <c r="B430" s="7">
        <v>24</v>
      </c>
      <c r="C430" s="7" t="s">
        <v>12</v>
      </c>
      <c r="D430" s="7" t="s">
        <v>13</v>
      </c>
      <c r="E430" s="7" t="s">
        <v>50</v>
      </c>
      <c r="F430" s="7" t="s">
        <v>16</v>
      </c>
      <c r="G430" s="7" t="s">
        <v>17</v>
      </c>
      <c r="H430" s="7" t="s">
        <v>17</v>
      </c>
      <c r="I430" s="7" t="s">
        <v>24</v>
      </c>
      <c r="J430" s="7"/>
      <c r="K430" s="7" t="s">
        <v>16</v>
      </c>
      <c r="L430" s="7" t="s">
        <v>17</v>
      </c>
      <c r="M430" s="7" t="s">
        <v>16</v>
      </c>
      <c r="N430" s="7" t="s">
        <v>16</v>
      </c>
      <c r="O430" s="7" t="s">
        <v>16</v>
      </c>
      <c r="P430" s="7" t="s">
        <v>16</v>
      </c>
      <c r="Q430" s="7" t="s">
        <v>26</v>
      </c>
      <c r="R430" s="7" t="s">
        <v>46</v>
      </c>
      <c r="S430" s="7" t="s">
        <v>17</v>
      </c>
      <c r="T430" s="7" t="s">
        <v>16</v>
      </c>
      <c r="U430" s="7" t="s">
        <v>16</v>
      </c>
      <c r="V430" s="7" t="s">
        <v>21</v>
      </c>
      <c r="W430" s="7" t="s">
        <v>16</v>
      </c>
      <c r="X430" s="7" t="s">
        <v>17</v>
      </c>
      <c r="Y430" s="7" t="s">
        <v>17</v>
      </c>
      <c r="Z430" s="7" t="s">
        <v>16</v>
      </c>
      <c r="AA430" s="8" t="s">
        <v>15</v>
      </c>
    </row>
    <row r="431" spans="1:27" x14ac:dyDescent="0.3">
      <c r="A431" s="9">
        <v>41878</v>
      </c>
      <c r="B431" s="10">
        <v>33</v>
      </c>
      <c r="C431" s="10" t="s">
        <v>27</v>
      </c>
      <c r="D431" s="10" t="s">
        <v>13</v>
      </c>
      <c r="E431" s="10" t="s">
        <v>159</v>
      </c>
      <c r="F431" s="10" t="s">
        <v>17</v>
      </c>
      <c r="G431" s="10" t="s">
        <v>16</v>
      </c>
      <c r="H431" s="10" t="s">
        <v>17</v>
      </c>
      <c r="I431" s="10" t="s">
        <v>18</v>
      </c>
      <c r="J431" s="10"/>
      <c r="K431" s="10" t="s">
        <v>17</v>
      </c>
      <c r="L431" s="10" t="s">
        <v>17</v>
      </c>
      <c r="M431" s="10" t="s">
        <v>16</v>
      </c>
      <c r="N431" s="10" t="s">
        <v>16</v>
      </c>
      <c r="O431" s="10" t="s">
        <v>16</v>
      </c>
      <c r="P431" s="10" t="s">
        <v>16</v>
      </c>
      <c r="Q431" s="10" t="s">
        <v>17</v>
      </c>
      <c r="R431" s="10" t="s">
        <v>20</v>
      </c>
      <c r="S431" s="10" t="s">
        <v>17</v>
      </c>
      <c r="T431" s="10" t="s">
        <v>22</v>
      </c>
      <c r="U431" s="10" t="s">
        <v>21</v>
      </c>
      <c r="V431" s="10" t="s">
        <v>21</v>
      </c>
      <c r="W431" s="10" t="s">
        <v>17</v>
      </c>
      <c r="X431" s="10" t="s">
        <v>17</v>
      </c>
      <c r="Y431" s="10" t="s">
        <v>26</v>
      </c>
      <c r="Z431" s="10" t="s">
        <v>16</v>
      </c>
      <c r="AA431" s="11" t="s">
        <v>15</v>
      </c>
    </row>
    <row r="432" spans="1:27" x14ac:dyDescent="0.3">
      <c r="A432" s="6">
        <v>41878</v>
      </c>
      <c r="B432" s="7">
        <v>34</v>
      </c>
      <c r="C432" s="7" t="s">
        <v>27</v>
      </c>
      <c r="D432" s="7" t="s">
        <v>13</v>
      </c>
      <c r="E432" s="7" t="s">
        <v>128</v>
      </c>
      <c r="F432" s="7" t="s">
        <v>16</v>
      </c>
      <c r="G432" s="7" t="s">
        <v>16</v>
      </c>
      <c r="H432" s="7" t="s">
        <v>16</v>
      </c>
      <c r="I432" s="7" t="s">
        <v>36</v>
      </c>
      <c r="J432" s="7" t="s">
        <v>31</v>
      </c>
      <c r="K432" s="7" t="s">
        <v>16</v>
      </c>
      <c r="L432" s="7" t="s">
        <v>17</v>
      </c>
      <c r="M432" s="7" t="s">
        <v>26</v>
      </c>
      <c r="N432" s="7" t="s">
        <v>16</v>
      </c>
      <c r="O432" s="7" t="s">
        <v>16</v>
      </c>
      <c r="P432" s="7" t="s">
        <v>16</v>
      </c>
      <c r="Q432" s="7" t="s">
        <v>26</v>
      </c>
      <c r="R432" s="7" t="s">
        <v>26</v>
      </c>
      <c r="S432" s="7" t="s">
        <v>22</v>
      </c>
      <c r="T432" s="7" t="s">
        <v>16</v>
      </c>
      <c r="U432" s="7" t="s">
        <v>17</v>
      </c>
      <c r="V432" s="7" t="s">
        <v>17</v>
      </c>
      <c r="W432" s="7" t="s">
        <v>16</v>
      </c>
      <c r="X432" s="7" t="s">
        <v>22</v>
      </c>
      <c r="Y432" s="7" t="s">
        <v>26</v>
      </c>
      <c r="Z432" s="7" t="s">
        <v>16</v>
      </c>
      <c r="AA432" s="8" t="s">
        <v>15</v>
      </c>
    </row>
    <row r="433" spans="1:27" x14ac:dyDescent="0.3">
      <c r="A433" s="9">
        <v>41878</v>
      </c>
      <c r="B433" s="10">
        <v>27</v>
      </c>
      <c r="C433" s="10" t="s">
        <v>12</v>
      </c>
      <c r="D433" s="10" t="s">
        <v>13</v>
      </c>
      <c r="E433" s="10" t="s">
        <v>41</v>
      </c>
      <c r="F433" s="10" t="s">
        <v>16</v>
      </c>
      <c r="G433" s="10" t="s">
        <v>16</v>
      </c>
      <c r="H433" s="10" t="s">
        <v>17</v>
      </c>
      <c r="I433" s="10" t="s">
        <v>36</v>
      </c>
      <c r="J433" s="10" t="s">
        <v>31</v>
      </c>
      <c r="K433" s="10" t="s">
        <v>16</v>
      </c>
      <c r="L433" s="10" t="s">
        <v>17</v>
      </c>
      <c r="M433" s="10" t="s">
        <v>26</v>
      </c>
      <c r="N433" s="10" t="s">
        <v>19</v>
      </c>
      <c r="O433" s="10" t="s">
        <v>16</v>
      </c>
      <c r="P433" s="10" t="s">
        <v>16</v>
      </c>
      <c r="Q433" s="10" t="s">
        <v>26</v>
      </c>
      <c r="R433" s="10" t="s">
        <v>29</v>
      </c>
      <c r="S433" s="10" t="s">
        <v>22</v>
      </c>
      <c r="T433" s="10" t="s">
        <v>22</v>
      </c>
      <c r="U433" s="10" t="s">
        <v>21</v>
      </c>
      <c r="V433" s="10" t="s">
        <v>21</v>
      </c>
      <c r="W433" s="10" t="s">
        <v>16</v>
      </c>
      <c r="X433" s="10" t="s">
        <v>16</v>
      </c>
      <c r="Y433" s="10" t="s">
        <v>26</v>
      </c>
      <c r="Z433" s="10" t="s">
        <v>16</v>
      </c>
      <c r="AA433" s="11" t="s">
        <v>160</v>
      </c>
    </row>
    <row r="434" spans="1:27" x14ac:dyDescent="0.3">
      <c r="A434" s="6">
        <v>41878</v>
      </c>
      <c r="B434" s="7">
        <v>28</v>
      </c>
      <c r="C434" s="7" t="s">
        <v>27</v>
      </c>
      <c r="D434" s="7" t="s">
        <v>13</v>
      </c>
      <c r="E434" s="7" t="s">
        <v>35</v>
      </c>
      <c r="F434" s="7" t="s">
        <v>16</v>
      </c>
      <c r="G434" s="7" t="s">
        <v>16</v>
      </c>
      <c r="H434" s="7" t="s">
        <v>16</v>
      </c>
      <c r="I434" s="7" t="s">
        <v>33</v>
      </c>
      <c r="J434" s="7"/>
      <c r="K434" s="7" t="s">
        <v>16</v>
      </c>
      <c r="L434" s="7" t="s">
        <v>17</v>
      </c>
      <c r="M434" s="7" t="s">
        <v>26</v>
      </c>
      <c r="N434" s="7" t="s">
        <v>16</v>
      </c>
      <c r="O434" s="7" t="s">
        <v>16</v>
      </c>
      <c r="P434" s="7" t="s">
        <v>26</v>
      </c>
      <c r="Q434" s="7" t="s">
        <v>26</v>
      </c>
      <c r="R434" s="7" t="s">
        <v>26</v>
      </c>
      <c r="S434" s="7" t="s">
        <v>16</v>
      </c>
      <c r="T434" s="7" t="s">
        <v>16</v>
      </c>
      <c r="U434" s="7" t="s">
        <v>21</v>
      </c>
      <c r="V434" s="7" t="s">
        <v>17</v>
      </c>
      <c r="W434" s="7" t="s">
        <v>16</v>
      </c>
      <c r="X434" s="7" t="s">
        <v>16</v>
      </c>
      <c r="Y434" s="7" t="s">
        <v>26</v>
      </c>
      <c r="Z434" s="7" t="s">
        <v>16</v>
      </c>
      <c r="AA434" s="8" t="s">
        <v>15</v>
      </c>
    </row>
    <row r="435" spans="1:27" x14ac:dyDescent="0.3">
      <c r="A435" s="9">
        <v>41878</v>
      </c>
      <c r="B435" s="10">
        <v>26</v>
      </c>
      <c r="C435" s="10" t="s">
        <v>27</v>
      </c>
      <c r="D435" s="10" t="s">
        <v>13</v>
      </c>
      <c r="E435" s="10" t="s">
        <v>57</v>
      </c>
      <c r="F435" s="10" t="s">
        <v>16</v>
      </c>
      <c r="G435" s="10" t="s">
        <v>16</v>
      </c>
      <c r="H435" s="10" t="s">
        <v>16</v>
      </c>
      <c r="I435" s="10" t="s">
        <v>15</v>
      </c>
      <c r="J435" s="10" t="s">
        <v>25</v>
      </c>
      <c r="K435" s="10" t="s">
        <v>16</v>
      </c>
      <c r="L435" s="10" t="s">
        <v>17</v>
      </c>
      <c r="M435" s="10" t="s">
        <v>26</v>
      </c>
      <c r="N435" s="10" t="s">
        <v>19</v>
      </c>
      <c r="O435" s="10" t="s">
        <v>26</v>
      </c>
      <c r="P435" s="10" t="s">
        <v>26</v>
      </c>
      <c r="Q435" s="10" t="s">
        <v>26</v>
      </c>
      <c r="R435" s="10" t="s">
        <v>26</v>
      </c>
      <c r="S435" s="10" t="s">
        <v>16</v>
      </c>
      <c r="T435" s="10" t="s">
        <v>16</v>
      </c>
      <c r="U435" s="10" t="s">
        <v>21</v>
      </c>
      <c r="V435" s="10" t="s">
        <v>17</v>
      </c>
      <c r="W435" s="10" t="s">
        <v>16</v>
      </c>
      <c r="X435" s="10" t="s">
        <v>16</v>
      </c>
      <c r="Y435" s="10" t="s">
        <v>26</v>
      </c>
      <c r="Z435" s="10" t="s">
        <v>17</v>
      </c>
      <c r="AA435" s="11" t="s">
        <v>15</v>
      </c>
    </row>
    <row r="436" spans="1:27" x14ac:dyDescent="0.3">
      <c r="A436" s="6">
        <v>41878</v>
      </c>
      <c r="B436" s="7">
        <v>20</v>
      </c>
      <c r="C436" s="7" t="s">
        <v>27</v>
      </c>
      <c r="D436" s="7" t="s">
        <v>68</v>
      </c>
      <c r="E436" s="7" t="s">
        <v>15</v>
      </c>
      <c r="F436" s="7" t="s">
        <v>16</v>
      </c>
      <c r="G436" s="7" t="s">
        <v>16</v>
      </c>
      <c r="H436" s="7" t="s">
        <v>16</v>
      </c>
      <c r="I436" s="7" t="s">
        <v>15</v>
      </c>
      <c r="J436" s="7" t="s">
        <v>34</v>
      </c>
      <c r="K436" s="7" t="s">
        <v>17</v>
      </c>
      <c r="L436" s="7" t="s">
        <v>17</v>
      </c>
      <c r="M436" s="7" t="s">
        <v>26</v>
      </c>
      <c r="N436" s="7" t="s">
        <v>19</v>
      </c>
      <c r="O436" s="7" t="s">
        <v>26</v>
      </c>
      <c r="P436" s="7" t="s">
        <v>26</v>
      </c>
      <c r="Q436" s="7" t="s">
        <v>17</v>
      </c>
      <c r="R436" s="7" t="s">
        <v>46</v>
      </c>
      <c r="S436" s="7" t="s">
        <v>16</v>
      </c>
      <c r="T436" s="7" t="s">
        <v>16</v>
      </c>
      <c r="U436" s="7" t="s">
        <v>21</v>
      </c>
      <c r="V436" s="7" t="s">
        <v>17</v>
      </c>
      <c r="W436" s="7" t="s">
        <v>16</v>
      </c>
      <c r="X436" s="7" t="s">
        <v>16</v>
      </c>
      <c r="Y436" s="7" t="s">
        <v>26</v>
      </c>
      <c r="Z436" s="7" t="s">
        <v>16</v>
      </c>
      <c r="AA436" s="8" t="s">
        <v>15</v>
      </c>
    </row>
    <row r="437" spans="1:27" x14ac:dyDescent="0.3">
      <c r="A437" s="9">
        <v>41878</v>
      </c>
      <c r="B437" s="10">
        <v>23</v>
      </c>
      <c r="C437" s="10" t="s">
        <v>12</v>
      </c>
      <c r="D437" s="10" t="s">
        <v>13</v>
      </c>
      <c r="E437" s="10" t="s">
        <v>52</v>
      </c>
      <c r="F437" s="10" t="s">
        <v>16</v>
      </c>
      <c r="G437" s="10" t="s">
        <v>16</v>
      </c>
      <c r="H437" s="10" t="s">
        <v>17</v>
      </c>
      <c r="I437" s="10" t="s">
        <v>36</v>
      </c>
      <c r="J437" s="10" t="s">
        <v>31</v>
      </c>
      <c r="K437" s="10" t="s">
        <v>16</v>
      </c>
      <c r="L437" s="10" t="s">
        <v>17</v>
      </c>
      <c r="M437" s="10" t="s">
        <v>17</v>
      </c>
      <c r="N437" s="10" t="s">
        <v>17</v>
      </c>
      <c r="O437" s="10" t="s">
        <v>16</v>
      </c>
      <c r="P437" s="10" t="s">
        <v>26</v>
      </c>
      <c r="Q437" s="10" t="s">
        <v>26</v>
      </c>
      <c r="R437" s="10" t="s">
        <v>26</v>
      </c>
      <c r="S437" s="10" t="s">
        <v>22</v>
      </c>
      <c r="T437" s="10" t="s">
        <v>16</v>
      </c>
      <c r="U437" s="10" t="s">
        <v>21</v>
      </c>
      <c r="V437" s="10" t="s">
        <v>16</v>
      </c>
      <c r="W437" s="10" t="s">
        <v>16</v>
      </c>
      <c r="X437" s="10" t="s">
        <v>22</v>
      </c>
      <c r="Y437" s="10" t="s">
        <v>26</v>
      </c>
      <c r="Z437" s="10" t="s">
        <v>16</v>
      </c>
      <c r="AA437" s="11" t="s">
        <v>15</v>
      </c>
    </row>
    <row r="438" spans="1:27" x14ac:dyDescent="0.3">
      <c r="A438" s="6">
        <v>41878</v>
      </c>
      <c r="B438" s="7">
        <v>29</v>
      </c>
      <c r="C438" s="7" t="s">
        <v>27</v>
      </c>
      <c r="D438" s="7" t="s">
        <v>13</v>
      </c>
      <c r="E438" s="7" t="s">
        <v>56</v>
      </c>
      <c r="F438" s="7" t="s">
        <v>16</v>
      </c>
      <c r="G438" s="7" t="s">
        <v>17</v>
      </c>
      <c r="H438" s="7" t="s">
        <v>17</v>
      </c>
      <c r="I438" s="7" t="s">
        <v>24</v>
      </c>
      <c r="J438" s="7"/>
      <c r="K438" s="7" t="s">
        <v>17</v>
      </c>
      <c r="L438" s="7" t="s">
        <v>17</v>
      </c>
      <c r="M438" s="7" t="s">
        <v>17</v>
      </c>
      <c r="N438" s="7" t="s">
        <v>17</v>
      </c>
      <c r="O438" s="7" t="s">
        <v>17</v>
      </c>
      <c r="P438" s="7" t="s">
        <v>17</v>
      </c>
      <c r="Q438" s="7" t="s">
        <v>17</v>
      </c>
      <c r="R438" s="7" t="s">
        <v>20</v>
      </c>
      <c r="S438" s="7" t="s">
        <v>16</v>
      </c>
      <c r="T438" s="7" t="s">
        <v>16</v>
      </c>
      <c r="U438" s="7" t="s">
        <v>17</v>
      </c>
      <c r="V438" s="7" t="s">
        <v>17</v>
      </c>
      <c r="W438" s="7" t="s">
        <v>22</v>
      </c>
      <c r="X438" s="7" t="s">
        <v>22</v>
      </c>
      <c r="Y438" s="7" t="s">
        <v>17</v>
      </c>
      <c r="Z438" s="7" t="s">
        <v>16</v>
      </c>
      <c r="AA438" s="8" t="s">
        <v>15</v>
      </c>
    </row>
    <row r="439" spans="1:27" x14ac:dyDescent="0.3">
      <c r="A439" s="9">
        <v>41878</v>
      </c>
      <c r="B439" s="10">
        <v>26</v>
      </c>
      <c r="C439" s="10" t="s">
        <v>27</v>
      </c>
      <c r="D439" s="10" t="s">
        <v>30</v>
      </c>
      <c r="E439" s="10" t="s">
        <v>15</v>
      </c>
      <c r="F439" s="10" t="s">
        <v>16</v>
      </c>
      <c r="G439" s="10" t="s">
        <v>17</v>
      </c>
      <c r="H439" s="10" t="s">
        <v>16</v>
      </c>
      <c r="I439" s="10" t="s">
        <v>36</v>
      </c>
      <c r="J439" s="10"/>
      <c r="K439" s="10" t="s">
        <v>16</v>
      </c>
      <c r="L439" s="10" t="s">
        <v>17</v>
      </c>
      <c r="M439" s="10" t="s">
        <v>16</v>
      </c>
      <c r="N439" s="10" t="s">
        <v>16</v>
      </c>
      <c r="O439" s="10" t="s">
        <v>16</v>
      </c>
      <c r="P439" s="10" t="s">
        <v>16</v>
      </c>
      <c r="Q439" s="10" t="s">
        <v>26</v>
      </c>
      <c r="R439" s="10" t="s">
        <v>26</v>
      </c>
      <c r="S439" s="10" t="s">
        <v>22</v>
      </c>
      <c r="T439" s="10" t="s">
        <v>22</v>
      </c>
      <c r="U439" s="10" t="s">
        <v>16</v>
      </c>
      <c r="V439" s="10" t="s">
        <v>16</v>
      </c>
      <c r="W439" s="10" t="s">
        <v>16</v>
      </c>
      <c r="X439" s="10" t="s">
        <v>22</v>
      </c>
      <c r="Y439" s="10" t="s">
        <v>16</v>
      </c>
      <c r="Z439" s="10" t="s">
        <v>16</v>
      </c>
      <c r="AA439" s="11" t="s">
        <v>15</v>
      </c>
    </row>
    <row r="440" spans="1:27" x14ac:dyDescent="0.3">
      <c r="A440" s="6">
        <v>41878</v>
      </c>
      <c r="B440" s="7">
        <v>36</v>
      </c>
      <c r="C440" s="7" t="s">
        <v>27</v>
      </c>
      <c r="D440" s="7" t="s">
        <v>13</v>
      </c>
      <c r="E440" s="7" t="s">
        <v>122</v>
      </c>
      <c r="F440" s="7" t="s">
        <v>16</v>
      </c>
      <c r="G440" s="7" t="s">
        <v>16</v>
      </c>
      <c r="H440" s="7" t="s">
        <v>16</v>
      </c>
      <c r="I440" s="7" t="s">
        <v>24</v>
      </c>
      <c r="J440" s="7" t="s">
        <v>25</v>
      </c>
      <c r="K440" s="7" t="s">
        <v>17</v>
      </c>
      <c r="L440" s="7" t="s">
        <v>17</v>
      </c>
      <c r="M440" s="7" t="s">
        <v>17</v>
      </c>
      <c r="N440" s="7" t="s">
        <v>16</v>
      </c>
      <c r="O440" s="7" t="s">
        <v>17</v>
      </c>
      <c r="P440" s="7" t="s">
        <v>26</v>
      </c>
      <c r="Q440" s="7" t="s">
        <v>26</v>
      </c>
      <c r="R440" s="7" t="s">
        <v>20</v>
      </c>
      <c r="S440" s="7" t="s">
        <v>22</v>
      </c>
      <c r="T440" s="7" t="s">
        <v>16</v>
      </c>
      <c r="U440" s="7" t="s">
        <v>16</v>
      </c>
      <c r="V440" s="7" t="s">
        <v>16</v>
      </c>
      <c r="W440" s="7" t="s">
        <v>16</v>
      </c>
      <c r="X440" s="7" t="s">
        <v>16</v>
      </c>
      <c r="Y440" s="7" t="s">
        <v>26</v>
      </c>
      <c r="Z440" s="7" t="s">
        <v>16</v>
      </c>
      <c r="AA440" s="8" t="s">
        <v>15</v>
      </c>
    </row>
    <row r="441" spans="1:27" x14ac:dyDescent="0.3">
      <c r="A441" s="9">
        <v>41878</v>
      </c>
      <c r="B441" s="10">
        <v>41</v>
      </c>
      <c r="C441" s="10" t="s">
        <v>27</v>
      </c>
      <c r="D441" s="10" t="s">
        <v>13</v>
      </c>
      <c r="E441" s="10" t="s">
        <v>56</v>
      </c>
      <c r="F441" s="10" t="s">
        <v>16</v>
      </c>
      <c r="G441" s="10" t="s">
        <v>16</v>
      </c>
      <c r="H441" s="10" t="s">
        <v>17</v>
      </c>
      <c r="I441" s="10" t="s">
        <v>36</v>
      </c>
      <c r="J441" s="10" t="s">
        <v>25</v>
      </c>
      <c r="K441" s="10" t="s">
        <v>16</v>
      </c>
      <c r="L441" s="10" t="s">
        <v>17</v>
      </c>
      <c r="M441" s="10" t="s">
        <v>17</v>
      </c>
      <c r="N441" s="10" t="s">
        <v>17</v>
      </c>
      <c r="O441" s="10" t="s">
        <v>17</v>
      </c>
      <c r="P441" s="10" t="s">
        <v>17</v>
      </c>
      <c r="Q441" s="10" t="s">
        <v>17</v>
      </c>
      <c r="R441" s="10" t="s">
        <v>26</v>
      </c>
      <c r="S441" s="10" t="s">
        <v>22</v>
      </c>
      <c r="T441" s="10" t="s">
        <v>16</v>
      </c>
      <c r="U441" s="10" t="s">
        <v>21</v>
      </c>
      <c r="V441" s="10" t="s">
        <v>17</v>
      </c>
      <c r="W441" s="10" t="s">
        <v>22</v>
      </c>
      <c r="X441" s="10" t="s">
        <v>17</v>
      </c>
      <c r="Y441" s="10" t="s">
        <v>17</v>
      </c>
      <c r="Z441" s="10" t="s">
        <v>17</v>
      </c>
      <c r="AA441" s="11" t="s">
        <v>15</v>
      </c>
    </row>
    <row r="442" spans="1:27" x14ac:dyDescent="0.3">
      <c r="A442" s="6">
        <v>41878</v>
      </c>
      <c r="B442" s="7">
        <v>33</v>
      </c>
      <c r="C442" s="7" t="s">
        <v>12</v>
      </c>
      <c r="D442" s="7" t="s">
        <v>13</v>
      </c>
      <c r="E442" s="7" t="s">
        <v>52</v>
      </c>
      <c r="F442" s="7" t="s">
        <v>16</v>
      </c>
      <c r="G442" s="7" t="s">
        <v>16</v>
      </c>
      <c r="H442" s="7" t="s">
        <v>16</v>
      </c>
      <c r="I442" s="7" t="s">
        <v>15</v>
      </c>
      <c r="J442" s="7" t="s">
        <v>34</v>
      </c>
      <c r="K442" s="7" t="s">
        <v>17</v>
      </c>
      <c r="L442" s="7" t="s">
        <v>17</v>
      </c>
      <c r="M442" s="7" t="s">
        <v>17</v>
      </c>
      <c r="N442" s="7" t="s">
        <v>16</v>
      </c>
      <c r="O442" s="7" t="s">
        <v>26</v>
      </c>
      <c r="P442" s="7" t="s">
        <v>16</v>
      </c>
      <c r="Q442" s="7" t="s">
        <v>26</v>
      </c>
      <c r="R442" s="7" t="s">
        <v>26</v>
      </c>
      <c r="S442" s="7" t="s">
        <v>16</v>
      </c>
      <c r="T442" s="7" t="s">
        <v>16</v>
      </c>
      <c r="U442" s="7" t="s">
        <v>21</v>
      </c>
      <c r="V442" s="7" t="s">
        <v>17</v>
      </c>
      <c r="W442" s="7" t="s">
        <v>16</v>
      </c>
      <c r="X442" s="7" t="s">
        <v>16</v>
      </c>
      <c r="Y442" s="7" t="s">
        <v>17</v>
      </c>
      <c r="Z442" s="7" t="s">
        <v>16</v>
      </c>
      <c r="AA442" s="8" t="s">
        <v>15</v>
      </c>
    </row>
    <row r="443" spans="1:27" x14ac:dyDescent="0.3">
      <c r="A443" s="9">
        <v>41878</v>
      </c>
      <c r="B443" s="10">
        <v>23</v>
      </c>
      <c r="C443" s="10" t="s">
        <v>27</v>
      </c>
      <c r="D443" s="10" t="s">
        <v>28</v>
      </c>
      <c r="E443" s="10" t="s">
        <v>15</v>
      </c>
      <c r="F443" s="10" t="s">
        <v>16</v>
      </c>
      <c r="G443" s="10" t="s">
        <v>17</v>
      </c>
      <c r="H443" s="10" t="s">
        <v>17</v>
      </c>
      <c r="I443" s="10" t="s">
        <v>36</v>
      </c>
      <c r="J443" s="10"/>
      <c r="K443" s="10" t="s">
        <v>16</v>
      </c>
      <c r="L443" s="10" t="s">
        <v>17</v>
      </c>
      <c r="M443" s="10" t="s">
        <v>17</v>
      </c>
      <c r="N443" s="10" t="s">
        <v>17</v>
      </c>
      <c r="O443" s="10" t="s">
        <v>16</v>
      </c>
      <c r="P443" s="10" t="s">
        <v>16</v>
      </c>
      <c r="Q443" s="10" t="s">
        <v>17</v>
      </c>
      <c r="R443" s="10" t="s">
        <v>46</v>
      </c>
      <c r="S443" s="10" t="s">
        <v>16</v>
      </c>
      <c r="T443" s="10" t="s">
        <v>16</v>
      </c>
      <c r="U443" s="10" t="s">
        <v>17</v>
      </c>
      <c r="V443" s="10" t="s">
        <v>17</v>
      </c>
      <c r="W443" s="10" t="s">
        <v>16</v>
      </c>
      <c r="X443" s="10" t="s">
        <v>16</v>
      </c>
      <c r="Y443" s="10" t="s">
        <v>17</v>
      </c>
      <c r="Z443" s="10" t="s">
        <v>16</v>
      </c>
      <c r="AA443" s="11" t="s">
        <v>15</v>
      </c>
    </row>
    <row r="444" spans="1:27" x14ac:dyDescent="0.3">
      <c r="A444" s="6">
        <v>41878</v>
      </c>
      <c r="B444" s="7">
        <v>39</v>
      </c>
      <c r="C444" s="7" t="s">
        <v>27</v>
      </c>
      <c r="D444" s="7" t="s">
        <v>13</v>
      </c>
      <c r="E444" s="7" t="s">
        <v>41</v>
      </c>
      <c r="F444" s="7" t="s">
        <v>16</v>
      </c>
      <c r="G444" s="7" t="s">
        <v>17</v>
      </c>
      <c r="H444" s="7" t="s">
        <v>16</v>
      </c>
      <c r="I444" s="7" t="s">
        <v>18</v>
      </c>
      <c r="J444" s="7" t="s">
        <v>25</v>
      </c>
      <c r="K444" s="7" t="s">
        <v>16</v>
      </c>
      <c r="L444" s="7" t="s">
        <v>17</v>
      </c>
      <c r="M444" s="7" t="s">
        <v>17</v>
      </c>
      <c r="N444" s="7" t="s">
        <v>16</v>
      </c>
      <c r="O444" s="7" t="s">
        <v>16</v>
      </c>
      <c r="P444" s="7" t="s">
        <v>26</v>
      </c>
      <c r="Q444" s="7" t="s">
        <v>26</v>
      </c>
      <c r="R444" s="7" t="s">
        <v>26</v>
      </c>
      <c r="S444" s="7" t="s">
        <v>17</v>
      </c>
      <c r="T444" s="7" t="s">
        <v>16</v>
      </c>
      <c r="U444" s="7" t="s">
        <v>21</v>
      </c>
      <c r="V444" s="7" t="s">
        <v>21</v>
      </c>
      <c r="W444" s="7" t="s">
        <v>16</v>
      </c>
      <c r="X444" s="7" t="s">
        <v>22</v>
      </c>
      <c r="Y444" s="7" t="s">
        <v>16</v>
      </c>
      <c r="Z444" s="7" t="s">
        <v>17</v>
      </c>
      <c r="AA444" s="8" t="s">
        <v>15</v>
      </c>
    </row>
    <row r="445" spans="1:27" x14ac:dyDescent="0.3">
      <c r="A445" s="9">
        <v>41878</v>
      </c>
      <c r="B445" s="10">
        <v>34</v>
      </c>
      <c r="C445" s="10" t="s">
        <v>27</v>
      </c>
      <c r="D445" s="10" t="s">
        <v>13</v>
      </c>
      <c r="E445" s="10" t="s">
        <v>136</v>
      </c>
      <c r="F445" s="10" t="s">
        <v>16</v>
      </c>
      <c r="G445" s="10" t="s">
        <v>17</v>
      </c>
      <c r="H445" s="10" t="s">
        <v>16</v>
      </c>
      <c r="I445" s="10" t="s">
        <v>15</v>
      </c>
      <c r="J445" s="10" t="s">
        <v>25</v>
      </c>
      <c r="K445" s="10" t="s">
        <v>16</v>
      </c>
      <c r="L445" s="10" t="s">
        <v>17</v>
      </c>
      <c r="M445" s="10" t="s">
        <v>17</v>
      </c>
      <c r="N445" s="10" t="s">
        <v>19</v>
      </c>
      <c r="O445" s="10" t="s">
        <v>26</v>
      </c>
      <c r="P445" s="10" t="s">
        <v>26</v>
      </c>
      <c r="Q445" s="10" t="s">
        <v>26</v>
      </c>
      <c r="R445" s="10" t="s">
        <v>26</v>
      </c>
      <c r="S445" s="10" t="s">
        <v>22</v>
      </c>
      <c r="T445" s="10" t="s">
        <v>16</v>
      </c>
      <c r="U445" s="10" t="s">
        <v>21</v>
      </c>
      <c r="V445" s="10" t="s">
        <v>21</v>
      </c>
      <c r="W445" s="10" t="s">
        <v>16</v>
      </c>
      <c r="X445" s="10" t="s">
        <v>22</v>
      </c>
      <c r="Y445" s="10" t="s">
        <v>26</v>
      </c>
      <c r="Z445" s="10" t="s">
        <v>17</v>
      </c>
      <c r="AA445" s="11" t="s">
        <v>15</v>
      </c>
    </row>
    <row r="446" spans="1:27" x14ac:dyDescent="0.3">
      <c r="A446" s="6">
        <v>41878</v>
      </c>
      <c r="B446" s="7">
        <v>26</v>
      </c>
      <c r="C446" s="7" t="s">
        <v>12</v>
      </c>
      <c r="D446" s="7" t="s">
        <v>13</v>
      </c>
      <c r="E446" s="7" t="s">
        <v>41</v>
      </c>
      <c r="F446" s="7" t="s">
        <v>16</v>
      </c>
      <c r="G446" s="7" t="s">
        <v>16</v>
      </c>
      <c r="H446" s="7" t="s">
        <v>17</v>
      </c>
      <c r="I446" s="7" t="s">
        <v>36</v>
      </c>
      <c r="J446" s="7" t="s">
        <v>34</v>
      </c>
      <c r="K446" s="7" t="s">
        <v>16</v>
      </c>
      <c r="L446" s="7" t="s">
        <v>17</v>
      </c>
      <c r="M446" s="7" t="s">
        <v>17</v>
      </c>
      <c r="N446" s="7" t="s">
        <v>17</v>
      </c>
      <c r="O446" s="7" t="s">
        <v>16</v>
      </c>
      <c r="P446" s="7" t="s">
        <v>16</v>
      </c>
      <c r="Q446" s="7" t="s">
        <v>26</v>
      </c>
      <c r="R446" s="7" t="s">
        <v>29</v>
      </c>
      <c r="S446" s="7" t="s">
        <v>17</v>
      </c>
      <c r="T446" s="7" t="s">
        <v>22</v>
      </c>
      <c r="U446" s="7" t="s">
        <v>21</v>
      </c>
      <c r="V446" s="7" t="s">
        <v>21</v>
      </c>
      <c r="W446" s="7" t="s">
        <v>16</v>
      </c>
      <c r="X446" s="7" t="s">
        <v>16</v>
      </c>
      <c r="Y446" s="7" t="s">
        <v>16</v>
      </c>
      <c r="Z446" s="7" t="s">
        <v>17</v>
      </c>
      <c r="AA446" s="8" t="s">
        <v>15</v>
      </c>
    </row>
    <row r="447" spans="1:27" x14ac:dyDescent="0.3">
      <c r="A447" s="9">
        <v>41878</v>
      </c>
      <c r="B447" s="10">
        <v>24</v>
      </c>
      <c r="C447" s="10" t="s">
        <v>27</v>
      </c>
      <c r="D447" s="10" t="s">
        <v>13</v>
      </c>
      <c r="E447" s="10" t="s">
        <v>79</v>
      </c>
      <c r="F447" s="10" t="s">
        <v>16</v>
      </c>
      <c r="G447" s="10" t="s">
        <v>16</v>
      </c>
      <c r="H447" s="10" t="s">
        <v>17</v>
      </c>
      <c r="I447" s="10" t="s">
        <v>24</v>
      </c>
      <c r="J447" s="10" t="s">
        <v>31</v>
      </c>
      <c r="K447" s="10" t="s">
        <v>16</v>
      </c>
      <c r="L447" s="10" t="s">
        <v>17</v>
      </c>
      <c r="M447" s="10" t="s">
        <v>17</v>
      </c>
      <c r="N447" s="10" t="s">
        <v>17</v>
      </c>
      <c r="O447" s="10" t="s">
        <v>17</v>
      </c>
      <c r="P447" s="10" t="s">
        <v>16</v>
      </c>
      <c r="Q447" s="10" t="s">
        <v>26</v>
      </c>
      <c r="R447" s="10" t="s">
        <v>26</v>
      </c>
      <c r="S447" s="10" t="s">
        <v>16</v>
      </c>
      <c r="T447" s="10" t="s">
        <v>16</v>
      </c>
      <c r="U447" s="10" t="s">
        <v>21</v>
      </c>
      <c r="V447" s="10" t="s">
        <v>17</v>
      </c>
      <c r="W447" s="10" t="s">
        <v>16</v>
      </c>
      <c r="X447" s="10" t="s">
        <v>16</v>
      </c>
      <c r="Y447" s="10" t="s">
        <v>26</v>
      </c>
      <c r="Z447" s="10" t="s">
        <v>16</v>
      </c>
      <c r="AA447" s="11" t="s">
        <v>15</v>
      </c>
    </row>
    <row r="448" spans="1:27" x14ac:dyDescent="0.3">
      <c r="A448" s="6">
        <v>41878</v>
      </c>
      <c r="B448" s="7">
        <v>37</v>
      </c>
      <c r="C448" s="7" t="s">
        <v>27</v>
      </c>
      <c r="D448" s="7" t="s">
        <v>28</v>
      </c>
      <c r="E448" s="7" t="s">
        <v>15</v>
      </c>
      <c r="F448" s="7" t="s">
        <v>16</v>
      </c>
      <c r="G448" s="7" t="s">
        <v>17</v>
      </c>
      <c r="H448" s="7" t="s">
        <v>17</v>
      </c>
      <c r="I448" s="7" t="s">
        <v>24</v>
      </c>
      <c r="J448" s="7" t="s">
        <v>25</v>
      </c>
      <c r="K448" s="7" t="s">
        <v>16</v>
      </c>
      <c r="L448" s="7" t="s">
        <v>16</v>
      </c>
      <c r="M448" s="7" t="s">
        <v>17</v>
      </c>
      <c r="N448" s="7" t="s">
        <v>17</v>
      </c>
      <c r="O448" s="7" t="s">
        <v>17</v>
      </c>
      <c r="P448" s="7" t="s">
        <v>17</v>
      </c>
      <c r="Q448" s="7" t="s">
        <v>26</v>
      </c>
      <c r="R448" s="7" t="s">
        <v>26</v>
      </c>
      <c r="S448" s="7" t="s">
        <v>22</v>
      </c>
      <c r="T448" s="7" t="s">
        <v>22</v>
      </c>
      <c r="U448" s="7" t="s">
        <v>21</v>
      </c>
      <c r="V448" s="7" t="s">
        <v>21</v>
      </c>
      <c r="W448" s="7" t="s">
        <v>16</v>
      </c>
      <c r="X448" s="7" t="s">
        <v>16</v>
      </c>
      <c r="Y448" s="7" t="s">
        <v>26</v>
      </c>
      <c r="Z448" s="7" t="s">
        <v>16</v>
      </c>
      <c r="AA448" s="8" t="s">
        <v>15</v>
      </c>
    </row>
    <row r="449" spans="1:27" x14ac:dyDescent="0.3">
      <c r="A449" s="9">
        <v>41878</v>
      </c>
      <c r="B449" s="10">
        <v>43</v>
      </c>
      <c r="C449" s="10" t="s">
        <v>27</v>
      </c>
      <c r="D449" s="10" t="s">
        <v>13</v>
      </c>
      <c r="E449" s="10" t="s">
        <v>52</v>
      </c>
      <c r="F449" s="10" t="s">
        <v>17</v>
      </c>
      <c r="G449" s="10" t="s">
        <v>17</v>
      </c>
      <c r="H449" s="10" t="s">
        <v>17</v>
      </c>
      <c r="I449" s="10" t="s">
        <v>18</v>
      </c>
      <c r="J449" s="10"/>
      <c r="K449" s="10" t="s">
        <v>17</v>
      </c>
      <c r="L449" s="10" t="s">
        <v>17</v>
      </c>
      <c r="M449" s="10" t="s">
        <v>17</v>
      </c>
      <c r="N449" s="10" t="s">
        <v>17</v>
      </c>
      <c r="O449" s="10" t="s">
        <v>16</v>
      </c>
      <c r="P449" s="10" t="s">
        <v>16</v>
      </c>
      <c r="Q449" s="10" t="s">
        <v>17</v>
      </c>
      <c r="R449" s="10" t="s">
        <v>46</v>
      </c>
      <c r="S449" s="10" t="s">
        <v>16</v>
      </c>
      <c r="T449" s="10" t="s">
        <v>16</v>
      </c>
      <c r="U449" s="10" t="s">
        <v>17</v>
      </c>
      <c r="V449" s="10" t="s">
        <v>17</v>
      </c>
      <c r="W449" s="10" t="s">
        <v>22</v>
      </c>
      <c r="X449" s="10" t="s">
        <v>22</v>
      </c>
      <c r="Y449" s="10" t="s">
        <v>17</v>
      </c>
      <c r="Z449" s="10" t="s">
        <v>16</v>
      </c>
      <c r="AA449" s="11" t="s">
        <v>161</v>
      </c>
    </row>
    <row r="450" spans="1:27" x14ac:dyDescent="0.3">
      <c r="A450" s="6">
        <v>41878</v>
      </c>
      <c r="B450" s="7">
        <v>40</v>
      </c>
      <c r="C450" s="7" t="s">
        <v>282</v>
      </c>
      <c r="D450" s="7" t="s">
        <v>13</v>
      </c>
      <c r="E450" s="7" t="s">
        <v>114</v>
      </c>
      <c r="F450" s="7" t="s">
        <v>16</v>
      </c>
      <c r="G450" s="7" t="s">
        <v>17</v>
      </c>
      <c r="H450" s="7" t="s">
        <v>16</v>
      </c>
      <c r="I450" s="7" t="s">
        <v>33</v>
      </c>
      <c r="J450" s="7" t="s">
        <v>25</v>
      </c>
      <c r="K450" s="7" t="s">
        <v>16</v>
      </c>
      <c r="L450" s="7" t="s">
        <v>17</v>
      </c>
      <c r="M450" s="7" t="s">
        <v>17</v>
      </c>
      <c r="N450" s="7" t="s">
        <v>17</v>
      </c>
      <c r="O450" s="7" t="s">
        <v>17</v>
      </c>
      <c r="P450" s="7" t="s">
        <v>26</v>
      </c>
      <c r="Q450" s="7" t="s">
        <v>17</v>
      </c>
      <c r="R450" s="7" t="s">
        <v>26</v>
      </c>
      <c r="S450" s="7" t="s">
        <v>17</v>
      </c>
      <c r="T450" s="7" t="s">
        <v>22</v>
      </c>
      <c r="U450" s="7" t="s">
        <v>16</v>
      </c>
      <c r="V450" s="7" t="s">
        <v>21</v>
      </c>
      <c r="W450" s="7" t="s">
        <v>16</v>
      </c>
      <c r="X450" s="7" t="s">
        <v>22</v>
      </c>
      <c r="Y450" s="7" t="s">
        <v>17</v>
      </c>
      <c r="Z450" s="7" t="s">
        <v>16</v>
      </c>
      <c r="AA450" s="8" t="s">
        <v>15</v>
      </c>
    </row>
    <row r="451" spans="1:27" x14ac:dyDescent="0.3">
      <c r="A451" s="9">
        <v>41878</v>
      </c>
      <c r="B451" s="10">
        <v>30</v>
      </c>
      <c r="C451" s="10" t="s">
        <v>27</v>
      </c>
      <c r="D451" s="10" t="s">
        <v>13</v>
      </c>
      <c r="E451" s="10" t="s">
        <v>57</v>
      </c>
      <c r="F451" s="10" t="s">
        <v>16</v>
      </c>
      <c r="G451" s="10" t="s">
        <v>17</v>
      </c>
      <c r="H451" s="10" t="s">
        <v>17</v>
      </c>
      <c r="I451" s="10" t="s">
        <v>18</v>
      </c>
      <c r="J451" s="10" t="s">
        <v>25</v>
      </c>
      <c r="K451" s="10" t="s">
        <v>16</v>
      </c>
      <c r="L451" s="10" t="s">
        <v>17</v>
      </c>
      <c r="M451" s="10" t="s">
        <v>17</v>
      </c>
      <c r="N451" s="10" t="s">
        <v>17</v>
      </c>
      <c r="O451" s="10" t="s">
        <v>17</v>
      </c>
      <c r="P451" s="10" t="s">
        <v>16</v>
      </c>
      <c r="Q451" s="10" t="s">
        <v>26</v>
      </c>
      <c r="R451" s="10" t="s">
        <v>38</v>
      </c>
      <c r="S451" s="10" t="s">
        <v>17</v>
      </c>
      <c r="T451" s="10" t="s">
        <v>16</v>
      </c>
      <c r="U451" s="10" t="s">
        <v>21</v>
      </c>
      <c r="V451" s="10" t="s">
        <v>16</v>
      </c>
      <c r="W451" s="10" t="s">
        <v>16</v>
      </c>
      <c r="X451" s="10" t="s">
        <v>16</v>
      </c>
      <c r="Y451" s="10" t="s">
        <v>16</v>
      </c>
      <c r="Z451" s="10" t="s">
        <v>17</v>
      </c>
      <c r="AA451" s="11" t="s">
        <v>15</v>
      </c>
    </row>
    <row r="452" spans="1:27" x14ac:dyDescent="0.3">
      <c r="A452" s="6">
        <v>41878</v>
      </c>
      <c r="B452" s="7">
        <v>34</v>
      </c>
      <c r="C452" s="7" t="s">
        <v>27</v>
      </c>
      <c r="D452" s="7" t="s">
        <v>13</v>
      </c>
      <c r="E452" s="7" t="s">
        <v>41</v>
      </c>
      <c r="F452" s="7" t="s">
        <v>16</v>
      </c>
      <c r="G452" s="7" t="s">
        <v>16</v>
      </c>
      <c r="H452" s="7" t="s">
        <v>17</v>
      </c>
      <c r="I452" s="7" t="s">
        <v>36</v>
      </c>
      <c r="J452" s="7"/>
      <c r="K452" s="7" t="s">
        <v>16</v>
      </c>
      <c r="L452" s="7" t="s">
        <v>17</v>
      </c>
      <c r="M452" s="7" t="s">
        <v>26</v>
      </c>
      <c r="N452" s="7" t="s">
        <v>19</v>
      </c>
      <c r="O452" s="7" t="s">
        <v>16</v>
      </c>
      <c r="P452" s="7" t="s">
        <v>16</v>
      </c>
      <c r="Q452" s="7" t="s">
        <v>26</v>
      </c>
      <c r="R452" s="7" t="s">
        <v>26</v>
      </c>
      <c r="S452" s="7" t="s">
        <v>17</v>
      </c>
      <c r="T452" s="7" t="s">
        <v>17</v>
      </c>
      <c r="U452" s="7" t="s">
        <v>21</v>
      </c>
      <c r="V452" s="7" t="s">
        <v>16</v>
      </c>
      <c r="W452" s="7" t="s">
        <v>16</v>
      </c>
      <c r="X452" s="7" t="s">
        <v>16</v>
      </c>
      <c r="Y452" s="7" t="s">
        <v>26</v>
      </c>
      <c r="Z452" s="7" t="s">
        <v>16</v>
      </c>
      <c r="AA452" s="8" t="s">
        <v>162</v>
      </c>
    </row>
    <row r="453" spans="1:27" x14ac:dyDescent="0.3">
      <c r="A453" s="9">
        <v>41878</v>
      </c>
      <c r="B453" s="10">
        <v>27</v>
      </c>
      <c r="C453" s="10" t="s">
        <v>27</v>
      </c>
      <c r="D453" s="10" t="s">
        <v>13</v>
      </c>
      <c r="E453" s="10" t="s">
        <v>72</v>
      </c>
      <c r="F453" s="10" t="s">
        <v>16</v>
      </c>
      <c r="G453" s="10" t="s">
        <v>17</v>
      </c>
      <c r="H453" s="10" t="s">
        <v>17</v>
      </c>
      <c r="I453" s="10" t="s">
        <v>36</v>
      </c>
      <c r="J453" s="10" t="s">
        <v>34</v>
      </c>
      <c r="K453" s="10" t="s">
        <v>16</v>
      </c>
      <c r="L453" s="10" t="s">
        <v>17</v>
      </c>
      <c r="M453" s="10" t="s">
        <v>26</v>
      </c>
      <c r="N453" s="10" t="s">
        <v>19</v>
      </c>
      <c r="O453" s="10" t="s">
        <v>16</v>
      </c>
      <c r="P453" s="10" t="s">
        <v>26</v>
      </c>
      <c r="Q453" s="10" t="s">
        <v>26</v>
      </c>
      <c r="R453" s="10" t="s">
        <v>26</v>
      </c>
      <c r="S453" s="10" t="s">
        <v>17</v>
      </c>
      <c r="T453" s="10" t="s">
        <v>16</v>
      </c>
      <c r="U453" s="10" t="s">
        <v>16</v>
      </c>
      <c r="V453" s="10" t="s">
        <v>16</v>
      </c>
      <c r="W453" s="10" t="s">
        <v>16</v>
      </c>
      <c r="X453" s="10" t="s">
        <v>17</v>
      </c>
      <c r="Y453" s="10" t="s">
        <v>26</v>
      </c>
      <c r="Z453" s="10" t="s">
        <v>16</v>
      </c>
      <c r="AA453" s="11" t="s">
        <v>15</v>
      </c>
    </row>
    <row r="454" spans="1:27" x14ac:dyDescent="0.3">
      <c r="A454" s="6">
        <v>41878</v>
      </c>
      <c r="B454" s="7">
        <v>36</v>
      </c>
      <c r="C454" s="7" t="s">
        <v>27</v>
      </c>
      <c r="D454" s="7" t="s">
        <v>13</v>
      </c>
      <c r="E454" s="7" t="s">
        <v>37</v>
      </c>
      <c r="F454" s="7" t="s">
        <v>16</v>
      </c>
      <c r="G454" s="7" t="s">
        <v>16</v>
      </c>
      <c r="H454" s="7" t="s">
        <v>16</v>
      </c>
      <c r="I454" s="7" t="s">
        <v>36</v>
      </c>
      <c r="J454" s="7" t="s">
        <v>25</v>
      </c>
      <c r="K454" s="7" t="s">
        <v>16</v>
      </c>
      <c r="L454" s="7" t="s">
        <v>17</v>
      </c>
      <c r="M454" s="7" t="s">
        <v>26</v>
      </c>
      <c r="N454" s="7" t="s">
        <v>16</v>
      </c>
      <c r="O454" s="7" t="s">
        <v>16</v>
      </c>
      <c r="P454" s="7" t="s">
        <v>16</v>
      </c>
      <c r="Q454" s="7" t="s">
        <v>17</v>
      </c>
      <c r="R454" s="7" t="s">
        <v>20</v>
      </c>
      <c r="S454" s="7" t="s">
        <v>16</v>
      </c>
      <c r="T454" s="7" t="s">
        <v>16</v>
      </c>
      <c r="U454" s="7" t="s">
        <v>17</v>
      </c>
      <c r="V454" s="7" t="s">
        <v>17</v>
      </c>
      <c r="W454" s="7" t="s">
        <v>22</v>
      </c>
      <c r="X454" s="7" t="s">
        <v>17</v>
      </c>
      <c r="Y454" s="7" t="s">
        <v>26</v>
      </c>
      <c r="Z454" s="7" t="s">
        <v>16</v>
      </c>
      <c r="AA454" s="8" t="s">
        <v>15</v>
      </c>
    </row>
    <row r="455" spans="1:27" x14ac:dyDescent="0.3">
      <c r="A455" s="9">
        <v>41878</v>
      </c>
      <c r="B455" s="10">
        <v>27</v>
      </c>
      <c r="C455" s="10" t="s">
        <v>27</v>
      </c>
      <c r="D455" s="10" t="s">
        <v>82</v>
      </c>
      <c r="E455" s="10" t="s">
        <v>15</v>
      </c>
      <c r="F455" s="10" t="s">
        <v>16</v>
      </c>
      <c r="G455" s="10" t="s">
        <v>16</v>
      </c>
      <c r="H455" s="10" t="s">
        <v>16</v>
      </c>
      <c r="I455" s="10" t="s">
        <v>24</v>
      </c>
      <c r="J455" s="10"/>
      <c r="K455" s="10" t="s">
        <v>16</v>
      </c>
      <c r="L455" s="10" t="s">
        <v>17</v>
      </c>
      <c r="M455" s="10" t="s">
        <v>16</v>
      </c>
      <c r="N455" s="10" t="s">
        <v>17</v>
      </c>
      <c r="O455" s="10" t="s">
        <v>16</v>
      </c>
      <c r="P455" s="10" t="s">
        <v>16</v>
      </c>
      <c r="Q455" s="10" t="s">
        <v>26</v>
      </c>
      <c r="R455" s="10" t="s">
        <v>20</v>
      </c>
      <c r="S455" s="10" t="s">
        <v>22</v>
      </c>
      <c r="T455" s="10" t="s">
        <v>16</v>
      </c>
      <c r="U455" s="10" t="s">
        <v>21</v>
      </c>
      <c r="V455" s="10" t="s">
        <v>21</v>
      </c>
      <c r="W455" s="10" t="s">
        <v>16</v>
      </c>
      <c r="X455" s="10" t="s">
        <v>22</v>
      </c>
      <c r="Y455" s="10" t="s">
        <v>16</v>
      </c>
      <c r="Z455" s="10" t="s">
        <v>16</v>
      </c>
      <c r="AA455" s="11" t="s">
        <v>15</v>
      </c>
    </row>
    <row r="456" spans="1:27" x14ac:dyDescent="0.3">
      <c r="A456" s="6">
        <v>41878</v>
      </c>
      <c r="B456" s="7">
        <v>35</v>
      </c>
      <c r="C456" s="7" t="s">
        <v>27</v>
      </c>
      <c r="D456" s="7" t="s">
        <v>61</v>
      </c>
      <c r="E456" s="7" t="s">
        <v>15</v>
      </c>
      <c r="F456" s="7" t="s">
        <v>16</v>
      </c>
      <c r="G456" s="7" t="s">
        <v>17</v>
      </c>
      <c r="H456" s="7" t="s">
        <v>16</v>
      </c>
      <c r="I456" s="7" t="s">
        <v>33</v>
      </c>
      <c r="J456" s="7" t="s">
        <v>34</v>
      </c>
      <c r="K456" s="7" t="s">
        <v>16</v>
      </c>
      <c r="L456" s="7" t="s">
        <v>17</v>
      </c>
      <c r="M456" s="7" t="s">
        <v>17</v>
      </c>
      <c r="N456" s="7" t="s">
        <v>16</v>
      </c>
      <c r="O456" s="7" t="s">
        <v>16</v>
      </c>
      <c r="P456" s="7" t="s">
        <v>16</v>
      </c>
      <c r="Q456" s="7" t="s">
        <v>17</v>
      </c>
      <c r="R456" s="7" t="s">
        <v>26</v>
      </c>
      <c r="S456" s="7" t="s">
        <v>17</v>
      </c>
      <c r="T456" s="7" t="s">
        <v>16</v>
      </c>
      <c r="U456" s="7" t="s">
        <v>16</v>
      </c>
      <c r="V456" s="7" t="s">
        <v>16</v>
      </c>
      <c r="W456" s="7" t="s">
        <v>16</v>
      </c>
      <c r="X456" s="7" t="s">
        <v>22</v>
      </c>
      <c r="Y456" s="7" t="s">
        <v>26</v>
      </c>
      <c r="Z456" s="7" t="s">
        <v>16</v>
      </c>
      <c r="AA456" s="8" t="s">
        <v>163</v>
      </c>
    </row>
    <row r="457" spans="1:27" x14ac:dyDescent="0.3">
      <c r="A457" s="9">
        <v>41878</v>
      </c>
      <c r="B457" s="10">
        <v>32</v>
      </c>
      <c r="C457" s="10" t="s">
        <v>27</v>
      </c>
      <c r="D457" s="10" t="s">
        <v>30</v>
      </c>
      <c r="E457" s="10" t="s">
        <v>15</v>
      </c>
      <c r="F457" s="10" t="s">
        <v>16</v>
      </c>
      <c r="G457" s="10" t="s">
        <v>16</v>
      </c>
      <c r="H457" s="10" t="s">
        <v>16</v>
      </c>
      <c r="I457" s="10" t="s">
        <v>33</v>
      </c>
      <c r="J457" s="10"/>
      <c r="K457" s="10" t="s">
        <v>16</v>
      </c>
      <c r="L457" s="10" t="s">
        <v>17</v>
      </c>
      <c r="M457" s="10" t="s">
        <v>16</v>
      </c>
      <c r="N457" s="10" t="s">
        <v>16</v>
      </c>
      <c r="O457" s="10" t="s">
        <v>16</v>
      </c>
      <c r="P457" s="10" t="s">
        <v>16</v>
      </c>
      <c r="Q457" s="10" t="s">
        <v>26</v>
      </c>
      <c r="R457" s="10" t="s">
        <v>26</v>
      </c>
      <c r="S457" s="10" t="s">
        <v>22</v>
      </c>
      <c r="T457" s="10" t="s">
        <v>16</v>
      </c>
      <c r="U457" s="10" t="s">
        <v>21</v>
      </c>
      <c r="V457" s="10" t="s">
        <v>16</v>
      </c>
      <c r="W457" s="10" t="s">
        <v>16</v>
      </c>
      <c r="X457" s="10" t="s">
        <v>17</v>
      </c>
      <c r="Y457" s="10" t="s">
        <v>17</v>
      </c>
      <c r="Z457" s="10" t="s">
        <v>16</v>
      </c>
      <c r="AA457" s="11" t="s">
        <v>15</v>
      </c>
    </row>
    <row r="458" spans="1:27" x14ac:dyDescent="0.3">
      <c r="A458" s="6">
        <v>41878</v>
      </c>
      <c r="B458" s="7">
        <v>37</v>
      </c>
      <c r="C458" s="7" t="s">
        <v>27</v>
      </c>
      <c r="D458" s="7" t="s">
        <v>13</v>
      </c>
      <c r="E458" s="7" t="s">
        <v>72</v>
      </c>
      <c r="F458" s="7" t="s">
        <v>16</v>
      </c>
      <c r="G458" s="7" t="s">
        <v>16</v>
      </c>
      <c r="H458" s="7" t="s">
        <v>16</v>
      </c>
      <c r="I458" s="7" t="s">
        <v>15</v>
      </c>
      <c r="J458" s="7" t="s">
        <v>43</v>
      </c>
      <c r="K458" s="7" t="s">
        <v>16</v>
      </c>
      <c r="L458" s="7" t="s">
        <v>17</v>
      </c>
      <c r="M458" s="7" t="s">
        <v>17</v>
      </c>
      <c r="N458" s="7" t="s">
        <v>16</v>
      </c>
      <c r="O458" s="7" t="s">
        <v>16</v>
      </c>
      <c r="P458" s="7" t="s">
        <v>16</v>
      </c>
      <c r="Q458" s="7" t="s">
        <v>26</v>
      </c>
      <c r="R458" s="7" t="s">
        <v>26</v>
      </c>
      <c r="S458" s="7" t="s">
        <v>22</v>
      </c>
      <c r="T458" s="7" t="s">
        <v>22</v>
      </c>
      <c r="U458" s="7" t="s">
        <v>21</v>
      </c>
      <c r="V458" s="7" t="s">
        <v>21</v>
      </c>
      <c r="W458" s="7" t="s">
        <v>16</v>
      </c>
      <c r="X458" s="7" t="s">
        <v>16</v>
      </c>
      <c r="Y458" s="7" t="s">
        <v>26</v>
      </c>
      <c r="Z458" s="7" t="s">
        <v>16</v>
      </c>
      <c r="AA458" s="8" t="s">
        <v>15</v>
      </c>
    </row>
    <row r="459" spans="1:27" x14ac:dyDescent="0.3">
      <c r="A459" s="9">
        <v>41878</v>
      </c>
      <c r="B459" s="10">
        <v>29</v>
      </c>
      <c r="C459" s="10" t="s">
        <v>27</v>
      </c>
      <c r="D459" s="10" t="s">
        <v>30</v>
      </c>
      <c r="E459" s="10" t="s">
        <v>15</v>
      </c>
      <c r="F459" s="10" t="s">
        <v>16</v>
      </c>
      <c r="G459" s="10" t="s">
        <v>16</v>
      </c>
      <c r="H459" s="10" t="s">
        <v>16</v>
      </c>
      <c r="I459" s="10" t="s">
        <v>15</v>
      </c>
      <c r="J459" s="10" t="s">
        <v>31</v>
      </c>
      <c r="K459" s="10" t="s">
        <v>16</v>
      </c>
      <c r="L459" s="10" t="s">
        <v>17</v>
      </c>
      <c r="M459" s="10" t="s">
        <v>26</v>
      </c>
      <c r="N459" s="10" t="s">
        <v>16</v>
      </c>
      <c r="O459" s="10" t="s">
        <v>26</v>
      </c>
      <c r="P459" s="10" t="s">
        <v>26</v>
      </c>
      <c r="Q459" s="10" t="s">
        <v>26</v>
      </c>
      <c r="R459" s="10" t="s">
        <v>26</v>
      </c>
      <c r="S459" s="10" t="s">
        <v>16</v>
      </c>
      <c r="T459" s="10" t="s">
        <v>16</v>
      </c>
      <c r="U459" s="10" t="s">
        <v>21</v>
      </c>
      <c r="V459" s="10" t="s">
        <v>17</v>
      </c>
      <c r="W459" s="10" t="s">
        <v>22</v>
      </c>
      <c r="X459" s="10" t="s">
        <v>22</v>
      </c>
      <c r="Y459" s="10" t="s">
        <v>17</v>
      </c>
      <c r="Z459" s="10" t="s">
        <v>16</v>
      </c>
      <c r="AA459" s="11" t="s">
        <v>15</v>
      </c>
    </row>
    <row r="460" spans="1:27" x14ac:dyDescent="0.3">
      <c r="A460" s="6">
        <v>41878</v>
      </c>
      <c r="B460" s="7">
        <v>33</v>
      </c>
      <c r="C460" s="7" t="s">
        <v>12</v>
      </c>
      <c r="D460" s="7" t="s">
        <v>13</v>
      </c>
      <c r="E460" s="7" t="s">
        <v>41</v>
      </c>
      <c r="F460" s="7" t="s">
        <v>16</v>
      </c>
      <c r="G460" s="7" t="s">
        <v>16</v>
      </c>
      <c r="H460" s="7" t="s">
        <v>16</v>
      </c>
      <c r="I460" s="7" t="s">
        <v>33</v>
      </c>
      <c r="J460" s="7" t="s">
        <v>43</v>
      </c>
      <c r="K460" s="7" t="s">
        <v>16</v>
      </c>
      <c r="L460" s="7" t="s">
        <v>17</v>
      </c>
      <c r="M460" s="7" t="s">
        <v>17</v>
      </c>
      <c r="N460" s="7" t="s">
        <v>19</v>
      </c>
      <c r="O460" s="7" t="s">
        <v>17</v>
      </c>
      <c r="P460" s="7" t="s">
        <v>17</v>
      </c>
      <c r="Q460" s="7" t="s">
        <v>26</v>
      </c>
      <c r="R460" s="7" t="s">
        <v>46</v>
      </c>
      <c r="S460" s="7" t="s">
        <v>22</v>
      </c>
      <c r="T460" s="7" t="s">
        <v>16</v>
      </c>
      <c r="U460" s="7" t="s">
        <v>21</v>
      </c>
      <c r="V460" s="7" t="s">
        <v>17</v>
      </c>
      <c r="W460" s="7" t="s">
        <v>16</v>
      </c>
      <c r="X460" s="7" t="s">
        <v>16</v>
      </c>
      <c r="Y460" s="7" t="s">
        <v>17</v>
      </c>
      <c r="Z460" s="7" t="s">
        <v>16</v>
      </c>
      <c r="AA460" s="8" t="s">
        <v>164</v>
      </c>
    </row>
    <row r="461" spans="1:27" x14ac:dyDescent="0.3">
      <c r="A461" s="9">
        <v>41878</v>
      </c>
      <c r="B461" s="10">
        <v>28</v>
      </c>
      <c r="C461" s="10" t="s">
        <v>27</v>
      </c>
      <c r="D461" s="10" t="s">
        <v>13</v>
      </c>
      <c r="E461" s="10" t="s">
        <v>64</v>
      </c>
      <c r="F461" s="10" t="s">
        <v>16</v>
      </c>
      <c r="G461" s="10" t="s">
        <v>16</v>
      </c>
      <c r="H461" s="10" t="s">
        <v>16</v>
      </c>
      <c r="I461" s="10" t="s">
        <v>36</v>
      </c>
      <c r="J461" s="10"/>
      <c r="K461" s="10" t="s">
        <v>17</v>
      </c>
      <c r="L461" s="10" t="s">
        <v>17</v>
      </c>
      <c r="M461" s="10" t="s">
        <v>16</v>
      </c>
      <c r="N461" s="10" t="s">
        <v>17</v>
      </c>
      <c r="O461" s="10" t="s">
        <v>16</v>
      </c>
      <c r="P461" s="10" t="s">
        <v>16</v>
      </c>
      <c r="Q461" s="10" t="s">
        <v>26</v>
      </c>
      <c r="R461" s="10" t="s">
        <v>20</v>
      </c>
      <c r="S461" s="10" t="s">
        <v>17</v>
      </c>
      <c r="T461" s="10" t="s">
        <v>22</v>
      </c>
      <c r="U461" s="10" t="s">
        <v>21</v>
      </c>
      <c r="V461" s="10" t="s">
        <v>16</v>
      </c>
      <c r="W461" s="10" t="s">
        <v>16</v>
      </c>
      <c r="X461" s="10" t="s">
        <v>16</v>
      </c>
      <c r="Y461" s="10" t="s">
        <v>26</v>
      </c>
      <c r="Z461" s="10" t="s">
        <v>16</v>
      </c>
      <c r="AA461" s="11" t="s">
        <v>15</v>
      </c>
    </row>
    <row r="462" spans="1:27" x14ac:dyDescent="0.3">
      <c r="A462" s="6">
        <v>41878</v>
      </c>
      <c r="B462" s="7">
        <v>26</v>
      </c>
      <c r="C462" s="7" t="s">
        <v>12</v>
      </c>
      <c r="D462" s="7" t="s">
        <v>13</v>
      </c>
      <c r="E462" s="7" t="s">
        <v>41</v>
      </c>
      <c r="F462" s="7" t="s">
        <v>16</v>
      </c>
      <c r="G462" s="7" t="s">
        <v>17</v>
      </c>
      <c r="H462" s="7" t="s">
        <v>16</v>
      </c>
      <c r="I462" s="7" t="s">
        <v>33</v>
      </c>
      <c r="J462" s="7" t="s">
        <v>31</v>
      </c>
      <c r="K462" s="7" t="s">
        <v>16</v>
      </c>
      <c r="L462" s="7" t="s">
        <v>17</v>
      </c>
      <c r="M462" s="7" t="s">
        <v>26</v>
      </c>
      <c r="N462" s="7" t="s">
        <v>19</v>
      </c>
      <c r="O462" s="7" t="s">
        <v>16</v>
      </c>
      <c r="P462" s="7" t="s">
        <v>16</v>
      </c>
      <c r="Q462" s="7" t="s">
        <v>26</v>
      </c>
      <c r="R462" s="7" t="s">
        <v>29</v>
      </c>
      <c r="S462" s="7" t="s">
        <v>22</v>
      </c>
      <c r="T462" s="7" t="s">
        <v>22</v>
      </c>
      <c r="U462" s="7" t="s">
        <v>21</v>
      </c>
      <c r="V462" s="7" t="s">
        <v>16</v>
      </c>
      <c r="W462" s="7" t="s">
        <v>16</v>
      </c>
      <c r="X462" s="7" t="s">
        <v>22</v>
      </c>
      <c r="Y462" s="7" t="s">
        <v>16</v>
      </c>
      <c r="Z462" s="7" t="s">
        <v>16</v>
      </c>
      <c r="AA462" s="8" t="s">
        <v>15</v>
      </c>
    </row>
    <row r="463" spans="1:27" x14ac:dyDescent="0.3">
      <c r="A463" s="9">
        <v>41878</v>
      </c>
      <c r="B463" s="10">
        <v>27</v>
      </c>
      <c r="C463" s="10" t="s">
        <v>27</v>
      </c>
      <c r="D463" s="10" t="s">
        <v>13</v>
      </c>
      <c r="E463" s="10" t="s">
        <v>32</v>
      </c>
      <c r="F463" s="10" t="s">
        <v>16</v>
      </c>
      <c r="G463" s="10" t="s">
        <v>17</v>
      </c>
      <c r="H463" s="10" t="s">
        <v>17</v>
      </c>
      <c r="I463" s="10" t="s">
        <v>36</v>
      </c>
      <c r="J463" s="10"/>
      <c r="K463" s="10" t="s">
        <v>17</v>
      </c>
      <c r="L463" s="10" t="s">
        <v>17</v>
      </c>
      <c r="M463" s="10" t="s">
        <v>26</v>
      </c>
      <c r="N463" s="10" t="s">
        <v>16</v>
      </c>
      <c r="O463" s="10" t="s">
        <v>17</v>
      </c>
      <c r="P463" s="10" t="s">
        <v>26</v>
      </c>
      <c r="Q463" s="10" t="s">
        <v>26</v>
      </c>
      <c r="R463" s="10" t="s">
        <v>20</v>
      </c>
      <c r="S463" s="10" t="s">
        <v>17</v>
      </c>
      <c r="T463" s="10" t="s">
        <v>16</v>
      </c>
      <c r="U463" s="10" t="s">
        <v>21</v>
      </c>
      <c r="V463" s="10" t="s">
        <v>17</v>
      </c>
      <c r="W463" s="10" t="s">
        <v>16</v>
      </c>
      <c r="X463" s="10" t="s">
        <v>22</v>
      </c>
      <c r="Y463" s="10" t="s">
        <v>17</v>
      </c>
      <c r="Z463" s="10" t="s">
        <v>16</v>
      </c>
      <c r="AA463" s="11" t="s">
        <v>15</v>
      </c>
    </row>
    <row r="464" spans="1:27" x14ac:dyDescent="0.3">
      <c r="A464" s="6">
        <v>41878</v>
      </c>
      <c r="B464" s="7">
        <v>38</v>
      </c>
      <c r="C464" s="7" t="s">
        <v>27</v>
      </c>
      <c r="D464" s="7" t="s">
        <v>30</v>
      </c>
      <c r="E464" s="7" t="s">
        <v>15</v>
      </c>
      <c r="F464" s="7" t="s">
        <v>17</v>
      </c>
      <c r="G464" s="7" t="s">
        <v>16</v>
      </c>
      <c r="H464" s="7" t="s">
        <v>17</v>
      </c>
      <c r="I464" s="7" t="s">
        <v>36</v>
      </c>
      <c r="J464" s="7" t="s">
        <v>31</v>
      </c>
      <c r="K464" s="7" t="s">
        <v>17</v>
      </c>
      <c r="L464" s="7" t="s">
        <v>17</v>
      </c>
      <c r="M464" s="7" t="s">
        <v>16</v>
      </c>
      <c r="N464" s="7" t="s">
        <v>16</v>
      </c>
      <c r="O464" s="7" t="s">
        <v>16</v>
      </c>
      <c r="P464" s="7" t="s">
        <v>16</v>
      </c>
      <c r="Q464" s="7" t="s">
        <v>17</v>
      </c>
      <c r="R464" s="7" t="s">
        <v>20</v>
      </c>
      <c r="S464" s="7" t="s">
        <v>22</v>
      </c>
      <c r="T464" s="7" t="s">
        <v>22</v>
      </c>
      <c r="U464" s="7" t="s">
        <v>21</v>
      </c>
      <c r="V464" s="7" t="s">
        <v>17</v>
      </c>
      <c r="W464" s="7" t="s">
        <v>16</v>
      </c>
      <c r="X464" s="7" t="s">
        <v>22</v>
      </c>
      <c r="Y464" s="7" t="s">
        <v>17</v>
      </c>
      <c r="Z464" s="7" t="s">
        <v>16</v>
      </c>
      <c r="AA464" s="8" t="s">
        <v>15</v>
      </c>
    </row>
    <row r="465" spans="1:27" x14ac:dyDescent="0.3">
      <c r="A465" s="9">
        <v>41878</v>
      </c>
      <c r="B465" s="10">
        <v>57</v>
      </c>
      <c r="C465" s="10" t="s">
        <v>27</v>
      </c>
      <c r="D465" s="10" t="s">
        <v>13</v>
      </c>
      <c r="E465" s="10" t="s">
        <v>41</v>
      </c>
      <c r="F465" s="10" t="s">
        <v>16</v>
      </c>
      <c r="G465" s="10" t="s">
        <v>17</v>
      </c>
      <c r="H465" s="10" t="s">
        <v>17</v>
      </c>
      <c r="I465" s="10" t="s">
        <v>24</v>
      </c>
      <c r="J465" s="10" t="s">
        <v>25</v>
      </c>
      <c r="K465" s="10" t="s">
        <v>16</v>
      </c>
      <c r="L465" s="10" t="s">
        <v>17</v>
      </c>
      <c r="M465" s="10" t="s">
        <v>17</v>
      </c>
      <c r="N465" s="10" t="s">
        <v>17</v>
      </c>
      <c r="O465" s="10" t="s">
        <v>16</v>
      </c>
      <c r="P465" s="10" t="s">
        <v>16</v>
      </c>
      <c r="Q465" s="10" t="s">
        <v>26</v>
      </c>
      <c r="R465" s="10" t="s">
        <v>26</v>
      </c>
      <c r="S465" s="10" t="s">
        <v>22</v>
      </c>
      <c r="T465" s="10" t="s">
        <v>16</v>
      </c>
      <c r="U465" s="10" t="s">
        <v>21</v>
      </c>
      <c r="V465" s="10" t="s">
        <v>17</v>
      </c>
      <c r="W465" s="10" t="s">
        <v>16</v>
      </c>
      <c r="X465" s="10" t="s">
        <v>22</v>
      </c>
      <c r="Y465" s="10" t="s">
        <v>16</v>
      </c>
      <c r="Z465" s="10" t="s">
        <v>16</v>
      </c>
      <c r="AA465" s="11" t="s">
        <v>15</v>
      </c>
    </row>
    <row r="466" spans="1:27" x14ac:dyDescent="0.3">
      <c r="A466" s="6">
        <v>41878</v>
      </c>
      <c r="B466" s="7">
        <v>28</v>
      </c>
      <c r="C466" s="7" t="s">
        <v>27</v>
      </c>
      <c r="D466" s="7" t="s">
        <v>30</v>
      </c>
      <c r="E466" s="7" t="s">
        <v>15</v>
      </c>
      <c r="F466" s="7" t="s">
        <v>16</v>
      </c>
      <c r="G466" s="7" t="s">
        <v>16</v>
      </c>
      <c r="H466" s="7" t="s">
        <v>17</v>
      </c>
      <c r="I466" s="7" t="s">
        <v>36</v>
      </c>
      <c r="J466" s="7" t="s">
        <v>25</v>
      </c>
      <c r="K466" s="7" t="s">
        <v>16</v>
      </c>
      <c r="L466" s="7" t="s">
        <v>17</v>
      </c>
      <c r="M466" s="7" t="s">
        <v>16</v>
      </c>
      <c r="N466" s="7" t="s">
        <v>16</v>
      </c>
      <c r="O466" s="7" t="s">
        <v>16</v>
      </c>
      <c r="P466" s="7" t="s">
        <v>16</v>
      </c>
      <c r="Q466" s="7" t="s">
        <v>16</v>
      </c>
      <c r="R466" s="7" t="s">
        <v>38</v>
      </c>
      <c r="S466" s="7" t="s">
        <v>17</v>
      </c>
      <c r="T466" s="7" t="s">
        <v>22</v>
      </c>
      <c r="U466" s="7" t="s">
        <v>16</v>
      </c>
      <c r="V466" s="7" t="s">
        <v>21</v>
      </c>
      <c r="W466" s="7" t="s">
        <v>16</v>
      </c>
      <c r="X466" s="7" t="s">
        <v>22</v>
      </c>
      <c r="Y466" s="7" t="s">
        <v>16</v>
      </c>
      <c r="Z466" s="7" t="s">
        <v>16</v>
      </c>
      <c r="AA466" s="8" t="s">
        <v>15</v>
      </c>
    </row>
    <row r="467" spans="1:27" x14ac:dyDescent="0.3">
      <c r="A467" s="9">
        <v>41878</v>
      </c>
      <c r="B467" s="10">
        <v>26</v>
      </c>
      <c r="C467" s="10" t="s">
        <v>27</v>
      </c>
      <c r="D467" s="10" t="s">
        <v>49</v>
      </c>
      <c r="E467" s="10" t="s">
        <v>15</v>
      </c>
      <c r="F467" s="10" t="s">
        <v>16</v>
      </c>
      <c r="G467" s="10" t="s">
        <v>16</v>
      </c>
      <c r="H467" s="10" t="s">
        <v>16</v>
      </c>
      <c r="I467" s="10" t="s">
        <v>33</v>
      </c>
      <c r="J467" s="10"/>
      <c r="K467" s="10" t="s">
        <v>16</v>
      </c>
      <c r="L467" s="10" t="s">
        <v>17</v>
      </c>
      <c r="M467" s="10" t="s">
        <v>16</v>
      </c>
      <c r="N467" s="10" t="s">
        <v>17</v>
      </c>
      <c r="O467" s="10" t="s">
        <v>16</v>
      </c>
      <c r="P467" s="10" t="s">
        <v>16</v>
      </c>
      <c r="Q467" s="10" t="s">
        <v>26</v>
      </c>
      <c r="R467" s="10" t="s">
        <v>26</v>
      </c>
      <c r="S467" s="10" t="s">
        <v>22</v>
      </c>
      <c r="T467" s="10" t="s">
        <v>16</v>
      </c>
      <c r="U467" s="10" t="s">
        <v>17</v>
      </c>
      <c r="V467" s="10" t="s">
        <v>17</v>
      </c>
      <c r="W467" s="10" t="s">
        <v>22</v>
      </c>
      <c r="X467" s="10" t="s">
        <v>22</v>
      </c>
      <c r="Y467" s="10" t="s">
        <v>16</v>
      </c>
      <c r="Z467" s="10" t="s">
        <v>16</v>
      </c>
      <c r="AA467" s="11" t="s">
        <v>15</v>
      </c>
    </row>
    <row r="468" spans="1:27" x14ac:dyDescent="0.3">
      <c r="A468" s="6">
        <v>41878</v>
      </c>
      <c r="B468" s="7">
        <v>42</v>
      </c>
      <c r="C468" s="7" t="s">
        <v>12</v>
      </c>
      <c r="D468" s="7" t="s">
        <v>61</v>
      </c>
      <c r="E468" s="7" t="s">
        <v>15</v>
      </c>
      <c r="F468" s="7" t="s">
        <v>16</v>
      </c>
      <c r="G468" s="7" t="s">
        <v>16</v>
      </c>
      <c r="H468" s="7" t="s">
        <v>17</v>
      </c>
      <c r="I468" s="7" t="s">
        <v>24</v>
      </c>
      <c r="J468" s="7" t="s">
        <v>34</v>
      </c>
      <c r="K468" s="7" t="s">
        <v>17</v>
      </c>
      <c r="L468" s="7" t="s">
        <v>17</v>
      </c>
      <c r="M468" s="7" t="s">
        <v>17</v>
      </c>
      <c r="N468" s="7" t="s">
        <v>17</v>
      </c>
      <c r="O468" s="7" t="s">
        <v>16</v>
      </c>
      <c r="P468" s="7" t="s">
        <v>16</v>
      </c>
      <c r="Q468" s="7" t="s">
        <v>17</v>
      </c>
      <c r="R468" s="7" t="s">
        <v>26</v>
      </c>
      <c r="S468" s="7" t="s">
        <v>17</v>
      </c>
      <c r="T468" s="7" t="s">
        <v>16</v>
      </c>
      <c r="U468" s="7" t="s">
        <v>21</v>
      </c>
      <c r="V468" s="7" t="s">
        <v>16</v>
      </c>
      <c r="W468" s="7" t="s">
        <v>16</v>
      </c>
      <c r="X468" s="7" t="s">
        <v>22</v>
      </c>
      <c r="Y468" s="7" t="s">
        <v>26</v>
      </c>
      <c r="Z468" s="7" t="s">
        <v>16</v>
      </c>
      <c r="AA468" s="8" t="s">
        <v>15</v>
      </c>
    </row>
    <row r="469" spans="1:27" x14ac:dyDescent="0.3">
      <c r="A469" s="9">
        <v>41878</v>
      </c>
      <c r="B469" s="10">
        <v>31</v>
      </c>
      <c r="C469" s="10" t="s">
        <v>27</v>
      </c>
      <c r="D469" s="10" t="s">
        <v>13</v>
      </c>
      <c r="E469" s="10" t="s">
        <v>72</v>
      </c>
      <c r="F469" s="10" t="s">
        <v>16</v>
      </c>
      <c r="G469" s="10" t="s">
        <v>16</v>
      </c>
      <c r="H469" s="10" t="s">
        <v>17</v>
      </c>
      <c r="I469" s="10" t="s">
        <v>36</v>
      </c>
      <c r="J469" s="10" t="s">
        <v>34</v>
      </c>
      <c r="K469" s="10" t="s">
        <v>17</v>
      </c>
      <c r="L469" s="10" t="s">
        <v>17</v>
      </c>
      <c r="M469" s="10" t="s">
        <v>17</v>
      </c>
      <c r="N469" s="10" t="s">
        <v>17</v>
      </c>
      <c r="O469" s="10" t="s">
        <v>17</v>
      </c>
      <c r="P469" s="10" t="s">
        <v>17</v>
      </c>
      <c r="Q469" s="10" t="s">
        <v>17</v>
      </c>
      <c r="R469" s="10" t="s">
        <v>46</v>
      </c>
      <c r="S469" s="10" t="s">
        <v>16</v>
      </c>
      <c r="T469" s="10" t="s">
        <v>16</v>
      </c>
      <c r="U469" s="10" t="s">
        <v>21</v>
      </c>
      <c r="V469" s="10" t="s">
        <v>17</v>
      </c>
      <c r="W469" s="10" t="s">
        <v>16</v>
      </c>
      <c r="X469" s="10" t="s">
        <v>16</v>
      </c>
      <c r="Y469" s="10" t="s">
        <v>17</v>
      </c>
      <c r="Z469" s="10" t="s">
        <v>16</v>
      </c>
      <c r="AA469" s="11" t="s">
        <v>15</v>
      </c>
    </row>
    <row r="470" spans="1:27" x14ac:dyDescent="0.3">
      <c r="A470" s="6">
        <v>41878</v>
      </c>
      <c r="B470" s="7">
        <v>58</v>
      </c>
      <c r="C470" s="7" t="s">
        <v>27</v>
      </c>
      <c r="D470" s="7" t="s">
        <v>13</v>
      </c>
      <c r="E470" s="7" t="s">
        <v>41</v>
      </c>
      <c r="F470" s="7" t="s">
        <v>16</v>
      </c>
      <c r="G470" s="7" t="s">
        <v>16</v>
      </c>
      <c r="H470" s="7" t="s">
        <v>17</v>
      </c>
      <c r="I470" s="7" t="s">
        <v>24</v>
      </c>
      <c r="J470" s="7" t="s">
        <v>25</v>
      </c>
      <c r="K470" s="7" t="s">
        <v>16</v>
      </c>
      <c r="L470" s="7" t="s">
        <v>17</v>
      </c>
      <c r="M470" s="7" t="s">
        <v>17</v>
      </c>
      <c r="N470" s="7" t="s">
        <v>17</v>
      </c>
      <c r="O470" s="7" t="s">
        <v>17</v>
      </c>
      <c r="P470" s="7" t="s">
        <v>17</v>
      </c>
      <c r="Q470" s="7" t="s">
        <v>17</v>
      </c>
      <c r="R470" s="7" t="s">
        <v>20</v>
      </c>
      <c r="S470" s="7" t="s">
        <v>22</v>
      </c>
      <c r="T470" s="7" t="s">
        <v>16</v>
      </c>
      <c r="U470" s="7" t="s">
        <v>21</v>
      </c>
      <c r="V470" s="7" t="s">
        <v>17</v>
      </c>
      <c r="W470" s="7" t="s">
        <v>16</v>
      </c>
      <c r="X470" s="7" t="s">
        <v>17</v>
      </c>
      <c r="Y470" s="7" t="s">
        <v>17</v>
      </c>
      <c r="Z470" s="7" t="s">
        <v>16</v>
      </c>
      <c r="AA470" s="8" t="s">
        <v>15</v>
      </c>
    </row>
    <row r="471" spans="1:27" x14ac:dyDescent="0.3">
      <c r="A471" s="9">
        <v>41878</v>
      </c>
      <c r="B471" s="10">
        <v>29</v>
      </c>
      <c r="C471" s="10" t="s">
        <v>27</v>
      </c>
      <c r="D471" s="10" t="s">
        <v>13</v>
      </c>
      <c r="E471" s="10" t="s">
        <v>39</v>
      </c>
      <c r="F471" s="10" t="s">
        <v>16</v>
      </c>
      <c r="G471" s="10" t="s">
        <v>16</v>
      </c>
      <c r="H471" s="10" t="s">
        <v>16</v>
      </c>
      <c r="I471" s="10" t="s">
        <v>36</v>
      </c>
      <c r="J471" s="10"/>
      <c r="K471" s="10" t="s">
        <v>16</v>
      </c>
      <c r="L471" s="10" t="s">
        <v>17</v>
      </c>
      <c r="M471" s="10" t="s">
        <v>26</v>
      </c>
      <c r="N471" s="10" t="s">
        <v>16</v>
      </c>
      <c r="O471" s="10" t="s">
        <v>16</v>
      </c>
      <c r="P471" s="10" t="s">
        <v>16</v>
      </c>
      <c r="Q471" s="10" t="s">
        <v>26</v>
      </c>
      <c r="R471" s="10" t="s">
        <v>38</v>
      </c>
      <c r="S471" s="10" t="s">
        <v>17</v>
      </c>
      <c r="T471" s="10" t="s">
        <v>16</v>
      </c>
      <c r="U471" s="10" t="s">
        <v>16</v>
      </c>
      <c r="V471" s="10" t="s">
        <v>16</v>
      </c>
      <c r="W471" s="10" t="s">
        <v>16</v>
      </c>
      <c r="X471" s="10" t="s">
        <v>22</v>
      </c>
      <c r="Y471" s="10" t="s">
        <v>16</v>
      </c>
      <c r="Z471" s="10" t="s">
        <v>16</v>
      </c>
      <c r="AA471" s="11" t="s">
        <v>15</v>
      </c>
    </row>
    <row r="472" spans="1:27" x14ac:dyDescent="0.3">
      <c r="A472" s="6">
        <v>41878</v>
      </c>
      <c r="B472" s="7">
        <v>39</v>
      </c>
      <c r="C472" s="7" t="s">
        <v>12</v>
      </c>
      <c r="D472" s="7" t="s">
        <v>30</v>
      </c>
      <c r="E472" s="7" t="s">
        <v>15</v>
      </c>
      <c r="F472" s="7" t="s">
        <v>16</v>
      </c>
      <c r="G472" s="7" t="s">
        <v>16</v>
      </c>
      <c r="H472" s="7" t="s">
        <v>17</v>
      </c>
      <c r="I472" s="7" t="s">
        <v>36</v>
      </c>
      <c r="J472" s="7" t="s">
        <v>25</v>
      </c>
      <c r="K472" s="7" t="s">
        <v>16</v>
      </c>
      <c r="L472" s="7" t="s">
        <v>17</v>
      </c>
      <c r="M472" s="7" t="s">
        <v>17</v>
      </c>
      <c r="N472" s="7" t="s">
        <v>17</v>
      </c>
      <c r="O472" s="7" t="s">
        <v>16</v>
      </c>
      <c r="P472" s="7" t="s">
        <v>17</v>
      </c>
      <c r="Q472" s="7" t="s">
        <v>26</v>
      </c>
      <c r="R472" s="7" t="s">
        <v>26</v>
      </c>
      <c r="S472" s="7" t="s">
        <v>17</v>
      </c>
      <c r="T472" s="7" t="s">
        <v>16</v>
      </c>
      <c r="U472" s="7" t="s">
        <v>21</v>
      </c>
      <c r="V472" s="7" t="s">
        <v>21</v>
      </c>
      <c r="W472" s="7" t="s">
        <v>16</v>
      </c>
      <c r="X472" s="7" t="s">
        <v>22</v>
      </c>
      <c r="Y472" s="7" t="s">
        <v>16</v>
      </c>
      <c r="Z472" s="7" t="s">
        <v>17</v>
      </c>
      <c r="AA472" s="8" t="s">
        <v>15</v>
      </c>
    </row>
    <row r="473" spans="1:27" x14ac:dyDescent="0.3">
      <c r="A473" s="9">
        <v>41878</v>
      </c>
      <c r="B473" s="10">
        <v>34</v>
      </c>
      <c r="C473" s="10" t="s">
        <v>27</v>
      </c>
      <c r="D473" s="10" t="s">
        <v>13</v>
      </c>
      <c r="E473" s="10" t="s">
        <v>39</v>
      </c>
      <c r="F473" s="10" t="s">
        <v>16</v>
      </c>
      <c r="G473" s="10" t="s">
        <v>16</v>
      </c>
      <c r="H473" s="10" t="s">
        <v>16</v>
      </c>
      <c r="I473" s="10" t="s">
        <v>36</v>
      </c>
      <c r="J473" s="10"/>
      <c r="K473" s="10" t="s">
        <v>17</v>
      </c>
      <c r="L473" s="10" t="s">
        <v>17</v>
      </c>
      <c r="M473" s="10" t="s">
        <v>26</v>
      </c>
      <c r="N473" s="10" t="s">
        <v>16</v>
      </c>
      <c r="O473" s="10" t="s">
        <v>16</v>
      </c>
      <c r="P473" s="10" t="s">
        <v>16</v>
      </c>
      <c r="Q473" s="10" t="s">
        <v>26</v>
      </c>
      <c r="R473" s="10" t="s">
        <v>38</v>
      </c>
      <c r="S473" s="10" t="s">
        <v>22</v>
      </c>
      <c r="T473" s="10" t="s">
        <v>16</v>
      </c>
      <c r="U473" s="10" t="s">
        <v>21</v>
      </c>
      <c r="V473" s="10" t="s">
        <v>17</v>
      </c>
      <c r="W473" s="10" t="s">
        <v>16</v>
      </c>
      <c r="X473" s="10" t="s">
        <v>22</v>
      </c>
      <c r="Y473" s="10" t="s">
        <v>26</v>
      </c>
      <c r="Z473" s="10" t="s">
        <v>16</v>
      </c>
      <c r="AA473" s="11" t="s">
        <v>15</v>
      </c>
    </row>
    <row r="474" spans="1:27" x14ac:dyDescent="0.3">
      <c r="A474" s="6">
        <v>41878</v>
      </c>
      <c r="B474" s="7">
        <v>57</v>
      </c>
      <c r="C474" s="7" t="s">
        <v>27</v>
      </c>
      <c r="D474" s="7" t="s">
        <v>13</v>
      </c>
      <c r="E474" s="7" t="s">
        <v>41</v>
      </c>
      <c r="F474" s="7" t="s">
        <v>16</v>
      </c>
      <c r="G474" s="7" t="s">
        <v>16</v>
      </c>
      <c r="H474" s="7" t="s">
        <v>17</v>
      </c>
      <c r="I474" s="7" t="s">
        <v>36</v>
      </c>
      <c r="J474" s="7" t="s">
        <v>25</v>
      </c>
      <c r="K474" s="7" t="s">
        <v>16</v>
      </c>
      <c r="L474" s="7" t="s">
        <v>17</v>
      </c>
      <c r="M474" s="7" t="s">
        <v>17</v>
      </c>
      <c r="N474" s="7" t="s">
        <v>19</v>
      </c>
      <c r="O474" s="7" t="s">
        <v>17</v>
      </c>
      <c r="P474" s="7" t="s">
        <v>17</v>
      </c>
      <c r="Q474" s="7" t="s">
        <v>26</v>
      </c>
      <c r="R474" s="7" t="s">
        <v>26</v>
      </c>
      <c r="S474" s="7" t="s">
        <v>22</v>
      </c>
      <c r="T474" s="7" t="s">
        <v>22</v>
      </c>
      <c r="U474" s="7" t="s">
        <v>16</v>
      </c>
      <c r="V474" s="7" t="s">
        <v>16</v>
      </c>
      <c r="W474" s="7" t="s">
        <v>16</v>
      </c>
      <c r="X474" s="7" t="s">
        <v>22</v>
      </c>
      <c r="Y474" s="7" t="s">
        <v>26</v>
      </c>
      <c r="Z474" s="7" t="s">
        <v>16</v>
      </c>
      <c r="AA474" s="8" t="s">
        <v>15</v>
      </c>
    </row>
    <row r="475" spans="1:27" x14ac:dyDescent="0.3">
      <c r="A475" s="9">
        <v>41878</v>
      </c>
      <c r="B475" s="10">
        <v>27</v>
      </c>
      <c r="C475" s="10" t="s">
        <v>27</v>
      </c>
      <c r="D475" s="10" t="s">
        <v>71</v>
      </c>
      <c r="E475" s="10" t="s">
        <v>15</v>
      </c>
      <c r="F475" s="10" t="s">
        <v>16</v>
      </c>
      <c r="G475" s="10" t="s">
        <v>17</v>
      </c>
      <c r="H475" s="10" t="s">
        <v>17</v>
      </c>
      <c r="I475" s="10" t="s">
        <v>36</v>
      </c>
      <c r="J475" s="10"/>
      <c r="K475" s="10" t="s">
        <v>16</v>
      </c>
      <c r="L475" s="10" t="s">
        <v>17</v>
      </c>
      <c r="M475" s="10" t="s">
        <v>16</v>
      </c>
      <c r="N475" s="10" t="s">
        <v>19</v>
      </c>
      <c r="O475" s="10" t="s">
        <v>16</v>
      </c>
      <c r="P475" s="10" t="s">
        <v>16</v>
      </c>
      <c r="Q475" s="10" t="s">
        <v>26</v>
      </c>
      <c r="R475" s="10" t="s">
        <v>29</v>
      </c>
      <c r="S475" s="10" t="s">
        <v>17</v>
      </c>
      <c r="T475" s="10" t="s">
        <v>22</v>
      </c>
      <c r="U475" s="10" t="s">
        <v>21</v>
      </c>
      <c r="V475" s="10" t="s">
        <v>16</v>
      </c>
      <c r="W475" s="10" t="s">
        <v>16</v>
      </c>
      <c r="X475" s="10" t="s">
        <v>16</v>
      </c>
      <c r="Y475" s="10" t="s">
        <v>16</v>
      </c>
      <c r="Z475" s="10" t="s">
        <v>17</v>
      </c>
      <c r="AA475" s="11" t="s">
        <v>15</v>
      </c>
    </row>
    <row r="476" spans="1:27" x14ac:dyDescent="0.3">
      <c r="A476" s="6">
        <v>41878</v>
      </c>
      <c r="B476" s="7">
        <v>23</v>
      </c>
      <c r="C476" s="7" t="s">
        <v>27</v>
      </c>
      <c r="D476" s="7" t="s">
        <v>71</v>
      </c>
      <c r="E476" s="7" t="s">
        <v>15</v>
      </c>
      <c r="F476" s="7" t="s">
        <v>17</v>
      </c>
      <c r="G476" s="7" t="s">
        <v>17</v>
      </c>
      <c r="H476" s="7" t="s">
        <v>17</v>
      </c>
      <c r="I476" s="7" t="s">
        <v>18</v>
      </c>
      <c r="J476" s="7" t="s">
        <v>31</v>
      </c>
      <c r="K476" s="7" t="s">
        <v>17</v>
      </c>
      <c r="L476" s="7" t="s">
        <v>17</v>
      </c>
      <c r="M476" s="7" t="s">
        <v>26</v>
      </c>
      <c r="N476" s="7" t="s">
        <v>16</v>
      </c>
      <c r="O476" s="7" t="s">
        <v>26</v>
      </c>
      <c r="P476" s="7" t="s">
        <v>26</v>
      </c>
      <c r="Q476" s="7" t="s">
        <v>26</v>
      </c>
      <c r="R476" s="7" t="s">
        <v>26</v>
      </c>
      <c r="S476" s="7" t="s">
        <v>16</v>
      </c>
      <c r="T476" s="7" t="s">
        <v>22</v>
      </c>
      <c r="U476" s="7" t="s">
        <v>17</v>
      </c>
      <c r="V476" s="7" t="s">
        <v>17</v>
      </c>
      <c r="W476" s="7" t="s">
        <v>22</v>
      </c>
      <c r="X476" s="7" t="s">
        <v>17</v>
      </c>
      <c r="Y476" s="7" t="s">
        <v>26</v>
      </c>
      <c r="Z476" s="7" t="s">
        <v>16</v>
      </c>
      <c r="AA476" s="8" t="s">
        <v>165</v>
      </c>
    </row>
    <row r="477" spans="1:27" x14ac:dyDescent="0.3">
      <c r="A477" s="9">
        <v>41878</v>
      </c>
      <c r="B477" s="10">
        <v>18</v>
      </c>
      <c r="C477" s="10" t="s">
        <v>27</v>
      </c>
      <c r="D477" s="10" t="s">
        <v>155</v>
      </c>
      <c r="E477" s="10" t="s">
        <v>15</v>
      </c>
      <c r="F477" s="10" t="s">
        <v>16</v>
      </c>
      <c r="G477" s="10" t="s">
        <v>16</v>
      </c>
      <c r="H477" s="10" t="s">
        <v>16</v>
      </c>
      <c r="I477" s="10" t="s">
        <v>15</v>
      </c>
      <c r="J477" s="10" t="s">
        <v>43</v>
      </c>
      <c r="K477" s="10" t="s">
        <v>17</v>
      </c>
      <c r="L477" s="10" t="s">
        <v>16</v>
      </c>
      <c r="M477" s="10" t="s">
        <v>26</v>
      </c>
      <c r="N477" s="10" t="s">
        <v>16</v>
      </c>
      <c r="O477" s="10" t="s">
        <v>16</v>
      </c>
      <c r="P477" s="10" t="s">
        <v>26</v>
      </c>
      <c r="Q477" s="10" t="s">
        <v>26</v>
      </c>
      <c r="R477" s="10" t="s">
        <v>46</v>
      </c>
      <c r="S477" s="10" t="s">
        <v>17</v>
      </c>
      <c r="T477" s="10" t="s">
        <v>16</v>
      </c>
      <c r="U477" s="10" t="s">
        <v>16</v>
      </c>
      <c r="V477" s="10" t="s">
        <v>16</v>
      </c>
      <c r="W477" s="10" t="s">
        <v>16</v>
      </c>
      <c r="X477" s="10" t="s">
        <v>22</v>
      </c>
      <c r="Y477" s="10" t="s">
        <v>26</v>
      </c>
      <c r="Z477" s="10" t="s">
        <v>16</v>
      </c>
      <c r="AA477" s="11" t="s">
        <v>15</v>
      </c>
    </row>
    <row r="478" spans="1:27" x14ac:dyDescent="0.3">
      <c r="A478" s="6">
        <v>41878</v>
      </c>
      <c r="B478" s="7">
        <v>30</v>
      </c>
      <c r="C478" s="7" t="s">
        <v>12</v>
      </c>
      <c r="D478" s="7" t="s">
        <v>13</v>
      </c>
      <c r="E478" s="7" t="s">
        <v>50</v>
      </c>
      <c r="F478" s="7" t="s">
        <v>16</v>
      </c>
      <c r="G478" s="7" t="s">
        <v>16</v>
      </c>
      <c r="H478" s="7" t="s">
        <v>16</v>
      </c>
      <c r="I478" s="7" t="s">
        <v>15</v>
      </c>
      <c r="J478" s="7" t="s">
        <v>34</v>
      </c>
      <c r="K478" s="7" t="s">
        <v>16</v>
      </c>
      <c r="L478" s="7" t="s">
        <v>17</v>
      </c>
      <c r="M478" s="7" t="s">
        <v>26</v>
      </c>
      <c r="N478" s="7" t="s">
        <v>19</v>
      </c>
      <c r="O478" s="7" t="s">
        <v>16</v>
      </c>
      <c r="P478" s="7" t="s">
        <v>16</v>
      </c>
      <c r="Q478" s="7" t="s">
        <v>26</v>
      </c>
      <c r="R478" s="7" t="s">
        <v>26</v>
      </c>
      <c r="S478" s="7" t="s">
        <v>22</v>
      </c>
      <c r="T478" s="7" t="s">
        <v>16</v>
      </c>
      <c r="U478" s="7" t="s">
        <v>21</v>
      </c>
      <c r="V478" s="7" t="s">
        <v>17</v>
      </c>
      <c r="W478" s="7" t="s">
        <v>16</v>
      </c>
      <c r="X478" s="7" t="s">
        <v>22</v>
      </c>
      <c r="Y478" s="7" t="s">
        <v>26</v>
      </c>
      <c r="Z478" s="7" t="s">
        <v>16</v>
      </c>
      <c r="AA478" s="8" t="s">
        <v>15</v>
      </c>
    </row>
    <row r="479" spans="1:27" x14ac:dyDescent="0.3">
      <c r="A479" s="9">
        <v>41878</v>
      </c>
      <c r="B479" s="10">
        <v>23</v>
      </c>
      <c r="C479" s="10" t="s">
        <v>27</v>
      </c>
      <c r="D479" s="10" t="s">
        <v>13</v>
      </c>
      <c r="E479" s="10" t="s">
        <v>114</v>
      </c>
      <c r="F479" s="10" t="s">
        <v>16</v>
      </c>
      <c r="G479" s="10" t="s">
        <v>16</v>
      </c>
      <c r="H479" s="10" t="s">
        <v>16</v>
      </c>
      <c r="I479" s="10" t="s">
        <v>33</v>
      </c>
      <c r="J479" s="10" t="s">
        <v>31</v>
      </c>
      <c r="K479" s="10" t="s">
        <v>16</v>
      </c>
      <c r="L479" s="10" t="s">
        <v>16</v>
      </c>
      <c r="M479" s="10" t="s">
        <v>26</v>
      </c>
      <c r="N479" s="10" t="s">
        <v>19</v>
      </c>
      <c r="O479" s="10" t="s">
        <v>26</v>
      </c>
      <c r="P479" s="10" t="s">
        <v>26</v>
      </c>
      <c r="Q479" s="10" t="s">
        <v>26</v>
      </c>
      <c r="R479" s="10" t="s">
        <v>26</v>
      </c>
      <c r="S479" s="10" t="s">
        <v>16</v>
      </c>
      <c r="T479" s="10" t="s">
        <v>16</v>
      </c>
      <c r="U479" s="10" t="s">
        <v>17</v>
      </c>
      <c r="V479" s="10" t="s">
        <v>17</v>
      </c>
      <c r="W479" s="10" t="s">
        <v>22</v>
      </c>
      <c r="X479" s="10" t="s">
        <v>17</v>
      </c>
      <c r="Y479" s="10" t="s">
        <v>17</v>
      </c>
      <c r="Z479" s="10" t="s">
        <v>16</v>
      </c>
      <c r="AA479" s="11" t="s">
        <v>15</v>
      </c>
    </row>
    <row r="480" spans="1:27" x14ac:dyDescent="0.3">
      <c r="A480" s="6">
        <v>41878</v>
      </c>
      <c r="B480" s="7">
        <v>43</v>
      </c>
      <c r="C480" s="7" t="s">
        <v>27</v>
      </c>
      <c r="D480" s="7" t="s">
        <v>13</v>
      </c>
      <c r="E480" s="7" t="s">
        <v>41</v>
      </c>
      <c r="F480" s="7" t="s">
        <v>16</v>
      </c>
      <c r="G480" s="7" t="s">
        <v>16</v>
      </c>
      <c r="H480" s="7" t="s">
        <v>17</v>
      </c>
      <c r="I480" s="7" t="s">
        <v>36</v>
      </c>
      <c r="J480" s="7" t="s">
        <v>25</v>
      </c>
      <c r="K480" s="7" t="s">
        <v>16</v>
      </c>
      <c r="L480" s="7" t="s">
        <v>17</v>
      </c>
      <c r="M480" s="7" t="s">
        <v>17</v>
      </c>
      <c r="N480" s="7" t="s">
        <v>17</v>
      </c>
      <c r="O480" s="7" t="s">
        <v>17</v>
      </c>
      <c r="P480" s="7" t="s">
        <v>17</v>
      </c>
      <c r="Q480" s="7" t="s">
        <v>17</v>
      </c>
      <c r="R480" s="7" t="s">
        <v>20</v>
      </c>
      <c r="S480" s="7" t="s">
        <v>17</v>
      </c>
      <c r="T480" s="7" t="s">
        <v>22</v>
      </c>
      <c r="U480" s="7" t="s">
        <v>16</v>
      </c>
      <c r="V480" s="7" t="s">
        <v>16</v>
      </c>
      <c r="W480" s="7" t="s">
        <v>16</v>
      </c>
      <c r="X480" s="7" t="s">
        <v>17</v>
      </c>
      <c r="Y480" s="7" t="s">
        <v>26</v>
      </c>
      <c r="Z480" s="7" t="s">
        <v>16</v>
      </c>
      <c r="AA480" s="8" t="s">
        <v>15</v>
      </c>
    </row>
    <row r="481" spans="1:27" x14ac:dyDescent="0.3">
      <c r="A481" s="9">
        <v>41878</v>
      </c>
      <c r="B481" s="10">
        <v>18</v>
      </c>
      <c r="C481" s="10" t="s">
        <v>12</v>
      </c>
      <c r="D481" s="10" t="s">
        <v>30</v>
      </c>
      <c r="E481" s="10" t="s">
        <v>15</v>
      </c>
      <c r="F481" s="10" t="s">
        <v>16</v>
      </c>
      <c r="G481" s="10" t="s">
        <v>17</v>
      </c>
      <c r="H481" s="10" t="s">
        <v>17</v>
      </c>
      <c r="I481" s="10" t="s">
        <v>36</v>
      </c>
      <c r="J481" s="10"/>
      <c r="K481" s="10" t="s">
        <v>17</v>
      </c>
      <c r="L481" s="10" t="s">
        <v>17</v>
      </c>
      <c r="M481" s="10" t="s">
        <v>26</v>
      </c>
      <c r="N481" s="10" t="s">
        <v>19</v>
      </c>
      <c r="O481" s="10" t="s">
        <v>26</v>
      </c>
      <c r="P481" s="10" t="s">
        <v>26</v>
      </c>
      <c r="Q481" s="10" t="s">
        <v>26</v>
      </c>
      <c r="R481" s="10" t="s">
        <v>26</v>
      </c>
      <c r="S481" s="10" t="s">
        <v>22</v>
      </c>
      <c r="T481" s="10" t="s">
        <v>22</v>
      </c>
      <c r="U481" s="10" t="s">
        <v>21</v>
      </c>
      <c r="V481" s="10" t="s">
        <v>21</v>
      </c>
      <c r="W481" s="10" t="s">
        <v>22</v>
      </c>
      <c r="X481" s="10" t="s">
        <v>22</v>
      </c>
      <c r="Y481" s="10" t="s">
        <v>26</v>
      </c>
      <c r="Z481" s="10" t="s">
        <v>16</v>
      </c>
      <c r="AA481" s="11" t="s">
        <v>166</v>
      </c>
    </row>
    <row r="482" spans="1:27" x14ac:dyDescent="0.3">
      <c r="A482" s="6">
        <v>41878</v>
      </c>
      <c r="B482" s="7">
        <v>29</v>
      </c>
      <c r="C482" s="7" t="s">
        <v>27</v>
      </c>
      <c r="D482" s="7" t="s">
        <v>13</v>
      </c>
      <c r="E482" s="7" t="s">
        <v>14</v>
      </c>
      <c r="F482" s="7" t="s">
        <v>16</v>
      </c>
      <c r="G482" s="7" t="s">
        <v>16</v>
      </c>
      <c r="H482" s="7" t="s">
        <v>17</v>
      </c>
      <c r="I482" s="7" t="s">
        <v>24</v>
      </c>
      <c r="J482" s="7"/>
      <c r="K482" s="7" t="s">
        <v>16</v>
      </c>
      <c r="L482" s="7" t="s">
        <v>17</v>
      </c>
      <c r="M482" s="7" t="s">
        <v>17</v>
      </c>
      <c r="N482" s="7" t="s">
        <v>17</v>
      </c>
      <c r="O482" s="7" t="s">
        <v>16</v>
      </c>
      <c r="P482" s="7" t="s">
        <v>16</v>
      </c>
      <c r="Q482" s="7" t="s">
        <v>26</v>
      </c>
      <c r="R482" s="7" t="s">
        <v>26</v>
      </c>
      <c r="S482" s="7" t="s">
        <v>22</v>
      </c>
      <c r="T482" s="7" t="s">
        <v>16</v>
      </c>
      <c r="U482" s="7" t="s">
        <v>21</v>
      </c>
      <c r="V482" s="7" t="s">
        <v>16</v>
      </c>
      <c r="W482" s="7" t="s">
        <v>16</v>
      </c>
      <c r="X482" s="7" t="s">
        <v>22</v>
      </c>
      <c r="Y482" s="7" t="s">
        <v>26</v>
      </c>
      <c r="Z482" s="7" t="s">
        <v>16</v>
      </c>
      <c r="AA482" s="8" t="s">
        <v>15</v>
      </c>
    </row>
    <row r="483" spans="1:27" x14ac:dyDescent="0.3">
      <c r="A483" s="9">
        <v>41878</v>
      </c>
      <c r="B483" s="10">
        <v>48</v>
      </c>
      <c r="C483" s="10" t="s">
        <v>27</v>
      </c>
      <c r="D483" s="10" t="s">
        <v>13</v>
      </c>
      <c r="E483" s="10" t="s">
        <v>32</v>
      </c>
      <c r="F483" s="10" t="s">
        <v>16</v>
      </c>
      <c r="G483" s="10" t="s">
        <v>16</v>
      </c>
      <c r="H483" s="10" t="s">
        <v>16</v>
      </c>
      <c r="I483" s="10" t="s">
        <v>33</v>
      </c>
      <c r="J483" s="10"/>
      <c r="K483" s="10" t="s">
        <v>16</v>
      </c>
      <c r="L483" s="10" t="s">
        <v>17</v>
      </c>
      <c r="M483" s="10" t="s">
        <v>26</v>
      </c>
      <c r="N483" s="10" t="s">
        <v>16</v>
      </c>
      <c r="O483" s="10" t="s">
        <v>16</v>
      </c>
      <c r="P483" s="10" t="s">
        <v>26</v>
      </c>
      <c r="Q483" s="10" t="s">
        <v>26</v>
      </c>
      <c r="R483" s="10" t="s">
        <v>26</v>
      </c>
      <c r="S483" s="10" t="s">
        <v>22</v>
      </c>
      <c r="T483" s="10" t="s">
        <v>16</v>
      </c>
      <c r="U483" s="10" t="s">
        <v>16</v>
      </c>
      <c r="V483" s="10" t="s">
        <v>16</v>
      </c>
      <c r="W483" s="10" t="s">
        <v>16</v>
      </c>
      <c r="X483" s="10" t="s">
        <v>22</v>
      </c>
      <c r="Y483" s="10" t="s">
        <v>26</v>
      </c>
      <c r="Z483" s="10" t="s">
        <v>16</v>
      </c>
      <c r="AA483" s="11" t="s">
        <v>15</v>
      </c>
    </row>
    <row r="484" spans="1:27" x14ac:dyDescent="0.3">
      <c r="A484" s="6">
        <v>41878</v>
      </c>
      <c r="B484" s="7">
        <v>43</v>
      </c>
      <c r="C484" s="7" t="s">
        <v>27</v>
      </c>
      <c r="D484" s="7" t="s">
        <v>71</v>
      </c>
      <c r="E484" s="7" t="s">
        <v>15</v>
      </c>
      <c r="F484" s="7" t="s">
        <v>16</v>
      </c>
      <c r="G484" s="7" t="s">
        <v>16</v>
      </c>
      <c r="H484" s="7" t="s">
        <v>17</v>
      </c>
      <c r="I484" s="7" t="s">
        <v>36</v>
      </c>
      <c r="J484" s="7" t="s">
        <v>31</v>
      </c>
      <c r="K484" s="7" t="s">
        <v>16</v>
      </c>
      <c r="L484" s="7" t="s">
        <v>16</v>
      </c>
      <c r="M484" s="7" t="s">
        <v>16</v>
      </c>
      <c r="N484" s="7" t="s">
        <v>17</v>
      </c>
      <c r="O484" s="7" t="s">
        <v>26</v>
      </c>
      <c r="P484" s="7" t="s">
        <v>16</v>
      </c>
      <c r="Q484" s="7" t="s">
        <v>26</v>
      </c>
      <c r="R484" s="7" t="s">
        <v>20</v>
      </c>
      <c r="S484" s="7" t="s">
        <v>22</v>
      </c>
      <c r="T484" s="7" t="s">
        <v>16</v>
      </c>
      <c r="U484" s="7" t="s">
        <v>21</v>
      </c>
      <c r="V484" s="7" t="s">
        <v>21</v>
      </c>
      <c r="W484" s="7" t="s">
        <v>16</v>
      </c>
      <c r="X484" s="7" t="s">
        <v>17</v>
      </c>
      <c r="Y484" s="7" t="s">
        <v>16</v>
      </c>
      <c r="Z484" s="7" t="s">
        <v>17</v>
      </c>
      <c r="AA484" s="8" t="s">
        <v>15</v>
      </c>
    </row>
    <row r="485" spans="1:27" x14ac:dyDescent="0.3">
      <c r="A485" s="9">
        <v>41878</v>
      </c>
      <c r="B485" s="10">
        <v>28</v>
      </c>
      <c r="C485" s="10" t="s">
        <v>12</v>
      </c>
      <c r="D485" s="10" t="s">
        <v>13</v>
      </c>
      <c r="E485" s="10" t="s">
        <v>50</v>
      </c>
      <c r="F485" s="10" t="s">
        <v>16</v>
      </c>
      <c r="G485" s="10" t="s">
        <v>17</v>
      </c>
      <c r="H485" s="10" t="s">
        <v>17</v>
      </c>
      <c r="I485" s="10" t="s">
        <v>36</v>
      </c>
      <c r="J485" s="10" t="s">
        <v>31</v>
      </c>
      <c r="K485" s="10" t="s">
        <v>16</v>
      </c>
      <c r="L485" s="10" t="s">
        <v>17</v>
      </c>
      <c r="M485" s="10" t="s">
        <v>26</v>
      </c>
      <c r="N485" s="10" t="s">
        <v>19</v>
      </c>
      <c r="O485" s="10" t="s">
        <v>16</v>
      </c>
      <c r="P485" s="10" t="s">
        <v>16</v>
      </c>
      <c r="Q485" s="10" t="s">
        <v>26</v>
      </c>
      <c r="R485" s="10" t="s">
        <v>26</v>
      </c>
      <c r="S485" s="10" t="s">
        <v>17</v>
      </c>
      <c r="T485" s="10" t="s">
        <v>22</v>
      </c>
      <c r="U485" s="10" t="s">
        <v>21</v>
      </c>
      <c r="V485" s="10" t="s">
        <v>16</v>
      </c>
      <c r="W485" s="10" t="s">
        <v>16</v>
      </c>
      <c r="X485" s="10" t="s">
        <v>22</v>
      </c>
      <c r="Y485" s="10" t="s">
        <v>26</v>
      </c>
      <c r="Z485" s="10" t="s">
        <v>16</v>
      </c>
      <c r="AA485" s="11" t="s">
        <v>15</v>
      </c>
    </row>
    <row r="486" spans="1:27" x14ac:dyDescent="0.3">
      <c r="A486" s="6">
        <v>41878</v>
      </c>
      <c r="B486" s="7">
        <v>30</v>
      </c>
      <c r="C486" s="7" t="s">
        <v>27</v>
      </c>
      <c r="D486" s="7" t="s">
        <v>13</v>
      </c>
      <c r="E486" s="7" t="s">
        <v>41</v>
      </c>
      <c r="F486" s="7" t="s">
        <v>17</v>
      </c>
      <c r="G486" s="7" t="s">
        <v>17</v>
      </c>
      <c r="H486" s="7" t="s">
        <v>17</v>
      </c>
      <c r="I486" s="7" t="s">
        <v>18</v>
      </c>
      <c r="J486" s="7"/>
      <c r="K486" s="7" t="s">
        <v>17</v>
      </c>
      <c r="L486" s="7" t="s">
        <v>17</v>
      </c>
      <c r="M486" s="7" t="s">
        <v>16</v>
      </c>
      <c r="N486" s="7" t="s">
        <v>17</v>
      </c>
      <c r="O486" s="7" t="s">
        <v>16</v>
      </c>
      <c r="P486" s="7" t="s">
        <v>16</v>
      </c>
      <c r="Q486" s="7" t="s">
        <v>17</v>
      </c>
      <c r="R486" s="7" t="s">
        <v>46</v>
      </c>
      <c r="S486" s="7" t="s">
        <v>16</v>
      </c>
      <c r="T486" s="7" t="s">
        <v>16</v>
      </c>
      <c r="U486" s="7" t="s">
        <v>17</v>
      </c>
      <c r="V486" s="7" t="s">
        <v>17</v>
      </c>
      <c r="W486" s="7" t="s">
        <v>16</v>
      </c>
      <c r="X486" s="7" t="s">
        <v>16</v>
      </c>
      <c r="Y486" s="7" t="s">
        <v>17</v>
      </c>
      <c r="Z486" s="7" t="s">
        <v>16</v>
      </c>
      <c r="AA486" s="8" t="s">
        <v>15</v>
      </c>
    </row>
    <row r="487" spans="1:27" x14ac:dyDescent="0.3">
      <c r="A487" s="9">
        <v>41878</v>
      </c>
      <c r="B487" s="10">
        <v>26</v>
      </c>
      <c r="C487" s="10" t="s">
        <v>27</v>
      </c>
      <c r="D487" s="10" t="s">
        <v>167</v>
      </c>
      <c r="E487" s="10" t="s">
        <v>48</v>
      </c>
      <c r="F487" s="10" t="s">
        <v>16</v>
      </c>
      <c r="G487" s="10" t="s">
        <v>16</v>
      </c>
      <c r="H487" s="10" t="s">
        <v>16</v>
      </c>
      <c r="I487" s="10" t="s">
        <v>36</v>
      </c>
      <c r="J487" s="10"/>
      <c r="K487" s="10" t="s">
        <v>16</v>
      </c>
      <c r="L487" s="10" t="s">
        <v>17</v>
      </c>
      <c r="M487" s="10" t="s">
        <v>16</v>
      </c>
      <c r="N487" s="10" t="s">
        <v>16</v>
      </c>
      <c r="O487" s="10" t="s">
        <v>16</v>
      </c>
      <c r="P487" s="10" t="s">
        <v>16</v>
      </c>
      <c r="Q487" s="10" t="s">
        <v>17</v>
      </c>
      <c r="R487" s="10" t="s">
        <v>46</v>
      </c>
      <c r="S487" s="10" t="s">
        <v>22</v>
      </c>
      <c r="T487" s="10" t="s">
        <v>16</v>
      </c>
      <c r="U487" s="10" t="s">
        <v>21</v>
      </c>
      <c r="V487" s="10" t="s">
        <v>17</v>
      </c>
      <c r="W487" s="10" t="s">
        <v>16</v>
      </c>
      <c r="X487" s="10" t="s">
        <v>22</v>
      </c>
      <c r="Y487" s="10" t="s">
        <v>17</v>
      </c>
      <c r="Z487" s="10" t="s">
        <v>16</v>
      </c>
      <c r="AA487" s="11" t="s">
        <v>168</v>
      </c>
    </row>
    <row r="488" spans="1:27" x14ac:dyDescent="0.3">
      <c r="A488" s="6">
        <v>41878</v>
      </c>
      <c r="B488" s="7">
        <v>33</v>
      </c>
      <c r="C488" s="7" t="s">
        <v>27</v>
      </c>
      <c r="D488" s="7" t="s">
        <v>107</v>
      </c>
      <c r="E488" s="7" t="s">
        <v>15</v>
      </c>
      <c r="F488" s="7" t="s">
        <v>16</v>
      </c>
      <c r="G488" s="7" t="s">
        <v>16</v>
      </c>
      <c r="H488" s="7" t="s">
        <v>16</v>
      </c>
      <c r="I488" s="7" t="s">
        <v>33</v>
      </c>
      <c r="J488" s="7"/>
      <c r="K488" s="7" t="s">
        <v>16</v>
      </c>
      <c r="L488" s="7" t="s">
        <v>16</v>
      </c>
      <c r="M488" s="7" t="s">
        <v>16</v>
      </c>
      <c r="N488" s="7" t="s">
        <v>16</v>
      </c>
      <c r="O488" s="7" t="s">
        <v>16</v>
      </c>
      <c r="P488" s="7" t="s">
        <v>16</v>
      </c>
      <c r="Q488" s="7" t="s">
        <v>26</v>
      </c>
      <c r="R488" s="7" t="s">
        <v>26</v>
      </c>
      <c r="S488" s="7" t="s">
        <v>22</v>
      </c>
      <c r="T488" s="7" t="s">
        <v>22</v>
      </c>
      <c r="U488" s="7" t="s">
        <v>21</v>
      </c>
      <c r="V488" s="7" t="s">
        <v>21</v>
      </c>
      <c r="W488" s="7" t="s">
        <v>16</v>
      </c>
      <c r="X488" s="7" t="s">
        <v>16</v>
      </c>
      <c r="Y488" s="7" t="s">
        <v>16</v>
      </c>
      <c r="Z488" s="7" t="s">
        <v>16</v>
      </c>
      <c r="AA488" s="8" t="s">
        <v>15</v>
      </c>
    </row>
    <row r="489" spans="1:27" x14ac:dyDescent="0.3">
      <c r="A489" s="9">
        <v>41878</v>
      </c>
      <c r="B489" s="10">
        <v>31</v>
      </c>
      <c r="C489" s="10" t="s">
        <v>27</v>
      </c>
      <c r="D489" s="10" t="s">
        <v>13</v>
      </c>
      <c r="E489" s="10" t="s">
        <v>41</v>
      </c>
      <c r="F489" s="10" t="s">
        <v>16</v>
      </c>
      <c r="G489" s="10" t="s">
        <v>16</v>
      </c>
      <c r="H489" s="10" t="s">
        <v>16</v>
      </c>
      <c r="I489" s="10" t="s">
        <v>15</v>
      </c>
      <c r="J489" s="10" t="s">
        <v>25</v>
      </c>
      <c r="K489" s="10" t="s">
        <v>16</v>
      </c>
      <c r="L489" s="10" t="s">
        <v>17</v>
      </c>
      <c r="M489" s="10" t="s">
        <v>17</v>
      </c>
      <c r="N489" s="10" t="s">
        <v>19</v>
      </c>
      <c r="O489" s="10" t="s">
        <v>26</v>
      </c>
      <c r="P489" s="10" t="s">
        <v>26</v>
      </c>
      <c r="Q489" s="10" t="s">
        <v>17</v>
      </c>
      <c r="R489" s="10" t="s">
        <v>26</v>
      </c>
      <c r="S489" s="10" t="s">
        <v>16</v>
      </c>
      <c r="T489" s="10" t="s">
        <v>16</v>
      </c>
      <c r="U489" s="10" t="s">
        <v>16</v>
      </c>
      <c r="V489" s="10" t="s">
        <v>21</v>
      </c>
      <c r="W489" s="10" t="s">
        <v>16</v>
      </c>
      <c r="X489" s="10" t="s">
        <v>16</v>
      </c>
      <c r="Y489" s="10" t="s">
        <v>17</v>
      </c>
      <c r="Z489" s="10" t="s">
        <v>16</v>
      </c>
      <c r="AA489" s="11" t="s">
        <v>15</v>
      </c>
    </row>
    <row r="490" spans="1:27" x14ac:dyDescent="0.3">
      <c r="A490" s="6">
        <v>41878</v>
      </c>
      <c r="B490" s="7">
        <v>30</v>
      </c>
      <c r="C490" s="7" t="s">
        <v>27</v>
      </c>
      <c r="D490" s="7" t="s">
        <v>13</v>
      </c>
      <c r="E490" s="7" t="s">
        <v>56</v>
      </c>
      <c r="F490" s="7" t="s">
        <v>16</v>
      </c>
      <c r="G490" s="7" t="s">
        <v>16</v>
      </c>
      <c r="H490" s="7" t="s">
        <v>16</v>
      </c>
      <c r="I490" s="7" t="s">
        <v>24</v>
      </c>
      <c r="J490" s="7" t="s">
        <v>34</v>
      </c>
      <c r="K490" s="7" t="s">
        <v>16</v>
      </c>
      <c r="L490" s="7" t="s">
        <v>16</v>
      </c>
      <c r="M490" s="7" t="s">
        <v>26</v>
      </c>
      <c r="N490" s="7" t="s">
        <v>19</v>
      </c>
      <c r="O490" s="7" t="s">
        <v>16</v>
      </c>
      <c r="P490" s="7" t="s">
        <v>16</v>
      </c>
      <c r="Q490" s="7" t="s">
        <v>26</v>
      </c>
      <c r="R490" s="7" t="s">
        <v>26</v>
      </c>
      <c r="S490" s="7" t="s">
        <v>16</v>
      </c>
      <c r="T490" s="7" t="s">
        <v>16</v>
      </c>
      <c r="U490" s="7" t="s">
        <v>21</v>
      </c>
      <c r="V490" s="7" t="s">
        <v>21</v>
      </c>
      <c r="W490" s="7" t="s">
        <v>16</v>
      </c>
      <c r="X490" s="7" t="s">
        <v>16</v>
      </c>
      <c r="Y490" s="7" t="s">
        <v>26</v>
      </c>
      <c r="Z490" s="7" t="s">
        <v>16</v>
      </c>
      <c r="AA490" s="8" t="s">
        <v>15</v>
      </c>
    </row>
    <row r="491" spans="1:27" x14ac:dyDescent="0.3">
      <c r="A491" s="9">
        <v>41878</v>
      </c>
      <c r="B491" s="10">
        <v>27</v>
      </c>
      <c r="C491" s="10" t="s">
        <v>27</v>
      </c>
      <c r="D491" s="10" t="s">
        <v>167</v>
      </c>
      <c r="E491" s="10" t="s">
        <v>15</v>
      </c>
      <c r="F491" s="10" t="s">
        <v>16</v>
      </c>
      <c r="G491" s="10" t="s">
        <v>16</v>
      </c>
      <c r="H491" s="10" t="s">
        <v>16</v>
      </c>
      <c r="I491" s="10" t="s">
        <v>15</v>
      </c>
      <c r="J491" s="10" t="s">
        <v>31</v>
      </c>
      <c r="K491" s="10" t="s">
        <v>16</v>
      </c>
      <c r="L491" s="10" t="s">
        <v>17</v>
      </c>
      <c r="M491" s="10" t="s">
        <v>16</v>
      </c>
      <c r="N491" s="10" t="s">
        <v>16</v>
      </c>
      <c r="O491" s="10" t="s">
        <v>16</v>
      </c>
      <c r="P491" s="10" t="s">
        <v>16</v>
      </c>
      <c r="Q491" s="10" t="s">
        <v>26</v>
      </c>
      <c r="R491" s="10" t="s">
        <v>29</v>
      </c>
      <c r="S491" s="10" t="s">
        <v>17</v>
      </c>
      <c r="T491" s="10" t="s">
        <v>16</v>
      </c>
      <c r="U491" s="10" t="s">
        <v>21</v>
      </c>
      <c r="V491" s="10" t="s">
        <v>16</v>
      </c>
      <c r="W491" s="10" t="s">
        <v>16</v>
      </c>
      <c r="X491" s="10" t="s">
        <v>22</v>
      </c>
      <c r="Y491" s="10" t="s">
        <v>16</v>
      </c>
      <c r="Z491" s="10" t="s">
        <v>17</v>
      </c>
      <c r="AA491" s="11" t="s">
        <v>15</v>
      </c>
    </row>
    <row r="492" spans="1:27" x14ac:dyDescent="0.3">
      <c r="A492" s="6">
        <v>41878</v>
      </c>
      <c r="B492" s="7">
        <v>24</v>
      </c>
      <c r="C492" s="7" t="s">
        <v>12</v>
      </c>
      <c r="D492" s="7" t="s">
        <v>13</v>
      </c>
      <c r="E492" s="7" t="s">
        <v>41</v>
      </c>
      <c r="F492" s="7" t="s">
        <v>17</v>
      </c>
      <c r="G492" s="7" t="s">
        <v>17</v>
      </c>
      <c r="H492" s="7" t="s">
        <v>17</v>
      </c>
      <c r="I492" s="7" t="s">
        <v>36</v>
      </c>
      <c r="J492" s="7"/>
      <c r="K492" s="7" t="s">
        <v>17</v>
      </c>
      <c r="L492" s="7" t="s">
        <v>17</v>
      </c>
      <c r="M492" s="7" t="s">
        <v>16</v>
      </c>
      <c r="N492" s="7" t="s">
        <v>16</v>
      </c>
      <c r="O492" s="7" t="s">
        <v>26</v>
      </c>
      <c r="P492" s="7" t="s">
        <v>26</v>
      </c>
      <c r="Q492" s="7" t="s">
        <v>26</v>
      </c>
      <c r="R492" s="7" t="s">
        <v>26</v>
      </c>
      <c r="S492" s="7" t="s">
        <v>16</v>
      </c>
      <c r="T492" s="7" t="s">
        <v>16</v>
      </c>
      <c r="U492" s="7" t="s">
        <v>21</v>
      </c>
      <c r="V492" s="7" t="s">
        <v>21</v>
      </c>
      <c r="W492" s="7" t="s">
        <v>16</v>
      </c>
      <c r="X492" s="7" t="s">
        <v>16</v>
      </c>
      <c r="Y492" s="7" t="s">
        <v>26</v>
      </c>
      <c r="Z492" s="7" t="s">
        <v>17</v>
      </c>
      <c r="AA492" s="8" t="s">
        <v>15</v>
      </c>
    </row>
    <row r="493" spans="1:27" x14ac:dyDescent="0.3">
      <c r="A493" s="9">
        <v>41878</v>
      </c>
      <c r="B493" s="10">
        <v>25</v>
      </c>
      <c r="C493" s="10" t="s">
        <v>27</v>
      </c>
      <c r="D493" s="10" t="s">
        <v>13</v>
      </c>
      <c r="E493" s="10" t="s">
        <v>57</v>
      </c>
      <c r="F493" s="10" t="s">
        <v>16</v>
      </c>
      <c r="G493" s="10" t="s">
        <v>16</v>
      </c>
      <c r="H493" s="10" t="s">
        <v>16</v>
      </c>
      <c r="I493" s="10" t="s">
        <v>15</v>
      </c>
      <c r="J493" s="10" t="s">
        <v>31</v>
      </c>
      <c r="K493" s="10" t="s">
        <v>16</v>
      </c>
      <c r="L493" s="10" t="s">
        <v>17</v>
      </c>
      <c r="M493" s="10" t="s">
        <v>26</v>
      </c>
      <c r="N493" s="10" t="s">
        <v>19</v>
      </c>
      <c r="O493" s="10" t="s">
        <v>26</v>
      </c>
      <c r="P493" s="10" t="s">
        <v>26</v>
      </c>
      <c r="Q493" s="10" t="s">
        <v>26</v>
      </c>
      <c r="R493" s="10" t="s">
        <v>26</v>
      </c>
      <c r="S493" s="10" t="s">
        <v>22</v>
      </c>
      <c r="T493" s="10" t="s">
        <v>16</v>
      </c>
      <c r="U493" s="10" t="s">
        <v>21</v>
      </c>
      <c r="V493" s="10" t="s">
        <v>16</v>
      </c>
      <c r="W493" s="10" t="s">
        <v>16</v>
      </c>
      <c r="X493" s="10" t="s">
        <v>16</v>
      </c>
      <c r="Y493" s="10" t="s">
        <v>26</v>
      </c>
      <c r="Z493" s="10" t="s">
        <v>16</v>
      </c>
      <c r="AA493" s="11" t="s">
        <v>15</v>
      </c>
    </row>
    <row r="494" spans="1:27" x14ac:dyDescent="0.3">
      <c r="A494" s="6">
        <v>41878</v>
      </c>
      <c r="B494" s="7">
        <v>23</v>
      </c>
      <c r="C494" s="7" t="s">
        <v>12</v>
      </c>
      <c r="D494" s="7" t="s">
        <v>13</v>
      </c>
      <c r="E494" s="7" t="s">
        <v>50</v>
      </c>
      <c r="F494" s="7" t="s">
        <v>16</v>
      </c>
      <c r="G494" s="7" t="s">
        <v>17</v>
      </c>
      <c r="H494" s="7" t="s">
        <v>17</v>
      </c>
      <c r="I494" s="7" t="s">
        <v>18</v>
      </c>
      <c r="J494" s="7" t="s">
        <v>25</v>
      </c>
      <c r="K494" s="7" t="s">
        <v>16</v>
      </c>
      <c r="L494" s="7" t="s">
        <v>17</v>
      </c>
      <c r="M494" s="7" t="s">
        <v>17</v>
      </c>
      <c r="N494" s="7" t="s">
        <v>19</v>
      </c>
      <c r="O494" s="7" t="s">
        <v>26</v>
      </c>
      <c r="P494" s="7" t="s">
        <v>16</v>
      </c>
      <c r="Q494" s="7" t="s">
        <v>26</v>
      </c>
      <c r="R494" s="7" t="s">
        <v>26</v>
      </c>
      <c r="S494" s="7" t="s">
        <v>22</v>
      </c>
      <c r="T494" s="7" t="s">
        <v>16</v>
      </c>
      <c r="U494" s="7" t="s">
        <v>21</v>
      </c>
      <c r="V494" s="7" t="s">
        <v>21</v>
      </c>
      <c r="W494" s="7" t="s">
        <v>16</v>
      </c>
      <c r="X494" s="7" t="s">
        <v>16</v>
      </c>
      <c r="Y494" s="7" t="s">
        <v>17</v>
      </c>
      <c r="Z494" s="7" t="s">
        <v>17</v>
      </c>
      <c r="AA494" s="8" t="s">
        <v>15</v>
      </c>
    </row>
    <row r="495" spans="1:27" x14ac:dyDescent="0.3">
      <c r="A495" s="9">
        <v>41878</v>
      </c>
      <c r="B495" s="10">
        <v>36</v>
      </c>
      <c r="C495" s="10" t="s">
        <v>27</v>
      </c>
      <c r="D495" s="10" t="s">
        <v>13</v>
      </c>
      <c r="E495" s="10" t="s">
        <v>32</v>
      </c>
      <c r="F495" s="10" t="s">
        <v>16</v>
      </c>
      <c r="G495" s="10" t="s">
        <v>16</v>
      </c>
      <c r="H495" s="10" t="s">
        <v>17</v>
      </c>
      <c r="I495" s="10" t="s">
        <v>36</v>
      </c>
      <c r="J495" s="10" t="s">
        <v>25</v>
      </c>
      <c r="K495" s="10" t="s">
        <v>16</v>
      </c>
      <c r="L495" s="10" t="s">
        <v>16</v>
      </c>
      <c r="M495" s="10" t="s">
        <v>17</v>
      </c>
      <c r="N495" s="10" t="s">
        <v>19</v>
      </c>
      <c r="O495" s="10" t="s">
        <v>16</v>
      </c>
      <c r="P495" s="10" t="s">
        <v>16</v>
      </c>
      <c r="Q495" s="10" t="s">
        <v>26</v>
      </c>
      <c r="R495" s="10" t="s">
        <v>29</v>
      </c>
      <c r="S495" s="10" t="s">
        <v>17</v>
      </c>
      <c r="T495" s="10" t="s">
        <v>22</v>
      </c>
      <c r="U495" s="10" t="s">
        <v>21</v>
      </c>
      <c r="V495" s="10" t="s">
        <v>16</v>
      </c>
      <c r="W495" s="10" t="s">
        <v>16</v>
      </c>
      <c r="X495" s="10" t="s">
        <v>16</v>
      </c>
      <c r="Y495" s="10" t="s">
        <v>16</v>
      </c>
      <c r="Z495" s="10" t="s">
        <v>17</v>
      </c>
      <c r="AA495" s="11" t="s">
        <v>169</v>
      </c>
    </row>
    <row r="496" spans="1:27" x14ac:dyDescent="0.3">
      <c r="A496" s="6">
        <v>41878</v>
      </c>
      <c r="B496" s="7">
        <v>25</v>
      </c>
      <c r="C496" s="7" t="s">
        <v>12</v>
      </c>
      <c r="D496" s="7" t="s">
        <v>13</v>
      </c>
      <c r="E496" s="7" t="s">
        <v>41</v>
      </c>
      <c r="F496" s="7" t="s">
        <v>17</v>
      </c>
      <c r="G496" s="7" t="s">
        <v>17</v>
      </c>
      <c r="H496" s="7" t="s">
        <v>17</v>
      </c>
      <c r="I496" s="7" t="s">
        <v>18</v>
      </c>
      <c r="J496" s="7"/>
      <c r="K496" s="7" t="s">
        <v>17</v>
      </c>
      <c r="L496" s="7" t="s">
        <v>17</v>
      </c>
      <c r="M496" s="7" t="s">
        <v>26</v>
      </c>
      <c r="N496" s="7" t="s">
        <v>19</v>
      </c>
      <c r="O496" s="7" t="s">
        <v>16</v>
      </c>
      <c r="P496" s="7" t="s">
        <v>16</v>
      </c>
      <c r="Q496" s="7" t="s">
        <v>17</v>
      </c>
      <c r="R496" s="7" t="s">
        <v>29</v>
      </c>
      <c r="S496" s="7" t="s">
        <v>17</v>
      </c>
      <c r="T496" s="7" t="s">
        <v>16</v>
      </c>
      <c r="U496" s="7" t="s">
        <v>21</v>
      </c>
      <c r="V496" s="7" t="s">
        <v>16</v>
      </c>
      <c r="W496" s="7" t="s">
        <v>16</v>
      </c>
      <c r="X496" s="7" t="s">
        <v>22</v>
      </c>
      <c r="Y496" s="7" t="s">
        <v>16</v>
      </c>
      <c r="Z496" s="7" t="s">
        <v>17</v>
      </c>
      <c r="AA496" s="8" t="s">
        <v>15</v>
      </c>
    </row>
    <row r="497" spans="1:27" x14ac:dyDescent="0.3">
      <c r="A497" s="9">
        <v>41878</v>
      </c>
      <c r="B497" s="10">
        <v>54</v>
      </c>
      <c r="C497" s="10" t="s">
        <v>27</v>
      </c>
      <c r="D497" s="10" t="s">
        <v>30</v>
      </c>
      <c r="E497" s="10" t="s">
        <v>15</v>
      </c>
      <c r="F497" s="10" t="s">
        <v>16</v>
      </c>
      <c r="G497" s="10" t="s">
        <v>16</v>
      </c>
      <c r="H497" s="10" t="s">
        <v>17</v>
      </c>
      <c r="I497" s="10" t="s">
        <v>36</v>
      </c>
      <c r="J497" s="10" t="s">
        <v>25</v>
      </c>
      <c r="K497" s="10" t="s">
        <v>17</v>
      </c>
      <c r="L497" s="10" t="s">
        <v>16</v>
      </c>
      <c r="M497" s="10" t="s">
        <v>16</v>
      </c>
      <c r="N497" s="10" t="s">
        <v>17</v>
      </c>
      <c r="O497" s="10" t="s">
        <v>17</v>
      </c>
      <c r="P497" s="10" t="s">
        <v>17</v>
      </c>
      <c r="Q497" s="10" t="s">
        <v>17</v>
      </c>
      <c r="R497" s="10" t="s">
        <v>46</v>
      </c>
      <c r="S497" s="10" t="s">
        <v>16</v>
      </c>
      <c r="T497" s="10" t="s">
        <v>16</v>
      </c>
      <c r="U497" s="10" t="s">
        <v>17</v>
      </c>
      <c r="V497" s="10" t="s">
        <v>17</v>
      </c>
      <c r="W497" s="10" t="s">
        <v>22</v>
      </c>
      <c r="X497" s="10" t="s">
        <v>22</v>
      </c>
      <c r="Y497" s="10" t="s">
        <v>16</v>
      </c>
      <c r="Z497" s="10" t="s">
        <v>16</v>
      </c>
      <c r="AA497" s="11" t="s">
        <v>15</v>
      </c>
    </row>
    <row r="498" spans="1:27" x14ac:dyDescent="0.3">
      <c r="A498" s="6">
        <v>41878</v>
      </c>
      <c r="B498" s="7">
        <v>34</v>
      </c>
      <c r="C498" s="7" t="s">
        <v>27</v>
      </c>
      <c r="D498" s="7" t="s">
        <v>61</v>
      </c>
      <c r="E498" s="7" t="s">
        <v>15</v>
      </c>
      <c r="F498" s="7" t="s">
        <v>16</v>
      </c>
      <c r="G498" s="7" t="s">
        <v>16</v>
      </c>
      <c r="H498" s="7" t="s">
        <v>16</v>
      </c>
      <c r="I498" s="7" t="s">
        <v>24</v>
      </c>
      <c r="J498" s="7"/>
      <c r="K498" s="7" t="s">
        <v>16</v>
      </c>
      <c r="L498" s="7" t="s">
        <v>17</v>
      </c>
      <c r="M498" s="7" t="s">
        <v>26</v>
      </c>
      <c r="N498" s="7" t="s">
        <v>19</v>
      </c>
      <c r="O498" s="7" t="s">
        <v>26</v>
      </c>
      <c r="P498" s="7" t="s">
        <v>26</v>
      </c>
      <c r="Q498" s="7" t="s">
        <v>26</v>
      </c>
      <c r="R498" s="7" t="s">
        <v>20</v>
      </c>
      <c r="S498" s="7" t="s">
        <v>16</v>
      </c>
      <c r="T498" s="7" t="s">
        <v>16</v>
      </c>
      <c r="U498" s="7" t="s">
        <v>21</v>
      </c>
      <c r="V498" s="7" t="s">
        <v>21</v>
      </c>
      <c r="W498" s="7" t="s">
        <v>16</v>
      </c>
      <c r="X498" s="7" t="s">
        <v>22</v>
      </c>
      <c r="Y498" s="7" t="s">
        <v>17</v>
      </c>
      <c r="Z498" s="7" t="s">
        <v>16</v>
      </c>
      <c r="AA498" s="8" t="s">
        <v>170</v>
      </c>
    </row>
    <row r="499" spans="1:27" x14ac:dyDescent="0.3">
      <c r="A499" s="9">
        <v>41878</v>
      </c>
      <c r="B499" s="10">
        <v>38</v>
      </c>
      <c r="C499" s="10" t="s">
        <v>12</v>
      </c>
      <c r="D499" s="10" t="s">
        <v>13</v>
      </c>
      <c r="E499" s="10" t="s">
        <v>79</v>
      </c>
      <c r="F499" s="10" t="s">
        <v>16</v>
      </c>
      <c r="G499" s="10" t="s">
        <v>16</v>
      </c>
      <c r="H499" s="10" t="s">
        <v>17</v>
      </c>
      <c r="I499" s="10" t="s">
        <v>15</v>
      </c>
      <c r="J499" s="10" t="s">
        <v>31</v>
      </c>
      <c r="K499" s="10" t="s">
        <v>16</v>
      </c>
      <c r="L499" s="10" t="s">
        <v>17</v>
      </c>
      <c r="M499" s="10" t="s">
        <v>17</v>
      </c>
      <c r="N499" s="10" t="s">
        <v>17</v>
      </c>
      <c r="O499" s="10" t="s">
        <v>16</v>
      </c>
      <c r="P499" s="10" t="s">
        <v>16</v>
      </c>
      <c r="Q499" s="10" t="s">
        <v>17</v>
      </c>
      <c r="R499" s="10" t="s">
        <v>26</v>
      </c>
      <c r="S499" s="10" t="s">
        <v>22</v>
      </c>
      <c r="T499" s="10" t="s">
        <v>22</v>
      </c>
      <c r="U499" s="10" t="s">
        <v>16</v>
      </c>
      <c r="V499" s="10" t="s">
        <v>16</v>
      </c>
      <c r="W499" s="10" t="s">
        <v>16</v>
      </c>
      <c r="X499" s="10" t="s">
        <v>16</v>
      </c>
      <c r="Y499" s="10" t="s">
        <v>16</v>
      </c>
      <c r="Z499" s="10" t="s">
        <v>16</v>
      </c>
      <c r="AA499" s="11" t="s">
        <v>15</v>
      </c>
    </row>
    <row r="500" spans="1:27" x14ac:dyDescent="0.3">
      <c r="A500" s="6">
        <v>41878</v>
      </c>
      <c r="B500" s="7">
        <v>40</v>
      </c>
      <c r="C500" s="7" t="s">
        <v>27</v>
      </c>
      <c r="D500" s="7" t="s">
        <v>93</v>
      </c>
      <c r="E500" s="7" t="s">
        <v>15</v>
      </c>
      <c r="F500" s="7" t="s">
        <v>17</v>
      </c>
      <c r="G500" s="7" t="s">
        <v>17</v>
      </c>
      <c r="H500" s="7" t="s">
        <v>16</v>
      </c>
      <c r="I500" s="7" t="s">
        <v>15</v>
      </c>
      <c r="J500" s="7" t="s">
        <v>25</v>
      </c>
      <c r="K500" s="7" t="s">
        <v>16</v>
      </c>
      <c r="L500" s="7" t="s">
        <v>17</v>
      </c>
      <c r="M500" s="7" t="s">
        <v>16</v>
      </c>
      <c r="N500" s="7" t="s">
        <v>16</v>
      </c>
      <c r="O500" s="7" t="s">
        <v>16</v>
      </c>
      <c r="P500" s="7" t="s">
        <v>16</v>
      </c>
      <c r="Q500" s="7" t="s">
        <v>16</v>
      </c>
      <c r="R500" s="7" t="s">
        <v>26</v>
      </c>
      <c r="S500" s="7" t="s">
        <v>17</v>
      </c>
      <c r="T500" s="7" t="s">
        <v>22</v>
      </c>
      <c r="U500" s="7" t="s">
        <v>21</v>
      </c>
      <c r="V500" s="7" t="s">
        <v>16</v>
      </c>
      <c r="W500" s="7" t="s">
        <v>16</v>
      </c>
      <c r="X500" s="7" t="s">
        <v>22</v>
      </c>
      <c r="Y500" s="7" t="s">
        <v>16</v>
      </c>
      <c r="Z500" s="7" t="s">
        <v>17</v>
      </c>
      <c r="AA500" s="8" t="s">
        <v>15</v>
      </c>
    </row>
    <row r="501" spans="1:27" x14ac:dyDescent="0.3">
      <c r="A501" s="9">
        <v>41878</v>
      </c>
      <c r="B501" s="10">
        <v>32</v>
      </c>
      <c r="C501" s="10" t="s">
        <v>27</v>
      </c>
      <c r="D501" s="10" t="s">
        <v>30</v>
      </c>
      <c r="E501" s="10" t="s">
        <v>15</v>
      </c>
      <c r="F501" s="10" t="s">
        <v>16</v>
      </c>
      <c r="G501" s="10" t="s">
        <v>16</v>
      </c>
      <c r="H501" s="10" t="s">
        <v>16</v>
      </c>
      <c r="I501" s="10" t="s">
        <v>15</v>
      </c>
      <c r="J501" s="10" t="s">
        <v>31</v>
      </c>
      <c r="K501" s="10" t="s">
        <v>16</v>
      </c>
      <c r="L501" s="10" t="s">
        <v>17</v>
      </c>
      <c r="M501" s="10" t="s">
        <v>16</v>
      </c>
      <c r="N501" s="10" t="s">
        <v>19</v>
      </c>
      <c r="O501" s="10" t="s">
        <v>16</v>
      </c>
      <c r="P501" s="10" t="s">
        <v>26</v>
      </c>
      <c r="Q501" s="10" t="s">
        <v>26</v>
      </c>
      <c r="R501" s="10" t="s">
        <v>26</v>
      </c>
      <c r="S501" s="10" t="s">
        <v>16</v>
      </c>
      <c r="T501" s="10" t="s">
        <v>16</v>
      </c>
      <c r="U501" s="10" t="s">
        <v>16</v>
      </c>
      <c r="V501" s="10" t="s">
        <v>21</v>
      </c>
      <c r="W501" s="10" t="s">
        <v>16</v>
      </c>
      <c r="X501" s="10" t="s">
        <v>22</v>
      </c>
      <c r="Y501" s="10" t="s">
        <v>26</v>
      </c>
      <c r="Z501" s="10" t="s">
        <v>16</v>
      </c>
      <c r="AA501" s="11" t="s">
        <v>15</v>
      </c>
    </row>
    <row r="502" spans="1:27" x14ac:dyDescent="0.3">
      <c r="A502" s="6">
        <v>41878</v>
      </c>
      <c r="B502" s="7">
        <v>25</v>
      </c>
      <c r="C502" s="7" t="s">
        <v>27</v>
      </c>
      <c r="D502" s="7" t="s">
        <v>71</v>
      </c>
      <c r="E502" s="7" t="s">
        <v>15</v>
      </c>
      <c r="F502" s="7" t="s">
        <v>16</v>
      </c>
      <c r="G502" s="7" t="s">
        <v>16</v>
      </c>
      <c r="H502" s="7" t="s">
        <v>16</v>
      </c>
      <c r="I502" s="7" t="s">
        <v>33</v>
      </c>
      <c r="J502" s="7" t="s">
        <v>25</v>
      </c>
      <c r="K502" s="7" t="s">
        <v>16</v>
      </c>
      <c r="L502" s="7" t="s">
        <v>16</v>
      </c>
      <c r="M502" s="7" t="s">
        <v>26</v>
      </c>
      <c r="N502" s="7" t="s">
        <v>19</v>
      </c>
      <c r="O502" s="7" t="s">
        <v>26</v>
      </c>
      <c r="P502" s="7" t="s">
        <v>17</v>
      </c>
      <c r="Q502" s="7" t="s">
        <v>26</v>
      </c>
      <c r="R502" s="7" t="s">
        <v>26</v>
      </c>
      <c r="S502" s="7" t="s">
        <v>16</v>
      </c>
      <c r="T502" s="7" t="s">
        <v>16</v>
      </c>
      <c r="U502" s="7" t="s">
        <v>17</v>
      </c>
      <c r="V502" s="7" t="s">
        <v>17</v>
      </c>
      <c r="W502" s="7" t="s">
        <v>16</v>
      </c>
      <c r="X502" s="7" t="s">
        <v>17</v>
      </c>
      <c r="Y502" s="7" t="s">
        <v>26</v>
      </c>
      <c r="Z502" s="7" t="s">
        <v>16</v>
      </c>
      <c r="AA502" s="8" t="s">
        <v>15</v>
      </c>
    </row>
    <row r="503" spans="1:27" x14ac:dyDescent="0.3">
      <c r="A503" s="9">
        <v>41878</v>
      </c>
      <c r="B503" s="10">
        <v>35</v>
      </c>
      <c r="C503" s="10" t="s">
        <v>12</v>
      </c>
      <c r="D503" s="10" t="s">
        <v>13</v>
      </c>
      <c r="E503" s="10" t="s">
        <v>39</v>
      </c>
      <c r="F503" s="10" t="s">
        <v>16</v>
      </c>
      <c r="G503" s="10" t="s">
        <v>16</v>
      </c>
      <c r="H503" s="10" t="s">
        <v>17</v>
      </c>
      <c r="I503" s="10" t="s">
        <v>36</v>
      </c>
      <c r="J503" s="10" t="s">
        <v>34</v>
      </c>
      <c r="K503" s="10" t="s">
        <v>16</v>
      </c>
      <c r="L503" s="10" t="s">
        <v>17</v>
      </c>
      <c r="M503" s="10" t="s">
        <v>16</v>
      </c>
      <c r="N503" s="10" t="s">
        <v>17</v>
      </c>
      <c r="O503" s="10" t="s">
        <v>16</v>
      </c>
      <c r="P503" s="10" t="s">
        <v>16</v>
      </c>
      <c r="Q503" s="10" t="s">
        <v>26</v>
      </c>
      <c r="R503" s="10" t="s">
        <v>26</v>
      </c>
      <c r="S503" s="10" t="s">
        <v>17</v>
      </c>
      <c r="T503" s="10" t="s">
        <v>22</v>
      </c>
      <c r="U503" s="10" t="s">
        <v>16</v>
      </c>
      <c r="V503" s="10" t="s">
        <v>16</v>
      </c>
      <c r="W503" s="10" t="s">
        <v>16</v>
      </c>
      <c r="X503" s="10" t="s">
        <v>22</v>
      </c>
      <c r="Y503" s="10" t="s">
        <v>16</v>
      </c>
      <c r="Z503" s="10" t="s">
        <v>16</v>
      </c>
      <c r="AA503" s="11" t="s">
        <v>15</v>
      </c>
    </row>
    <row r="504" spans="1:27" x14ac:dyDescent="0.3">
      <c r="A504" s="6">
        <v>41878</v>
      </c>
      <c r="B504" s="7">
        <v>46</v>
      </c>
      <c r="C504" s="7" t="s">
        <v>27</v>
      </c>
      <c r="D504" s="7" t="s">
        <v>13</v>
      </c>
      <c r="E504" s="7" t="s">
        <v>41</v>
      </c>
      <c r="F504" s="7" t="s">
        <v>16</v>
      </c>
      <c r="G504" s="7" t="s">
        <v>16</v>
      </c>
      <c r="H504" s="7" t="s">
        <v>17</v>
      </c>
      <c r="I504" s="7" t="s">
        <v>36</v>
      </c>
      <c r="J504" s="7" t="s">
        <v>25</v>
      </c>
      <c r="K504" s="7" t="s">
        <v>16</v>
      </c>
      <c r="L504" s="7" t="s">
        <v>17</v>
      </c>
      <c r="M504" s="7" t="s">
        <v>17</v>
      </c>
      <c r="N504" s="7" t="s">
        <v>17</v>
      </c>
      <c r="O504" s="7" t="s">
        <v>17</v>
      </c>
      <c r="P504" s="7" t="s">
        <v>17</v>
      </c>
      <c r="Q504" s="7" t="s">
        <v>26</v>
      </c>
      <c r="R504" s="7" t="s">
        <v>26</v>
      </c>
      <c r="S504" s="7" t="s">
        <v>22</v>
      </c>
      <c r="T504" s="7" t="s">
        <v>16</v>
      </c>
      <c r="U504" s="7" t="s">
        <v>21</v>
      </c>
      <c r="V504" s="7" t="s">
        <v>16</v>
      </c>
      <c r="W504" s="7" t="s">
        <v>16</v>
      </c>
      <c r="X504" s="7" t="s">
        <v>16</v>
      </c>
      <c r="Y504" s="7" t="s">
        <v>17</v>
      </c>
      <c r="Z504" s="7" t="s">
        <v>16</v>
      </c>
      <c r="AA504" s="8" t="s">
        <v>15</v>
      </c>
    </row>
    <row r="505" spans="1:27" x14ac:dyDescent="0.3">
      <c r="A505" s="9">
        <v>41878</v>
      </c>
      <c r="B505" s="10">
        <v>42</v>
      </c>
      <c r="C505" s="10" t="s">
        <v>27</v>
      </c>
      <c r="D505" s="10" t="s">
        <v>13</v>
      </c>
      <c r="E505" s="10" t="s">
        <v>111</v>
      </c>
      <c r="F505" s="10" t="s">
        <v>16</v>
      </c>
      <c r="G505" s="10" t="s">
        <v>16</v>
      </c>
      <c r="H505" s="10" t="s">
        <v>16</v>
      </c>
      <c r="I505" s="10" t="s">
        <v>33</v>
      </c>
      <c r="J505" s="10" t="s">
        <v>34</v>
      </c>
      <c r="K505" s="10" t="s">
        <v>16</v>
      </c>
      <c r="L505" s="10" t="s">
        <v>16</v>
      </c>
      <c r="M505" s="10" t="s">
        <v>17</v>
      </c>
      <c r="N505" s="10" t="s">
        <v>16</v>
      </c>
      <c r="O505" s="10" t="s">
        <v>17</v>
      </c>
      <c r="P505" s="10" t="s">
        <v>16</v>
      </c>
      <c r="Q505" s="10" t="s">
        <v>26</v>
      </c>
      <c r="R505" s="10" t="s">
        <v>38</v>
      </c>
      <c r="S505" s="10" t="s">
        <v>22</v>
      </c>
      <c r="T505" s="10" t="s">
        <v>16</v>
      </c>
      <c r="U505" s="10" t="s">
        <v>17</v>
      </c>
      <c r="V505" s="10" t="s">
        <v>17</v>
      </c>
      <c r="W505" s="10" t="s">
        <v>22</v>
      </c>
      <c r="X505" s="10" t="s">
        <v>17</v>
      </c>
      <c r="Y505" s="10" t="s">
        <v>16</v>
      </c>
      <c r="Z505" s="10" t="s">
        <v>16</v>
      </c>
      <c r="AA505" s="11" t="s">
        <v>15</v>
      </c>
    </row>
    <row r="506" spans="1:27" x14ac:dyDescent="0.3">
      <c r="A506" s="6">
        <v>41878</v>
      </c>
      <c r="B506" s="7">
        <v>32</v>
      </c>
      <c r="C506" s="7" t="s">
        <v>27</v>
      </c>
      <c r="D506" s="7" t="s">
        <v>30</v>
      </c>
      <c r="E506" s="7" t="s">
        <v>15</v>
      </c>
      <c r="F506" s="7" t="s">
        <v>16</v>
      </c>
      <c r="G506" s="7" t="s">
        <v>17</v>
      </c>
      <c r="H506" s="7" t="s">
        <v>17</v>
      </c>
      <c r="I506" s="7" t="s">
        <v>36</v>
      </c>
      <c r="J506" s="7"/>
      <c r="K506" s="7" t="s">
        <v>17</v>
      </c>
      <c r="L506" s="7" t="s">
        <v>17</v>
      </c>
      <c r="M506" s="7" t="s">
        <v>17</v>
      </c>
      <c r="N506" s="7" t="s">
        <v>16</v>
      </c>
      <c r="O506" s="7" t="s">
        <v>16</v>
      </c>
      <c r="P506" s="7" t="s">
        <v>16</v>
      </c>
      <c r="Q506" s="7" t="s">
        <v>26</v>
      </c>
      <c r="R506" s="7" t="s">
        <v>26</v>
      </c>
      <c r="S506" s="7" t="s">
        <v>16</v>
      </c>
      <c r="T506" s="7" t="s">
        <v>16</v>
      </c>
      <c r="U506" s="7" t="s">
        <v>17</v>
      </c>
      <c r="V506" s="7" t="s">
        <v>17</v>
      </c>
      <c r="W506" s="7" t="s">
        <v>22</v>
      </c>
      <c r="X506" s="7" t="s">
        <v>22</v>
      </c>
      <c r="Y506" s="7" t="s">
        <v>17</v>
      </c>
      <c r="Z506" s="7" t="s">
        <v>16</v>
      </c>
      <c r="AA506" s="8" t="s">
        <v>15</v>
      </c>
    </row>
    <row r="507" spans="1:27" x14ac:dyDescent="0.3">
      <c r="A507" s="9">
        <v>41878</v>
      </c>
      <c r="B507" s="10">
        <v>47</v>
      </c>
      <c r="C507" s="10" t="s">
        <v>27</v>
      </c>
      <c r="D507" s="10" t="s">
        <v>13</v>
      </c>
      <c r="E507" s="10" t="s">
        <v>41</v>
      </c>
      <c r="F507" s="10" t="s">
        <v>16</v>
      </c>
      <c r="G507" s="10" t="s">
        <v>17</v>
      </c>
      <c r="H507" s="10" t="s">
        <v>17</v>
      </c>
      <c r="I507" s="10" t="s">
        <v>36</v>
      </c>
      <c r="J507" s="10" t="s">
        <v>25</v>
      </c>
      <c r="K507" s="10" t="s">
        <v>16</v>
      </c>
      <c r="L507" s="10" t="s">
        <v>17</v>
      </c>
      <c r="M507" s="10" t="s">
        <v>17</v>
      </c>
      <c r="N507" s="10" t="s">
        <v>17</v>
      </c>
      <c r="O507" s="10" t="s">
        <v>17</v>
      </c>
      <c r="P507" s="10" t="s">
        <v>17</v>
      </c>
      <c r="Q507" s="10" t="s">
        <v>26</v>
      </c>
      <c r="R507" s="10" t="s">
        <v>46</v>
      </c>
      <c r="S507" s="10" t="s">
        <v>16</v>
      </c>
      <c r="T507" s="10" t="s">
        <v>16</v>
      </c>
      <c r="U507" s="10" t="s">
        <v>21</v>
      </c>
      <c r="V507" s="10" t="s">
        <v>17</v>
      </c>
      <c r="W507" s="10" t="s">
        <v>16</v>
      </c>
      <c r="X507" s="10" t="s">
        <v>17</v>
      </c>
      <c r="Y507" s="10" t="s">
        <v>17</v>
      </c>
      <c r="Z507" s="10" t="s">
        <v>16</v>
      </c>
      <c r="AA507" s="11" t="s">
        <v>15</v>
      </c>
    </row>
    <row r="508" spans="1:27" x14ac:dyDescent="0.3">
      <c r="A508" s="6">
        <v>41878</v>
      </c>
      <c r="B508" s="7">
        <v>22</v>
      </c>
      <c r="C508" s="7" t="s">
        <v>27</v>
      </c>
      <c r="D508" s="7" t="s">
        <v>13</v>
      </c>
      <c r="E508" s="7" t="s">
        <v>41</v>
      </c>
      <c r="F508" s="7" t="s">
        <v>16</v>
      </c>
      <c r="G508" s="7" t="s">
        <v>16</v>
      </c>
      <c r="H508" s="7" t="s">
        <v>16</v>
      </c>
      <c r="I508" s="7" t="s">
        <v>15</v>
      </c>
      <c r="J508" s="7" t="s">
        <v>25</v>
      </c>
      <c r="K508" s="7" t="s">
        <v>16</v>
      </c>
      <c r="L508" s="7" t="s">
        <v>17</v>
      </c>
      <c r="M508" s="7" t="s">
        <v>17</v>
      </c>
      <c r="N508" s="7" t="s">
        <v>19</v>
      </c>
      <c r="O508" s="7" t="s">
        <v>17</v>
      </c>
      <c r="P508" s="7" t="s">
        <v>26</v>
      </c>
      <c r="Q508" s="7" t="s">
        <v>17</v>
      </c>
      <c r="R508" s="7" t="s">
        <v>26</v>
      </c>
      <c r="S508" s="7" t="s">
        <v>16</v>
      </c>
      <c r="T508" s="7" t="s">
        <v>16</v>
      </c>
      <c r="U508" s="7" t="s">
        <v>21</v>
      </c>
      <c r="V508" s="7" t="s">
        <v>17</v>
      </c>
      <c r="W508" s="7" t="s">
        <v>16</v>
      </c>
      <c r="X508" s="7" t="s">
        <v>22</v>
      </c>
      <c r="Y508" s="7" t="s">
        <v>17</v>
      </c>
      <c r="Z508" s="7" t="s">
        <v>16</v>
      </c>
      <c r="AA508" s="8" t="s">
        <v>15</v>
      </c>
    </row>
    <row r="509" spans="1:27" x14ac:dyDescent="0.3">
      <c r="A509" s="9">
        <v>41878</v>
      </c>
      <c r="B509" s="10">
        <v>33</v>
      </c>
      <c r="C509" s="10" t="s">
        <v>12</v>
      </c>
      <c r="D509" s="10" t="s">
        <v>13</v>
      </c>
      <c r="E509" s="10" t="s">
        <v>50</v>
      </c>
      <c r="F509" s="10" t="s">
        <v>16</v>
      </c>
      <c r="G509" s="10" t="s">
        <v>16</v>
      </c>
      <c r="H509" s="10" t="s">
        <v>17</v>
      </c>
      <c r="I509" s="10" t="s">
        <v>36</v>
      </c>
      <c r="J509" s="10" t="s">
        <v>43</v>
      </c>
      <c r="K509" s="10" t="s">
        <v>17</v>
      </c>
      <c r="L509" s="10" t="s">
        <v>17</v>
      </c>
      <c r="M509" s="10" t="s">
        <v>17</v>
      </c>
      <c r="N509" s="10" t="s">
        <v>17</v>
      </c>
      <c r="O509" s="10" t="s">
        <v>17</v>
      </c>
      <c r="P509" s="10" t="s">
        <v>17</v>
      </c>
      <c r="Q509" s="10" t="s">
        <v>26</v>
      </c>
      <c r="R509" s="10" t="s">
        <v>46</v>
      </c>
      <c r="S509" s="10" t="s">
        <v>16</v>
      </c>
      <c r="T509" s="10" t="s">
        <v>16</v>
      </c>
      <c r="U509" s="10" t="s">
        <v>21</v>
      </c>
      <c r="V509" s="10" t="s">
        <v>21</v>
      </c>
      <c r="W509" s="10" t="s">
        <v>16</v>
      </c>
      <c r="X509" s="10" t="s">
        <v>16</v>
      </c>
      <c r="Y509" s="10" t="s">
        <v>26</v>
      </c>
      <c r="Z509" s="10" t="s">
        <v>16</v>
      </c>
      <c r="AA509" s="11" t="s">
        <v>15</v>
      </c>
    </row>
    <row r="510" spans="1:27" x14ac:dyDescent="0.3">
      <c r="A510" s="6">
        <v>41878</v>
      </c>
      <c r="B510" s="7">
        <v>25</v>
      </c>
      <c r="C510" s="7" t="s">
        <v>12</v>
      </c>
      <c r="D510" s="7" t="s">
        <v>13</v>
      </c>
      <c r="E510" s="7" t="s">
        <v>57</v>
      </c>
      <c r="F510" s="7" t="s">
        <v>16</v>
      </c>
      <c r="G510" s="7" t="s">
        <v>16</v>
      </c>
      <c r="H510" s="7" t="s">
        <v>16</v>
      </c>
      <c r="I510" s="7" t="s">
        <v>36</v>
      </c>
      <c r="J510" s="7"/>
      <c r="K510" s="7" t="s">
        <v>16</v>
      </c>
      <c r="L510" s="7" t="s">
        <v>17</v>
      </c>
      <c r="M510" s="7" t="s">
        <v>16</v>
      </c>
      <c r="N510" s="7" t="s">
        <v>16</v>
      </c>
      <c r="O510" s="7" t="s">
        <v>16</v>
      </c>
      <c r="P510" s="7" t="s">
        <v>16</v>
      </c>
      <c r="Q510" s="7" t="s">
        <v>16</v>
      </c>
      <c r="R510" s="7" t="s">
        <v>20</v>
      </c>
      <c r="S510" s="7" t="s">
        <v>22</v>
      </c>
      <c r="T510" s="7" t="s">
        <v>16</v>
      </c>
      <c r="U510" s="7" t="s">
        <v>21</v>
      </c>
      <c r="V510" s="7" t="s">
        <v>16</v>
      </c>
      <c r="W510" s="7" t="s">
        <v>16</v>
      </c>
      <c r="X510" s="7" t="s">
        <v>16</v>
      </c>
      <c r="Y510" s="7" t="s">
        <v>17</v>
      </c>
      <c r="Z510" s="7" t="s">
        <v>16</v>
      </c>
      <c r="AA510" s="8" t="s">
        <v>15</v>
      </c>
    </row>
    <row r="511" spans="1:27" x14ac:dyDescent="0.3">
      <c r="A511" s="9">
        <v>41878</v>
      </c>
      <c r="B511" s="10">
        <v>29</v>
      </c>
      <c r="C511" s="10" t="s">
        <v>27</v>
      </c>
      <c r="D511" s="10" t="s">
        <v>13</v>
      </c>
      <c r="E511" s="10" t="s">
        <v>41</v>
      </c>
      <c r="F511" s="10" t="s">
        <v>16</v>
      </c>
      <c r="G511" s="10" t="s">
        <v>16</v>
      </c>
      <c r="H511" s="10" t="s">
        <v>16</v>
      </c>
      <c r="I511" s="10" t="s">
        <v>15</v>
      </c>
      <c r="J511" s="10" t="s">
        <v>25</v>
      </c>
      <c r="K511" s="10" t="s">
        <v>16</v>
      </c>
      <c r="L511" s="10" t="s">
        <v>17</v>
      </c>
      <c r="M511" s="10" t="s">
        <v>26</v>
      </c>
      <c r="N511" s="10" t="s">
        <v>19</v>
      </c>
      <c r="O511" s="10" t="s">
        <v>16</v>
      </c>
      <c r="P511" s="10" t="s">
        <v>26</v>
      </c>
      <c r="Q511" s="10" t="s">
        <v>26</v>
      </c>
      <c r="R511" s="10" t="s">
        <v>26</v>
      </c>
      <c r="S511" s="10" t="s">
        <v>22</v>
      </c>
      <c r="T511" s="10" t="s">
        <v>16</v>
      </c>
      <c r="U511" s="10" t="s">
        <v>16</v>
      </c>
      <c r="V511" s="10" t="s">
        <v>16</v>
      </c>
      <c r="W511" s="10" t="s">
        <v>16</v>
      </c>
      <c r="X511" s="10" t="s">
        <v>22</v>
      </c>
      <c r="Y511" s="10" t="s">
        <v>26</v>
      </c>
      <c r="Z511" s="10" t="s">
        <v>16</v>
      </c>
      <c r="AA511" s="11" t="s">
        <v>15</v>
      </c>
    </row>
    <row r="512" spans="1:27" x14ac:dyDescent="0.3">
      <c r="A512" s="6">
        <v>41878</v>
      </c>
      <c r="B512" s="7">
        <v>39</v>
      </c>
      <c r="C512" s="7" t="s">
        <v>27</v>
      </c>
      <c r="D512" s="7" t="s">
        <v>13</v>
      </c>
      <c r="E512" s="7" t="s">
        <v>57</v>
      </c>
      <c r="F512" s="7" t="s">
        <v>16</v>
      </c>
      <c r="G512" s="7" t="s">
        <v>16</v>
      </c>
      <c r="H512" s="7" t="s">
        <v>16</v>
      </c>
      <c r="I512" s="7" t="s">
        <v>33</v>
      </c>
      <c r="J512" s="7" t="s">
        <v>31</v>
      </c>
      <c r="K512" s="7" t="s">
        <v>16</v>
      </c>
      <c r="L512" s="7" t="s">
        <v>17</v>
      </c>
      <c r="M512" s="7" t="s">
        <v>17</v>
      </c>
      <c r="N512" s="7" t="s">
        <v>17</v>
      </c>
      <c r="O512" s="7" t="s">
        <v>17</v>
      </c>
      <c r="P512" s="7" t="s">
        <v>17</v>
      </c>
      <c r="Q512" s="7" t="s">
        <v>17</v>
      </c>
      <c r="R512" s="7" t="s">
        <v>46</v>
      </c>
      <c r="S512" s="7" t="s">
        <v>16</v>
      </c>
      <c r="T512" s="7" t="s">
        <v>16</v>
      </c>
      <c r="U512" s="7" t="s">
        <v>17</v>
      </c>
      <c r="V512" s="7" t="s">
        <v>17</v>
      </c>
      <c r="W512" s="7" t="s">
        <v>16</v>
      </c>
      <c r="X512" s="7" t="s">
        <v>16</v>
      </c>
      <c r="Y512" s="7" t="s">
        <v>17</v>
      </c>
      <c r="Z512" s="7" t="s">
        <v>16</v>
      </c>
      <c r="AA512" s="8" t="s">
        <v>171</v>
      </c>
    </row>
    <row r="513" spans="1:27" x14ac:dyDescent="0.3">
      <c r="A513" s="9">
        <v>41878</v>
      </c>
      <c r="B513" s="10">
        <v>38</v>
      </c>
      <c r="C513" s="10" t="s">
        <v>27</v>
      </c>
      <c r="D513" s="10" t="s">
        <v>13</v>
      </c>
      <c r="E513" s="10" t="s">
        <v>114</v>
      </c>
      <c r="F513" s="10" t="s">
        <v>16</v>
      </c>
      <c r="G513" s="10" t="s">
        <v>17</v>
      </c>
      <c r="H513" s="10" t="s">
        <v>17</v>
      </c>
      <c r="I513" s="10" t="s">
        <v>36</v>
      </c>
      <c r="J513" s="10" t="s">
        <v>25</v>
      </c>
      <c r="K513" s="10" t="s">
        <v>16</v>
      </c>
      <c r="L513" s="10" t="s">
        <v>17</v>
      </c>
      <c r="M513" s="10" t="s">
        <v>17</v>
      </c>
      <c r="N513" s="10" t="s">
        <v>19</v>
      </c>
      <c r="O513" s="10" t="s">
        <v>17</v>
      </c>
      <c r="P513" s="10" t="s">
        <v>17</v>
      </c>
      <c r="Q513" s="10" t="s">
        <v>17</v>
      </c>
      <c r="R513" s="10" t="s">
        <v>26</v>
      </c>
      <c r="S513" s="10" t="s">
        <v>17</v>
      </c>
      <c r="T513" s="10" t="s">
        <v>16</v>
      </c>
      <c r="U513" s="10" t="s">
        <v>16</v>
      </c>
      <c r="V513" s="10" t="s">
        <v>16</v>
      </c>
      <c r="W513" s="10" t="s">
        <v>16</v>
      </c>
      <c r="X513" s="10" t="s">
        <v>16</v>
      </c>
      <c r="Y513" s="10" t="s">
        <v>16</v>
      </c>
      <c r="Z513" s="10" t="s">
        <v>16</v>
      </c>
      <c r="AA513" s="11" t="s">
        <v>15</v>
      </c>
    </row>
    <row r="514" spans="1:27" x14ac:dyDescent="0.3">
      <c r="A514" s="6">
        <v>41878</v>
      </c>
      <c r="B514" s="7">
        <v>43</v>
      </c>
      <c r="C514" s="7" t="s">
        <v>27</v>
      </c>
      <c r="D514" s="7" t="s">
        <v>13</v>
      </c>
      <c r="E514" s="7" t="s">
        <v>51</v>
      </c>
      <c r="F514" s="7" t="s">
        <v>16</v>
      </c>
      <c r="G514" s="7" t="s">
        <v>16</v>
      </c>
      <c r="H514" s="7" t="s">
        <v>16</v>
      </c>
      <c r="I514" s="7" t="s">
        <v>15</v>
      </c>
      <c r="J514" s="7"/>
      <c r="K514" s="7" t="s">
        <v>17</v>
      </c>
      <c r="L514" s="7" t="s">
        <v>17</v>
      </c>
      <c r="M514" s="7" t="s">
        <v>26</v>
      </c>
      <c r="N514" s="7" t="s">
        <v>16</v>
      </c>
      <c r="O514" s="7" t="s">
        <v>16</v>
      </c>
      <c r="P514" s="7" t="s">
        <v>26</v>
      </c>
      <c r="Q514" s="7" t="s">
        <v>26</v>
      </c>
      <c r="R514" s="7" t="s">
        <v>26</v>
      </c>
      <c r="S514" s="7" t="s">
        <v>22</v>
      </c>
      <c r="T514" s="7" t="s">
        <v>16</v>
      </c>
      <c r="U514" s="7" t="s">
        <v>21</v>
      </c>
      <c r="V514" s="7" t="s">
        <v>16</v>
      </c>
      <c r="W514" s="7" t="s">
        <v>16</v>
      </c>
      <c r="X514" s="7" t="s">
        <v>16</v>
      </c>
      <c r="Y514" s="7" t="s">
        <v>26</v>
      </c>
      <c r="Z514" s="7" t="s">
        <v>16</v>
      </c>
      <c r="AA514" s="8" t="s">
        <v>15</v>
      </c>
    </row>
    <row r="515" spans="1:27" x14ac:dyDescent="0.3">
      <c r="A515" s="9">
        <v>41878</v>
      </c>
      <c r="B515" s="10">
        <v>46</v>
      </c>
      <c r="C515" s="10" t="s">
        <v>27</v>
      </c>
      <c r="D515" s="10" t="s">
        <v>13</v>
      </c>
      <c r="E515" s="10" t="s">
        <v>39</v>
      </c>
      <c r="F515" s="10" t="s">
        <v>16</v>
      </c>
      <c r="G515" s="10" t="s">
        <v>16</v>
      </c>
      <c r="H515" s="10" t="s">
        <v>17</v>
      </c>
      <c r="I515" s="10" t="s">
        <v>24</v>
      </c>
      <c r="J515" s="10" t="s">
        <v>43</v>
      </c>
      <c r="K515" s="10" t="s">
        <v>17</v>
      </c>
      <c r="L515" s="10" t="s">
        <v>17</v>
      </c>
      <c r="M515" s="10" t="s">
        <v>17</v>
      </c>
      <c r="N515" s="10" t="s">
        <v>19</v>
      </c>
      <c r="O515" s="10" t="s">
        <v>17</v>
      </c>
      <c r="P515" s="10" t="s">
        <v>17</v>
      </c>
      <c r="Q515" s="10" t="s">
        <v>17</v>
      </c>
      <c r="R515" s="10" t="s">
        <v>26</v>
      </c>
      <c r="S515" s="10" t="s">
        <v>16</v>
      </c>
      <c r="T515" s="10" t="s">
        <v>16</v>
      </c>
      <c r="U515" s="10" t="s">
        <v>21</v>
      </c>
      <c r="V515" s="10" t="s">
        <v>17</v>
      </c>
      <c r="W515" s="10" t="s">
        <v>16</v>
      </c>
      <c r="X515" s="10" t="s">
        <v>22</v>
      </c>
      <c r="Y515" s="10" t="s">
        <v>17</v>
      </c>
      <c r="Z515" s="10" t="s">
        <v>16</v>
      </c>
      <c r="AA515" s="11" t="s">
        <v>15</v>
      </c>
    </row>
    <row r="516" spans="1:27" x14ac:dyDescent="0.3">
      <c r="A516" s="6">
        <v>41878</v>
      </c>
      <c r="B516" s="7">
        <v>38</v>
      </c>
      <c r="C516" s="7" t="s">
        <v>12</v>
      </c>
      <c r="D516" s="7" t="s">
        <v>13</v>
      </c>
      <c r="E516" s="7" t="s">
        <v>56</v>
      </c>
      <c r="F516" s="7" t="s">
        <v>16</v>
      </c>
      <c r="G516" s="7" t="s">
        <v>17</v>
      </c>
      <c r="H516" s="7" t="s">
        <v>17</v>
      </c>
      <c r="I516" s="7" t="s">
        <v>36</v>
      </c>
      <c r="J516" s="7" t="s">
        <v>25</v>
      </c>
      <c r="K516" s="7" t="s">
        <v>16</v>
      </c>
      <c r="L516" s="7" t="s">
        <v>16</v>
      </c>
      <c r="M516" s="7" t="s">
        <v>17</v>
      </c>
      <c r="N516" s="7" t="s">
        <v>17</v>
      </c>
      <c r="O516" s="7" t="s">
        <v>17</v>
      </c>
      <c r="P516" s="7" t="s">
        <v>17</v>
      </c>
      <c r="Q516" s="7" t="s">
        <v>17</v>
      </c>
      <c r="R516" s="7" t="s">
        <v>46</v>
      </c>
      <c r="S516" s="7" t="s">
        <v>22</v>
      </c>
      <c r="T516" s="7" t="s">
        <v>16</v>
      </c>
      <c r="U516" s="7" t="s">
        <v>17</v>
      </c>
      <c r="V516" s="7" t="s">
        <v>17</v>
      </c>
      <c r="W516" s="7" t="s">
        <v>16</v>
      </c>
      <c r="X516" s="7" t="s">
        <v>16</v>
      </c>
      <c r="Y516" s="7" t="s">
        <v>16</v>
      </c>
      <c r="Z516" s="7" t="s">
        <v>17</v>
      </c>
      <c r="AA516" s="8" t="s">
        <v>15</v>
      </c>
    </row>
    <row r="517" spans="1:27" x14ac:dyDescent="0.3">
      <c r="A517" s="9">
        <v>41878</v>
      </c>
      <c r="B517" s="10">
        <v>33</v>
      </c>
      <c r="C517" s="10" t="s">
        <v>27</v>
      </c>
      <c r="D517" s="10" t="s">
        <v>71</v>
      </c>
      <c r="E517" s="10" t="s">
        <v>15</v>
      </c>
      <c r="F517" s="10" t="s">
        <v>16</v>
      </c>
      <c r="G517" s="10" t="s">
        <v>16</v>
      </c>
      <c r="H517" s="10" t="s">
        <v>17</v>
      </c>
      <c r="I517" s="10" t="s">
        <v>36</v>
      </c>
      <c r="J517" s="10"/>
      <c r="K517" s="10" t="s">
        <v>16</v>
      </c>
      <c r="L517" s="10" t="s">
        <v>17</v>
      </c>
      <c r="M517" s="10" t="s">
        <v>17</v>
      </c>
      <c r="N517" s="10" t="s">
        <v>17</v>
      </c>
      <c r="O517" s="10" t="s">
        <v>16</v>
      </c>
      <c r="P517" s="10" t="s">
        <v>16</v>
      </c>
      <c r="Q517" s="10" t="s">
        <v>17</v>
      </c>
      <c r="R517" s="10" t="s">
        <v>46</v>
      </c>
      <c r="S517" s="10" t="s">
        <v>17</v>
      </c>
      <c r="T517" s="10" t="s">
        <v>17</v>
      </c>
      <c r="U517" s="10" t="s">
        <v>21</v>
      </c>
      <c r="V517" s="10" t="s">
        <v>21</v>
      </c>
      <c r="W517" s="10" t="s">
        <v>16</v>
      </c>
      <c r="X517" s="10" t="s">
        <v>22</v>
      </c>
      <c r="Y517" s="10" t="s">
        <v>16</v>
      </c>
      <c r="Z517" s="10" t="s">
        <v>16</v>
      </c>
      <c r="AA517" s="11" t="s">
        <v>15</v>
      </c>
    </row>
    <row r="518" spans="1:27" x14ac:dyDescent="0.3">
      <c r="A518" s="6">
        <v>41878</v>
      </c>
      <c r="B518" s="7">
        <v>34</v>
      </c>
      <c r="C518" s="7" t="s">
        <v>27</v>
      </c>
      <c r="D518" s="7" t="s">
        <v>30</v>
      </c>
      <c r="E518" s="7" t="s">
        <v>15</v>
      </c>
      <c r="F518" s="7" t="s">
        <v>16</v>
      </c>
      <c r="G518" s="7" t="s">
        <v>17</v>
      </c>
      <c r="H518" s="7" t="s">
        <v>17</v>
      </c>
      <c r="I518" s="7" t="s">
        <v>18</v>
      </c>
      <c r="J518" s="7" t="s">
        <v>31</v>
      </c>
      <c r="K518" s="7" t="s">
        <v>16</v>
      </c>
      <c r="L518" s="7" t="s">
        <v>17</v>
      </c>
      <c r="M518" s="7" t="s">
        <v>16</v>
      </c>
      <c r="N518" s="7" t="s">
        <v>17</v>
      </c>
      <c r="O518" s="7" t="s">
        <v>16</v>
      </c>
      <c r="P518" s="7" t="s">
        <v>16</v>
      </c>
      <c r="Q518" s="7" t="s">
        <v>17</v>
      </c>
      <c r="R518" s="7" t="s">
        <v>46</v>
      </c>
      <c r="S518" s="7" t="s">
        <v>22</v>
      </c>
      <c r="T518" s="7" t="s">
        <v>22</v>
      </c>
      <c r="U518" s="7" t="s">
        <v>17</v>
      </c>
      <c r="V518" s="7" t="s">
        <v>17</v>
      </c>
      <c r="W518" s="7" t="s">
        <v>16</v>
      </c>
      <c r="X518" s="7" t="s">
        <v>16</v>
      </c>
      <c r="Y518" s="7" t="s">
        <v>16</v>
      </c>
      <c r="Z518" s="7" t="s">
        <v>16</v>
      </c>
      <c r="AA518" s="8" t="s">
        <v>15</v>
      </c>
    </row>
    <row r="519" spans="1:27" x14ac:dyDescent="0.3">
      <c r="A519" s="9">
        <v>41878</v>
      </c>
      <c r="B519" s="10">
        <v>62</v>
      </c>
      <c r="C519" s="10" t="s">
        <v>27</v>
      </c>
      <c r="D519" s="10" t="s">
        <v>13</v>
      </c>
      <c r="E519" s="10" t="s">
        <v>41</v>
      </c>
      <c r="F519" s="10" t="s">
        <v>16</v>
      </c>
      <c r="G519" s="10" t="s">
        <v>16</v>
      </c>
      <c r="H519" s="10" t="s">
        <v>16</v>
      </c>
      <c r="I519" s="10" t="s">
        <v>33</v>
      </c>
      <c r="J519" s="10" t="s">
        <v>25</v>
      </c>
      <c r="K519" s="10" t="s">
        <v>16</v>
      </c>
      <c r="L519" s="10" t="s">
        <v>17</v>
      </c>
      <c r="M519" s="10" t="s">
        <v>17</v>
      </c>
      <c r="N519" s="10" t="s">
        <v>17</v>
      </c>
      <c r="O519" s="10" t="s">
        <v>26</v>
      </c>
      <c r="P519" s="10" t="s">
        <v>17</v>
      </c>
      <c r="Q519" s="10" t="s">
        <v>26</v>
      </c>
      <c r="R519" s="10" t="s">
        <v>26</v>
      </c>
      <c r="S519" s="10" t="s">
        <v>22</v>
      </c>
      <c r="T519" s="10" t="s">
        <v>16</v>
      </c>
      <c r="U519" s="10" t="s">
        <v>21</v>
      </c>
      <c r="V519" s="10" t="s">
        <v>17</v>
      </c>
      <c r="W519" s="10" t="s">
        <v>22</v>
      </c>
      <c r="X519" s="10" t="s">
        <v>22</v>
      </c>
      <c r="Y519" s="10" t="s">
        <v>17</v>
      </c>
      <c r="Z519" s="10" t="s">
        <v>16</v>
      </c>
      <c r="AA519" s="11" t="s">
        <v>15</v>
      </c>
    </row>
    <row r="520" spans="1:27" x14ac:dyDescent="0.3">
      <c r="A520" s="6">
        <v>41878</v>
      </c>
      <c r="B520" s="7">
        <v>23</v>
      </c>
      <c r="C520" s="7" t="s">
        <v>12</v>
      </c>
      <c r="D520" s="7" t="s">
        <v>13</v>
      </c>
      <c r="E520" s="7" t="s">
        <v>32</v>
      </c>
      <c r="F520" s="7" t="s">
        <v>16</v>
      </c>
      <c r="G520" s="7" t="s">
        <v>16</v>
      </c>
      <c r="H520" s="7" t="s">
        <v>16</v>
      </c>
      <c r="I520" s="7" t="s">
        <v>15</v>
      </c>
      <c r="J520" s="7" t="s">
        <v>25</v>
      </c>
      <c r="K520" s="7" t="s">
        <v>16</v>
      </c>
      <c r="L520" s="7" t="s">
        <v>16</v>
      </c>
      <c r="M520" s="7" t="s">
        <v>26</v>
      </c>
      <c r="N520" s="7" t="s">
        <v>19</v>
      </c>
      <c r="O520" s="7" t="s">
        <v>26</v>
      </c>
      <c r="P520" s="7" t="s">
        <v>26</v>
      </c>
      <c r="Q520" s="7" t="s">
        <v>17</v>
      </c>
      <c r="R520" s="7" t="s">
        <v>26</v>
      </c>
      <c r="S520" s="7" t="s">
        <v>22</v>
      </c>
      <c r="T520" s="7" t="s">
        <v>22</v>
      </c>
      <c r="U520" s="7" t="s">
        <v>21</v>
      </c>
      <c r="V520" s="7" t="s">
        <v>21</v>
      </c>
      <c r="W520" s="7" t="s">
        <v>16</v>
      </c>
      <c r="X520" s="7" t="s">
        <v>16</v>
      </c>
      <c r="Y520" s="7" t="s">
        <v>26</v>
      </c>
      <c r="Z520" s="7" t="s">
        <v>16</v>
      </c>
      <c r="AA520" s="8" t="s">
        <v>15</v>
      </c>
    </row>
    <row r="521" spans="1:27" x14ac:dyDescent="0.3">
      <c r="A521" s="9">
        <v>41878</v>
      </c>
      <c r="B521" s="10">
        <v>35</v>
      </c>
      <c r="C521" s="10" t="s">
        <v>27</v>
      </c>
      <c r="D521" s="10" t="s">
        <v>13</v>
      </c>
      <c r="E521" s="10" t="s">
        <v>79</v>
      </c>
      <c r="F521" s="10" t="s">
        <v>16</v>
      </c>
      <c r="G521" s="10" t="s">
        <v>16</v>
      </c>
      <c r="H521" s="10" t="s">
        <v>16</v>
      </c>
      <c r="I521" s="10" t="s">
        <v>15</v>
      </c>
      <c r="J521" s="10" t="s">
        <v>25</v>
      </c>
      <c r="K521" s="10" t="s">
        <v>16</v>
      </c>
      <c r="L521" s="10" t="s">
        <v>16</v>
      </c>
      <c r="M521" s="10" t="s">
        <v>16</v>
      </c>
      <c r="N521" s="10" t="s">
        <v>16</v>
      </c>
      <c r="O521" s="10" t="s">
        <v>16</v>
      </c>
      <c r="P521" s="10" t="s">
        <v>16</v>
      </c>
      <c r="Q521" s="10" t="s">
        <v>26</v>
      </c>
      <c r="R521" s="10" t="s">
        <v>26</v>
      </c>
      <c r="S521" s="10" t="s">
        <v>22</v>
      </c>
      <c r="T521" s="10" t="s">
        <v>22</v>
      </c>
      <c r="U521" s="10" t="s">
        <v>16</v>
      </c>
      <c r="V521" s="10" t="s">
        <v>16</v>
      </c>
      <c r="W521" s="10" t="s">
        <v>16</v>
      </c>
      <c r="X521" s="10" t="s">
        <v>16</v>
      </c>
      <c r="Y521" s="10" t="s">
        <v>16</v>
      </c>
      <c r="Z521" s="10" t="s">
        <v>16</v>
      </c>
      <c r="AA521" s="11" t="s">
        <v>15</v>
      </c>
    </row>
    <row r="522" spans="1:27" x14ac:dyDescent="0.3">
      <c r="A522" s="6">
        <v>41878</v>
      </c>
      <c r="B522" s="7">
        <v>25</v>
      </c>
      <c r="C522" s="7" t="s">
        <v>27</v>
      </c>
      <c r="D522" s="7" t="s">
        <v>172</v>
      </c>
      <c r="E522" s="7" t="s">
        <v>15</v>
      </c>
      <c r="F522" s="7" t="s">
        <v>16</v>
      </c>
      <c r="G522" s="7" t="s">
        <v>17</v>
      </c>
      <c r="H522" s="7" t="s">
        <v>16</v>
      </c>
      <c r="I522" s="7" t="s">
        <v>24</v>
      </c>
      <c r="J522" s="7" t="s">
        <v>31</v>
      </c>
      <c r="K522" s="7" t="s">
        <v>17</v>
      </c>
      <c r="L522" s="7" t="s">
        <v>17</v>
      </c>
      <c r="M522" s="7" t="s">
        <v>26</v>
      </c>
      <c r="N522" s="7" t="s">
        <v>19</v>
      </c>
      <c r="O522" s="7" t="s">
        <v>26</v>
      </c>
      <c r="P522" s="7" t="s">
        <v>26</v>
      </c>
      <c r="Q522" s="7" t="s">
        <v>26</v>
      </c>
      <c r="R522" s="7" t="s">
        <v>26</v>
      </c>
      <c r="S522" s="7" t="s">
        <v>22</v>
      </c>
      <c r="T522" s="7" t="s">
        <v>17</v>
      </c>
      <c r="U522" s="7" t="s">
        <v>16</v>
      </c>
      <c r="V522" s="7" t="s">
        <v>16</v>
      </c>
      <c r="W522" s="7" t="s">
        <v>16</v>
      </c>
      <c r="X522" s="7" t="s">
        <v>16</v>
      </c>
      <c r="Y522" s="7" t="s">
        <v>26</v>
      </c>
      <c r="Z522" s="7" t="s">
        <v>17</v>
      </c>
      <c r="AA522" s="8" t="s">
        <v>15</v>
      </c>
    </row>
    <row r="523" spans="1:27" x14ac:dyDescent="0.3">
      <c r="A523" s="9">
        <v>41878</v>
      </c>
      <c r="B523" s="10">
        <v>36</v>
      </c>
      <c r="C523" s="10" t="s">
        <v>27</v>
      </c>
      <c r="D523" s="10" t="s">
        <v>13</v>
      </c>
      <c r="E523" s="10" t="s">
        <v>14</v>
      </c>
      <c r="F523" s="10" t="s">
        <v>17</v>
      </c>
      <c r="G523" s="10" t="s">
        <v>17</v>
      </c>
      <c r="H523" s="10" t="s">
        <v>17</v>
      </c>
      <c r="I523" s="10" t="s">
        <v>36</v>
      </c>
      <c r="J523" s="10"/>
      <c r="K523" s="10" t="s">
        <v>17</v>
      </c>
      <c r="L523" s="10" t="s">
        <v>17</v>
      </c>
      <c r="M523" s="10" t="s">
        <v>26</v>
      </c>
      <c r="N523" s="10" t="s">
        <v>17</v>
      </c>
      <c r="O523" s="10" t="s">
        <v>26</v>
      </c>
      <c r="P523" s="10" t="s">
        <v>16</v>
      </c>
      <c r="Q523" s="10" t="s">
        <v>17</v>
      </c>
      <c r="R523" s="10" t="s">
        <v>29</v>
      </c>
      <c r="S523" s="10" t="s">
        <v>22</v>
      </c>
      <c r="T523" s="10" t="s">
        <v>16</v>
      </c>
      <c r="U523" s="10" t="s">
        <v>21</v>
      </c>
      <c r="V523" s="10" t="s">
        <v>17</v>
      </c>
      <c r="W523" s="10" t="s">
        <v>16</v>
      </c>
      <c r="X523" s="10" t="s">
        <v>17</v>
      </c>
      <c r="Y523" s="10" t="s">
        <v>17</v>
      </c>
      <c r="Z523" s="10" t="s">
        <v>16</v>
      </c>
      <c r="AA523" s="11" t="s">
        <v>15</v>
      </c>
    </row>
    <row r="524" spans="1:27" x14ac:dyDescent="0.3">
      <c r="A524" s="6">
        <v>41878</v>
      </c>
      <c r="B524" s="7">
        <v>41</v>
      </c>
      <c r="C524" s="7" t="s">
        <v>12</v>
      </c>
      <c r="D524" s="7" t="s">
        <v>13</v>
      </c>
      <c r="E524" s="7" t="s">
        <v>15</v>
      </c>
      <c r="F524" s="7" t="s">
        <v>16</v>
      </c>
      <c r="G524" s="7" t="s">
        <v>17</v>
      </c>
      <c r="H524" s="7" t="s">
        <v>17</v>
      </c>
      <c r="I524" s="7" t="s">
        <v>24</v>
      </c>
      <c r="J524" s="7" t="s">
        <v>43</v>
      </c>
      <c r="K524" s="7" t="s">
        <v>17</v>
      </c>
      <c r="L524" s="7" t="s">
        <v>17</v>
      </c>
      <c r="M524" s="7" t="s">
        <v>17</v>
      </c>
      <c r="N524" s="7" t="s">
        <v>17</v>
      </c>
      <c r="O524" s="7" t="s">
        <v>17</v>
      </c>
      <c r="P524" s="7" t="s">
        <v>17</v>
      </c>
      <c r="Q524" s="7" t="s">
        <v>17</v>
      </c>
      <c r="R524" s="7" t="s">
        <v>46</v>
      </c>
      <c r="S524" s="7" t="s">
        <v>22</v>
      </c>
      <c r="T524" s="7" t="s">
        <v>22</v>
      </c>
      <c r="U524" s="7" t="s">
        <v>21</v>
      </c>
      <c r="V524" s="7" t="s">
        <v>21</v>
      </c>
      <c r="W524" s="7" t="s">
        <v>16</v>
      </c>
      <c r="X524" s="7" t="s">
        <v>16</v>
      </c>
      <c r="Y524" s="7" t="s">
        <v>17</v>
      </c>
      <c r="Z524" s="7" t="s">
        <v>16</v>
      </c>
      <c r="AA524" s="8" t="s">
        <v>15</v>
      </c>
    </row>
    <row r="525" spans="1:27" x14ac:dyDescent="0.3">
      <c r="A525" s="9">
        <v>41878</v>
      </c>
      <c r="B525" s="10">
        <v>24</v>
      </c>
      <c r="C525" s="10" t="s">
        <v>27</v>
      </c>
      <c r="D525" s="10" t="s">
        <v>89</v>
      </c>
      <c r="E525" s="10" t="s">
        <v>15</v>
      </c>
      <c r="F525" s="10" t="s">
        <v>17</v>
      </c>
      <c r="G525" s="10" t="s">
        <v>16</v>
      </c>
      <c r="H525" s="10" t="s">
        <v>16</v>
      </c>
      <c r="I525" s="10" t="s">
        <v>36</v>
      </c>
      <c r="J525" s="10"/>
      <c r="K525" s="10" t="s">
        <v>16</v>
      </c>
      <c r="L525" s="10" t="s">
        <v>17</v>
      </c>
      <c r="M525" s="10" t="s">
        <v>17</v>
      </c>
      <c r="N525" s="10" t="s">
        <v>17</v>
      </c>
      <c r="O525" s="10" t="s">
        <v>26</v>
      </c>
      <c r="P525" s="10" t="s">
        <v>26</v>
      </c>
      <c r="Q525" s="10" t="s">
        <v>17</v>
      </c>
      <c r="R525" s="10" t="s">
        <v>20</v>
      </c>
      <c r="S525" s="10" t="s">
        <v>16</v>
      </c>
      <c r="T525" s="10" t="s">
        <v>16</v>
      </c>
      <c r="U525" s="10" t="s">
        <v>21</v>
      </c>
      <c r="V525" s="10" t="s">
        <v>21</v>
      </c>
      <c r="W525" s="10" t="s">
        <v>22</v>
      </c>
      <c r="X525" s="10" t="s">
        <v>22</v>
      </c>
      <c r="Y525" s="10" t="s">
        <v>17</v>
      </c>
      <c r="Z525" s="10" t="s">
        <v>16</v>
      </c>
      <c r="AA525" s="11" t="s">
        <v>15</v>
      </c>
    </row>
    <row r="526" spans="1:27" x14ac:dyDescent="0.3">
      <c r="A526" s="6">
        <v>41878</v>
      </c>
      <c r="B526" s="7">
        <v>51</v>
      </c>
      <c r="C526" s="7" t="s">
        <v>27</v>
      </c>
      <c r="D526" s="7" t="s">
        <v>150</v>
      </c>
      <c r="E526" s="7" t="s">
        <v>15</v>
      </c>
      <c r="F526" s="7" t="s">
        <v>16</v>
      </c>
      <c r="G526" s="7" t="s">
        <v>16</v>
      </c>
      <c r="H526" s="7" t="s">
        <v>17</v>
      </c>
      <c r="I526" s="7" t="s">
        <v>36</v>
      </c>
      <c r="J526" s="7" t="s">
        <v>31</v>
      </c>
      <c r="K526" s="7" t="s">
        <v>17</v>
      </c>
      <c r="L526" s="7" t="s">
        <v>17</v>
      </c>
      <c r="M526" s="7" t="s">
        <v>16</v>
      </c>
      <c r="N526" s="7" t="s">
        <v>17</v>
      </c>
      <c r="O526" s="7" t="s">
        <v>17</v>
      </c>
      <c r="P526" s="7" t="s">
        <v>16</v>
      </c>
      <c r="Q526" s="7" t="s">
        <v>16</v>
      </c>
      <c r="R526" s="7" t="s">
        <v>29</v>
      </c>
      <c r="S526" s="7" t="s">
        <v>17</v>
      </c>
      <c r="T526" s="7" t="s">
        <v>17</v>
      </c>
      <c r="U526" s="7" t="s">
        <v>16</v>
      </c>
      <c r="V526" s="7" t="s">
        <v>16</v>
      </c>
      <c r="W526" s="7" t="s">
        <v>16</v>
      </c>
      <c r="X526" s="7" t="s">
        <v>16</v>
      </c>
      <c r="Y526" s="7" t="s">
        <v>26</v>
      </c>
      <c r="Z526" s="7" t="s">
        <v>17</v>
      </c>
      <c r="AA526" s="8" t="s">
        <v>15</v>
      </c>
    </row>
    <row r="527" spans="1:27" x14ac:dyDescent="0.3">
      <c r="A527" s="9">
        <v>41878</v>
      </c>
      <c r="B527" s="10">
        <v>29</v>
      </c>
      <c r="C527" s="10" t="s">
        <v>27</v>
      </c>
      <c r="D527" s="10" t="s">
        <v>13</v>
      </c>
      <c r="E527" s="10" t="s">
        <v>51</v>
      </c>
      <c r="F527" s="10" t="s">
        <v>16</v>
      </c>
      <c r="G527" s="10" t="s">
        <v>16</v>
      </c>
      <c r="H527" s="10" t="s">
        <v>17</v>
      </c>
      <c r="I527" s="10" t="s">
        <v>36</v>
      </c>
      <c r="J527" s="10"/>
      <c r="K527" s="10" t="s">
        <v>16</v>
      </c>
      <c r="L527" s="10" t="s">
        <v>17</v>
      </c>
      <c r="M527" s="10" t="s">
        <v>17</v>
      </c>
      <c r="N527" s="10" t="s">
        <v>17</v>
      </c>
      <c r="O527" s="10" t="s">
        <v>16</v>
      </c>
      <c r="P527" s="10" t="s">
        <v>17</v>
      </c>
      <c r="Q527" s="10" t="s">
        <v>17</v>
      </c>
      <c r="R527" s="10" t="s">
        <v>46</v>
      </c>
      <c r="S527" s="10" t="s">
        <v>16</v>
      </c>
      <c r="T527" s="10" t="s">
        <v>16</v>
      </c>
      <c r="U527" s="10" t="s">
        <v>16</v>
      </c>
      <c r="V527" s="10" t="s">
        <v>21</v>
      </c>
      <c r="W527" s="10" t="s">
        <v>16</v>
      </c>
      <c r="X527" s="10" t="s">
        <v>16</v>
      </c>
      <c r="Y527" s="10" t="s">
        <v>17</v>
      </c>
      <c r="Z527" s="10" t="s">
        <v>16</v>
      </c>
      <c r="AA527" s="11" t="s">
        <v>15</v>
      </c>
    </row>
    <row r="528" spans="1:27" x14ac:dyDescent="0.3">
      <c r="A528" s="6">
        <v>41878</v>
      </c>
      <c r="B528" s="7">
        <v>31</v>
      </c>
      <c r="C528" s="7" t="s">
        <v>12</v>
      </c>
      <c r="D528" s="7" t="s">
        <v>28</v>
      </c>
      <c r="E528" s="7" t="s">
        <v>15</v>
      </c>
      <c r="F528" s="7" t="s">
        <v>17</v>
      </c>
      <c r="G528" s="7" t="s">
        <v>17</v>
      </c>
      <c r="H528" s="7" t="s">
        <v>17</v>
      </c>
      <c r="I528" s="7" t="s">
        <v>36</v>
      </c>
      <c r="J528" s="7" t="s">
        <v>34</v>
      </c>
      <c r="K528" s="7" t="s">
        <v>17</v>
      </c>
      <c r="L528" s="7" t="s">
        <v>17</v>
      </c>
      <c r="M528" s="7" t="s">
        <v>26</v>
      </c>
      <c r="N528" s="7" t="s">
        <v>19</v>
      </c>
      <c r="O528" s="7" t="s">
        <v>26</v>
      </c>
      <c r="P528" s="7" t="s">
        <v>26</v>
      </c>
      <c r="Q528" s="7" t="s">
        <v>26</v>
      </c>
      <c r="R528" s="7" t="s">
        <v>26</v>
      </c>
      <c r="S528" s="7" t="s">
        <v>22</v>
      </c>
      <c r="T528" s="7" t="s">
        <v>22</v>
      </c>
      <c r="U528" s="7" t="s">
        <v>21</v>
      </c>
      <c r="V528" s="7" t="s">
        <v>17</v>
      </c>
      <c r="W528" s="7" t="s">
        <v>16</v>
      </c>
      <c r="X528" s="7" t="s">
        <v>16</v>
      </c>
      <c r="Y528" s="7" t="s">
        <v>17</v>
      </c>
      <c r="Z528" s="7" t="s">
        <v>16</v>
      </c>
      <c r="AA528" s="8" t="s">
        <v>15</v>
      </c>
    </row>
    <row r="529" spans="1:27" x14ac:dyDescent="0.3">
      <c r="A529" s="9">
        <v>41878</v>
      </c>
      <c r="B529" s="10">
        <v>27</v>
      </c>
      <c r="C529" s="10" t="s">
        <v>27</v>
      </c>
      <c r="D529" s="10" t="s">
        <v>30</v>
      </c>
      <c r="E529" s="10" t="s">
        <v>15</v>
      </c>
      <c r="F529" s="10" t="s">
        <v>16</v>
      </c>
      <c r="G529" s="10" t="s">
        <v>16</v>
      </c>
      <c r="H529" s="10" t="s">
        <v>16</v>
      </c>
      <c r="I529" s="10" t="s">
        <v>15</v>
      </c>
      <c r="J529" s="10"/>
      <c r="K529" s="10" t="s">
        <v>16</v>
      </c>
      <c r="L529" s="10" t="s">
        <v>17</v>
      </c>
      <c r="M529" s="10" t="s">
        <v>16</v>
      </c>
      <c r="N529" s="10" t="s">
        <v>16</v>
      </c>
      <c r="O529" s="10" t="s">
        <v>16</v>
      </c>
      <c r="P529" s="10" t="s">
        <v>16</v>
      </c>
      <c r="Q529" s="10" t="s">
        <v>26</v>
      </c>
      <c r="R529" s="10" t="s">
        <v>26</v>
      </c>
      <c r="S529" s="10" t="s">
        <v>16</v>
      </c>
      <c r="T529" s="10" t="s">
        <v>16</v>
      </c>
      <c r="U529" s="10" t="s">
        <v>21</v>
      </c>
      <c r="V529" s="10" t="s">
        <v>17</v>
      </c>
      <c r="W529" s="10" t="s">
        <v>16</v>
      </c>
      <c r="X529" s="10" t="s">
        <v>17</v>
      </c>
      <c r="Y529" s="10" t="s">
        <v>26</v>
      </c>
      <c r="Z529" s="10" t="s">
        <v>16</v>
      </c>
      <c r="AA529" s="11" t="s">
        <v>15</v>
      </c>
    </row>
    <row r="530" spans="1:27" x14ac:dyDescent="0.3">
      <c r="A530" s="6">
        <v>41878</v>
      </c>
      <c r="B530" s="7">
        <v>31</v>
      </c>
      <c r="C530" s="7" t="s">
        <v>27</v>
      </c>
      <c r="D530" s="7" t="s">
        <v>68</v>
      </c>
      <c r="E530" s="7" t="s">
        <v>15</v>
      </c>
      <c r="F530" s="7" t="s">
        <v>16</v>
      </c>
      <c r="G530" s="7" t="s">
        <v>16</v>
      </c>
      <c r="H530" s="7" t="s">
        <v>17</v>
      </c>
      <c r="I530" s="7" t="s">
        <v>24</v>
      </c>
      <c r="J530" s="7" t="s">
        <v>34</v>
      </c>
      <c r="K530" s="7" t="s">
        <v>16</v>
      </c>
      <c r="L530" s="7" t="s">
        <v>17</v>
      </c>
      <c r="M530" s="7" t="s">
        <v>17</v>
      </c>
      <c r="N530" s="7" t="s">
        <v>17</v>
      </c>
      <c r="O530" s="7" t="s">
        <v>17</v>
      </c>
      <c r="P530" s="7" t="s">
        <v>17</v>
      </c>
      <c r="Q530" s="7" t="s">
        <v>26</v>
      </c>
      <c r="R530" s="7" t="s">
        <v>20</v>
      </c>
      <c r="S530" s="7" t="s">
        <v>16</v>
      </c>
      <c r="T530" s="7" t="s">
        <v>16</v>
      </c>
      <c r="U530" s="7" t="s">
        <v>17</v>
      </c>
      <c r="V530" s="7" t="s">
        <v>17</v>
      </c>
      <c r="W530" s="7" t="s">
        <v>17</v>
      </c>
      <c r="X530" s="7" t="s">
        <v>17</v>
      </c>
      <c r="Y530" s="7" t="s">
        <v>16</v>
      </c>
      <c r="Z530" s="7" t="s">
        <v>16</v>
      </c>
      <c r="AA530" s="8" t="s">
        <v>15</v>
      </c>
    </row>
    <row r="531" spans="1:27" x14ac:dyDescent="0.3">
      <c r="A531" s="9">
        <v>41878</v>
      </c>
      <c r="B531" s="10">
        <v>27</v>
      </c>
      <c r="C531" s="10" t="s">
        <v>12</v>
      </c>
      <c r="D531" s="10" t="s">
        <v>173</v>
      </c>
      <c r="E531" s="10" t="s">
        <v>15</v>
      </c>
      <c r="F531" s="10" t="s">
        <v>17</v>
      </c>
      <c r="G531" s="10" t="s">
        <v>17</v>
      </c>
      <c r="H531" s="10" t="s">
        <v>16</v>
      </c>
      <c r="I531" s="10" t="s">
        <v>36</v>
      </c>
      <c r="J531" s="10"/>
      <c r="K531" s="10" t="s">
        <v>17</v>
      </c>
      <c r="L531" s="10" t="s">
        <v>17</v>
      </c>
      <c r="M531" s="10" t="s">
        <v>16</v>
      </c>
      <c r="N531" s="10" t="s">
        <v>16</v>
      </c>
      <c r="O531" s="10" t="s">
        <v>16</v>
      </c>
      <c r="P531" s="10" t="s">
        <v>16</v>
      </c>
      <c r="Q531" s="10" t="s">
        <v>16</v>
      </c>
      <c r="R531" s="10" t="s">
        <v>38</v>
      </c>
      <c r="S531" s="10" t="s">
        <v>17</v>
      </c>
      <c r="T531" s="10" t="s">
        <v>22</v>
      </c>
      <c r="U531" s="10" t="s">
        <v>16</v>
      </c>
      <c r="V531" s="10" t="s">
        <v>16</v>
      </c>
      <c r="W531" s="10" t="s">
        <v>16</v>
      </c>
      <c r="X531" s="10" t="s">
        <v>22</v>
      </c>
      <c r="Y531" s="10" t="s">
        <v>16</v>
      </c>
      <c r="Z531" s="10" t="s">
        <v>16</v>
      </c>
      <c r="AA531" s="11" t="s">
        <v>15</v>
      </c>
    </row>
    <row r="532" spans="1:27" x14ac:dyDescent="0.3">
      <c r="A532" s="6">
        <v>41878</v>
      </c>
      <c r="B532" s="7">
        <v>23</v>
      </c>
      <c r="C532" s="7" t="s">
        <v>27</v>
      </c>
      <c r="D532" s="7" t="s">
        <v>120</v>
      </c>
      <c r="E532" s="7" t="s">
        <v>15</v>
      </c>
      <c r="F532" s="7" t="s">
        <v>16</v>
      </c>
      <c r="G532" s="7" t="s">
        <v>16</v>
      </c>
      <c r="H532" s="7" t="s">
        <v>16</v>
      </c>
      <c r="I532" s="7" t="s">
        <v>24</v>
      </c>
      <c r="J532" s="7"/>
      <c r="K532" s="7" t="s">
        <v>16</v>
      </c>
      <c r="L532" s="7" t="s">
        <v>17</v>
      </c>
      <c r="M532" s="7" t="s">
        <v>26</v>
      </c>
      <c r="N532" s="7" t="s">
        <v>16</v>
      </c>
      <c r="O532" s="7" t="s">
        <v>16</v>
      </c>
      <c r="P532" s="7" t="s">
        <v>26</v>
      </c>
      <c r="Q532" s="7" t="s">
        <v>26</v>
      </c>
      <c r="R532" s="7" t="s">
        <v>46</v>
      </c>
      <c r="S532" s="7" t="s">
        <v>16</v>
      </c>
      <c r="T532" s="7" t="s">
        <v>16</v>
      </c>
      <c r="U532" s="7" t="s">
        <v>21</v>
      </c>
      <c r="V532" s="7" t="s">
        <v>17</v>
      </c>
      <c r="W532" s="7" t="s">
        <v>22</v>
      </c>
      <c r="X532" s="7" t="s">
        <v>22</v>
      </c>
      <c r="Y532" s="7" t="s">
        <v>17</v>
      </c>
      <c r="Z532" s="7" t="s">
        <v>16</v>
      </c>
      <c r="AA532" s="8" t="s">
        <v>15</v>
      </c>
    </row>
    <row r="533" spans="1:27" x14ac:dyDescent="0.3">
      <c r="A533" s="9">
        <v>41878</v>
      </c>
      <c r="B533" s="10">
        <v>21</v>
      </c>
      <c r="C533" s="10" t="s">
        <v>27</v>
      </c>
      <c r="D533" s="10" t="s">
        <v>28</v>
      </c>
      <c r="E533" s="10" t="s">
        <v>15</v>
      </c>
      <c r="F533" s="10" t="s">
        <v>16</v>
      </c>
      <c r="G533" s="10" t="s">
        <v>16</v>
      </c>
      <c r="H533" s="10" t="s">
        <v>16</v>
      </c>
      <c r="I533" s="10" t="s">
        <v>33</v>
      </c>
      <c r="J533" s="10" t="s">
        <v>31</v>
      </c>
      <c r="K533" s="10" t="s">
        <v>16</v>
      </c>
      <c r="L533" s="10" t="s">
        <v>17</v>
      </c>
      <c r="M533" s="10" t="s">
        <v>26</v>
      </c>
      <c r="N533" s="10" t="s">
        <v>19</v>
      </c>
      <c r="O533" s="10" t="s">
        <v>26</v>
      </c>
      <c r="P533" s="10" t="s">
        <v>16</v>
      </c>
      <c r="Q533" s="10" t="s">
        <v>26</v>
      </c>
      <c r="R533" s="10" t="s">
        <v>26</v>
      </c>
      <c r="S533" s="10" t="s">
        <v>17</v>
      </c>
      <c r="T533" s="10" t="s">
        <v>22</v>
      </c>
      <c r="U533" s="10" t="s">
        <v>16</v>
      </c>
      <c r="V533" s="10" t="s">
        <v>16</v>
      </c>
      <c r="W533" s="10" t="s">
        <v>16</v>
      </c>
      <c r="X533" s="10" t="s">
        <v>22</v>
      </c>
      <c r="Y533" s="10" t="s">
        <v>26</v>
      </c>
      <c r="Z533" s="10" t="s">
        <v>16</v>
      </c>
      <c r="AA533" s="11" t="s">
        <v>15</v>
      </c>
    </row>
    <row r="534" spans="1:27" x14ac:dyDescent="0.3">
      <c r="A534" s="6">
        <v>41878</v>
      </c>
      <c r="B534" s="7">
        <v>27</v>
      </c>
      <c r="C534" s="7" t="s">
        <v>12</v>
      </c>
      <c r="D534" s="7" t="s">
        <v>68</v>
      </c>
      <c r="E534" s="7" t="s">
        <v>15</v>
      </c>
      <c r="F534" s="7" t="s">
        <v>16</v>
      </c>
      <c r="G534" s="7" t="s">
        <v>17</v>
      </c>
      <c r="H534" s="7" t="s">
        <v>17</v>
      </c>
      <c r="I534" s="7" t="s">
        <v>36</v>
      </c>
      <c r="J534" s="7"/>
      <c r="K534" s="7" t="s">
        <v>16</v>
      </c>
      <c r="L534" s="7" t="s">
        <v>17</v>
      </c>
      <c r="M534" s="7" t="s">
        <v>16</v>
      </c>
      <c r="N534" s="7" t="s">
        <v>17</v>
      </c>
      <c r="O534" s="7" t="s">
        <v>16</v>
      </c>
      <c r="P534" s="7" t="s">
        <v>16</v>
      </c>
      <c r="Q534" s="7" t="s">
        <v>16</v>
      </c>
      <c r="R534" s="7" t="s">
        <v>29</v>
      </c>
      <c r="S534" s="7" t="s">
        <v>17</v>
      </c>
      <c r="T534" s="7" t="s">
        <v>16</v>
      </c>
      <c r="U534" s="7" t="s">
        <v>21</v>
      </c>
      <c r="V534" s="7" t="s">
        <v>21</v>
      </c>
      <c r="W534" s="7" t="s">
        <v>16</v>
      </c>
      <c r="X534" s="7" t="s">
        <v>16</v>
      </c>
      <c r="Y534" s="7" t="s">
        <v>16</v>
      </c>
      <c r="Z534" s="7" t="s">
        <v>16</v>
      </c>
      <c r="AA534" s="8" t="s">
        <v>15</v>
      </c>
    </row>
    <row r="535" spans="1:27" x14ac:dyDescent="0.3">
      <c r="A535" s="9">
        <v>41878</v>
      </c>
      <c r="B535" s="10">
        <v>39</v>
      </c>
      <c r="C535" s="10" t="s">
        <v>27</v>
      </c>
      <c r="D535" s="10" t="s">
        <v>13</v>
      </c>
      <c r="E535" s="10" t="s">
        <v>59</v>
      </c>
      <c r="F535" s="10" t="s">
        <v>16</v>
      </c>
      <c r="G535" s="10" t="s">
        <v>17</v>
      </c>
      <c r="H535" s="10" t="s">
        <v>17</v>
      </c>
      <c r="I535" s="10" t="s">
        <v>18</v>
      </c>
      <c r="J535" s="10" t="s">
        <v>31</v>
      </c>
      <c r="K535" s="10" t="s">
        <v>17</v>
      </c>
      <c r="L535" s="10" t="s">
        <v>17</v>
      </c>
      <c r="M535" s="10" t="s">
        <v>17</v>
      </c>
      <c r="N535" s="10" t="s">
        <v>17</v>
      </c>
      <c r="O535" s="10" t="s">
        <v>17</v>
      </c>
      <c r="P535" s="10" t="s">
        <v>17</v>
      </c>
      <c r="Q535" s="10" t="s">
        <v>26</v>
      </c>
      <c r="R535" s="10" t="s">
        <v>20</v>
      </c>
      <c r="S535" s="10" t="s">
        <v>17</v>
      </c>
      <c r="T535" s="10" t="s">
        <v>16</v>
      </c>
      <c r="U535" s="10" t="s">
        <v>21</v>
      </c>
      <c r="V535" s="10" t="s">
        <v>17</v>
      </c>
      <c r="W535" s="10" t="s">
        <v>16</v>
      </c>
      <c r="X535" s="10" t="s">
        <v>16</v>
      </c>
      <c r="Y535" s="10" t="s">
        <v>16</v>
      </c>
      <c r="Z535" s="10" t="s">
        <v>16</v>
      </c>
      <c r="AA535" s="11" t="s">
        <v>15</v>
      </c>
    </row>
    <row r="536" spans="1:27" x14ac:dyDescent="0.3">
      <c r="A536" s="6">
        <v>41878</v>
      </c>
      <c r="B536" s="7">
        <v>26</v>
      </c>
      <c r="C536" s="7" t="s">
        <v>27</v>
      </c>
      <c r="D536" s="7" t="s">
        <v>13</v>
      </c>
      <c r="E536" s="7" t="s">
        <v>41</v>
      </c>
      <c r="F536" s="7" t="s">
        <v>16</v>
      </c>
      <c r="G536" s="7" t="s">
        <v>17</v>
      </c>
      <c r="H536" s="7" t="s">
        <v>17</v>
      </c>
      <c r="I536" s="7" t="s">
        <v>33</v>
      </c>
      <c r="J536" s="7" t="s">
        <v>25</v>
      </c>
      <c r="K536" s="7" t="s">
        <v>16</v>
      </c>
      <c r="L536" s="7" t="s">
        <v>17</v>
      </c>
      <c r="M536" s="7" t="s">
        <v>26</v>
      </c>
      <c r="N536" s="7" t="s">
        <v>16</v>
      </c>
      <c r="O536" s="7" t="s">
        <v>16</v>
      </c>
      <c r="P536" s="7" t="s">
        <v>26</v>
      </c>
      <c r="Q536" s="7" t="s">
        <v>26</v>
      </c>
      <c r="R536" s="7" t="s">
        <v>26</v>
      </c>
      <c r="S536" s="7" t="s">
        <v>22</v>
      </c>
      <c r="T536" s="7" t="s">
        <v>16</v>
      </c>
      <c r="U536" s="7" t="s">
        <v>16</v>
      </c>
      <c r="V536" s="7" t="s">
        <v>16</v>
      </c>
      <c r="W536" s="7" t="s">
        <v>16</v>
      </c>
      <c r="X536" s="7" t="s">
        <v>16</v>
      </c>
      <c r="Y536" s="7" t="s">
        <v>16</v>
      </c>
      <c r="Z536" s="7" t="s">
        <v>16</v>
      </c>
      <c r="AA536" s="8" t="s">
        <v>15</v>
      </c>
    </row>
    <row r="537" spans="1:27" x14ac:dyDescent="0.3">
      <c r="A537" s="9">
        <v>41878</v>
      </c>
      <c r="B537" s="10">
        <v>27</v>
      </c>
      <c r="C537" s="10" t="s">
        <v>27</v>
      </c>
      <c r="D537" s="10" t="s">
        <v>30</v>
      </c>
      <c r="E537" s="10" t="s">
        <v>15</v>
      </c>
      <c r="F537" s="10" t="s">
        <v>16</v>
      </c>
      <c r="G537" s="10" t="s">
        <v>16</v>
      </c>
      <c r="H537" s="10" t="s">
        <v>16</v>
      </c>
      <c r="I537" s="10" t="s">
        <v>33</v>
      </c>
      <c r="J537" s="10"/>
      <c r="K537" s="10" t="s">
        <v>16</v>
      </c>
      <c r="L537" s="10" t="s">
        <v>17</v>
      </c>
      <c r="M537" s="10" t="s">
        <v>26</v>
      </c>
      <c r="N537" s="10" t="s">
        <v>16</v>
      </c>
      <c r="O537" s="10" t="s">
        <v>16</v>
      </c>
      <c r="P537" s="10" t="s">
        <v>16</v>
      </c>
      <c r="Q537" s="10" t="s">
        <v>26</v>
      </c>
      <c r="R537" s="10" t="s">
        <v>26</v>
      </c>
      <c r="S537" s="10" t="s">
        <v>22</v>
      </c>
      <c r="T537" s="10" t="s">
        <v>22</v>
      </c>
      <c r="U537" s="10" t="s">
        <v>21</v>
      </c>
      <c r="V537" s="10" t="s">
        <v>21</v>
      </c>
      <c r="W537" s="10" t="s">
        <v>16</v>
      </c>
      <c r="X537" s="10" t="s">
        <v>16</v>
      </c>
      <c r="Y537" s="10" t="s">
        <v>26</v>
      </c>
      <c r="Z537" s="10" t="s">
        <v>16</v>
      </c>
      <c r="AA537" s="11" t="s">
        <v>15</v>
      </c>
    </row>
    <row r="538" spans="1:27" x14ac:dyDescent="0.3">
      <c r="A538" s="6">
        <v>41878</v>
      </c>
      <c r="B538" s="7">
        <v>22</v>
      </c>
      <c r="C538" s="7" t="s">
        <v>12</v>
      </c>
      <c r="D538" s="7" t="s">
        <v>13</v>
      </c>
      <c r="E538" s="7" t="s">
        <v>41</v>
      </c>
      <c r="F538" s="7" t="s">
        <v>16</v>
      </c>
      <c r="G538" s="7" t="s">
        <v>17</v>
      </c>
      <c r="H538" s="7" t="s">
        <v>17</v>
      </c>
      <c r="I538" s="7" t="s">
        <v>36</v>
      </c>
      <c r="J538" s="7" t="s">
        <v>43</v>
      </c>
      <c r="K538" s="7" t="s">
        <v>16</v>
      </c>
      <c r="L538" s="7" t="s">
        <v>17</v>
      </c>
      <c r="M538" s="7" t="s">
        <v>17</v>
      </c>
      <c r="N538" s="7" t="s">
        <v>17</v>
      </c>
      <c r="O538" s="7" t="s">
        <v>16</v>
      </c>
      <c r="P538" s="7" t="s">
        <v>26</v>
      </c>
      <c r="Q538" s="7" t="s">
        <v>26</v>
      </c>
      <c r="R538" s="7" t="s">
        <v>26</v>
      </c>
      <c r="S538" s="7" t="s">
        <v>16</v>
      </c>
      <c r="T538" s="7" t="s">
        <v>16</v>
      </c>
      <c r="U538" s="7" t="s">
        <v>21</v>
      </c>
      <c r="V538" s="7" t="s">
        <v>21</v>
      </c>
      <c r="W538" s="7" t="s">
        <v>16</v>
      </c>
      <c r="X538" s="7" t="s">
        <v>16</v>
      </c>
      <c r="Y538" s="7" t="s">
        <v>16</v>
      </c>
      <c r="Z538" s="7" t="s">
        <v>17</v>
      </c>
      <c r="AA538" s="8" t="s">
        <v>15</v>
      </c>
    </row>
    <row r="539" spans="1:27" x14ac:dyDescent="0.3">
      <c r="A539" s="9">
        <v>41878</v>
      </c>
      <c r="B539" s="10">
        <v>26</v>
      </c>
      <c r="C539" s="10" t="s">
        <v>12</v>
      </c>
      <c r="D539" s="10" t="s">
        <v>13</v>
      </c>
      <c r="E539" s="10" t="s">
        <v>76</v>
      </c>
      <c r="F539" s="10" t="s">
        <v>16</v>
      </c>
      <c r="G539" s="10" t="s">
        <v>17</v>
      </c>
      <c r="H539" s="10" t="s">
        <v>17</v>
      </c>
      <c r="I539" s="10" t="s">
        <v>18</v>
      </c>
      <c r="J539" s="10" t="s">
        <v>34</v>
      </c>
      <c r="K539" s="10" t="s">
        <v>16</v>
      </c>
      <c r="L539" s="10" t="s">
        <v>16</v>
      </c>
      <c r="M539" s="10" t="s">
        <v>26</v>
      </c>
      <c r="N539" s="10" t="s">
        <v>16</v>
      </c>
      <c r="O539" s="10" t="s">
        <v>16</v>
      </c>
      <c r="P539" s="10" t="s">
        <v>16</v>
      </c>
      <c r="Q539" s="10" t="s">
        <v>26</v>
      </c>
      <c r="R539" s="10" t="s">
        <v>29</v>
      </c>
      <c r="S539" s="10" t="s">
        <v>22</v>
      </c>
      <c r="T539" s="10" t="s">
        <v>16</v>
      </c>
      <c r="U539" s="10" t="s">
        <v>16</v>
      </c>
      <c r="V539" s="10" t="s">
        <v>16</v>
      </c>
      <c r="W539" s="10" t="s">
        <v>16</v>
      </c>
      <c r="X539" s="10" t="s">
        <v>22</v>
      </c>
      <c r="Y539" s="10" t="s">
        <v>16</v>
      </c>
      <c r="Z539" s="10" t="s">
        <v>16</v>
      </c>
      <c r="AA539" s="11" t="s">
        <v>15</v>
      </c>
    </row>
    <row r="540" spans="1:27" x14ac:dyDescent="0.3">
      <c r="A540" s="6">
        <v>41878</v>
      </c>
      <c r="B540" s="7">
        <v>31</v>
      </c>
      <c r="C540" s="7" t="s">
        <v>12</v>
      </c>
      <c r="D540" s="7" t="s">
        <v>13</v>
      </c>
      <c r="E540" s="7" t="s">
        <v>56</v>
      </c>
      <c r="F540" s="7" t="s">
        <v>16</v>
      </c>
      <c r="G540" s="7" t="s">
        <v>17</v>
      </c>
      <c r="H540" s="7" t="s">
        <v>17</v>
      </c>
      <c r="I540" s="7" t="s">
        <v>24</v>
      </c>
      <c r="J540" s="7" t="s">
        <v>34</v>
      </c>
      <c r="K540" s="7" t="s">
        <v>16</v>
      </c>
      <c r="L540" s="7" t="s">
        <v>17</v>
      </c>
      <c r="M540" s="7" t="s">
        <v>17</v>
      </c>
      <c r="N540" s="7" t="s">
        <v>17</v>
      </c>
      <c r="O540" s="7" t="s">
        <v>16</v>
      </c>
      <c r="P540" s="7" t="s">
        <v>16</v>
      </c>
      <c r="Q540" s="7" t="s">
        <v>17</v>
      </c>
      <c r="R540" s="7" t="s">
        <v>20</v>
      </c>
      <c r="S540" s="7" t="s">
        <v>16</v>
      </c>
      <c r="T540" s="7" t="s">
        <v>16</v>
      </c>
      <c r="U540" s="7" t="s">
        <v>17</v>
      </c>
      <c r="V540" s="7" t="s">
        <v>17</v>
      </c>
      <c r="W540" s="7" t="s">
        <v>16</v>
      </c>
      <c r="X540" s="7" t="s">
        <v>16</v>
      </c>
      <c r="Y540" s="7" t="s">
        <v>17</v>
      </c>
      <c r="Z540" s="7" t="s">
        <v>16</v>
      </c>
      <c r="AA540" s="8" t="s">
        <v>15</v>
      </c>
    </row>
    <row r="541" spans="1:27" x14ac:dyDescent="0.3">
      <c r="A541" s="9">
        <v>41878</v>
      </c>
      <c r="B541" s="10">
        <v>32</v>
      </c>
      <c r="C541" s="10" t="s">
        <v>27</v>
      </c>
      <c r="D541" s="10" t="s">
        <v>30</v>
      </c>
      <c r="E541" s="10" t="s">
        <v>15</v>
      </c>
      <c r="F541" s="10" t="s">
        <v>16</v>
      </c>
      <c r="G541" s="10" t="s">
        <v>16</v>
      </c>
      <c r="H541" s="10" t="s">
        <v>16</v>
      </c>
      <c r="I541" s="10" t="s">
        <v>33</v>
      </c>
      <c r="J541" s="10"/>
      <c r="K541" s="10" t="s">
        <v>16</v>
      </c>
      <c r="L541" s="10" t="s">
        <v>17</v>
      </c>
      <c r="M541" s="10" t="s">
        <v>26</v>
      </c>
      <c r="N541" s="10" t="s">
        <v>16</v>
      </c>
      <c r="O541" s="10" t="s">
        <v>16</v>
      </c>
      <c r="P541" s="10" t="s">
        <v>16</v>
      </c>
      <c r="Q541" s="10" t="s">
        <v>26</v>
      </c>
      <c r="R541" s="10" t="s">
        <v>26</v>
      </c>
      <c r="S541" s="10" t="s">
        <v>16</v>
      </c>
      <c r="T541" s="10" t="s">
        <v>16</v>
      </c>
      <c r="U541" s="10" t="s">
        <v>17</v>
      </c>
      <c r="V541" s="10" t="s">
        <v>17</v>
      </c>
      <c r="W541" s="10" t="s">
        <v>17</v>
      </c>
      <c r="X541" s="10" t="s">
        <v>17</v>
      </c>
      <c r="Y541" s="10" t="s">
        <v>17</v>
      </c>
      <c r="Z541" s="10" t="s">
        <v>16</v>
      </c>
      <c r="AA541" s="11" t="s">
        <v>15</v>
      </c>
    </row>
    <row r="542" spans="1:27" x14ac:dyDescent="0.3">
      <c r="A542" s="6">
        <v>41878</v>
      </c>
      <c r="B542" s="7">
        <v>28</v>
      </c>
      <c r="C542" s="7" t="s">
        <v>12</v>
      </c>
      <c r="D542" s="7" t="s">
        <v>13</v>
      </c>
      <c r="E542" s="7" t="s">
        <v>41</v>
      </c>
      <c r="F542" s="7" t="s">
        <v>16</v>
      </c>
      <c r="G542" s="7" t="s">
        <v>17</v>
      </c>
      <c r="H542" s="7" t="s">
        <v>17</v>
      </c>
      <c r="I542" s="7" t="s">
        <v>18</v>
      </c>
      <c r="J542" s="7" t="s">
        <v>34</v>
      </c>
      <c r="K542" s="7" t="s">
        <v>17</v>
      </c>
      <c r="L542" s="7" t="s">
        <v>17</v>
      </c>
      <c r="M542" s="7" t="s">
        <v>17</v>
      </c>
      <c r="N542" s="7" t="s">
        <v>16</v>
      </c>
      <c r="O542" s="7" t="s">
        <v>16</v>
      </c>
      <c r="P542" s="7" t="s">
        <v>26</v>
      </c>
      <c r="Q542" s="7" t="s">
        <v>26</v>
      </c>
      <c r="R542" s="7" t="s">
        <v>26</v>
      </c>
      <c r="S542" s="7" t="s">
        <v>17</v>
      </c>
      <c r="T542" s="7" t="s">
        <v>17</v>
      </c>
      <c r="U542" s="7" t="s">
        <v>21</v>
      </c>
      <c r="V542" s="7" t="s">
        <v>21</v>
      </c>
      <c r="W542" s="7" t="s">
        <v>16</v>
      </c>
      <c r="X542" s="7" t="s">
        <v>16</v>
      </c>
      <c r="Y542" s="7" t="s">
        <v>16</v>
      </c>
      <c r="Z542" s="7" t="s">
        <v>17</v>
      </c>
      <c r="AA542" s="8" t="s">
        <v>15</v>
      </c>
    </row>
    <row r="543" spans="1:27" x14ac:dyDescent="0.3">
      <c r="A543" s="9">
        <v>41878</v>
      </c>
      <c r="B543" s="10">
        <v>28</v>
      </c>
      <c r="C543" s="10" t="s">
        <v>27</v>
      </c>
      <c r="D543" s="10" t="s">
        <v>30</v>
      </c>
      <c r="E543" s="10" t="s">
        <v>15</v>
      </c>
      <c r="F543" s="10" t="s">
        <v>16</v>
      </c>
      <c r="G543" s="10" t="s">
        <v>17</v>
      </c>
      <c r="H543" s="10" t="s">
        <v>17</v>
      </c>
      <c r="I543" s="10" t="s">
        <v>24</v>
      </c>
      <c r="J543" s="10" t="s">
        <v>34</v>
      </c>
      <c r="K543" s="10" t="s">
        <v>16</v>
      </c>
      <c r="L543" s="10" t="s">
        <v>17</v>
      </c>
      <c r="M543" s="10" t="s">
        <v>16</v>
      </c>
      <c r="N543" s="10" t="s">
        <v>19</v>
      </c>
      <c r="O543" s="10" t="s">
        <v>16</v>
      </c>
      <c r="P543" s="10" t="s">
        <v>16</v>
      </c>
      <c r="Q543" s="10" t="s">
        <v>17</v>
      </c>
      <c r="R543" s="10" t="s">
        <v>29</v>
      </c>
      <c r="S543" s="10" t="s">
        <v>17</v>
      </c>
      <c r="T543" s="10" t="s">
        <v>17</v>
      </c>
      <c r="U543" s="10" t="s">
        <v>21</v>
      </c>
      <c r="V543" s="10" t="s">
        <v>21</v>
      </c>
      <c r="W543" s="10" t="s">
        <v>17</v>
      </c>
      <c r="X543" s="10" t="s">
        <v>16</v>
      </c>
      <c r="Y543" s="10" t="s">
        <v>16</v>
      </c>
      <c r="Z543" s="10" t="s">
        <v>17</v>
      </c>
      <c r="AA543" s="11" t="s">
        <v>174</v>
      </c>
    </row>
    <row r="544" spans="1:27" x14ac:dyDescent="0.3">
      <c r="A544" s="6">
        <v>41878</v>
      </c>
      <c r="B544" s="7">
        <v>23</v>
      </c>
      <c r="C544" s="7" t="s">
        <v>12</v>
      </c>
      <c r="D544" s="7" t="s">
        <v>30</v>
      </c>
      <c r="E544" s="7" t="s">
        <v>15</v>
      </c>
      <c r="F544" s="7" t="s">
        <v>16</v>
      </c>
      <c r="G544" s="7" t="s">
        <v>16</v>
      </c>
      <c r="H544" s="7" t="s">
        <v>16</v>
      </c>
      <c r="I544" s="7" t="s">
        <v>15</v>
      </c>
      <c r="J544" s="7"/>
      <c r="K544" s="7" t="s">
        <v>16</v>
      </c>
      <c r="L544" s="7" t="s">
        <v>17</v>
      </c>
      <c r="M544" s="7" t="s">
        <v>26</v>
      </c>
      <c r="N544" s="7" t="s">
        <v>19</v>
      </c>
      <c r="O544" s="7" t="s">
        <v>16</v>
      </c>
      <c r="P544" s="7" t="s">
        <v>16</v>
      </c>
      <c r="Q544" s="7" t="s">
        <v>26</v>
      </c>
      <c r="R544" s="7" t="s">
        <v>46</v>
      </c>
      <c r="S544" s="7" t="s">
        <v>22</v>
      </c>
      <c r="T544" s="7" t="s">
        <v>16</v>
      </c>
      <c r="U544" s="7" t="s">
        <v>16</v>
      </c>
      <c r="V544" s="7" t="s">
        <v>21</v>
      </c>
      <c r="W544" s="7" t="s">
        <v>16</v>
      </c>
      <c r="X544" s="7" t="s">
        <v>17</v>
      </c>
      <c r="Y544" s="7" t="s">
        <v>17</v>
      </c>
      <c r="Z544" s="7" t="s">
        <v>16</v>
      </c>
      <c r="AA544" s="8" t="s">
        <v>15</v>
      </c>
    </row>
    <row r="545" spans="1:27" x14ac:dyDescent="0.3">
      <c r="A545" s="9">
        <v>41878</v>
      </c>
      <c r="B545" s="10">
        <v>30</v>
      </c>
      <c r="C545" s="10" t="s">
        <v>27</v>
      </c>
      <c r="D545" s="10" t="s">
        <v>30</v>
      </c>
      <c r="E545" s="10" t="s">
        <v>15</v>
      </c>
      <c r="F545" s="10" t="s">
        <v>16</v>
      </c>
      <c r="G545" s="10" t="s">
        <v>16</v>
      </c>
      <c r="H545" s="10" t="s">
        <v>16</v>
      </c>
      <c r="I545" s="10" t="s">
        <v>33</v>
      </c>
      <c r="J545" s="10" t="s">
        <v>31</v>
      </c>
      <c r="K545" s="10" t="s">
        <v>17</v>
      </c>
      <c r="L545" s="10" t="s">
        <v>17</v>
      </c>
      <c r="M545" s="10" t="s">
        <v>26</v>
      </c>
      <c r="N545" s="10" t="s">
        <v>19</v>
      </c>
      <c r="O545" s="10" t="s">
        <v>26</v>
      </c>
      <c r="P545" s="10" t="s">
        <v>26</v>
      </c>
      <c r="Q545" s="10" t="s">
        <v>26</v>
      </c>
      <c r="R545" s="10" t="s">
        <v>46</v>
      </c>
      <c r="S545" s="10" t="s">
        <v>16</v>
      </c>
      <c r="T545" s="10" t="s">
        <v>16</v>
      </c>
      <c r="U545" s="10" t="s">
        <v>17</v>
      </c>
      <c r="V545" s="10" t="s">
        <v>17</v>
      </c>
      <c r="W545" s="10" t="s">
        <v>22</v>
      </c>
      <c r="X545" s="10" t="s">
        <v>22</v>
      </c>
      <c r="Y545" s="10" t="s">
        <v>17</v>
      </c>
      <c r="Z545" s="10" t="s">
        <v>16</v>
      </c>
      <c r="AA545" s="11" t="s">
        <v>15</v>
      </c>
    </row>
    <row r="546" spans="1:27" x14ac:dyDescent="0.3">
      <c r="A546" s="6">
        <v>41878</v>
      </c>
      <c r="B546" s="7">
        <v>36</v>
      </c>
      <c r="C546" s="7" t="s">
        <v>27</v>
      </c>
      <c r="D546" s="7" t="s">
        <v>13</v>
      </c>
      <c r="E546" s="7" t="s">
        <v>41</v>
      </c>
      <c r="F546" s="7" t="s">
        <v>16</v>
      </c>
      <c r="G546" s="7" t="s">
        <v>17</v>
      </c>
      <c r="H546" s="7" t="s">
        <v>17</v>
      </c>
      <c r="I546" s="7" t="s">
        <v>36</v>
      </c>
      <c r="J546" s="7" t="s">
        <v>25</v>
      </c>
      <c r="K546" s="7" t="s">
        <v>16</v>
      </c>
      <c r="L546" s="7" t="s">
        <v>17</v>
      </c>
      <c r="M546" s="7" t="s">
        <v>17</v>
      </c>
      <c r="N546" s="7" t="s">
        <v>16</v>
      </c>
      <c r="O546" s="7" t="s">
        <v>16</v>
      </c>
      <c r="P546" s="7" t="s">
        <v>17</v>
      </c>
      <c r="Q546" s="7" t="s">
        <v>26</v>
      </c>
      <c r="R546" s="7" t="s">
        <v>29</v>
      </c>
      <c r="S546" s="7" t="s">
        <v>17</v>
      </c>
      <c r="T546" s="7" t="s">
        <v>16</v>
      </c>
      <c r="U546" s="7" t="s">
        <v>21</v>
      </c>
      <c r="V546" s="7" t="s">
        <v>17</v>
      </c>
      <c r="W546" s="7" t="s">
        <v>16</v>
      </c>
      <c r="X546" s="7" t="s">
        <v>17</v>
      </c>
      <c r="Y546" s="7" t="s">
        <v>16</v>
      </c>
      <c r="Z546" s="7" t="s">
        <v>16</v>
      </c>
      <c r="AA546" s="8" t="s">
        <v>15</v>
      </c>
    </row>
    <row r="547" spans="1:27" x14ac:dyDescent="0.3">
      <c r="A547" s="9">
        <v>41878</v>
      </c>
      <c r="B547" s="10">
        <v>21</v>
      </c>
      <c r="C547" s="10" t="s">
        <v>27</v>
      </c>
      <c r="D547" s="10" t="s">
        <v>13</v>
      </c>
      <c r="E547" s="10" t="s">
        <v>41</v>
      </c>
      <c r="F547" s="10" t="s">
        <v>16</v>
      </c>
      <c r="G547" s="10" t="s">
        <v>17</v>
      </c>
      <c r="H547" s="10" t="s">
        <v>16</v>
      </c>
      <c r="I547" s="10" t="s">
        <v>15</v>
      </c>
      <c r="J547" s="10" t="s">
        <v>25</v>
      </c>
      <c r="K547" s="10" t="s">
        <v>16</v>
      </c>
      <c r="L547" s="10" t="s">
        <v>17</v>
      </c>
      <c r="M547" s="10" t="s">
        <v>17</v>
      </c>
      <c r="N547" s="10" t="s">
        <v>17</v>
      </c>
      <c r="O547" s="10" t="s">
        <v>17</v>
      </c>
      <c r="P547" s="10" t="s">
        <v>17</v>
      </c>
      <c r="Q547" s="10" t="s">
        <v>17</v>
      </c>
      <c r="R547" s="10" t="s">
        <v>26</v>
      </c>
      <c r="S547" s="10" t="s">
        <v>16</v>
      </c>
      <c r="T547" s="10" t="s">
        <v>16</v>
      </c>
      <c r="U547" s="10" t="s">
        <v>21</v>
      </c>
      <c r="V547" s="10" t="s">
        <v>17</v>
      </c>
      <c r="W547" s="10" t="s">
        <v>16</v>
      </c>
      <c r="X547" s="10" t="s">
        <v>22</v>
      </c>
      <c r="Y547" s="10" t="s">
        <v>17</v>
      </c>
      <c r="Z547" s="10" t="s">
        <v>16</v>
      </c>
      <c r="AA547" s="11" t="s">
        <v>15</v>
      </c>
    </row>
    <row r="548" spans="1:27" x14ac:dyDescent="0.3">
      <c r="A548" s="6">
        <v>41878</v>
      </c>
      <c r="B548" s="7">
        <v>30</v>
      </c>
      <c r="C548" s="7" t="s">
        <v>27</v>
      </c>
      <c r="D548" s="7" t="s">
        <v>71</v>
      </c>
      <c r="E548" s="7" t="s">
        <v>15</v>
      </c>
      <c r="F548" s="7" t="s">
        <v>16</v>
      </c>
      <c r="G548" s="7" t="s">
        <v>16</v>
      </c>
      <c r="H548" s="7" t="s">
        <v>16</v>
      </c>
      <c r="I548" s="7" t="s">
        <v>18</v>
      </c>
      <c r="J548" s="7" t="s">
        <v>31</v>
      </c>
      <c r="K548" s="7" t="s">
        <v>16</v>
      </c>
      <c r="L548" s="7" t="s">
        <v>17</v>
      </c>
      <c r="M548" s="7" t="s">
        <v>16</v>
      </c>
      <c r="N548" s="7" t="s">
        <v>16</v>
      </c>
      <c r="O548" s="7" t="s">
        <v>26</v>
      </c>
      <c r="P548" s="7" t="s">
        <v>16</v>
      </c>
      <c r="Q548" s="7" t="s">
        <v>26</v>
      </c>
      <c r="R548" s="7" t="s">
        <v>20</v>
      </c>
      <c r="S548" s="7" t="s">
        <v>22</v>
      </c>
      <c r="T548" s="7" t="s">
        <v>16</v>
      </c>
      <c r="U548" s="7" t="s">
        <v>21</v>
      </c>
      <c r="V548" s="7" t="s">
        <v>21</v>
      </c>
      <c r="W548" s="7" t="s">
        <v>22</v>
      </c>
      <c r="X548" s="7" t="s">
        <v>17</v>
      </c>
      <c r="Y548" s="7" t="s">
        <v>26</v>
      </c>
      <c r="Z548" s="7" t="s">
        <v>16</v>
      </c>
      <c r="AA548" s="8" t="s">
        <v>15</v>
      </c>
    </row>
    <row r="549" spans="1:27" x14ac:dyDescent="0.3">
      <c r="A549" s="9">
        <v>41878</v>
      </c>
      <c r="B549" s="10">
        <v>25</v>
      </c>
      <c r="C549" s="10" t="s">
        <v>12</v>
      </c>
      <c r="D549" s="10" t="s">
        <v>13</v>
      </c>
      <c r="E549" s="10" t="s">
        <v>41</v>
      </c>
      <c r="F549" s="10" t="s">
        <v>16</v>
      </c>
      <c r="G549" s="10" t="s">
        <v>17</v>
      </c>
      <c r="H549" s="10" t="s">
        <v>16</v>
      </c>
      <c r="I549" s="10" t="s">
        <v>15</v>
      </c>
      <c r="J549" s="10" t="s">
        <v>43</v>
      </c>
      <c r="K549" s="10" t="s">
        <v>16</v>
      </c>
      <c r="L549" s="10" t="s">
        <v>16</v>
      </c>
      <c r="M549" s="10" t="s">
        <v>26</v>
      </c>
      <c r="N549" s="10" t="s">
        <v>19</v>
      </c>
      <c r="O549" s="10" t="s">
        <v>16</v>
      </c>
      <c r="P549" s="10" t="s">
        <v>16</v>
      </c>
      <c r="Q549" s="10" t="s">
        <v>26</v>
      </c>
      <c r="R549" s="10" t="s">
        <v>26</v>
      </c>
      <c r="S549" s="10" t="s">
        <v>22</v>
      </c>
      <c r="T549" s="10" t="s">
        <v>16</v>
      </c>
      <c r="U549" s="10" t="s">
        <v>21</v>
      </c>
      <c r="V549" s="10" t="s">
        <v>21</v>
      </c>
      <c r="W549" s="10" t="s">
        <v>16</v>
      </c>
      <c r="X549" s="10" t="s">
        <v>22</v>
      </c>
      <c r="Y549" s="10" t="s">
        <v>26</v>
      </c>
      <c r="Z549" s="10" t="s">
        <v>16</v>
      </c>
      <c r="AA549" s="11" t="s">
        <v>175</v>
      </c>
    </row>
    <row r="550" spans="1:27" x14ac:dyDescent="0.3">
      <c r="A550" s="6">
        <v>41878</v>
      </c>
      <c r="B550" s="7">
        <v>32</v>
      </c>
      <c r="C550" s="7" t="s">
        <v>27</v>
      </c>
      <c r="D550" s="7" t="s">
        <v>150</v>
      </c>
      <c r="E550" s="7" t="s">
        <v>15</v>
      </c>
      <c r="F550" s="7" t="s">
        <v>16</v>
      </c>
      <c r="G550" s="7" t="s">
        <v>16</v>
      </c>
      <c r="H550" s="7" t="s">
        <v>17</v>
      </c>
      <c r="I550" s="7" t="s">
        <v>36</v>
      </c>
      <c r="J550" s="7"/>
      <c r="K550" s="7" t="s">
        <v>16</v>
      </c>
      <c r="L550" s="7" t="s">
        <v>17</v>
      </c>
      <c r="M550" s="7" t="s">
        <v>16</v>
      </c>
      <c r="N550" s="7" t="s">
        <v>16</v>
      </c>
      <c r="O550" s="7" t="s">
        <v>16</v>
      </c>
      <c r="P550" s="7" t="s">
        <v>16</v>
      </c>
      <c r="Q550" s="7" t="s">
        <v>26</v>
      </c>
      <c r="R550" s="7" t="s">
        <v>46</v>
      </c>
      <c r="S550" s="7" t="s">
        <v>16</v>
      </c>
      <c r="T550" s="7" t="s">
        <v>16</v>
      </c>
      <c r="U550" s="7" t="s">
        <v>21</v>
      </c>
      <c r="V550" s="7" t="s">
        <v>17</v>
      </c>
      <c r="W550" s="7" t="s">
        <v>22</v>
      </c>
      <c r="X550" s="7" t="s">
        <v>17</v>
      </c>
      <c r="Y550" s="7" t="s">
        <v>26</v>
      </c>
      <c r="Z550" s="7" t="s">
        <v>16</v>
      </c>
      <c r="AA550" s="8" t="s">
        <v>176</v>
      </c>
    </row>
    <row r="551" spans="1:27" x14ac:dyDescent="0.3">
      <c r="A551" s="9">
        <v>41878</v>
      </c>
      <c r="B551" s="10">
        <v>29</v>
      </c>
      <c r="C551" s="10" t="s">
        <v>12</v>
      </c>
      <c r="D551" s="10" t="s">
        <v>28</v>
      </c>
      <c r="E551" s="10" t="s">
        <v>15</v>
      </c>
      <c r="F551" s="10" t="s">
        <v>16</v>
      </c>
      <c r="G551" s="10" t="s">
        <v>16</v>
      </c>
      <c r="H551" s="10" t="s">
        <v>17</v>
      </c>
      <c r="I551" s="10" t="s">
        <v>36</v>
      </c>
      <c r="J551" s="10"/>
      <c r="K551" s="10" t="s">
        <v>16</v>
      </c>
      <c r="L551" s="10" t="s">
        <v>17</v>
      </c>
      <c r="M551" s="10" t="s">
        <v>16</v>
      </c>
      <c r="N551" s="10" t="s">
        <v>16</v>
      </c>
      <c r="O551" s="10" t="s">
        <v>16</v>
      </c>
      <c r="P551" s="10" t="s">
        <v>16</v>
      </c>
      <c r="Q551" s="10" t="s">
        <v>26</v>
      </c>
      <c r="R551" s="10" t="s">
        <v>26</v>
      </c>
      <c r="S551" s="10" t="s">
        <v>22</v>
      </c>
      <c r="T551" s="10" t="s">
        <v>16</v>
      </c>
      <c r="U551" s="10" t="s">
        <v>21</v>
      </c>
      <c r="V551" s="10" t="s">
        <v>21</v>
      </c>
      <c r="W551" s="10" t="s">
        <v>16</v>
      </c>
      <c r="X551" s="10" t="s">
        <v>16</v>
      </c>
      <c r="Y551" s="10" t="s">
        <v>17</v>
      </c>
      <c r="Z551" s="10" t="s">
        <v>16</v>
      </c>
      <c r="AA551" s="11" t="s">
        <v>177</v>
      </c>
    </row>
    <row r="552" spans="1:27" x14ac:dyDescent="0.3">
      <c r="A552" s="6">
        <v>41878</v>
      </c>
      <c r="B552" s="7">
        <v>21</v>
      </c>
      <c r="C552" s="7" t="s">
        <v>283</v>
      </c>
      <c r="D552" s="7" t="s">
        <v>30</v>
      </c>
      <c r="E552" s="7" t="s">
        <v>15</v>
      </c>
      <c r="F552" s="7" t="s">
        <v>16</v>
      </c>
      <c r="G552" s="7" t="s">
        <v>16</v>
      </c>
      <c r="H552" s="7" t="s">
        <v>17</v>
      </c>
      <c r="I552" s="7" t="s">
        <v>36</v>
      </c>
      <c r="J552" s="7" t="s">
        <v>31</v>
      </c>
      <c r="K552" s="7" t="s">
        <v>16</v>
      </c>
      <c r="L552" s="7" t="s">
        <v>17</v>
      </c>
      <c r="M552" s="7" t="s">
        <v>16</v>
      </c>
      <c r="N552" s="7" t="s">
        <v>17</v>
      </c>
      <c r="O552" s="7" t="s">
        <v>17</v>
      </c>
      <c r="P552" s="7" t="s">
        <v>16</v>
      </c>
      <c r="Q552" s="7" t="s">
        <v>17</v>
      </c>
      <c r="R552" s="7" t="s">
        <v>20</v>
      </c>
      <c r="S552" s="7" t="s">
        <v>22</v>
      </c>
      <c r="T552" s="7" t="s">
        <v>16</v>
      </c>
      <c r="U552" s="7" t="s">
        <v>21</v>
      </c>
      <c r="V552" s="7" t="s">
        <v>21</v>
      </c>
      <c r="W552" s="7" t="s">
        <v>16</v>
      </c>
      <c r="X552" s="7" t="s">
        <v>16</v>
      </c>
      <c r="Y552" s="7" t="s">
        <v>17</v>
      </c>
      <c r="Z552" s="7" t="s">
        <v>16</v>
      </c>
      <c r="AA552" s="8" t="s">
        <v>15</v>
      </c>
    </row>
    <row r="553" spans="1:27" x14ac:dyDescent="0.3">
      <c r="A553" s="9">
        <v>41878</v>
      </c>
      <c r="B553" s="10">
        <v>27</v>
      </c>
      <c r="C553" s="10" t="s">
        <v>12</v>
      </c>
      <c r="D553" s="10" t="s">
        <v>150</v>
      </c>
      <c r="E553" s="10" t="s">
        <v>15</v>
      </c>
      <c r="F553" s="10" t="s">
        <v>16</v>
      </c>
      <c r="G553" s="10" t="s">
        <v>17</v>
      </c>
      <c r="H553" s="10" t="s">
        <v>17</v>
      </c>
      <c r="I553" s="10" t="s">
        <v>24</v>
      </c>
      <c r="J553" s="10" t="s">
        <v>34</v>
      </c>
      <c r="K553" s="10" t="s">
        <v>17</v>
      </c>
      <c r="L553" s="10" t="s">
        <v>17</v>
      </c>
      <c r="M553" s="10" t="s">
        <v>16</v>
      </c>
      <c r="N553" s="10" t="s">
        <v>16</v>
      </c>
      <c r="O553" s="10" t="s">
        <v>16</v>
      </c>
      <c r="P553" s="10" t="s">
        <v>16</v>
      </c>
      <c r="Q553" s="10" t="s">
        <v>26</v>
      </c>
      <c r="R553" s="10" t="s">
        <v>20</v>
      </c>
      <c r="S553" s="10" t="s">
        <v>22</v>
      </c>
      <c r="T553" s="10" t="s">
        <v>22</v>
      </c>
      <c r="U553" s="10" t="s">
        <v>21</v>
      </c>
      <c r="V553" s="10" t="s">
        <v>21</v>
      </c>
      <c r="W553" s="10" t="s">
        <v>16</v>
      </c>
      <c r="X553" s="10" t="s">
        <v>17</v>
      </c>
      <c r="Y553" s="10" t="s">
        <v>26</v>
      </c>
      <c r="Z553" s="10" t="s">
        <v>16</v>
      </c>
      <c r="AA553" s="11" t="s">
        <v>15</v>
      </c>
    </row>
    <row r="554" spans="1:27" x14ac:dyDescent="0.3">
      <c r="A554" s="6">
        <v>41878</v>
      </c>
      <c r="B554" s="7">
        <v>32</v>
      </c>
      <c r="C554" s="7" t="s">
        <v>12</v>
      </c>
      <c r="D554" s="7" t="s">
        <v>28</v>
      </c>
      <c r="E554" s="7" t="s">
        <v>15</v>
      </c>
      <c r="F554" s="7" t="s">
        <v>16</v>
      </c>
      <c r="G554" s="7" t="s">
        <v>16</v>
      </c>
      <c r="H554" s="7" t="s">
        <v>17</v>
      </c>
      <c r="I554" s="7" t="s">
        <v>18</v>
      </c>
      <c r="J554" s="7" t="s">
        <v>25</v>
      </c>
      <c r="K554" s="7" t="s">
        <v>16</v>
      </c>
      <c r="L554" s="7" t="s">
        <v>16</v>
      </c>
      <c r="M554" s="7" t="s">
        <v>26</v>
      </c>
      <c r="N554" s="7" t="s">
        <v>19</v>
      </c>
      <c r="O554" s="7" t="s">
        <v>26</v>
      </c>
      <c r="P554" s="7" t="s">
        <v>26</v>
      </c>
      <c r="Q554" s="7" t="s">
        <v>26</v>
      </c>
      <c r="R554" s="7" t="s">
        <v>26</v>
      </c>
      <c r="S554" s="7" t="s">
        <v>22</v>
      </c>
      <c r="T554" s="7" t="s">
        <v>16</v>
      </c>
      <c r="U554" s="7" t="s">
        <v>21</v>
      </c>
      <c r="V554" s="7" t="s">
        <v>21</v>
      </c>
      <c r="W554" s="7" t="s">
        <v>16</v>
      </c>
      <c r="X554" s="7" t="s">
        <v>16</v>
      </c>
      <c r="Y554" s="7" t="s">
        <v>26</v>
      </c>
      <c r="Z554" s="7" t="s">
        <v>16</v>
      </c>
      <c r="AA554" s="8" t="s">
        <v>15</v>
      </c>
    </row>
    <row r="555" spans="1:27" x14ac:dyDescent="0.3">
      <c r="A555" s="9">
        <v>41878</v>
      </c>
      <c r="B555" s="10">
        <v>34</v>
      </c>
      <c r="C555" s="10" t="s">
        <v>27</v>
      </c>
      <c r="D555" s="10" t="s">
        <v>68</v>
      </c>
      <c r="E555" s="10" t="s">
        <v>15</v>
      </c>
      <c r="F555" s="10" t="s">
        <v>16</v>
      </c>
      <c r="G555" s="10" t="s">
        <v>16</v>
      </c>
      <c r="H555" s="10" t="s">
        <v>16</v>
      </c>
      <c r="I555" s="10" t="s">
        <v>36</v>
      </c>
      <c r="J555" s="10" t="s">
        <v>25</v>
      </c>
      <c r="K555" s="10" t="s">
        <v>16</v>
      </c>
      <c r="L555" s="10" t="s">
        <v>17</v>
      </c>
      <c r="M555" s="10" t="s">
        <v>17</v>
      </c>
      <c r="N555" s="10" t="s">
        <v>17</v>
      </c>
      <c r="O555" s="10" t="s">
        <v>17</v>
      </c>
      <c r="P555" s="10" t="s">
        <v>17</v>
      </c>
      <c r="Q555" s="10" t="s">
        <v>17</v>
      </c>
      <c r="R555" s="10" t="s">
        <v>46</v>
      </c>
      <c r="S555" s="10" t="s">
        <v>16</v>
      </c>
      <c r="T555" s="10" t="s">
        <v>16</v>
      </c>
      <c r="U555" s="10" t="s">
        <v>21</v>
      </c>
      <c r="V555" s="10" t="s">
        <v>17</v>
      </c>
      <c r="W555" s="10" t="s">
        <v>16</v>
      </c>
      <c r="X555" s="10" t="s">
        <v>22</v>
      </c>
      <c r="Y555" s="10" t="s">
        <v>17</v>
      </c>
      <c r="Z555" s="10" t="s">
        <v>16</v>
      </c>
      <c r="AA555" s="11" t="s">
        <v>15</v>
      </c>
    </row>
    <row r="556" spans="1:27" x14ac:dyDescent="0.3">
      <c r="A556" s="6">
        <v>41878</v>
      </c>
      <c r="B556" s="7">
        <v>33</v>
      </c>
      <c r="C556" s="7" t="s">
        <v>27</v>
      </c>
      <c r="D556" s="7" t="s">
        <v>13</v>
      </c>
      <c r="E556" s="7" t="s">
        <v>50</v>
      </c>
      <c r="F556" s="7" t="s">
        <v>16</v>
      </c>
      <c r="G556" s="7" t="s">
        <v>16</v>
      </c>
      <c r="H556" s="7" t="s">
        <v>16</v>
      </c>
      <c r="I556" s="7" t="s">
        <v>15</v>
      </c>
      <c r="J556" s="7" t="s">
        <v>31</v>
      </c>
      <c r="K556" s="7" t="s">
        <v>16</v>
      </c>
      <c r="L556" s="7" t="s">
        <v>17</v>
      </c>
      <c r="M556" s="7" t="s">
        <v>26</v>
      </c>
      <c r="N556" s="7" t="s">
        <v>16</v>
      </c>
      <c r="O556" s="7" t="s">
        <v>26</v>
      </c>
      <c r="P556" s="7" t="s">
        <v>26</v>
      </c>
      <c r="Q556" s="7" t="s">
        <v>26</v>
      </c>
      <c r="R556" s="7" t="s">
        <v>26</v>
      </c>
      <c r="S556" s="7" t="s">
        <v>17</v>
      </c>
      <c r="T556" s="7" t="s">
        <v>16</v>
      </c>
      <c r="U556" s="7" t="s">
        <v>21</v>
      </c>
      <c r="V556" s="7" t="s">
        <v>16</v>
      </c>
      <c r="W556" s="7" t="s">
        <v>16</v>
      </c>
      <c r="X556" s="7" t="s">
        <v>22</v>
      </c>
      <c r="Y556" s="7" t="s">
        <v>26</v>
      </c>
      <c r="Z556" s="7" t="s">
        <v>16</v>
      </c>
      <c r="AA556" s="8" t="s">
        <v>178</v>
      </c>
    </row>
    <row r="557" spans="1:27" x14ac:dyDescent="0.3">
      <c r="A557" s="9">
        <v>41878</v>
      </c>
      <c r="B557" s="10">
        <v>22</v>
      </c>
      <c r="C557" s="10" t="s">
        <v>27</v>
      </c>
      <c r="D557" s="10" t="s">
        <v>61</v>
      </c>
      <c r="E557" s="10" t="s">
        <v>15</v>
      </c>
      <c r="F557" s="10" t="s">
        <v>16</v>
      </c>
      <c r="G557" s="10" t="s">
        <v>17</v>
      </c>
      <c r="H557" s="10" t="s">
        <v>17</v>
      </c>
      <c r="I557" s="10" t="s">
        <v>36</v>
      </c>
      <c r="J557" s="10"/>
      <c r="K557" s="10" t="s">
        <v>17</v>
      </c>
      <c r="L557" s="10" t="s">
        <v>17</v>
      </c>
      <c r="M557" s="10" t="s">
        <v>16</v>
      </c>
      <c r="N557" s="10" t="s">
        <v>19</v>
      </c>
      <c r="O557" s="10" t="s">
        <v>16</v>
      </c>
      <c r="P557" s="10" t="s">
        <v>26</v>
      </c>
      <c r="Q557" s="10" t="s">
        <v>26</v>
      </c>
      <c r="R557" s="10" t="s">
        <v>20</v>
      </c>
      <c r="S557" s="10" t="s">
        <v>16</v>
      </c>
      <c r="T557" s="10" t="s">
        <v>16</v>
      </c>
      <c r="U557" s="10" t="s">
        <v>21</v>
      </c>
      <c r="V557" s="10" t="s">
        <v>17</v>
      </c>
      <c r="W557" s="10" t="s">
        <v>22</v>
      </c>
      <c r="X557" s="10" t="s">
        <v>17</v>
      </c>
      <c r="Y557" s="10" t="s">
        <v>17</v>
      </c>
      <c r="Z557" s="10" t="s">
        <v>16</v>
      </c>
      <c r="AA557" s="11" t="s">
        <v>15</v>
      </c>
    </row>
    <row r="558" spans="1:27" x14ac:dyDescent="0.3">
      <c r="A558" s="6">
        <v>41878</v>
      </c>
      <c r="B558" s="7">
        <v>24</v>
      </c>
      <c r="C558" s="7" t="s">
        <v>27</v>
      </c>
      <c r="D558" s="7" t="s">
        <v>13</v>
      </c>
      <c r="E558" s="7" t="s">
        <v>41</v>
      </c>
      <c r="F558" s="7" t="s">
        <v>16</v>
      </c>
      <c r="G558" s="7" t="s">
        <v>16</v>
      </c>
      <c r="H558" s="7" t="s">
        <v>16</v>
      </c>
      <c r="I558" s="7" t="s">
        <v>15</v>
      </c>
      <c r="J558" s="7" t="s">
        <v>25</v>
      </c>
      <c r="K558" s="7" t="s">
        <v>16</v>
      </c>
      <c r="L558" s="7" t="s">
        <v>17</v>
      </c>
      <c r="M558" s="7" t="s">
        <v>26</v>
      </c>
      <c r="N558" s="7" t="s">
        <v>19</v>
      </c>
      <c r="O558" s="7" t="s">
        <v>26</v>
      </c>
      <c r="P558" s="7" t="s">
        <v>26</v>
      </c>
      <c r="Q558" s="7" t="s">
        <v>26</v>
      </c>
      <c r="R558" s="7" t="s">
        <v>26</v>
      </c>
      <c r="S558" s="7" t="s">
        <v>22</v>
      </c>
      <c r="T558" s="7" t="s">
        <v>22</v>
      </c>
      <c r="U558" s="7" t="s">
        <v>21</v>
      </c>
      <c r="V558" s="7" t="s">
        <v>21</v>
      </c>
      <c r="W558" s="7" t="s">
        <v>16</v>
      </c>
      <c r="X558" s="7" t="s">
        <v>16</v>
      </c>
      <c r="Y558" s="7" t="s">
        <v>17</v>
      </c>
      <c r="Z558" s="7" t="s">
        <v>16</v>
      </c>
      <c r="AA558" s="8" t="s">
        <v>15</v>
      </c>
    </row>
    <row r="559" spans="1:27" x14ac:dyDescent="0.3">
      <c r="A559" s="9">
        <v>41878</v>
      </c>
      <c r="B559" s="10">
        <v>65</v>
      </c>
      <c r="C559" s="10" t="s">
        <v>27</v>
      </c>
      <c r="D559" s="10" t="s">
        <v>13</v>
      </c>
      <c r="E559" s="10" t="s">
        <v>73</v>
      </c>
      <c r="F559" s="10" t="s">
        <v>17</v>
      </c>
      <c r="G559" s="10" t="s">
        <v>16</v>
      </c>
      <c r="H559" s="10" t="s">
        <v>16</v>
      </c>
      <c r="I559" s="10" t="s">
        <v>15</v>
      </c>
      <c r="J559" s="10"/>
      <c r="K559" s="10" t="s">
        <v>17</v>
      </c>
      <c r="L559" s="10" t="s">
        <v>16</v>
      </c>
      <c r="M559" s="10" t="s">
        <v>16</v>
      </c>
      <c r="N559" s="10" t="s">
        <v>16</v>
      </c>
      <c r="O559" s="10" t="s">
        <v>16</v>
      </c>
      <c r="P559" s="10" t="s">
        <v>16</v>
      </c>
      <c r="Q559" s="10" t="s">
        <v>26</v>
      </c>
      <c r="R559" s="10" t="s">
        <v>46</v>
      </c>
      <c r="S559" s="10" t="s">
        <v>22</v>
      </c>
      <c r="T559" s="10" t="s">
        <v>16</v>
      </c>
      <c r="U559" s="10" t="s">
        <v>21</v>
      </c>
      <c r="V559" s="10" t="s">
        <v>16</v>
      </c>
      <c r="W559" s="10" t="s">
        <v>16</v>
      </c>
      <c r="X559" s="10" t="s">
        <v>16</v>
      </c>
      <c r="Y559" s="10" t="s">
        <v>17</v>
      </c>
      <c r="Z559" s="10" t="s">
        <v>16</v>
      </c>
      <c r="AA559" s="11" t="s">
        <v>15</v>
      </c>
    </row>
    <row r="560" spans="1:27" x14ac:dyDescent="0.3">
      <c r="A560" s="6">
        <v>41878</v>
      </c>
      <c r="B560" s="7">
        <v>27</v>
      </c>
      <c r="C560" s="7" t="s">
        <v>27</v>
      </c>
      <c r="D560" s="7" t="s">
        <v>13</v>
      </c>
      <c r="E560" s="7" t="s">
        <v>72</v>
      </c>
      <c r="F560" s="7" t="s">
        <v>16</v>
      </c>
      <c r="G560" s="7" t="s">
        <v>17</v>
      </c>
      <c r="H560" s="7" t="s">
        <v>17</v>
      </c>
      <c r="I560" s="7" t="s">
        <v>36</v>
      </c>
      <c r="J560" s="7" t="s">
        <v>34</v>
      </c>
      <c r="K560" s="7" t="s">
        <v>17</v>
      </c>
      <c r="L560" s="7" t="s">
        <v>17</v>
      </c>
      <c r="M560" s="7" t="s">
        <v>26</v>
      </c>
      <c r="N560" s="7" t="s">
        <v>16</v>
      </c>
      <c r="O560" s="7" t="s">
        <v>16</v>
      </c>
      <c r="P560" s="7" t="s">
        <v>26</v>
      </c>
      <c r="Q560" s="7" t="s">
        <v>26</v>
      </c>
      <c r="R560" s="7" t="s">
        <v>26</v>
      </c>
      <c r="S560" s="7" t="s">
        <v>16</v>
      </c>
      <c r="T560" s="7" t="s">
        <v>16</v>
      </c>
      <c r="U560" s="7" t="s">
        <v>21</v>
      </c>
      <c r="V560" s="7" t="s">
        <v>16</v>
      </c>
      <c r="W560" s="7" t="s">
        <v>16</v>
      </c>
      <c r="X560" s="7" t="s">
        <v>16</v>
      </c>
      <c r="Y560" s="7" t="s">
        <v>17</v>
      </c>
      <c r="Z560" s="7" t="s">
        <v>16</v>
      </c>
      <c r="AA560" s="8" t="s">
        <v>15</v>
      </c>
    </row>
    <row r="561" spans="1:27" x14ac:dyDescent="0.3">
      <c r="A561" s="9">
        <v>41878</v>
      </c>
      <c r="B561" s="10">
        <v>33</v>
      </c>
      <c r="C561" s="10" t="s">
        <v>27</v>
      </c>
      <c r="D561" s="10" t="s">
        <v>68</v>
      </c>
      <c r="E561" s="10" t="s">
        <v>15</v>
      </c>
      <c r="F561" s="10" t="s">
        <v>16</v>
      </c>
      <c r="G561" s="10" t="s">
        <v>16</v>
      </c>
      <c r="H561" s="10" t="s">
        <v>16</v>
      </c>
      <c r="I561" s="10" t="s">
        <v>33</v>
      </c>
      <c r="J561" s="10" t="s">
        <v>25</v>
      </c>
      <c r="K561" s="10" t="s">
        <v>16</v>
      </c>
      <c r="L561" s="10" t="s">
        <v>17</v>
      </c>
      <c r="M561" s="10" t="s">
        <v>26</v>
      </c>
      <c r="N561" s="10" t="s">
        <v>19</v>
      </c>
      <c r="O561" s="10" t="s">
        <v>26</v>
      </c>
      <c r="P561" s="10" t="s">
        <v>26</v>
      </c>
      <c r="Q561" s="10" t="s">
        <v>17</v>
      </c>
      <c r="R561" s="10" t="s">
        <v>46</v>
      </c>
      <c r="S561" s="10" t="s">
        <v>16</v>
      </c>
      <c r="T561" s="10" t="s">
        <v>16</v>
      </c>
      <c r="U561" s="10" t="s">
        <v>21</v>
      </c>
      <c r="V561" s="10" t="s">
        <v>17</v>
      </c>
      <c r="W561" s="10" t="s">
        <v>22</v>
      </c>
      <c r="X561" s="10" t="s">
        <v>17</v>
      </c>
      <c r="Y561" s="10" t="s">
        <v>17</v>
      </c>
      <c r="Z561" s="10" t="s">
        <v>16</v>
      </c>
      <c r="AA561" s="11" t="s">
        <v>15</v>
      </c>
    </row>
    <row r="562" spans="1:27" x14ac:dyDescent="0.3">
      <c r="A562" s="6">
        <v>41878</v>
      </c>
      <c r="B562" s="7">
        <v>36</v>
      </c>
      <c r="C562" s="7" t="s">
        <v>27</v>
      </c>
      <c r="D562" s="7" t="s">
        <v>13</v>
      </c>
      <c r="E562" s="7" t="s">
        <v>83</v>
      </c>
      <c r="F562" s="7" t="s">
        <v>16</v>
      </c>
      <c r="G562" s="7" t="s">
        <v>16</v>
      </c>
      <c r="H562" s="7" t="s">
        <v>17</v>
      </c>
      <c r="I562" s="7" t="s">
        <v>24</v>
      </c>
      <c r="J562" s="7" t="s">
        <v>31</v>
      </c>
      <c r="K562" s="7" t="s">
        <v>16</v>
      </c>
      <c r="L562" s="7" t="s">
        <v>17</v>
      </c>
      <c r="M562" s="7" t="s">
        <v>26</v>
      </c>
      <c r="N562" s="7" t="s">
        <v>19</v>
      </c>
      <c r="O562" s="7" t="s">
        <v>16</v>
      </c>
      <c r="P562" s="7" t="s">
        <v>26</v>
      </c>
      <c r="Q562" s="7" t="s">
        <v>26</v>
      </c>
      <c r="R562" s="7" t="s">
        <v>26</v>
      </c>
      <c r="S562" s="7" t="s">
        <v>16</v>
      </c>
      <c r="T562" s="7" t="s">
        <v>16</v>
      </c>
      <c r="U562" s="7" t="s">
        <v>21</v>
      </c>
      <c r="V562" s="7" t="s">
        <v>21</v>
      </c>
      <c r="W562" s="7" t="s">
        <v>16</v>
      </c>
      <c r="X562" s="7" t="s">
        <v>16</v>
      </c>
      <c r="Y562" s="7" t="s">
        <v>26</v>
      </c>
      <c r="Z562" s="7" t="s">
        <v>16</v>
      </c>
      <c r="AA562" s="8" t="s">
        <v>15</v>
      </c>
    </row>
    <row r="563" spans="1:27" x14ac:dyDescent="0.3">
      <c r="A563" s="9">
        <v>41878</v>
      </c>
      <c r="B563" s="10">
        <v>40</v>
      </c>
      <c r="C563" s="10" t="s">
        <v>27</v>
      </c>
      <c r="D563" s="10" t="s">
        <v>28</v>
      </c>
      <c r="E563" s="10" t="s">
        <v>15</v>
      </c>
      <c r="F563" s="10" t="s">
        <v>16</v>
      </c>
      <c r="G563" s="10" t="s">
        <v>16</v>
      </c>
      <c r="H563" s="10" t="s">
        <v>16</v>
      </c>
      <c r="I563" s="10" t="s">
        <v>33</v>
      </c>
      <c r="J563" s="10" t="s">
        <v>31</v>
      </c>
      <c r="K563" s="10" t="s">
        <v>16</v>
      </c>
      <c r="L563" s="10" t="s">
        <v>17</v>
      </c>
      <c r="M563" s="10" t="s">
        <v>16</v>
      </c>
      <c r="N563" s="10" t="s">
        <v>16</v>
      </c>
      <c r="O563" s="10" t="s">
        <v>16</v>
      </c>
      <c r="P563" s="10" t="s">
        <v>16</v>
      </c>
      <c r="Q563" s="10" t="s">
        <v>26</v>
      </c>
      <c r="R563" s="10" t="s">
        <v>29</v>
      </c>
      <c r="S563" s="10" t="s">
        <v>16</v>
      </c>
      <c r="T563" s="10" t="s">
        <v>16</v>
      </c>
      <c r="U563" s="10" t="s">
        <v>21</v>
      </c>
      <c r="V563" s="10" t="s">
        <v>21</v>
      </c>
      <c r="W563" s="10" t="s">
        <v>16</v>
      </c>
      <c r="X563" s="10" t="s">
        <v>16</v>
      </c>
      <c r="Y563" s="10" t="s">
        <v>16</v>
      </c>
      <c r="Z563" s="10" t="s">
        <v>16</v>
      </c>
      <c r="AA563" s="11" t="s">
        <v>15</v>
      </c>
    </row>
    <row r="564" spans="1:27" x14ac:dyDescent="0.3">
      <c r="A564" s="6">
        <v>41878</v>
      </c>
      <c r="B564" s="7">
        <v>28</v>
      </c>
      <c r="C564" s="7" t="s">
        <v>27</v>
      </c>
      <c r="D564" s="7" t="s">
        <v>13</v>
      </c>
      <c r="E564" s="7" t="s">
        <v>84</v>
      </c>
      <c r="F564" s="7" t="s">
        <v>16</v>
      </c>
      <c r="G564" s="7" t="s">
        <v>16</v>
      </c>
      <c r="H564" s="7" t="s">
        <v>17</v>
      </c>
      <c r="I564" s="7" t="s">
        <v>36</v>
      </c>
      <c r="J564" s="7" t="s">
        <v>25</v>
      </c>
      <c r="K564" s="7" t="s">
        <v>16</v>
      </c>
      <c r="L564" s="7" t="s">
        <v>17</v>
      </c>
      <c r="M564" s="7" t="s">
        <v>17</v>
      </c>
      <c r="N564" s="7" t="s">
        <v>17</v>
      </c>
      <c r="O564" s="7" t="s">
        <v>16</v>
      </c>
      <c r="P564" s="7" t="s">
        <v>16</v>
      </c>
      <c r="Q564" s="7" t="s">
        <v>17</v>
      </c>
      <c r="R564" s="7" t="s">
        <v>29</v>
      </c>
      <c r="S564" s="7" t="s">
        <v>22</v>
      </c>
      <c r="T564" s="7" t="s">
        <v>16</v>
      </c>
      <c r="U564" s="7" t="s">
        <v>21</v>
      </c>
      <c r="V564" s="7" t="s">
        <v>16</v>
      </c>
      <c r="W564" s="7" t="s">
        <v>16</v>
      </c>
      <c r="X564" s="7" t="s">
        <v>22</v>
      </c>
      <c r="Y564" s="7" t="s">
        <v>16</v>
      </c>
      <c r="Z564" s="7" t="s">
        <v>16</v>
      </c>
      <c r="AA564" s="8" t="s">
        <v>15</v>
      </c>
    </row>
    <row r="565" spans="1:27" x14ac:dyDescent="0.3">
      <c r="A565" s="9">
        <v>41878</v>
      </c>
      <c r="B565" s="10">
        <v>39</v>
      </c>
      <c r="C565" s="10" t="s">
        <v>27</v>
      </c>
      <c r="D565" s="10" t="s">
        <v>13</v>
      </c>
      <c r="E565" s="10" t="s">
        <v>72</v>
      </c>
      <c r="F565" s="10" t="s">
        <v>16</v>
      </c>
      <c r="G565" s="10" t="s">
        <v>16</v>
      </c>
      <c r="H565" s="10" t="s">
        <v>17</v>
      </c>
      <c r="I565" s="10" t="s">
        <v>36</v>
      </c>
      <c r="J565" s="10" t="s">
        <v>43</v>
      </c>
      <c r="K565" s="10" t="s">
        <v>16</v>
      </c>
      <c r="L565" s="10" t="s">
        <v>17</v>
      </c>
      <c r="M565" s="10" t="s">
        <v>17</v>
      </c>
      <c r="N565" s="10" t="s">
        <v>19</v>
      </c>
      <c r="O565" s="10" t="s">
        <v>17</v>
      </c>
      <c r="P565" s="10" t="s">
        <v>26</v>
      </c>
      <c r="Q565" s="10" t="s">
        <v>17</v>
      </c>
      <c r="R565" s="10" t="s">
        <v>26</v>
      </c>
      <c r="S565" s="10" t="s">
        <v>17</v>
      </c>
      <c r="T565" s="10" t="s">
        <v>22</v>
      </c>
      <c r="U565" s="10" t="s">
        <v>17</v>
      </c>
      <c r="V565" s="10" t="s">
        <v>17</v>
      </c>
      <c r="W565" s="10" t="s">
        <v>16</v>
      </c>
      <c r="X565" s="10" t="s">
        <v>22</v>
      </c>
      <c r="Y565" s="10" t="s">
        <v>26</v>
      </c>
      <c r="Z565" s="10" t="s">
        <v>16</v>
      </c>
      <c r="AA565" s="11" t="s">
        <v>15</v>
      </c>
    </row>
    <row r="566" spans="1:27" x14ac:dyDescent="0.3">
      <c r="A566" s="6">
        <v>41878</v>
      </c>
      <c r="B566" s="7">
        <v>32</v>
      </c>
      <c r="C566" s="7" t="s">
        <v>27</v>
      </c>
      <c r="D566" s="7" t="s">
        <v>13</v>
      </c>
      <c r="E566" s="7" t="s">
        <v>41</v>
      </c>
      <c r="F566" s="7" t="s">
        <v>16</v>
      </c>
      <c r="G566" s="7" t="s">
        <v>16</v>
      </c>
      <c r="H566" s="7" t="s">
        <v>17</v>
      </c>
      <c r="I566" s="7" t="s">
        <v>36</v>
      </c>
      <c r="J566" s="7" t="s">
        <v>25</v>
      </c>
      <c r="K566" s="7" t="s">
        <v>16</v>
      </c>
      <c r="L566" s="7" t="s">
        <v>17</v>
      </c>
      <c r="M566" s="7" t="s">
        <v>17</v>
      </c>
      <c r="N566" s="7" t="s">
        <v>16</v>
      </c>
      <c r="O566" s="7" t="s">
        <v>16</v>
      </c>
      <c r="P566" s="7" t="s">
        <v>17</v>
      </c>
      <c r="Q566" s="7" t="s">
        <v>26</v>
      </c>
      <c r="R566" s="7" t="s">
        <v>20</v>
      </c>
      <c r="S566" s="7" t="s">
        <v>16</v>
      </c>
      <c r="T566" s="7" t="s">
        <v>16</v>
      </c>
      <c r="U566" s="7" t="s">
        <v>17</v>
      </c>
      <c r="V566" s="7" t="s">
        <v>21</v>
      </c>
      <c r="W566" s="7" t="s">
        <v>22</v>
      </c>
      <c r="X566" s="7" t="s">
        <v>17</v>
      </c>
      <c r="Y566" s="7" t="s">
        <v>26</v>
      </c>
      <c r="Z566" s="7" t="s">
        <v>16</v>
      </c>
      <c r="AA566" s="8" t="s">
        <v>15</v>
      </c>
    </row>
    <row r="567" spans="1:27" x14ac:dyDescent="0.3">
      <c r="A567" s="9">
        <v>41878</v>
      </c>
      <c r="B567" s="10">
        <v>31</v>
      </c>
      <c r="C567" s="10" t="s">
        <v>27</v>
      </c>
      <c r="D567" s="10" t="s">
        <v>13</v>
      </c>
      <c r="E567" s="10" t="s">
        <v>41</v>
      </c>
      <c r="F567" s="10" t="s">
        <v>16</v>
      </c>
      <c r="G567" s="10" t="s">
        <v>17</v>
      </c>
      <c r="H567" s="10" t="s">
        <v>16</v>
      </c>
      <c r="I567" s="10" t="s">
        <v>36</v>
      </c>
      <c r="J567" s="10" t="s">
        <v>25</v>
      </c>
      <c r="K567" s="10" t="s">
        <v>16</v>
      </c>
      <c r="L567" s="10" t="s">
        <v>17</v>
      </c>
      <c r="M567" s="10" t="s">
        <v>17</v>
      </c>
      <c r="N567" s="10" t="s">
        <v>19</v>
      </c>
      <c r="O567" s="10" t="s">
        <v>26</v>
      </c>
      <c r="P567" s="10" t="s">
        <v>26</v>
      </c>
      <c r="Q567" s="10" t="s">
        <v>26</v>
      </c>
      <c r="R567" s="10" t="s">
        <v>20</v>
      </c>
      <c r="S567" s="10" t="s">
        <v>22</v>
      </c>
      <c r="T567" s="10" t="s">
        <v>16</v>
      </c>
      <c r="U567" s="10" t="s">
        <v>16</v>
      </c>
      <c r="V567" s="10" t="s">
        <v>21</v>
      </c>
      <c r="W567" s="10" t="s">
        <v>16</v>
      </c>
      <c r="X567" s="10" t="s">
        <v>17</v>
      </c>
      <c r="Y567" s="10" t="s">
        <v>16</v>
      </c>
      <c r="Z567" s="10" t="s">
        <v>16</v>
      </c>
      <c r="AA567" s="11" t="s">
        <v>179</v>
      </c>
    </row>
    <row r="568" spans="1:27" x14ac:dyDescent="0.3">
      <c r="A568" s="6">
        <v>41878</v>
      </c>
      <c r="B568" s="7">
        <v>38</v>
      </c>
      <c r="C568" s="7" t="s">
        <v>27</v>
      </c>
      <c r="D568" s="7" t="s">
        <v>13</v>
      </c>
      <c r="E568" s="7" t="s">
        <v>56</v>
      </c>
      <c r="F568" s="7" t="s">
        <v>16</v>
      </c>
      <c r="G568" s="7" t="s">
        <v>17</v>
      </c>
      <c r="H568" s="7" t="s">
        <v>17</v>
      </c>
      <c r="I568" s="7" t="s">
        <v>36</v>
      </c>
      <c r="J568" s="7" t="s">
        <v>34</v>
      </c>
      <c r="K568" s="7" t="s">
        <v>16</v>
      </c>
      <c r="L568" s="7" t="s">
        <v>17</v>
      </c>
      <c r="M568" s="7" t="s">
        <v>26</v>
      </c>
      <c r="N568" s="7" t="s">
        <v>16</v>
      </c>
      <c r="O568" s="7" t="s">
        <v>16</v>
      </c>
      <c r="P568" s="7" t="s">
        <v>16</v>
      </c>
      <c r="Q568" s="7" t="s">
        <v>26</v>
      </c>
      <c r="R568" s="7" t="s">
        <v>26</v>
      </c>
      <c r="S568" s="7" t="s">
        <v>22</v>
      </c>
      <c r="T568" s="7" t="s">
        <v>22</v>
      </c>
      <c r="U568" s="7" t="s">
        <v>21</v>
      </c>
      <c r="V568" s="7" t="s">
        <v>16</v>
      </c>
      <c r="W568" s="7" t="s">
        <v>16</v>
      </c>
      <c r="X568" s="7" t="s">
        <v>16</v>
      </c>
      <c r="Y568" s="7" t="s">
        <v>26</v>
      </c>
      <c r="Z568" s="7" t="s">
        <v>16</v>
      </c>
      <c r="AA568" s="8" t="s">
        <v>15</v>
      </c>
    </row>
    <row r="569" spans="1:27" x14ac:dyDescent="0.3">
      <c r="A569" s="9">
        <v>41878</v>
      </c>
      <c r="B569" s="10">
        <v>23</v>
      </c>
      <c r="C569" s="10" t="s">
        <v>27</v>
      </c>
      <c r="D569" s="10" t="s">
        <v>13</v>
      </c>
      <c r="E569" s="10" t="s">
        <v>41</v>
      </c>
      <c r="F569" s="10" t="s">
        <v>16</v>
      </c>
      <c r="G569" s="10" t="s">
        <v>17</v>
      </c>
      <c r="H569" s="10" t="s">
        <v>17</v>
      </c>
      <c r="I569" s="10" t="s">
        <v>24</v>
      </c>
      <c r="J569" s="10"/>
      <c r="K569" s="10" t="s">
        <v>16</v>
      </c>
      <c r="L569" s="10" t="s">
        <v>17</v>
      </c>
      <c r="M569" s="10" t="s">
        <v>16</v>
      </c>
      <c r="N569" s="10" t="s">
        <v>17</v>
      </c>
      <c r="O569" s="10" t="s">
        <v>16</v>
      </c>
      <c r="P569" s="10" t="s">
        <v>16</v>
      </c>
      <c r="Q569" s="10" t="s">
        <v>26</v>
      </c>
      <c r="R569" s="10" t="s">
        <v>26</v>
      </c>
      <c r="S569" s="10" t="s">
        <v>22</v>
      </c>
      <c r="T569" s="10" t="s">
        <v>16</v>
      </c>
      <c r="U569" s="10" t="s">
        <v>21</v>
      </c>
      <c r="V569" s="10" t="s">
        <v>17</v>
      </c>
      <c r="W569" s="10" t="s">
        <v>16</v>
      </c>
      <c r="X569" s="10" t="s">
        <v>16</v>
      </c>
      <c r="Y569" s="10" t="s">
        <v>17</v>
      </c>
      <c r="Z569" s="10" t="s">
        <v>16</v>
      </c>
      <c r="AA569" s="11" t="s">
        <v>15</v>
      </c>
    </row>
    <row r="570" spans="1:27" x14ac:dyDescent="0.3">
      <c r="A570" s="6">
        <v>41878</v>
      </c>
      <c r="B570" s="7">
        <v>42</v>
      </c>
      <c r="C570" s="7" t="s">
        <v>27</v>
      </c>
      <c r="D570" s="7" t="s">
        <v>13</v>
      </c>
      <c r="E570" s="7" t="s">
        <v>41</v>
      </c>
      <c r="F570" s="7" t="s">
        <v>16</v>
      </c>
      <c r="G570" s="7" t="s">
        <v>16</v>
      </c>
      <c r="H570" s="7" t="s">
        <v>17</v>
      </c>
      <c r="I570" s="7" t="s">
        <v>18</v>
      </c>
      <c r="J570" s="7" t="s">
        <v>25</v>
      </c>
      <c r="K570" s="7" t="s">
        <v>16</v>
      </c>
      <c r="L570" s="7" t="s">
        <v>17</v>
      </c>
      <c r="M570" s="7" t="s">
        <v>17</v>
      </c>
      <c r="N570" s="7" t="s">
        <v>17</v>
      </c>
      <c r="O570" s="7" t="s">
        <v>17</v>
      </c>
      <c r="P570" s="7" t="s">
        <v>17</v>
      </c>
      <c r="Q570" s="7" t="s">
        <v>17</v>
      </c>
      <c r="R570" s="7" t="s">
        <v>20</v>
      </c>
      <c r="S570" s="7" t="s">
        <v>22</v>
      </c>
      <c r="T570" s="7" t="s">
        <v>22</v>
      </c>
      <c r="U570" s="7" t="s">
        <v>17</v>
      </c>
      <c r="V570" s="7" t="s">
        <v>17</v>
      </c>
      <c r="W570" s="7" t="s">
        <v>22</v>
      </c>
      <c r="X570" s="7" t="s">
        <v>22</v>
      </c>
      <c r="Y570" s="7" t="s">
        <v>26</v>
      </c>
      <c r="Z570" s="7" t="s">
        <v>16</v>
      </c>
      <c r="AA570" s="8" t="s">
        <v>15</v>
      </c>
    </row>
    <row r="571" spans="1:27" x14ac:dyDescent="0.3">
      <c r="A571" s="9">
        <v>41878</v>
      </c>
      <c r="B571" s="10">
        <v>27</v>
      </c>
      <c r="C571" s="10" t="s">
        <v>12</v>
      </c>
      <c r="D571" s="10" t="s">
        <v>13</v>
      </c>
      <c r="E571" s="10" t="s">
        <v>50</v>
      </c>
      <c r="F571" s="10" t="s">
        <v>16</v>
      </c>
      <c r="G571" s="10" t="s">
        <v>16</v>
      </c>
      <c r="H571" s="10" t="s">
        <v>16</v>
      </c>
      <c r="I571" s="10" t="s">
        <v>36</v>
      </c>
      <c r="J571" s="10" t="s">
        <v>43</v>
      </c>
      <c r="K571" s="10" t="s">
        <v>16</v>
      </c>
      <c r="L571" s="10" t="s">
        <v>17</v>
      </c>
      <c r="M571" s="10" t="s">
        <v>26</v>
      </c>
      <c r="N571" s="10" t="s">
        <v>19</v>
      </c>
      <c r="O571" s="10" t="s">
        <v>26</v>
      </c>
      <c r="P571" s="10" t="s">
        <v>17</v>
      </c>
      <c r="Q571" s="10" t="s">
        <v>26</v>
      </c>
      <c r="R571" s="10" t="s">
        <v>26</v>
      </c>
      <c r="S571" s="10" t="s">
        <v>16</v>
      </c>
      <c r="T571" s="10" t="s">
        <v>16</v>
      </c>
      <c r="U571" s="10" t="s">
        <v>21</v>
      </c>
      <c r="V571" s="10" t="s">
        <v>17</v>
      </c>
      <c r="W571" s="10" t="s">
        <v>16</v>
      </c>
      <c r="X571" s="10" t="s">
        <v>16</v>
      </c>
      <c r="Y571" s="10" t="s">
        <v>17</v>
      </c>
      <c r="Z571" s="10" t="s">
        <v>16</v>
      </c>
      <c r="AA571" s="11" t="s">
        <v>15</v>
      </c>
    </row>
    <row r="572" spans="1:27" x14ac:dyDescent="0.3">
      <c r="A572" s="6">
        <v>41878</v>
      </c>
      <c r="B572" s="7">
        <v>26</v>
      </c>
      <c r="C572" s="7" t="s">
        <v>12</v>
      </c>
      <c r="D572" s="7" t="s">
        <v>13</v>
      </c>
      <c r="E572" s="7" t="s">
        <v>52</v>
      </c>
      <c r="F572" s="7" t="s">
        <v>16</v>
      </c>
      <c r="G572" s="7" t="s">
        <v>17</v>
      </c>
      <c r="H572" s="7" t="s">
        <v>17</v>
      </c>
      <c r="I572" s="7" t="s">
        <v>36</v>
      </c>
      <c r="J572" s="7" t="s">
        <v>31</v>
      </c>
      <c r="K572" s="7" t="s">
        <v>16</v>
      </c>
      <c r="L572" s="7" t="s">
        <v>17</v>
      </c>
      <c r="M572" s="7" t="s">
        <v>17</v>
      </c>
      <c r="N572" s="7" t="s">
        <v>17</v>
      </c>
      <c r="O572" s="7" t="s">
        <v>16</v>
      </c>
      <c r="P572" s="7" t="s">
        <v>16</v>
      </c>
      <c r="Q572" s="7" t="s">
        <v>17</v>
      </c>
      <c r="R572" s="7" t="s">
        <v>29</v>
      </c>
      <c r="S572" s="7" t="s">
        <v>16</v>
      </c>
      <c r="T572" s="7" t="s">
        <v>16</v>
      </c>
      <c r="U572" s="7" t="s">
        <v>17</v>
      </c>
      <c r="V572" s="7" t="s">
        <v>17</v>
      </c>
      <c r="W572" s="7" t="s">
        <v>16</v>
      </c>
      <c r="X572" s="7" t="s">
        <v>16</v>
      </c>
      <c r="Y572" s="7" t="s">
        <v>16</v>
      </c>
      <c r="Z572" s="7" t="s">
        <v>17</v>
      </c>
      <c r="AA572" s="8" t="s">
        <v>15</v>
      </c>
    </row>
    <row r="573" spans="1:27" x14ac:dyDescent="0.3">
      <c r="A573" s="9">
        <v>41878</v>
      </c>
      <c r="B573" s="10">
        <v>50</v>
      </c>
      <c r="C573" s="10" t="s">
        <v>27</v>
      </c>
      <c r="D573" s="10" t="s">
        <v>13</v>
      </c>
      <c r="E573" s="10" t="s">
        <v>15</v>
      </c>
      <c r="F573" s="10" t="s">
        <v>16</v>
      </c>
      <c r="G573" s="10" t="s">
        <v>16</v>
      </c>
      <c r="H573" s="10" t="s">
        <v>16</v>
      </c>
      <c r="I573" s="10" t="s">
        <v>33</v>
      </c>
      <c r="J573" s="10" t="s">
        <v>31</v>
      </c>
      <c r="K573" s="10" t="s">
        <v>17</v>
      </c>
      <c r="L573" s="10" t="s">
        <v>17</v>
      </c>
      <c r="M573" s="10" t="s">
        <v>16</v>
      </c>
      <c r="N573" s="10" t="s">
        <v>17</v>
      </c>
      <c r="O573" s="10" t="s">
        <v>16</v>
      </c>
      <c r="P573" s="10" t="s">
        <v>16</v>
      </c>
      <c r="Q573" s="10" t="s">
        <v>26</v>
      </c>
      <c r="R573" s="10" t="s">
        <v>26</v>
      </c>
      <c r="S573" s="10" t="s">
        <v>16</v>
      </c>
      <c r="T573" s="10" t="s">
        <v>16</v>
      </c>
      <c r="U573" s="10" t="s">
        <v>16</v>
      </c>
      <c r="V573" s="10" t="s">
        <v>16</v>
      </c>
      <c r="W573" s="10" t="s">
        <v>16</v>
      </c>
      <c r="X573" s="10" t="s">
        <v>22</v>
      </c>
      <c r="Y573" s="10" t="s">
        <v>16</v>
      </c>
      <c r="Z573" s="10" t="s">
        <v>16</v>
      </c>
      <c r="AA573" s="11" t="s">
        <v>15</v>
      </c>
    </row>
    <row r="574" spans="1:27" x14ac:dyDescent="0.3">
      <c r="A574" s="6">
        <v>41878</v>
      </c>
      <c r="B574" s="7">
        <v>37</v>
      </c>
      <c r="C574" s="7" t="s">
        <v>27</v>
      </c>
      <c r="D574" s="7" t="s">
        <v>13</v>
      </c>
      <c r="E574" s="7" t="s">
        <v>56</v>
      </c>
      <c r="F574" s="7" t="s">
        <v>16</v>
      </c>
      <c r="G574" s="7" t="s">
        <v>17</v>
      </c>
      <c r="H574" s="7" t="s">
        <v>16</v>
      </c>
      <c r="I574" s="7" t="s">
        <v>33</v>
      </c>
      <c r="J574" s="7" t="s">
        <v>31</v>
      </c>
      <c r="K574" s="7" t="s">
        <v>16</v>
      </c>
      <c r="L574" s="7" t="s">
        <v>17</v>
      </c>
      <c r="M574" s="7" t="s">
        <v>26</v>
      </c>
      <c r="N574" s="7" t="s">
        <v>16</v>
      </c>
      <c r="O574" s="7" t="s">
        <v>16</v>
      </c>
      <c r="P574" s="7" t="s">
        <v>26</v>
      </c>
      <c r="Q574" s="7" t="s">
        <v>26</v>
      </c>
      <c r="R574" s="7" t="s">
        <v>20</v>
      </c>
      <c r="S574" s="7" t="s">
        <v>16</v>
      </c>
      <c r="T574" s="7" t="s">
        <v>16</v>
      </c>
      <c r="U574" s="7" t="s">
        <v>17</v>
      </c>
      <c r="V574" s="7" t="s">
        <v>17</v>
      </c>
      <c r="W574" s="7" t="s">
        <v>16</v>
      </c>
      <c r="X574" s="7" t="s">
        <v>16</v>
      </c>
      <c r="Y574" s="7" t="s">
        <v>17</v>
      </c>
      <c r="Z574" s="7" t="s">
        <v>16</v>
      </c>
      <c r="AA574" s="8" t="s">
        <v>15</v>
      </c>
    </row>
    <row r="575" spans="1:27" x14ac:dyDescent="0.3">
      <c r="A575" s="9">
        <v>41878</v>
      </c>
      <c r="B575" s="10">
        <v>23</v>
      </c>
      <c r="C575" s="10" t="s">
        <v>27</v>
      </c>
      <c r="D575" s="10" t="s">
        <v>13</v>
      </c>
      <c r="E575" s="10" t="s">
        <v>180</v>
      </c>
      <c r="F575" s="10" t="s">
        <v>16</v>
      </c>
      <c r="G575" s="10" t="s">
        <v>16</v>
      </c>
      <c r="H575" s="10" t="s">
        <v>16</v>
      </c>
      <c r="I575" s="10" t="s">
        <v>15</v>
      </c>
      <c r="J575" s="10" t="s">
        <v>31</v>
      </c>
      <c r="K575" s="10" t="s">
        <v>16</v>
      </c>
      <c r="L575" s="10" t="s">
        <v>17</v>
      </c>
      <c r="M575" s="10" t="s">
        <v>26</v>
      </c>
      <c r="N575" s="10" t="s">
        <v>16</v>
      </c>
      <c r="O575" s="10" t="s">
        <v>26</v>
      </c>
      <c r="P575" s="10" t="s">
        <v>16</v>
      </c>
      <c r="Q575" s="10" t="s">
        <v>26</v>
      </c>
      <c r="R575" s="10" t="s">
        <v>26</v>
      </c>
      <c r="S575" s="10" t="s">
        <v>16</v>
      </c>
      <c r="T575" s="10" t="s">
        <v>16</v>
      </c>
      <c r="U575" s="10" t="s">
        <v>17</v>
      </c>
      <c r="V575" s="10" t="s">
        <v>17</v>
      </c>
      <c r="W575" s="10" t="s">
        <v>16</v>
      </c>
      <c r="X575" s="10" t="s">
        <v>22</v>
      </c>
      <c r="Y575" s="10" t="s">
        <v>26</v>
      </c>
      <c r="Z575" s="10" t="s">
        <v>16</v>
      </c>
      <c r="AA575" s="11" t="s">
        <v>15</v>
      </c>
    </row>
    <row r="576" spans="1:27" x14ac:dyDescent="0.3">
      <c r="A576" s="6">
        <v>41878</v>
      </c>
      <c r="B576" s="7">
        <v>33</v>
      </c>
      <c r="C576" s="7" t="s">
        <v>27</v>
      </c>
      <c r="D576" s="7" t="s">
        <v>13</v>
      </c>
      <c r="E576" s="7" t="s">
        <v>37</v>
      </c>
      <c r="F576" s="7" t="s">
        <v>16</v>
      </c>
      <c r="G576" s="7" t="s">
        <v>17</v>
      </c>
      <c r="H576" s="7" t="s">
        <v>16</v>
      </c>
      <c r="I576" s="7" t="s">
        <v>36</v>
      </c>
      <c r="J576" s="7"/>
      <c r="K576" s="7" t="s">
        <v>17</v>
      </c>
      <c r="L576" s="7" t="s">
        <v>17</v>
      </c>
      <c r="M576" s="7" t="s">
        <v>26</v>
      </c>
      <c r="N576" s="7" t="s">
        <v>19</v>
      </c>
      <c r="O576" s="7" t="s">
        <v>16</v>
      </c>
      <c r="P576" s="7" t="s">
        <v>16</v>
      </c>
      <c r="Q576" s="7" t="s">
        <v>17</v>
      </c>
      <c r="R576" s="7" t="s">
        <v>46</v>
      </c>
      <c r="S576" s="7" t="s">
        <v>16</v>
      </c>
      <c r="T576" s="7" t="s">
        <v>16</v>
      </c>
      <c r="U576" s="7" t="s">
        <v>21</v>
      </c>
      <c r="V576" s="7" t="s">
        <v>17</v>
      </c>
      <c r="W576" s="7" t="s">
        <v>16</v>
      </c>
      <c r="X576" s="7" t="s">
        <v>16</v>
      </c>
      <c r="Y576" s="7" t="s">
        <v>17</v>
      </c>
      <c r="Z576" s="7" t="s">
        <v>16</v>
      </c>
      <c r="AA576" s="8" t="s">
        <v>15</v>
      </c>
    </row>
    <row r="577" spans="1:27" x14ac:dyDescent="0.3">
      <c r="A577" s="9">
        <v>41878</v>
      </c>
      <c r="B577" s="10">
        <v>29</v>
      </c>
      <c r="C577" s="10" t="s">
        <v>27</v>
      </c>
      <c r="D577" s="10" t="s">
        <v>28</v>
      </c>
      <c r="E577" s="10" t="s">
        <v>15</v>
      </c>
      <c r="F577" s="10" t="s">
        <v>17</v>
      </c>
      <c r="G577" s="10" t="s">
        <v>16</v>
      </c>
      <c r="H577" s="10" t="s">
        <v>16</v>
      </c>
      <c r="I577" s="10" t="s">
        <v>33</v>
      </c>
      <c r="J577" s="10" t="s">
        <v>31</v>
      </c>
      <c r="K577" s="10" t="s">
        <v>17</v>
      </c>
      <c r="L577" s="10" t="s">
        <v>17</v>
      </c>
      <c r="M577" s="10" t="s">
        <v>17</v>
      </c>
      <c r="N577" s="10" t="s">
        <v>17</v>
      </c>
      <c r="O577" s="10" t="s">
        <v>16</v>
      </c>
      <c r="P577" s="10" t="s">
        <v>16</v>
      </c>
      <c r="Q577" s="10" t="s">
        <v>17</v>
      </c>
      <c r="R577" s="10" t="s">
        <v>38</v>
      </c>
      <c r="S577" s="10" t="s">
        <v>17</v>
      </c>
      <c r="T577" s="10" t="s">
        <v>16</v>
      </c>
      <c r="U577" s="10" t="s">
        <v>21</v>
      </c>
      <c r="V577" s="10" t="s">
        <v>16</v>
      </c>
      <c r="W577" s="10" t="s">
        <v>16</v>
      </c>
      <c r="X577" s="10" t="s">
        <v>17</v>
      </c>
      <c r="Y577" s="10" t="s">
        <v>16</v>
      </c>
      <c r="Z577" s="10" t="s">
        <v>16</v>
      </c>
      <c r="AA577" s="11" t="s">
        <v>15</v>
      </c>
    </row>
    <row r="578" spans="1:27" x14ac:dyDescent="0.3">
      <c r="A578" s="6">
        <v>41878</v>
      </c>
      <c r="B578" s="7">
        <v>34</v>
      </c>
      <c r="C578" s="7" t="s">
        <v>27</v>
      </c>
      <c r="D578" s="7" t="s">
        <v>13</v>
      </c>
      <c r="E578" s="7" t="s">
        <v>14</v>
      </c>
      <c r="F578" s="7" t="s">
        <v>16</v>
      </c>
      <c r="G578" s="7" t="s">
        <v>17</v>
      </c>
      <c r="H578" s="7" t="s">
        <v>17</v>
      </c>
      <c r="I578" s="7" t="s">
        <v>36</v>
      </c>
      <c r="J578" s="7" t="s">
        <v>31</v>
      </c>
      <c r="K578" s="7" t="s">
        <v>17</v>
      </c>
      <c r="L578" s="7" t="s">
        <v>16</v>
      </c>
      <c r="M578" s="7" t="s">
        <v>17</v>
      </c>
      <c r="N578" s="7" t="s">
        <v>16</v>
      </c>
      <c r="O578" s="7" t="s">
        <v>16</v>
      </c>
      <c r="P578" s="7" t="s">
        <v>16</v>
      </c>
      <c r="Q578" s="7" t="s">
        <v>26</v>
      </c>
      <c r="R578" s="7" t="s">
        <v>26</v>
      </c>
      <c r="S578" s="7" t="s">
        <v>22</v>
      </c>
      <c r="T578" s="7" t="s">
        <v>16</v>
      </c>
      <c r="U578" s="7" t="s">
        <v>21</v>
      </c>
      <c r="V578" s="7" t="s">
        <v>21</v>
      </c>
      <c r="W578" s="7" t="s">
        <v>16</v>
      </c>
      <c r="X578" s="7" t="s">
        <v>22</v>
      </c>
      <c r="Y578" s="7" t="s">
        <v>26</v>
      </c>
      <c r="Z578" s="7" t="s">
        <v>16</v>
      </c>
      <c r="AA578" s="8" t="s">
        <v>181</v>
      </c>
    </row>
    <row r="579" spans="1:27" x14ac:dyDescent="0.3">
      <c r="A579" s="9">
        <v>41878</v>
      </c>
      <c r="B579" s="10">
        <v>41</v>
      </c>
      <c r="C579" s="10" t="s">
        <v>27</v>
      </c>
      <c r="D579" s="10" t="s">
        <v>13</v>
      </c>
      <c r="E579" s="10" t="s">
        <v>41</v>
      </c>
      <c r="F579" s="10" t="s">
        <v>16</v>
      </c>
      <c r="G579" s="10" t="s">
        <v>17</v>
      </c>
      <c r="H579" s="10" t="s">
        <v>17</v>
      </c>
      <c r="I579" s="10" t="s">
        <v>18</v>
      </c>
      <c r="J579" s="10" t="s">
        <v>25</v>
      </c>
      <c r="K579" s="10" t="s">
        <v>16</v>
      </c>
      <c r="L579" s="10" t="s">
        <v>17</v>
      </c>
      <c r="M579" s="10" t="s">
        <v>17</v>
      </c>
      <c r="N579" s="10" t="s">
        <v>16</v>
      </c>
      <c r="O579" s="10" t="s">
        <v>16</v>
      </c>
      <c r="P579" s="10" t="s">
        <v>16</v>
      </c>
      <c r="Q579" s="10" t="s">
        <v>26</v>
      </c>
      <c r="R579" s="10" t="s">
        <v>26</v>
      </c>
      <c r="S579" s="10" t="s">
        <v>22</v>
      </c>
      <c r="T579" s="10" t="s">
        <v>22</v>
      </c>
      <c r="U579" s="10" t="s">
        <v>21</v>
      </c>
      <c r="V579" s="10" t="s">
        <v>21</v>
      </c>
      <c r="W579" s="10" t="s">
        <v>16</v>
      </c>
      <c r="X579" s="10" t="s">
        <v>16</v>
      </c>
      <c r="Y579" s="10" t="s">
        <v>26</v>
      </c>
      <c r="Z579" s="10" t="s">
        <v>17</v>
      </c>
      <c r="AA579" s="11" t="s">
        <v>15</v>
      </c>
    </row>
    <row r="580" spans="1:27" x14ac:dyDescent="0.3">
      <c r="A580" s="6">
        <v>41878</v>
      </c>
      <c r="B580" s="7">
        <v>50</v>
      </c>
      <c r="C580" s="7" t="s">
        <v>27</v>
      </c>
      <c r="D580" s="7" t="s">
        <v>13</v>
      </c>
      <c r="E580" s="7" t="s">
        <v>72</v>
      </c>
      <c r="F580" s="7" t="s">
        <v>16</v>
      </c>
      <c r="G580" s="7" t="s">
        <v>17</v>
      </c>
      <c r="H580" s="7" t="s">
        <v>16</v>
      </c>
      <c r="I580" s="7" t="s">
        <v>15</v>
      </c>
      <c r="J580" s="7" t="s">
        <v>34</v>
      </c>
      <c r="K580" s="7" t="s">
        <v>17</v>
      </c>
      <c r="L580" s="7" t="s">
        <v>17</v>
      </c>
      <c r="M580" s="7" t="s">
        <v>26</v>
      </c>
      <c r="N580" s="7" t="s">
        <v>16</v>
      </c>
      <c r="O580" s="7" t="s">
        <v>16</v>
      </c>
      <c r="P580" s="7" t="s">
        <v>26</v>
      </c>
      <c r="Q580" s="7" t="s">
        <v>26</v>
      </c>
      <c r="R580" s="7" t="s">
        <v>26</v>
      </c>
      <c r="S580" s="7" t="s">
        <v>16</v>
      </c>
      <c r="T580" s="7" t="s">
        <v>16</v>
      </c>
      <c r="U580" s="7" t="s">
        <v>21</v>
      </c>
      <c r="V580" s="7" t="s">
        <v>17</v>
      </c>
      <c r="W580" s="7" t="s">
        <v>22</v>
      </c>
      <c r="X580" s="7" t="s">
        <v>22</v>
      </c>
      <c r="Y580" s="7" t="s">
        <v>26</v>
      </c>
      <c r="Z580" s="7" t="s">
        <v>16</v>
      </c>
      <c r="AA580" s="8" t="s">
        <v>15</v>
      </c>
    </row>
    <row r="581" spans="1:27" x14ac:dyDescent="0.3">
      <c r="A581" s="9">
        <v>41878</v>
      </c>
      <c r="B581" s="10">
        <v>29</v>
      </c>
      <c r="C581" s="10" t="s">
        <v>27</v>
      </c>
      <c r="D581" s="10" t="s">
        <v>28</v>
      </c>
      <c r="E581" s="10" t="s">
        <v>15</v>
      </c>
      <c r="F581" s="10" t="s">
        <v>16</v>
      </c>
      <c r="G581" s="10" t="s">
        <v>16</v>
      </c>
      <c r="H581" s="10" t="s">
        <v>17</v>
      </c>
      <c r="I581" s="10" t="s">
        <v>33</v>
      </c>
      <c r="J581" s="10" t="s">
        <v>25</v>
      </c>
      <c r="K581" s="10" t="s">
        <v>16</v>
      </c>
      <c r="L581" s="10" t="s">
        <v>16</v>
      </c>
      <c r="M581" s="10" t="s">
        <v>17</v>
      </c>
      <c r="N581" s="10" t="s">
        <v>19</v>
      </c>
      <c r="O581" s="10" t="s">
        <v>17</v>
      </c>
      <c r="P581" s="10" t="s">
        <v>17</v>
      </c>
      <c r="Q581" s="10" t="s">
        <v>17</v>
      </c>
      <c r="R581" s="10" t="s">
        <v>29</v>
      </c>
      <c r="S581" s="10" t="s">
        <v>22</v>
      </c>
      <c r="T581" s="10" t="s">
        <v>16</v>
      </c>
      <c r="U581" s="10" t="s">
        <v>21</v>
      </c>
      <c r="V581" s="10" t="s">
        <v>16</v>
      </c>
      <c r="W581" s="10" t="s">
        <v>16</v>
      </c>
      <c r="X581" s="10" t="s">
        <v>22</v>
      </c>
      <c r="Y581" s="10" t="s">
        <v>26</v>
      </c>
      <c r="Z581" s="10" t="s">
        <v>17</v>
      </c>
      <c r="AA581" s="11" t="s">
        <v>182</v>
      </c>
    </row>
    <row r="582" spans="1:27" x14ac:dyDescent="0.3">
      <c r="A582" s="6">
        <v>41878</v>
      </c>
      <c r="B582" s="7">
        <v>35</v>
      </c>
      <c r="C582" s="7" t="s">
        <v>27</v>
      </c>
      <c r="D582" s="7" t="s">
        <v>13</v>
      </c>
      <c r="E582" s="7" t="s">
        <v>23</v>
      </c>
      <c r="F582" s="7" t="s">
        <v>16</v>
      </c>
      <c r="G582" s="7" t="s">
        <v>16</v>
      </c>
      <c r="H582" s="7" t="s">
        <v>16</v>
      </c>
      <c r="I582" s="7" t="s">
        <v>33</v>
      </c>
      <c r="J582" s="7"/>
      <c r="K582" s="7" t="s">
        <v>16</v>
      </c>
      <c r="L582" s="7" t="s">
        <v>17</v>
      </c>
      <c r="M582" s="7" t="s">
        <v>16</v>
      </c>
      <c r="N582" s="7" t="s">
        <v>17</v>
      </c>
      <c r="O582" s="7" t="s">
        <v>16</v>
      </c>
      <c r="P582" s="7" t="s">
        <v>16</v>
      </c>
      <c r="Q582" s="7" t="s">
        <v>17</v>
      </c>
      <c r="R582" s="7" t="s">
        <v>46</v>
      </c>
      <c r="S582" s="7" t="s">
        <v>16</v>
      </c>
      <c r="T582" s="7" t="s">
        <v>16</v>
      </c>
      <c r="U582" s="7" t="s">
        <v>21</v>
      </c>
      <c r="V582" s="7" t="s">
        <v>17</v>
      </c>
      <c r="W582" s="7" t="s">
        <v>22</v>
      </c>
      <c r="X582" s="7" t="s">
        <v>22</v>
      </c>
      <c r="Y582" s="7" t="s">
        <v>17</v>
      </c>
      <c r="Z582" s="7" t="s">
        <v>16</v>
      </c>
      <c r="AA582" s="8" t="s">
        <v>15</v>
      </c>
    </row>
    <row r="583" spans="1:27" x14ac:dyDescent="0.3">
      <c r="A583" s="9">
        <v>41878</v>
      </c>
      <c r="B583" s="10">
        <v>27</v>
      </c>
      <c r="C583" s="10" t="s">
        <v>27</v>
      </c>
      <c r="D583" s="10" t="s">
        <v>183</v>
      </c>
      <c r="E583" s="10" t="s">
        <v>15</v>
      </c>
      <c r="F583" s="10" t="s">
        <v>16</v>
      </c>
      <c r="G583" s="10" t="s">
        <v>16</v>
      </c>
      <c r="H583" s="10" t="s">
        <v>16</v>
      </c>
      <c r="I583" s="10" t="s">
        <v>36</v>
      </c>
      <c r="J583" s="10"/>
      <c r="K583" s="10" t="s">
        <v>17</v>
      </c>
      <c r="L583" s="10" t="s">
        <v>17</v>
      </c>
      <c r="M583" s="10" t="s">
        <v>16</v>
      </c>
      <c r="N583" s="10" t="s">
        <v>16</v>
      </c>
      <c r="O583" s="10" t="s">
        <v>16</v>
      </c>
      <c r="P583" s="10" t="s">
        <v>16</v>
      </c>
      <c r="Q583" s="10" t="s">
        <v>17</v>
      </c>
      <c r="R583" s="10" t="s">
        <v>26</v>
      </c>
      <c r="S583" s="10" t="s">
        <v>17</v>
      </c>
      <c r="T583" s="10" t="s">
        <v>16</v>
      </c>
      <c r="U583" s="10" t="s">
        <v>21</v>
      </c>
      <c r="V583" s="10" t="s">
        <v>17</v>
      </c>
      <c r="W583" s="10" t="s">
        <v>16</v>
      </c>
      <c r="X583" s="10" t="s">
        <v>16</v>
      </c>
      <c r="Y583" s="10" t="s">
        <v>16</v>
      </c>
      <c r="Z583" s="10" t="s">
        <v>16</v>
      </c>
      <c r="AA583" s="11" t="s">
        <v>184</v>
      </c>
    </row>
    <row r="584" spans="1:27" x14ac:dyDescent="0.3">
      <c r="A584" s="6">
        <v>41878</v>
      </c>
      <c r="B584" s="7">
        <v>40</v>
      </c>
      <c r="C584" s="7" t="s">
        <v>12</v>
      </c>
      <c r="D584" s="7" t="s">
        <v>13</v>
      </c>
      <c r="E584" s="7" t="s">
        <v>52</v>
      </c>
      <c r="F584" s="7" t="s">
        <v>16</v>
      </c>
      <c r="G584" s="7" t="s">
        <v>16</v>
      </c>
      <c r="H584" s="7" t="s">
        <v>16</v>
      </c>
      <c r="I584" s="7" t="s">
        <v>33</v>
      </c>
      <c r="J584" s="7" t="s">
        <v>31</v>
      </c>
      <c r="K584" s="7" t="s">
        <v>16</v>
      </c>
      <c r="L584" s="7" t="s">
        <v>16</v>
      </c>
      <c r="M584" s="7" t="s">
        <v>26</v>
      </c>
      <c r="N584" s="7" t="s">
        <v>19</v>
      </c>
      <c r="O584" s="7" t="s">
        <v>16</v>
      </c>
      <c r="P584" s="7" t="s">
        <v>16</v>
      </c>
      <c r="Q584" s="7" t="s">
        <v>26</v>
      </c>
      <c r="R584" s="7" t="s">
        <v>20</v>
      </c>
      <c r="S584" s="7" t="s">
        <v>22</v>
      </c>
      <c r="T584" s="7" t="s">
        <v>22</v>
      </c>
      <c r="U584" s="7" t="s">
        <v>17</v>
      </c>
      <c r="V584" s="7" t="s">
        <v>17</v>
      </c>
      <c r="W584" s="7" t="s">
        <v>22</v>
      </c>
      <c r="X584" s="7" t="s">
        <v>22</v>
      </c>
      <c r="Y584" s="7" t="s">
        <v>26</v>
      </c>
      <c r="Z584" s="7" t="s">
        <v>16</v>
      </c>
      <c r="AA584" s="8" t="s">
        <v>15</v>
      </c>
    </row>
    <row r="585" spans="1:27" x14ac:dyDescent="0.3">
      <c r="A585" s="9">
        <v>41878</v>
      </c>
      <c r="B585" s="10">
        <v>27</v>
      </c>
      <c r="C585" s="10" t="s">
        <v>27</v>
      </c>
      <c r="D585" s="10" t="s">
        <v>68</v>
      </c>
      <c r="E585" s="10" t="s">
        <v>15</v>
      </c>
      <c r="F585" s="10" t="s">
        <v>16</v>
      </c>
      <c r="G585" s="10" t="s">
        <v>16</v>
      </c>
      <c r="H585" s="10" t="s">
        <v>17</v>
      </c>
      <c r="I585" s="10" t="s">
        <v>18</v>
      </c>
      <c r="J585" s="10" t="s">
        <v>34</v>
      </c>
      <c r="K585" s="10" t="s">
        <v>17</v>
      </c>
      <c r="L585" s="10" t="s">
        <v>17</v>
      </c>
      <c r="M585" s="10" t="s">
        <v>16</v>
      </c>
      <c r="N585" s="10" t="s">
        <v>16</v>
      </c>
      <c r="O585" s="10" t="s">
        <v>16</v>
      </c>
      <c r="P585" s="10" t="s">
        <v>16</v>
      </c>
      <c r="Q585" s="10" t="s">
        <v>26</v>
      </c>
      <c r="R585" s="10" t="s">
        <v>26</v>
      </c>
      <c r="S585" s="10" t="s">
        <v>22</v>
      </c>
      <c r="T585" s="10" t="s">
        <v>16</v>
      </c>
      <c r="U585" s="10" t="s">
        <v>21</v>
      </c>
      <c r="V585" s="10" t="s">
        <v>16</v>
      </c>
      <c r="W585" s="10" t="s">
        <v>16</v>
      </c>
      <c r="X585" s="10" t="s">
        <v>22</v>
      </c>
      <c r="Y585" s="10" t="s">
        <v>16</v>
      </c>
      <c r="Z585" s="10" t="s">
        <v>17</v>
      </c>
      <c r="AA585" s="11" t="s">
        <v>15</v>
      </c>
    </row>
    <row r="586" spans="1:27" x14ac:dyDescent="0.3">
      <c r="A586" s="6">
        <v>41878</v>
      </c>
      <c r="B586" s="7">
        <v>29</v>
      </c>
      <c r="C586" s="7" t="s">
        <v>12</v>
      </c>
      <c r="D586" s="7" t="s">
        <v>13</v>
      </c>
      <c r="E586" s="7" t="s">
        <v>37</v>
      </c>
      <c r="F586" s="7" t="s">
        <v>16</v>
      </c>
      <c r="G586" s="7" t="s">
        <v>16</v>
      </c>
      <c r="H586" s="7" t="s">
        <v>16</v>
      </c>
      <c r="I586" s="7" t="s">
        <v>33</v>
      </c>
      <c r="J586" s="7" t="s">
        <v>31</v>
      </c>
      <c r="K586" s="7" t="s">
        <v>16</v>
      </c>
      <c r="L586" s="7" t="s">
        <v>17</v>
      </c>
      <c r="M586" s="7" t="s">
        <v>17</v>
      </c>
      <c r="N586" s="7" t="s">
        <v>17</v>
      </c>
      <c r="O586" s="7" t="s">
        <v>17</v>
      </c>
      <c r="P586" s="7" t="s">
        <v>16</v>
      </c>
      <c r="Q586" s="7" t="s">
        <v>17</v>
      </c>
      <c r="R586" s="7" t="s">
        <v>26</v>
      </c>
      <c r="S586" s="7" t="s">
        <v>22</v>
      </c>
      <c r="T586" s="7" t="s">
        <v>16</v>
      </c>
      <c r="U586" s="7" t="s">
        <v>21</v>
      </c>
      <c r="V586" s="7" t="s">
        <v>21</v>
      </c>
      <c r="W586" s="7" t="s">
        <v>16</v>
      </c>
      <c r="X586" s="7" t="s">
        <v>22</v>
      </c>
      <c r="Y586" s="7" t="s">
        <v>26</v>
      </c>
      <c r="Z586" s="7" t="s">
        <v>17</v>
      </c>
      <c r="AA586" s="8" t="s">
        <v>15</v>
      </c>
    </row>
    <row r="587" spans="1:27" x14ac:dyDescent="0.3">
      <c r="A587" s="9">
        <v>41878</v>
      </c>
      <c r="B587" s="10">
        <v>31</v>
      </c>
      <c r="C587" s="10" t="s">
        <v>27</v>
      </c>
      <c r="D587" s="10" t="s">
        <v>13</v>
      </c>
      <c r="E587" s="10" t="s">
        <v>39</v>
      </c>
      <c r="F587" s="10" t="s">
        <v>16</v>
      </c>
      <c r="G587" s="10" t="s">
        <v>17</v>
      </c>
      <c r="H587" s="10" t="s">
        <v>17</v>
      </c>
      <c r="I587" s="10" t="s">
        <v>36</v>
      </c>
      <c r="J587" s="10"/>
      <c r="K587" s="10" t="s">
        <v>16</v>
      </c>
      <c r="L587" s="10" t="s">
        <v>17</v>
      </c>
      <c r="M587" s="10" t="s">
        <v>16</v>
      </c>
      <c r="N587" s="10" t="s">
        <v>16</v>
      </c>
      <c r="O587" s="10" t="s">
        <v>16</v>
      </c>
      <c r="P587" s="10" t="s">
        <v>16</v>
      </c>
      <c r="Q587" s="10" t="s">
        <v>26</v>
      </c>
      <c r="R587" s="10" t="s">
        <v>20</v>
      </c>
      <c r="S587" s="10" t="s">
        <v>22</v>
      </c>
      <c r="T587" s="10" t="s">
        <v>16</v>
      </c>
      <c r="U587" s="10" t="s">
        <v>17</v>
      </c>
      <c r="V587" s="10" t="s">
        <v>17</v>
      </c>
      <c r="W587" s="10" t="s">
        <v>16</v>
      </c>
      <c r="X587" s="10" t="s">
        <v>22</v>
      </c>
      <c r="Y587" s="10" t="s">
        <v>26</v>
      </c>
      <c r="Z587" s="10" t="s">
        <v>16</v>
      </c>
      <c r="AA587" s="11" t="s">
        <v>15</v>
      </c>
    </row>
    <row r="588" spans="1:27" x14ac:dyDescent="0.3">
      <c r="A588" s="6">
        <v>41878</v>
      </c>
      <c r="B588" s="7">
        <v>43</v>
      </c>
      <c r="C588" s="7" t="s">
        <v>27</v>
      </c>
      <c r="D588" s="7" t="s">
        <v>13</v>
      </c>
      <c r="E588" s="7" t="s">
        <v>39</v>
      </c>
      <c r="F588" s="7" t="s">
        <v>16</v>
      </c>
      <c r="G588" s="7" t="s">
        <v>16</v>
      </c>
      <c r="H588" s="7" t="s">
        <v>17</v>
      </c>
      <c r="I588" s="7" t="s">
        <v>36</v>
      </c>
      <c r="J588" s="7"/>
      <c r="K588" s="7" t="s">
        <v>16</v>
      </c>
      <c r="L588" s="7" t="s">
        <v>17</v>
      </c>
      <c r="M588" s="7" t="s">
        <v>16</v>
      </c>
      <c r="N588" s="7" t="s">
        <v>17</v>
      </c>
      <c r="O588" s="7" t="s">
        <v>16</v>
      </c>
      <c r="P588" s="7" t="s">
        <v>16</v>
      </c>
      <c r="Q588" s="7" t="s">
        <v>26</v>
      </c>
      <c r="R588" s="7" t="s">
        <v>20</v>
      </c>
      <c r="S588" s="7" t="s">
        <v>16</v>
      </c>
      <c r="T588" s="7" t="s">
        <v>16</v>
      </c>
      <c r="U588" s="7" t="s">
        <v>17</v>
      </c>
      <c r="V588" s="7" t="s">
        <v>17</v>
      </c>
      <c r="W588" s="7" t="s">
        <v>16</v>
      </c>
      <c r="X588" s="7" t="s">
        <v>22</v>
      </c>
      <c r="Y588" s="7" t="s">
        <v>26</v>
      </c>
      <c r="Z588" s="7" t="s">
        <v>16</v>
      </c>
      <c r="AA588" s="8" t="s">
        <v>15</v>
      </c>
    </row>
    <row r="589" spans="1:27" x14ac:dyDescent="0.3">
      <c r="A589" s="9">
        <v>41878</v>
      </c>
      <c r="B589" s="10">
        <v>34</v>
      </c>
      <c r="C589" s="10" t="s">
        <v>27</v>
      </c>
      <c r="D589" s="10" t="s">
        <v>13</v>
      </c>
      <c r="E589" s="10" t="s">
        <v>119</v>
      </c>
      <c r="F589" s="10" t="s">
        <v>16</v>
      </c>
      <c r="G589" s="10" t="s">
        <v>17</v>
      </c>
      <c r="H589" s="10" t="s">
        <v>17</v>
      </c>
      <c r="I589" s="10" t="s">
        <v>36</v>
      </c>
      <c r="J589" s="10" t="s">
        <v>31</v>
      </c>
      <c r="K589" s="10" t="s">
        <v>17</v>
      </c>
      <c r="L589" s="10" t="s">
        <v>17</v>
      </c>
      <c r="M589" s="10" t="s">
        <v>17</v>
      </c>
      <c r="N589" s="10" t="s">
        <v>17</v>
      </c>
      <c r="O589" s="10" t="s">
        <v>16</v>
      </c>
      <c r="P589" s="10" t="s">
        <v>16</v>
      </c>
      <c r="Q589" s="10" t="s">
        <v>26</v>
      </c>
      <c r="R589" s="10" t="s">
        <v>26</v>
      </c>
      <c r="S589" s="10" t="s">
        <v>22</v>
      </c>
      <c r="T589" s="10" t="s">
        <v>16</v>
      </c>
      <c r="U589" s="10" t="s">
        <v>21</v>
      </c>
      <c r="V589" s="10" t="s">
        <v>21</v>
      </c>
      <c r="W589" s="10" t="s">
        <v>16</v>
      </c>
      <c r="X589" s="10" t="s">
        <v>17</v>
      </c>
      <c r="Y589" s="10" t="s">
        <v>26</v>
      </c>
      <c r="Z589" s="10" t="s">
        <v>17</v>
      </c>
      <c r="AA589" s="11" t="s">
        <v>15</v>
      </c>
    </row>
    <row r="590" spans="1:27" x14ac:dyDescent="0.3">
      <c r="A590" s="6">
        <v>41878</v>
      </c>
      <c r="B590" s="7">
        <v>29</v>
      </c>
      <c r="C590" s="7" t="s">
        <v>27</v>
      </c>
      <c r="D590" s="7" t="s">
        <v>13</v>
      </c>
      <c r="E590" s="7" t="s">
        <v>39</v>
      </c>
      <c r="F590" s="7" t="s">
        <v>16</v>
      </c>
      <c r="G590" s="7" t="s">
        <v>17</v>
      </c>
      <c r="H590" s="7" t="s">
        <v>17</v>
      </c>
      <c r="I590" s="7" t="s">
        <v>36</v>
      </c>
      <c r="J590" s="7" t="s">
        <v>31</v>
      </c>
      <c r="K590" s="7" t="s">
        <v>16</v>
      </c>
      <c r="L590" s="7" t="s">
        <v>17</v>
      </c>
      <c r="M590" s="7" t="s">
        <v>26</v>
      </c>
      <c r="N590" s="7" t="s">
        <v>16</v>
      </c>
      <c r="O590" s="7" t="s">
        <v>16</v>
      </c>
      <c r="P590" s="7" t="s">
        <v>16</v>
      </c>
      <c r="Q590" s="7" t="s">
        <v>16</v>
      </c>
      <c r="R590" s="7" t="s">
        <v>29</v>
      </c>
      <c r="S590" s="7" t="s">
        <v>17</v>
      </c>
      <c r="T590" s="7" t="s">
        <v>16</v>
      </c>
      <c r="U590" s="7" t="s">
        <v>21</v>
      </c>
      <c r="V590" s="7" t="s">
        <v>21</v>
      </c>
      <c r="W590" s="7" t="s">
        <v>16</v>
      </c>
      <c r="X590" s="7" t="s">
        <v>22</v>
      </c>
      <c r="Y590" s="7" t="s">
        <v>26</v>
      </c>
      <c r="Z590" s="7" t="s">
        <v>16</v>
      </c>
      <c r="AA590" s="8" t="s">
        <v>185</v>
      </c>
    </row>
    <row r="591" spans="1:27" x14ac:dyDescent="0.3">
      <c r="A591" s="9">
        <v>41878</v>
      </c>
      <c r="B591" s="10">
        <v>19</v>
      </c>
      <c r="C591" s="10" t="s">
        <v>27</v>
      </c>
      <c r="D591" s="10" t="s">
        <v>28</v>
      </c>
      <c r="E591" s="10" t="s">
        <v>15</v>
      </c>
      <c r="F591" s="10" t="s">
        <v>16</v>
      </c>
      <c r="G591" s="10" t="s">
        <v>17</v>
      </c>
      <c r="H591" s="10" t="s">
        <v>17</v>
      </c>
      <c r="I591" s="10" t="s">
        <v>36</v>
      </c>
      <c r="J591" s="10"/>
      <c r="K591" s="10" t="s">
        <v>16</v>
      </c>
      <c r="L591" s="10" t="s">
        <v>17</v>
      </c>
      <c r="M591" s="10" t="s">
        <v>16</v>
      </c>
      <c r="N591" s="10" t="s">
        <v>16</v>
      </c>
      <c r="O591" s="10" t="s">
        <v>16</v>
      </c>
      <c r="P591" s="10" t="s">
        <v>16</v>
      </c>
      <c r="Q591" s="10" t="s">
        <v>26</v>
      </c>
      <c r="R591" s="10" t="s">
        <v>26</v>
      </c>
      <c r="S591" s="10" t="s">
        <v>22</v>
      </c>
      <c r="T591" s="10" t="s">
        <v>22</v>
      </c>
      <c r="U591" s="10" t="s">
        <v>21</v>
      </c>
      <c r="V591" s="10" t="s">
        <v>16</v>
      </c>
      <c r="W591" s="10" t="s">
        <v>16</v>
      </c>
      <c r="X591" s="10" t="s">
        <v>22</v>
      </c>
      <c r="Y591" s="10" t="s">
        <v>26</v>
      </c>
      <c r="Z591" s="10" t="s">
        <v>16</v>
      </c>
      <c r="AA591" s="11" t="s">
        <v>15</v>
      </c>
    </row>
    <row r="592" spans="1:27" x14ac:dyDescent="0.3">
      <c r="A592" s="6">
        <v>41878</v>
      </c>
      <c r="B592" s="7">
        <v>41</v>
      </c>
      <c r="C592" s="7" t="s">
        <v>27</v>
      </c>
      <c r="D592" s="7" t="s">
        <v>13</v>
      </c>
      <c r="E592" s="7" t="s">
        <v>35</v>
      </c>
      <c r="F592" s="7" t="s">
        <v>16</v>
      </c>
      <c r="G592" s="7" t="s">
        <v>17</v>
      </c>
      <c r="H592" s="7" t="s">
        <v>17</v>
      </c>
      <c r="I592" s="7" t="s">
        <v>36</v>
      </c>
      <c r="J592" s="7" t="s">
        <v>25</v>
      </c>
      <c r="K592" s="7" t="s">
        <v>16</v>
      </c>
      <c r="L592" s="7" t="s">
        <v>17</v>
      </c>
      <c r="M592" s="7" t="s">
        <v>17</v>
      </c>
      <c r="N592" s="7" t="s">
        <v>19</v>
      </c>
      <c r="O592" s="7" t="s">
        <v>17</v>
      </c>
      <c r="P592" s="7" t="s">
        <v>17</v>
      </c>
      <c r="Q592" s="7" t="s">
        <v>26</v>
      </c>
      <c r="R592" s="7" t="s">
        <v>26</v>
      </c>
      <c r="S592" s="7" t="s">
        <v>22</v>
      </c>
      <c r="T592" s="7" t="s">
        <v>16</v>
      </c>
      <c r="U592" s="7" t="s">
        <v>21</v>
      </c>
      <c r="V592" s="7" t="s">
        <v>21</v>
      </c>
      <c r="W592" s="7" t="s">
        <v>16</v>
      </c>
      <c r="X592" s="7" t="s">
        <v>16</v>
      </c>
      <c r="Y592" s="7" t="s">
        <v>16</v>
      </c>
      <c r="Z592" s="7" t="s">
        <v>16</v>
      </c>
      <c r="AA592" s="8" t="s">
        <v>15</v>
      </c>
    </row>
    <row r="593" spans="1:27" x14ac:dyDescent="0.3">
      <c r="A593" s="9">
        <v>41878</v>
      </c>
      <c r="B593" s="10">
        <v>29</v>
      </c>
      <c r="C593" s="10" t="s">
        <v>27</v>
      </c>
      <c r="D593" s="10" t="s">
        <v>13</v>
      </c>
      <c r="E593" s="10" t="s">
        <v>72</v>
      </c>
      <c r="F593" s="10" t="s">
        <v>16</v>
      </c>
      <c r="G593" s="10" t="s">
        <v>17</v>
      </c>
      <c r="H593" s="10" t="s">
        <v>16</v>
      </c>
      <c r="I593" s="10" t="s">
        <v>33</v>
      </c>
      <c r="J593" s="10" t="s">
        <v>34</v>
      </c>
      <c r="K593" s="10" t="s">
        <v>16</v>
      </c>
      <c r="L593" s="10" t="s">
        <v>17</v>
      </c>
      <c r="M593" s="10" t="s">
        <v>17</v>
      </c>
      <c r="N593" s="10" t="s">
        <v>17</v>
      </c>
      <c r="O593" s="10" t="s">
        <v>17</v>
      </c>
      <c r="P593" s="10" t="s">
        <v>17</v>
      </c>
      <c r="Q593" s="10" t="s">
        <v>26</v>
      </c>
      <c r="R593" s="10" t="s">
        <v>26</v>
      </c>
      <c r="S593" s="10" t="s">
        <v>16</v>
      </c>
      <c r="T593" s="10" t="s">
        <v>16</v>
      </c>
      <c r="U593" s="10" t="s">
        <v>21</v>
      </c>
      <c r="V593" s="10" t="s">
        <v>17</v>
      </c>
      <c r="W593" s="10" t="s">
        <v>16</v>
      </c>
      <c r="X593" s="10" t="s">
        <v>22</v>
      </c>
      <c r="Y593" s="10" t="s">
        <v>17</v>
      </c>
      <c r="Z593" s="10" t="s">
        <v>16</v>
      </c>
      <c r="AA593" s="11" t="s">
        <v>15</v>
      </c>
    </row>
    <row r="594" spans="1:27" x14ac:dyDescent="0.3">
      <c r="A594" s="6">
        <v>41878</v>
      </c>
      <c r="B594" s="7">
        <v>23</v>
      </c>
      <c r="C594" s="7" t="s">
        <v>27</v>
      </c>
      <c r="D594" s="7" t="s">
        <v>13</v>
      </c>
      <c r="E594" s="7" t="s">
        <v>56</v>
      </c>
      <c r="F594" s="7" t="s">
        <v>16</v>
      </c>
      <c r="G594" s="7" t="s">
        <v>16</v>
      </c>
      <c r="H594" s="7" t="s">
        <v>16</v>
      </c>
      <c r="I594" s="7" t="s">
        <v>24</v>
      </c>
      <c r="J594" s="7" t="s">
        <v>34</v>
      </c>
      <c r="K594" s="7" t="s">
        <v>16</v>
      </c>
      <c r="L594" s="7" t="s">
        <v>17</v>
      </c>
      <c r="M594" s="7" t="s">
        <v>17</v>
      </c>
      <c r="N594" s="7" t="s">
        <v>19</v>
      </c>
      <c r="O594" s="7" t="s">
        <v>26</v>
      </c>
      <c r="P594" s="7" t="s">
        <v>26</v>
      </c>
      <c r="Q594" s="7" t="s">
        <v>26</v>
      </c>
      <c r="R594" s="7" t="s">
        <v>26</v>
      </c>
      <c r="S594" s="7" t="s">
        <v>16</v>
      </c>
      <c r="T594" s="7" t="s">
        <v>16</v>
      </c>
      <c r="U594" s="7" t="s">
        <v>21</v>
      </c>
      <c r="V594" s="7" t="s">
        <v>21</v>
      </c>
      <c r="W594" s="7" t="s">
        <v>16</v>
      </c>
      <c r="X594" s="7" t="s">
        <v>16</v>
      </c>
      <c r="Y594" s="7" t="s">
        <v>17</v>
      </c>
      <c r="Z594" s="7" t="s">
        <v>16</v>
      </c>
      <c r="AA594" s="8" t="s">
        <v>15</v>
      </c>
    </row>
    <row r="595" spans="1:27" x14ac:dyDescent="0.3">
      <c r="A595" s="9">
        <v>41878</v>
      </c>
      <c r="B595" s="10">
        <v>24</v>
      </c>
      <c r="C595" s="10" t="s">
        <v>12</v>
      </c>
      <c r="D595" s="10" t="s">
        <v>13</v>
      </c>
      <c r="E595" s="10" t="s">
        <v>15</v>
      </c>
      <c r="F595" s="10" t="s">
        <v>16</v>
      </c>
      <c r="G595" s="10" t="s">
        <v>17</v>
      </c>
      <c r="H595" s="10" t="s">
        <v>17</v>
      </c>
      <c r="I595" s="10" t="s">
        <v>36</v>
      </c>
      <c r="J595" s="10" t="s">
        <v>34</v>
      </c>
      <c r="K595" s="10" t="s">
        <v>16</v>
      </c>
      <c r="L595" s="10" t="s">
        <v>17</v>
      </c>
      <c r="M595" s="10" t="s">
        <v>17</v>
      </c>
      <c r="N595" s="10" t="s">
        <v>19</v>
      </c>
      <c r="O595" s="10" t="s">
        <v>16</v>
      </c>
      <c r="P595" s="10" t="s">
        <v>16</v>
      </c>
      <c r="Q595" s="10" t="s">
        <v>26</v>
      </c>
      <c r="R595" s="10" t="s">
        <v>29</v>
      </c>
      <c r="S595" s="10" t="s">
        <v>17</v>
      </c>
      <c r="T595" s="10" t="s">
        <v>22</v>
      </c>
      <c r="U595" s="10" t="s">
        <v>16</v>
      </c>
      <c r="V595" s="10" t="s">
        <v>16</v>
      </c>
      <c r="W595" s="10" t="s">
        <v>16</v>
      </c>
      <c r="X595" s="10" t="s">
        <v>16</v>
      </c>
      <c r="Y595" s="10" t="s">
        <v>16</v>
      </c>
      <c r="Z595" s="10" t="s">
        <v>17</v>
      </c>
      <c r="AA595" s="11" t="s">
        <v>15</v>
      </c>
    </row>
    <row r="596" spans="1:27" x14ac:dyDescent="0.3">
      <c r="A596" s="6">
        <v>41878</v>
      </c>
      <c r="B596" s="7">
        <v>31</v>
      </c>
      <c r="C596" s="7" t="s">
        <v>27</v>
      </c>
      <c r="D596" s="7" t="s">
        <v>13</v>
      </c>
      <c r="E596" s="7" t="s">
        <v>50</v>
      </c>
      <c r="F596" s="7" t="s">
        <v>16</v>
      </c>
      <c r="G596" s="7" t="s">
        <v>16</v>
      </c>
      <c r="H596" s="7" t="s">
        <v>16</v>
      </c>
      <c r="I596" s="7" t="s">
        <v>15</v>
      </c>
      <c r="J596" s="7" t="s">
        <v>31</v>
      </c>
      <c r="K596" s="7" t="s">
        <v>17</v>
      </c>
      <c r="L596" s="7" t="s">
        <v>17</v>
      </c>
      <c r="M596" s="7" t="s">
        <v>26</v>
      </c>
      <c r="N596" s="7" t="s">
        <v>16</v>
      </c>
      <c r="O596" s="7" t="s">
        <v>16</v>
      </c>
      <c r="P596" s="7" t="s">
        <v>26</v>
      </c>
      <c r="Q596" s="7" t="s">
        <v>26</v>
      </c>
      <c r="R596" s="7" t="s">
        <v>26</v>
      </c>
      <c r="S596" s="7" t="s">
        <v>17</v>
      </c>
      <c r="T596" s="7" t="s">
        <v>16</v>
      </c>
      <c r="U596" s="7" t="s">
        <v>16</v>
      </c>
      <c r="V596" s="7" t="s">
        <v>16</v>
      </c>
      <c r="W596" s="7" t="s">
        <v>16</v>
      </c>
      <c r="X596" s="7" t="s">
        <v>22</v>
      </c>
      <c r="Y596" s="7" t="s">
        <v>26</v>
      </c>
      <c r="Z596" s="7" t="s">
        <v>16</v>
      </c>
      <c r="AA596" s="8" t="s">
        <v>15</v>
      </c>
    </row>
    <row r="597" spans="1:27" x14ac:dyDescent="0.3">
      <c r="A597" s="9">
        <v>41878</v>
      </c>
      <c r="B597" s="10">
        <v>43</v>
      </c>
      <c r="C597" s="10" t="s">
        <v>27</v>
      </c>
      <c r="D597" s="10" t="s">
        <v>13</v>
      </c>
      <c r="E597" s="10" t="s">
        <v>57</v>
      </c>
      <c r="F597" s="10" t="s">
        <v>16</v>
      </c>
      <c r="G597" s="10" t="s">
        <v>16</v>
      </c>
      <c r="H597" s="10" t="s">
        <v>16</v>
      </c>
      <c r="I597" s="10" t="s">
        <v>15</v>
      </c>
      <c r="J597" s="10" t="s">
        <v>43</v>
      </c>
      <c r="K597" s="10" t="s">
        <v>17</v>
      </c>
      <c r="L597" s="10" t="s">
        <v>17</v>
      </c>
      <c r="M597" s="10" t="s">
        <v>26</v>
      </c>
      <c r="N597" s="10" t="s">
        <v>19</v>
      </c>
      <c r="O597" s="10" t="s">
        <v>26</v>
      </c>
      <c r="P597" s="10" t="s">
        <v>26</v>
      </c>
      <c r="Q597" s="10" t="s">
        <v>26</v>
      </c>
      <c r="R597" s="10" t="s">
        <v>26</v>
      </c>
      <c r="S597" s="10" t="s">
        <v>16</v>
      </c>
      <c r="T597" s="10" t="s">
        <v>16</v>
      </c>
      <c r="U597" s="10" t="s">
        <v>17</v>
      </c>
      <c r="V597" s="10" t="s">
        <v>17</v>
      </c>
      <c r="W597" s="10" t="s">
        <v>16</v>
      </c>
      <c r="X597" s="10" t="s">
        <v>16</v>
      </c>
      <c r="Y597" s="10" t="s">
        <v>17</v>
      </c>
      <c r="Z597" s="10" t="s">
        <v>16</v>
      </c>
      <c r="AA597" s="11" t="s">
        <v>15</v>
      </c>
    </row>
    <row r="598" spans="1:27" x14ac:dyDescent="0.3">
      <c r="A598" s="6">
        <v>41878</v>
      </c>
      <c r="B598" s="7">
        <v>31</v>
      </c>
      <c r="C598" s="7" t="s">
        <v>27</v>
      </c>
      <c r="D598" s="7" t="s">
        <v>13</v>
      </c>
      <c r="E598" s="7" t="s">
        <v>50</v>
      </c>
      <c r="F598" s="7" t="s">
        <v>16</v>
      </c>
      <c r="G598" s="7" t="s">
        <v>17</v>
      </c>
      <c r="H598" s="7" t="s">
        <v>17</v>
      </c>
      <c r="I598" s="7" t="s">
        <v>24</v>
      </c>
      <c r="J598" s="7" t="s">
        <v>34</v>
      </c>
      <c r="K598" s="7" t="s">
        <v>16</v>
      </c>
      <c r="L598" s="7" t="s">
        <v>17</v>
      </c>
      <c r="M598" s="7" t="s">
        <v>16</v>
      </c>
      <c r="N598" s="7" t="s">
        <v>16</v>
      </c>
      <c r="O598" s="7" t="s">
        <v>16</v>
      </c>
      <c r="P598" s="7" t="s">
        <v>26</v>
      </c>
      <c r="Q598" s="7" t="s">
        <v>26</v>
      </c>
      <c r="R598" s="7" t="s">
        <v>29</v>
      </c>
      <c r="S598" s="7" t="s">
        <v>17</v>
      </c>
      <c r="T598" s="7" t="s">
        <v>17</v>
      </c>
      <c r="U598" s="7" t="s">
        <v>21</v>
      </c>
      <c r="V598" s="7" t="s">
        <v>16</v>
      </c>
      <c r="W598" s="7" t="s">
        <v>16</v>
      </c>
      <c r="X598" s="7" t="s">
        <v>16</v>
      </c>
      <c r="Y598" s="7" t="s">
        <v>16</v>
      </c>
      <c r="Z598" s="7" t="s">
        <v>17</v>
      </c>
      <c r="AA598" s="8" t="s">
        <v>15</v>
      </c>
    </row>
    <row r="599" spans="1:27" x14ac:dyDescent="0.3">
      <c r="A599" s="9">
        <v>41878</v>
      </c>
      <c r="B599" s="10">
        <v>29</v>
      </c>
      <c r="C599" s="10" t="s">
        <v>27</v>
      </c>
      <c r="D599" s="10" t="s">
        <v>13</v>
      </c>
      <c r="E599" s="10" t="s">
        <v>41</v>
      </c>
      <c r="F599" s="10" t="s">
        <v>16</v>
      </c>
      <c r="G599" s="10" t="s">
        <v>17</v>
      </c>
      <c r="H599" s="10" t="s">
        <v>16</v>
      </c>
      <c r="I599" s="10" t="s">
        <v>18</v>
      </c>
      <c r="J599" s="10" t="s">
        <v>34</v>
      </c>
      <c r="K599" s="10" t="s">
        <v>16</v>
      </c>
      <c r="L599" s="10" t="s">
        <v>17</v>
      </c>
      <c r="M599" s="10" t="s">
        <v>17</v>
      </c>
      <c r="N599" s="10" t="s">
        <v>17</v>
      </c>
      <c r="O599" s="10" t="s">
        <v>17</v>
      </c>
      <c r="P599" s="10" t="s">
        <v>17</v>
      </c>
      <c r="Q599" s="10" t="s">
        <v>26</v>
      </c>
      <c r="R599" s="10" t="s">
        <v>26</v>
      </c>
      <c r="S599" s="10" t="s">
        <v>16</v>
      </c>
      <c r="T599" s="10" t="s">
        <v>16</v>
      </c>
      <c r="U599" s="10" t="s">
        <v>21</v>
      </c>
      <c r="V599" s="10" t="s">
        <v>17</v>
      </c>
      <c r="W599" s="10" t="s">
        <v>16</v>
      </c>
      <c r="X599" s="10" t="s">
        <v>16</v>
      </c>
      <c r="Y599" s="10" t="s">
        <v>26</v>
      </c>
      <c r="Z599" s="10" t="s">
        <v>16</v>
      </c>
      <c r="AA599" s="11" t="s">
        <v>15</v>
      </c>
    </row>
    <row r="600" spans="1:27" x14ac:dyDescent="0.3">
      <c r="A600" s="6">
        <v>41878</v>
      </c>
      <c r="B600" s="7">
        <v>35</v>
      </c>
      <c r="C600" s="7" t="s">
        <v>27</v>
      </c>
      <c r="D600" s="7" t="s">
        <v>13</v>
      </c>
      <c r="E600" s="7" t="s">
        <v>35</v>
      </c>
      <c r="F600" s="7" t="s">
        <v>17</v>
      </c>
      <c r="G600" s="7" t="s">
        <v>17</v>
      </c>
      <c r="H600" s="7" t="s">
        <v>16</v>
      </c>
      <c r="I600" s="7" t="s">
        <v>15</v>
      </c>
      <c r="J600" s="7"/>
      <c r="K600" s="7" t="s">
        <v>17</v>
      </c>
      <c r="L600" s="7" t="s">
        <v>17</v>
      </c>
      <c r="M600" s="7" t="s">
        <v>16</v>
      </c>
      <c r="N600" s="7" t="s">
        <v>16</v>
      </c>
      <c r="O600" s="7" t="s">
        <v>17</v>
      </c>
      <c r="P600" s="7" t="s">
        <v>17</v>
      </c>
      <c r="Q600" s="7" t="s">
        <v>26</v>
      </c>
      <c r="R600" s="7" t="s">
        <v>46</v>
      </c>
      <c r="S600" s="7" t="s">
        <v>16</v>
      </c>
      <c r="T600" s="7" t="s">
        <v>16</v>
      </c>
      <c r="U600" s="7" t="s">
        <v>17</v>
      </c>
      <c r="V600" s="7" t="s">
        <v>17</v>
      </c>
      <c r="W600" s="7" t="s">
        <v>16</v>
      </c>
      <c r="X600" s="7" t="s">
        <v>22</v>
      </c>
      <c r="Y600" s="7" t="s">
        <v>17</v>
      </c>
      <c r="Z600" s="7" t="s">
        <v>16</v>
      </c>
      <c r="AA600" s="8" t="s">
        <v>186</v>
      </c>
    </row>
    <row r="601" spans="1:27" x14ac:dyDescent="0.3">
      <c r="A601" s="9">
        <v>41878</v>
      </c>
      <c r="B601" s="10">
        <v>33</v>
      </c>
      <c r="C601" s="10" t="s">
        <v>27</v>
      </c>
      <c r="D601" s="10" t="s">
        <v>13</v>
      </c>
      <c r="E601" s="10" t="s">
        <v>59</v>
      </c>
      <c r="F601" s="10" t="s">
        <v>16</v>
      </c>
      <c r="G601" s="10" t="s">
        <v>17</v>
      </c>
      <c r="H601" s="10" t="s">
        <v>17</v>
      </c>
      <c r="I601" s="10" t="s">
        <v>36</v>
      </c>
      <c r="J601" s="10" t="s">
        <v>34</v>
      </c>
      <c r="K601" s="10" t="s">
        <v>16</v>
      </c>
      <c r="L601" s="10" t="s">
        <v>16</v>
      </c>
      <c r="M601" s="10" t="s">
        <v>17</v>
      </c>
      <c r="N601" s="10" t="s">
        <v>19</v>
      </c>
      <c r="O601" s="10" t="s">
        <v>16</v>
      </c>
      <c r="P601" s="10" t="s">
        <v>16</v>
      </c>
      <c r="Q601" s="10" t="s">
        <v>17</v>
      </c>
      <c r="R601" s="10" t="s">
        <v>29</v>
      </c>
      <c r="S601" s="10" t="s">
        <v>17</v>
      </c>
      <c r="T601" s="10" t="s">
        <v>17</v>
      </c>
      <c r="U601" s="10" t="s">
        <v>16</v>
      </c>
      <c r="V601" s="10" t="s">
        <v>16</v>
      </c>
      <c r="W601" s="10" t="s">
        <v>16</v>
      </c>
      <c r="X601" s="10" t="s">
        <v>16</v>
      </c>
      <c r="Y601" s="10" t="s">
        <v>16</v>
      </c>
      <c r="Z601" s="10" t="s">
        <v>16</v>
      </c>
      <c r="AA601" s="11" t="s">
        <v>15</v>
      </c>
    </row>
    <row r="602" spans="1:27" x14ac:dyDescent="0.3">
      <c r="A602" s="6">
        <v>41878</v>
      </c>
      <c r="B602" s="7">
        <v>30</v>
      </c>
      <c r="C602" s="7" t="s">
        <v>12</v>
      </c>
      <c r="D602" s="7" t="s">
        <v>13</v>
      </c>
      <c r="E602" s="7" t="s">
        <v>59</v>
      </c>
      <c r="F602" s="7" t="s">
        <v>17</v>
      </c>
      <c r="G602" s="7" t="s">
        <v>17</v>
      </c>
      <c r="H602" s="7" t="s">
        <v>17</v>
      </c>
      <c r="I602" s="7" t="s">
        <v>18</v>
      </c>
      <c r="J602" s="7"/>
      <c r="K602" s="7" t="s">
        <v>17</v>
      </c>
      <c r="L602" s="7" t="s">
        <v>16</v>
      </c>
      <c r="M602" s="7" t="s">
        <v>16</v>
      </c>
      <c r="N602" s="7" t="s">
        <v>17</v>
      </c>
      <c r="O602" s="7" t="s">
        <v>16</v>
      </c>
      <c r="P602" s="7" t="s">
        <v>17</v>
      </c>
      <c r="Q602" s="7" t="s">
        <v>17</v>
      </c>
      <c r="R602" s="7" t="s">
        <v>29</v>
      </c>
      <c r="S602" s="7" t="s">
        <v>16</v>
      </c>
      <c r="T602" s="7" t="s">
        <v>16</v>
      </c>
      <c r="U602" s="7" t="s">
        <v>17</v>
      </c>
      <c r="V602" s="7" t="s">
        <v>17</v>
      </c>
      <c r="W602" s="7" t="s">
        <v>16</v>
      </c>
      <c r="X602" s="7" t="s">
        <v>16</v>
      </c>
      <c r="Y602" s="7" t="s">
        <v>17</v>
      </c>
      <c r="Z602" s="7" t="s">
        <v>16</v>
      </c>
      <c r="AA602" s="8" t="s">
        <v>187</v>
      </c>
    </row>
    <row r="603" spans="1:27" x14ac:dyDescent="0.3">
      <c r="A603" s="9">
        <v>41878</v>
      </c>
      <c r="B603" s="10">
        <v>27</v>
      </c>
      <c r="C603" s="10" t="s">
        <v>27</v>
      </c>
      <c r="D603" s="10" t="s">
        <v>13</v>
      </c>
      <c r="E603" s="10" t="s">
        <v>56</v>
      </c>
      <c r="F603" s="10" t="s">
        <v>16</v>
      </c>
      <c r="G603" s="10" t="s">
        <v>16</v>
      </c>
      <c r="H603" s="10" t="s">
        <v>16</v>
      </c>
      <c r="I603" s="10" t="s">
        <v>15</v>
      </c>
      <c r="J603" s="10" t="s">
        <v>25</v>
      </c>
      <c r="K603" s="10" t="s">
        <v>16</v>
      </c>
      <c r="L603" s="10" t="s">
        <v>17</v>
      </c>
      <c r="M603" s="10" t="s">
        <v>17</v>
      </c>
      <c r="N603" s="10" t="s">
        <v>19</v>
      </c>
      <c r="O603" s="10" t="s">
        <v>26</v>
      </c>
      <c r="P603" s="10" t="s">
        <v>26</v>
      </c>
      <c r="Q603" s="10" t="s">
        <v>17</v>
      </c>
      <c r="R603" s="10" t="s">
        <v>26</v>
      </c>
      <c r="S603" s="10" t="s">
        <v>22</v>
      </c>
      <c r="T603" s="10" t="s">
        <v>22</v>
      </c>
      <c r="U603" s="10" t="s">
        <v>16</v>
      </c>
      <c r="V603" s="10" t="s">
        <v>16</v>
      </c>
      <c r="W603" s="10" t="s">
        <v>16</v>
      </c>
      <c r="X603" s="10" t="s">
        <v>22</v>
      </c>
      <c r="Y603" s="10" t="s">
        <v>16</v>
      </c>
      <c r="Z603" s="10" t="s">
        <v>16</v>
      </c>
      <c r="AA603" s="11" t="s">
        <v>15</v>
      </c>
    </row>
    <row r="604" spans="1:27" x14ac:dyDescent="0.3">
      <c r="A604" s="6">
        <v>41878</v>
      </c>
      <c r="B604" s="7">
        <v>32</v>
      </c>
      <c r="C604" s="7" t="s">
        <v>27</v>
      </c>
      <c r="D604" s="7" t="s">
        <v>13</v>
      </c>
      <c r="E604" s="7" t="s">
        <v>37</v>
      </c>
      <c r="F604" s="7" t="s">
        <v>16</v>
      </c>
      <c r="G604" s="7" t="s">
        <v>16</v>
      </c>
      <c r="H604" s="7" t="s">
        <v>16</v>
      </c>
      <c r="I604" s="7" t="s">
        <v>36</v>
      </c>
      <c r="J604" s="7" t="s">
        <v>34</v>
      </c>
      <c r="K604" s="7" t="s">
        <v>16</v>
      </c>
      <c r="L604" s="7" t="s">
        <v>17</v>
      </c>
      <c r="M604" s="7" t="s">
        <v>16</v>
      </c>
      <c r="N604" s="7" t="s">
        <v>17</v>
      </c>
      <c r="O604" s="7" t="s">
        <v>16</v>
      </c>
      <c r="P604" s="7" t="s">
        <v>16</v>
      </c>
      <c r="Q604" s="7" t="s">
        <v>26</v>
      </c>
      <c r="R604" s="7" t="s">
        <v>26</v>
      </c>
      <c r="S604" s="7" t="s">
        <v>22</v>
      </c>
      <c r="T604" s="7" t="s">
        <v>22</v>
      </c>
      <c r="U604" s="7" t="s">
        <v>21</v>
      </c>
      <c r="V604" s="7" t="s">
        <v>21</v>
      </c>
      <c r="W604" s="7" t="s">
        <v>16</v>
      </c>
      <c r="X604" s="7" t="s">
        <v>16</v>
      </c>
      <c r="Y604" s="7" t="s">
        <v>16</v>
      </c>
      <c r="Z604" s="7" t="s">
        <v>16</v>
      </c>
      <c r="AA604" s="8" t="s">
        <v>15</v>
      </c>
    </row>
    <row r="605" spans="1:27" x14ac:dyDescent="0.3">
      <c r="A605" s="9">
        <v>41878</v>
      </c>
      <c r="B605" s="10">
        <v>50</v>
      </c>
      <c r="C605" s="10" t="s">
        <v>27</v>
      </c>
      <c r="D605" s="10" t="s">
        <v>13</v>
      </c>
      <c r="E605" s="10" t="s">
        <v>188</v>
      </c>
      <c r="F605" s="10" t="s">
        <v>16</v>
      </c>
      <c r="G605" s="10" t="s">
        <v>16</v>
      </c>
      <c r="H605" s="10" t="s">
        <v>16</v>
      </c>
      <c r="I605" s="10" t="s">
        <v>36</v>
      </c>
      <c r="J605" s="10"/>
      <c r="K605" s="10" t="s">
        <v>17</v>
      </c>
      <c r="L605" s="10" t="s">
        <v>17</v>
      </c>
      <c r="M605" s="10" t="s">
        <v>26</v>
      </c>
      <c r="N605" s="10" t="s">
        <v>16</v>
      </c>
      <c r="O605" s="10" t="s">
        <v>16</v>
      </c>
      <c r="P605" s="10" t="s">
        <v>26</v>
      </c>
      <c r="Q605" s="10" t="s">
        <v>26</v>
      </c>
      <c r="R605" s="10" t="s">
        <v>26</v>
      </c>
      <c r="S605" s="10" t="s">
        <v>17</v>
      </c>
      <c r="T605" s="10" t="s">
        <v>22</v>
      </c>
      <c r="U605" s="10" t="s">
        <v>21</v>
      </c>
      <c r="V605" s="10" t="s">
        <v>21</v>
      </c>
      <c r="W605" s="10" t="s">
        <v>16</v>
      </c>
      <c r="X605" s="10" t="s">
        <v>22</v>
      </c>
      <c r="Y605" s="10" t="s">
        <v>26</v>
      </c>
      <c r="Z605" s="10" t="s">
        <v>16</v>
      </c>
      <c r="AA605" s="11" t="s">
        <v>189</v>
      </c>
    </row>
    <row r="606" spans="1:27" x14ac:dyDescent="0.3">
      <c r="A606" s="6">
        <v>41878</v>
      </c>
      <c r="B606" s="7">
        <v>24</v>
      </c>
      <c r="C606" s="7" t="s">
        <v>27</v>
      </c>
      <c r="D606" s="7" t="s">
        <v>13</v>
      </c>
      <c r="E606" s="7" t="s">
        <v>122</v>
      </c>
      <c r="F606" s="7" t="s">
        <v>16</v>
      </c>
      <c r="G606" s="7" t="s">
        <v>16</v>
      </c>
      <c r="H606" s="7" t="s">
        <v>16</v>
      </c>
      <c r="I606" s="7" t="s">
        <v>33</v>
      </c>
      <c r="J606" s="7" t="s">
        <v>31</v>
      </c>
      <c r="K606" s="7" t="s">
        <v>16</v>
      </c>
      <c r="L606" s="7" t="s">
        <v>16</v>
      </c>
      <c r="M606" s="7" t="s">
        <v>26</v>
      </c>
      <c r="N606" s="7" t="s">
        <v>19</v>
      </c>
      <c r="O606" s="7" t="s">
        <v>16</v>
      </c>
      <c r="P606" s="7" t="s">
        <v>16</v>
      </c>
      <c r="Q606" s="7" t="s">
        <v>26</v>
      </c>
      <c r="R606" s="7" t="s">
        <v>26</v>
      </c>
      <c r="S606" s="7" t="s">
        <v>22</v>
      </c>
      <c r="T606" s="7" t="s">
        <v>17</v>
      </c>
      <c r="U606" s="7" t="s">
        <v>21</v>
      </c>
      <c r="V606" s="7" t="s">
        <v>16</v>
      </c>
      <c r="W606" s="7" t="s">
        <v>16</v>
      </c>
      <c r="X606" s="7" t="s">
        <v>22</v>
      </c>
      <c r="Y606" s="7" t="s">
        <v>16</v>
      </c>
      <c r="Z606" s="7" t="s">
        <v>16</v>
      </c>
      <c r="AA606" s="8" t="s">
        <v>15</v>
      </c>
    </row>
    <row r="607" spans="1:27" x14ac:dyDescent="0.3">
      <c r="A607" s="9">
        <v>41878</v>
      </c>
      <c r="B607" s="10">
        <v>27</v>
      </c>
      <c r="C607" s="10" t="s">
        <v>27</v>
      </c>
      <c r="D607" s="10" t="s">
        <v>13</v>
      </c>
      <c r="E607" s="10" t="s">
        <v>50</v>
      </c>
      <c r="F607" s="10" t="s">
        <v>16</v>
      </c>
      <c r="G607" s="10" t="s">
        <v>16</v>
      </c>
      <c r="H607" s="10" t="s">
        <v>16</v>
      </c>
      <c r="I607" s="10" t="s">
        <v>15</v>
      </c>
      <c r="J607" s="10" t="s">
        <v>31</v>
      </c>
      <c r="K607" s="10" t="s">
        <v>16</v>
      </c>
      <c r="L607" s="10" t="s">
        <v>17</v>
      </c>
      <c r="M607" s="10" t="s">
        <v>26</v>
      </c>
      <c r="N607" s="10" t="s">
        <v>16</v>
      </c>
      <c r="O607" s="10" t="s">
        <v>16</v>
      </c>
      <c r="P607" s="10" t="s">
        <v>16</v>
      </c>
      <c r="Q607" s="10" t="s">
        <v>26</v>
      </c>
      <c r="R607" s="10" t="s">
        <v>26</v>
      </c>
      <c r="S607" s="10" t="s">
        <v>16</v>
      </c>
      <c r="T607" s="10" t="s">
        <v>16</v>
      </c>
      <c r="U607" s="10" t="s">
        <v>17</v>
      </c>
      <c r="V607" s="10" t="s">
        <v>17</v>
      </c>
      <c r="W607" s="10" t="s">
        <v>16</v>
      </c>
      <c r="X607" s="10" t="s">
        <v>22</v>
      </c>
      <c r="Y607" s="10" t="s">
        <v>17</v>
      </c>
      <c r="Z607" s="10" t="s">
        <v>16</v>
      </c>
      <c r="AA607" s="11" t="s">
        <v>15</v>
      </c>
    </row>
    <row r="608" spans="1:27" x14ac:dyDescent="0.3">
      <c r="A608" s="6">
        <v>41878</v>
      </c>
      <c r="B608" s="7">
        <v>27</v>
      </c>
      <c r="C608" s="7" t="s">
        <v>27</v>
      </c>
      <c r="D608" s="7" t="s">
        <v>68</v>
      </c>
      <c r="E608" s="7" t="s">
        <v>15</v>
      </c>
      <c r="F608" s="7" t="s">
        <v>16</v>
      </c>
      <c r="G608" s="7" t="s">
        <v>16</v>
      </c>
      <c r="H608" s="7" t="s">
        <v>16</v>
      </c>
      <c r="I608" s="7" t="s">
        <v>33</v>
      </c>
      <c r="J608" s="7"/>
      <c r="K608" s="7" t="s">
        <v>17</v>
      </c>
      <c r="L608" s="7" t="s">
        <v>17</v>
      </c>
      <c r="M608" s="7" t="s">
        <v>16</v>
      </c>
      <c r="N608" s="7" t="s">
        <v>16</v>
      </c>
      <c r="O608" s="7" t="s">
        <v>16</v>
      </c>
      <c r="P608" s="7" t="s">
        <v>16</v>
      </c>
      <c r="Q608" s="7" t="s">
        <v>26</v>
      </c>
      <c r="R608" s="7" t="s">
        <v>26</v>
      </c>
      <c r="S608" s="7" t="s">
        <v>17</v>
      </c>
      <c r="T608" s="7" t="s">
        <v>16</v>
      </c>
      <c r="U608" s="7" t="s">
        <v>16</v>
      </c>
      <c r="V608" s="7" t="s">
        <v>16</v>
      </c>
      <c r="W608" s="7" t="s">
        <v>16</v>
      </c>
      <c r="X608" s="7" t="s">
        <v>22</v>
      </c>
      <c r="Y608" s="7" t="s">
        <v>26</v>
      </c>
      <c r="Z608" s="7" t="s">
        <v>16</v>
      </c>
      <c r="AA608" s="8" t="s">
        <v>15</v>
      </c>
    </row>
    <row r="609" spans="1:27" x14ac:dyDescent="0.3">
      <c r="A609" s="9">
        <v>41878</v>
      </c>
      <c r="B609" s="10">
        <v>32</v>
      </c>
      <c r="C609" s="10" t="s">
        <v>27</v>
      </c>
      <c r="D609" s="10" t="s">
        <v>13</v>
      </c>
      <c r="E609" s="10" t="s">
        <v>32</v>
      </c>
      <c r="F609" s="10" t="s">
        <v>16</v>
      </c>
      <c r="G609" s="10" t="s">
        <v>16</v>
      </c>
      <c r="H609" s="10" t="s">
        <v>17</v>
      </c>
      <c r="I609" s="10" t="s">
        <v>36</v>
      </c>
      <c r="J609" s="10"/>
      <c r="K609" s="10" t="s">
        <v>16</v>
      </c>
      <c r="L609" s="10" t="s">
        <v>17</v>
      </c>
      <c r="M609" s="10" t="s">
        <v>16</v>
      </c>
      <c r="N609" s="10" t="s">
        <v>17</v>
      </c>
      <c r="O609" s="10" t="s">
        <v>16</v>
      </c>
      <c r="P609" s="10" t="s">
        <v>16</v>
      </c>
      <c r="Q609" s="10" t="s">
        <v>17</v>
      </c>
      <c r="R609" s="10" t="s">
        <v>20</v>
      </c>
      <c r="S609" s="10" t="s">
        <v>16</v>
      </c>
      <c r="T609" s="10" t="s">
        <v>16</v>
      </c>
      <c r="U609" s="10" t="s">
        <v>21</v>
      </c>
      <c r="V609" s="10" t="s">
        <v>17</v>
      </c>
      <c r="W609" s="10" t="s">
        <v>22</v>
      </c>
      <c r="X609" s="10" t="s">
        <v>22</v>
      </c>
      <c r="Y609" s="10" t="s">
        <v>17</v>
      </c>
      <c r="Z609" s="10" t="s">
        <v>16</v>
      </c>
      <c r="AA609" s="11" t="s">
        <v>190</v>
      </c>
    </row>
    <row r="610" spans="1:27" x14ac:dyDescent="0.3">
      <c r="A610" s="6">
        <v>41878</v>
      </c>
      <c r="B610" s="7">
        <v>42</v>
      </c>
      <c r="C610" s="7" t="s">
        <v>27</v>
      </c>
      <c r="D610" s="7" t="s">
        <v>13</v>
      </c>
      <c r="E610" s="7" t="s">
        <v>59</v>
      </c>
      <c r="F610" s="7" t="s">
        <v>17</v>
      </c>
      <c r="G610" s="7" t="s">
        <v>16</v>
      </c>
      <c r="H610" s="7" t="s">
        <v>16</v>
      </c>
      <c r="I610" s="7" t="s">
        <v>24</v>
      </c>
      <c r="J610" s="7"/>
      <c r="K610" s="7" t="s">
        <v>17</v>
      </c>
      <c r="L610" s="7" t="s">
        <v>16</v>
      </c>
      <c r="M610" s="7" t="s">
        <v>16</v>
      </c>
      <c r="N610" s="7" t="s">
        <v>17</v>
      </c>
      <c r="O610" s="7" t="s">
        <v>16</v>
      </c>
      <c r="P610" s="7" t="s">
        <v>16</v>
      </c>
      <c r="Q610" s="7" t="s">
        <v>26</v>
      </c>
      <c r="R610" s="7" t="s">
        <v>46</v>
      </c>
      <c r="S610" s="7" t="s">
        <v>16</v>
      </c>
      <c r="T610" s="7" t="s">
        <v>16</v>
      </c>
      <c r="U610" s="7" t="s">
        <v>21</v>
      </c>
      <c r="V610" s="7" t="s">
        <v>17</v>
      </c>
      <c r="W610" s="7" t="s">
        <v>22</v>
      </c>
      <c r="X610" s="7" t="s">
        <v>22</v>
      </c>
      <c r="Y610" s="7" t="s">
        <v>17</v>
      </c>
      <c r="Z610" s="7" t="s">
        <v>16</v>
      </c>
      <c r="AA610" s="8" t="s">
        <v>15</v>
      </c>
    </row>
    <row r="611" spans="1:27" x14ac:dyDescent="0.3">
      <c r="A611" s="9">
        <v>41878</v>
      </c>
      <c r="B611" s="10">
        <v>37</v>
      </c>
      <c r="C611" s="10" t="s">
        <v>27</v>
      </c>
      <c r="D611" s="10" t="s">
        <v>13</v>
      </c>
      <c r="E611" s="10" t="s">
        <v>57</v>
      </c>
      <c r="F611" s="10" t="s">
        <v>16</v>
      </c>
      <c r="G611" s="10" t="s">
        <v>16</v>
      </c>
      <c r="H611" s="10" t="s">
        <v>16</v>
      </c>
      <c r="I611" s="10" t="s">
        <v>18</v>
      </c>
      <c r="J611" s="10" t="s">
        <v>25</v>
      </c>
      <c r="K611" s="10" t="s">
        <v>16</v>
      </c>
      <c r="L611" s="10" t="s">
        <v>16</v>
      </c>
      <c r="M611" s="10" t="s">
        <v>26</v>
      </c>
      <c r="N611" s="10" t="s">
        <v>16</v>
      </c>
      <c r="O611" s="10" t="s">
        <v>16</v>
      </c>
      <c r="P611" s="10" t="s">
        <v>16</v>
      </c>
      <c r="Q611" s="10" t="s">
        <v>26</v>
      </c>
      <c r="R611" s="10" t="s">
        <v>26</v>
      </c>
      <c r="S611" s="10" t="s">
        <v>22</v>
      </c>
      <c r="T611" s="10" t="s">
        <v>16</v>
      </c>
      <c r="U611" s="10" t="s">
        <v>21</v>
      </c>
      <c r="V611" s="10" t="s">
        <v>16</v>
      </c>
      <c r="W611" s="10" t="s">
        <v>16</v>
      </c>
      <c r="X611" s="10" t="s">
        <v>16</v>
      </c>
      <c r="Y611" s="10" t="s">
        <v>16</v>
      </c>
      <c r="Z611" s="10" t="s">
        <v>16</v>
      </c>
      <c r="AA611" s="11" t="s">
        <v>15</v>
      </c>
    </row>
    <row r="612" spans="1:27" x14ac:dyDescent="0.3">
      <c r="A612" s="6">
        <v>41878</v>
      </c>
      <c r="B612" s="7">
        <v>30</v>
      </c>
      <c r="C612" s="7" t="s">
        <v>27</v>
      </c>
      <c r="D612" s="7" t="s">
        <v>183</v>
      </c>
      <c r="E612" s="7" t="s">
        <v>15</v>
      </c>
      <c r="F612" s="7" t="s">
        <v>16</v>
      </c>
      <c r="G612" s="7" t="s">
        <v>16</v>
      </c>
      <c r="H612" s="7" t="s">
        <v>16</v>
      </c>
      <c r="I612" s="7" t="s">
        <v>36</v>
      </c>
      <c r="J612" s="7" t="s">
        <v>31</v>
      </c>
      <c r="K612" s="7" t="s">
        <v>16</v>
      </c>
      <c r="L612" s="7" t="s">
        <v>17</v>
      </c>
      <c r="M612" s="7" t="s">
        <v>26</v>
      </c>
      <c r="N612" s="7" t="s">
        <v>19</v>
      </c>
      <c r="O612" s="7" t="s">
        <v>16</v>
      </c>
      <c r="P612" s="7" t="s">
        <v>16</v>
      </c>
      <c r="Q612" s="7" t="s">
        <v>26</v>
      </c>
      <c r="R612" s="7" t="s">
        <v>20</v>
      </c>
      <c r="S612" s="7" t="s">
        <v>22</v>
      </c>
      <c r="T612" s="7" t="s">
        <v>16</v>
      </c>
      <c r="U612" s="7" t="s">
        <v>21</v>
      </c>
      <c r="V612" s="7" t="s">
        <v>16</v>
      </c>
      <c r="W612" s="7" t="s">
        <v>16</v>
      </c>
      <c r="X612" s="7" t="s">
        <v>17</v>
      </c>
      <c r="Y612" s="7" t="s">
        <v>16</v>
      </c>
      <c r="Z612" s="7" t="s">
        <v>17</v>
      </c>
      <c r="AA612" s="8" t="s">
        <v>15</v>
      </c>
    </row>
    <row r="613" spans="1:27" x14ac:dyDescent="0.3">
      <c r="A613" s="9">
        <v>41879</v>
      </c>
      <c r="B613" s="10">
        <v>29</v>
      </c>
      <c r="C613" s="10" t="s">
        <v>27</v>
      </c>
      <c r="D613" s="10" t="s">
        <v>13</v>
      </c>
      <c r="E613" s="10" t="s">
        <v>57</v>
      </c>
      <c r="F613" s="10" t="s">
        <v>16</v>
      </c>
      <c r="G613" s="10" t="s">
        <v>16</v>
      </c>
      <c r="H613" s="10" t="s">
        <v>16</v>
      </c>
      <c r="I613" s="10" t="s">
        <v>24</v>
      </c>
      <c r="J613" s="10" t="s">
        <v>25</v>
      </c>
      <c r="K613" s="10" t="s">
        <v>16</v>
      </c>
      <c r="L613" s="10" t="s">
        <v>17</v>
      </c>
      <c r="M613" s="10" t="s">
        <v>17</v>
      </c>
      <c r="N613" s="10" t="s">
        <v>16</v>
      </c>
      <c r="O613" s="10" t="s">
        <v>16</v>
      </c>
      <c r="P613" s="10" t="s">
        <v>16</v>
      </c>
      <c r="Q613" s="10" t="s">
        <v>26</v>
      </c>
      <c r="R613" s="10" t="s">
        <v>46</v>
      </c>
      <c r="S613" s="10" t="s">
        <v>17</v>
      </c>
      <c r="T613" s="10" t="s">
        <v>22</v>
      </c>
      <c r="U613" s="10" t="s">
        <v>21</v>
      </c>
      <c r="V613" s="10" t="s">
        <v>16</v>
      </c>
      <c r="W613" s="10" t="s">
        <v>16</v>
      </c>
      <c r="X613" s="10" t="s">
        <v>16</v>
      </c>
      <c r="Y613" s="10" t="s">
        <v>26</v>
      </c>
      <c r="Z613" s="10" t="s">
        <v>16</v>
      </c>
      <c r="AA613" s="11" t="s">
        <v>15</v>
      </c>
    </row>
    <row r="614" spans="1:27" x14ac:dyDescent="0.3">
      <c r="A614" s="6">
        <v>41879</v>
      </c>
      <c r="B614" s="7">
        <v>30</v>
      </c>
      <c r="C614" s="7" t="s">
        <v>27</v>
      </c>
      <c r="D614" s="7" t="s">
        <v>13</v>
      </c>
      <c r="E614" s="7" t="s">
        <v>84</v>
      </c>
      <c r="F614" s="7" t="s">
        <v>17</v>
      </c>
      <c r="G614" s="7" t="s">
        <v>16</v>
      </c>
      <c r="H614" s="7" t="s">
        <v>17</v>
      </c>
      <c r="I614" s="7" t="s">
        <v>18</v>
      </c>
      <c r="J614" s="7"/>
      <c r="K614" s="7" t="s">
        <v>17</v>
      </c>
      <c r="L614" s="7" t="s">
        <v>17</v>
      </c>
      <c r="M614" s="7" t="s">
        <v>16</v>
      </c>
      <c r="N614" s="7" t="s">
        <v>19</v>
      </c>
      <c r="O614" s="7" t="s">
        <v>16</v>
      </c>
      <c r="P614" s="7" t="s">
        <v>17</v>
      </c>
      <c r="Q614" s="7" t="s">
        <v>26</v>
      </c>
      <c r="R614" s="7" t="s">
        <v>29</v>
      </c>
      <c r="S614" s="7" t="s">
        <v>16</v>
      </c>
      <c r="T614" s="7" t="s">
        <v>16</v>
      </c>
      <c r="U614" s="7" t="s">
        <v>17</v>
      </c>
      <c r="V614" s="7" t="s">
        <v>17</v>
      </c>
      <c r="W614" s="7" t="s">
        <v>16</v>
      </c>
      <c r="X614" s="7" t="s">
        <v>22</v>
      </c>
      <c r="Y614" s="7" t="s">
        <v>17</v>
      </c>
      <c r="Z614" s="7" t="s">
        <v>16</v>
      </c>
      <c r="AA614" s="8" t="s">
        <v>15</v>
      </c>
    </row>
    <row r="615" spans="1:27" x14ac:dyDescent="0.3">
      <c r="A615" s="9">
        <v>41879</v>
      </c>
      <c r="B615" s="10">
        <v>35</v>
      </c>
      <c r="C615" s="10" t="s">
        <v>27</v>
      </c>
      <c r="D615" s="10" t="s">
        <v>13</v>
      </c>
      <c r="E615" s="10" t="s">
        <v>37</v>
      </c>
      <c r="F615" s="10" t="s">
        <v>16</v>
      </c>
      <c r="G615" s="10" t="s">
        <v>16</v>
      </c>
      <c r="H615" s="10" t="s">
        <v>16</v>
      </c>
      <c r="I615" s="10" t="s">
        <v>33</v>
      </c>
      <c r="J615" s="10" t="s">
        <v>31</v>
      </c>
      <c r="K615" s="10" t="s">
        <v>16</v>
      </c>
      <c r="L615" s="10" t="s">
        <v>17</v>
      </c>
      <c r="M615" s="10" t="s">
        <v>17</v>
      </c>
      <c r="N615" s="10" t="s">
        <v>16</v>
      </c>
      <c r="O615" s="10" t="s">
        <v>17</v>
      </c>
      <c r="P615" s="10" t="s">
        <v>26</v>
      </c>
      <c r="Q615" s="10" t="s">
        <v>26</v>
      </c>
      <c r="R615" s="10" t="s">
        <v>26</v>
      </c>
      <c r="S615" s="10" t="s">
        <v>16</v>
      </c>
      <c r="T615" s="10" t="s">
        <v>16</v>
      </c>
      <c r="U615" s="10" t="s">
        <v>21</v>
      </c>
      <c r="V615" s="10" t="s">
        <v>21</v>
      </c>
      <c r="W615" s="10" t="s">
        <v>22</v>
      </c>
      <c r="X615" s="10" t="s">
        <v>22</v>
      </c>
      <c r="Y615" s="10" t="s">
        <v>17</v>
      </c>
      <c r="Z615" s="10" t="s">
        <v>16</v>
      </c>
      <c r="AA615" s="11" t="s">
        <v>15</v>
      </c>
    </row>
    <row r="616" spans="1:27" x14ac:dyDescent="0.3">
      <c r="A616" s="6">
        <v>41879</v>
      </c>
      <c r="B616" s="7">
        <v>35</v>
      </c>
      <c r="C616" s="7" t="s">
        <v>27</v>
      </c>
      <c r="D616" s="7" t="s">
        <v>13</v>
      </c>
      <c r="E616" s="7" t="s">
        <v>48</v>
      </c>
      <c r="F616" s="7" t="s">
        <v>16</v>
      </c>
      <c r="G616" s="7" t="s">
        <v>17</v>
      </c>
      <c r="H616" s="7" t="s">
        <v>17</v>
      </c>
      <c r="I616" s="7" t="s">
        <v>24</v>
      </c>
      <c r="J616" s="7" t="s">
        <v>34</v>
      </c>
      <c r="K616" s="7" t="s">
        <v>17</v>
      </c>
      <c r="L616" s="7" t="s">
        <v>16</v>
      </c>
      <c r="M616" s="7" t="s">
        <v>17</v>
      </c>
      <c r="N616" s="7" t="s">
        <v>17</v>
      </c>
      <c r="O616" s="7" t="s">
        <v>16</v>
      </c>
      <c r="P616" s="7" t="s">
        <v>16</v>
      </c>
      <c r="Q616" s="7" t="s">
        <v>17</v>
      </c>
      <c r="R616" s="7" t="s">
        <v>38</v>
      </c>
      <c r="S616" s="7" t="s">
        <v>17</v>
      </c>
      <c r="T616" s="7" t="s">
        <v>16</v>
      </c>
      <c r="U616" s="7" t="s">
        <v>21</v>
      </c>
      <c r="V616" s="7" t="s">
        <v>16</v>
      </c>
      <c r="W616" s="7" t="s">
        <v>16</v>
      </c>
      <c r="X616" s="7" t="s">
        <v>22</v>
      </c>
      <c r="Y616" s="7" t="s">
        <v>16</v>
      </c>
      <c r="Z616" s="7" t="s">
        <v>16</v>
      </c>
      <c r="AA616" s="8" t="s">
        <v>191</v>
      </c>
    </row>
    <row r="617" spans="1:27" x14ac:dyDescent="0.3">
      <c r="A617" s="9">
        <v>41879</v>
      </c>
      <c r="B617" s="10">
        <v>38</v>
      </c>
      <c r="C617" s="10" t="s">
        <v>27</v>
      </c>
      <c r="D617" s="10" t="s">
        <v>61</v>
      </c>
      <c r="E617" s="10" t="s">
        <v>15</v>
      </c>
      <c r="F617" s="10" t="s">
        <v>16</v>
      </c>
      <c r="G617" s="10" t="s">
        <v>17</v>
      </c>
      <c r="H617" s="10" t="s">
        <v>16</v>
      </c>
      <c r="I617" s="10" t="s">
        <v>18</v>
      </c>
      <c r="J617" s="10" t="s">
        <v>31</v>
      </c>
      <c r="K617" s="10" t="s">
        <v>17</v>
      </c>
      <c r="L617" s="10" t="s">
        <v>17</v>
      </c>
      <c r="M617" s="10" t="s">
        <v>16</v>
      </c>
      <c r="N617" s="10" t="s">
        <v>19</v>
      </c>
      <c r="O617" s="10" t="s">
        <v>16</v>
      </c>
      <c r="P617" s="10" t="s">
        <v>26</v>
      </c>
      <c r="Q617" s="10" t="s">
        <v>26</v>
      </c>
      <c r="R617" s="10" t="s">
        <v>26</v>
      </c>
      <c r="S617" s="10" t="s">
        <v>22</v>
      </c>
      <c r="T617" s="10" t="s">
        <v>22</v>
      </c>
      <c r="U617" s="10" t="s">
        <v>21</v>
      </c>
      <c r="V617" s="10" t="s">
        <v>21</v>
      </c>
      <c r="W617" s="10" t="s">
        <v>22</v>
      </c>
      <c r="X617" s="10" t="s">
        <v>22</v>
      </c>
      <c r="Y617" s="10" t="s">
        <v>26</v>
      </c>
      <c r="Z617" s="10" t="s">
        <v>16</v>
      </c>
      <c r="AA617" s="11" t="s">
        <v>15</v>
      </c>
    </row>
    <row r="618" spans="1:27" x14ac:dyDescent="0.3">
      <c r="A618" s="6">
        <v>41879</v>
      </c>
      <c r="B618" s="7">
        <v>22</v>
      </c>
      <c r="C618" s="7" t="s">
        <v>27</v>
      </c>
      <c r="D618" s="7" t="s">
        <v>30</v>
      </c>
      <c r="E618" s="7" t="s">
        <v>15</v>
      </c>
      <c r="F618" s="7" t="s">
        <v>16</v>
      </c>
      <c r="G618" s="7" t="s">
        <v>17</v>
      </c>
      <c r="H618" s="7" t="s">
        <v>17</v>
      </c>
      <c r="I618" s="7" t="s">
        <v>36</v>
      </c>
      <c r="J618" s="7" t="s">
        <v>34</v>
      </c>
      <c r="K618" s="7" t="s">
        <v>16</v>
      </c>
      <c r="L618" s="7" t="s">
        <v>17</v>
      </c>
      <c r="M618" s="7" t="s">
        <v>17</v>
      </c>
      <c r="N618" s="7" t="s">
        <v>17</v>
      </c>
      <c r="O618" s="7" t="s">
        <v>16</v>
      </c>
      <c r="P618" s="7" t="s">
        <v>16</v>
      </c>
      <c r="Q618" s="7" t="s">
        <v>17</v>
      </c>
      <c r="R618" s="7" t="s">
        <v>46</v>
      </c>
      <c r="S618" s="7" t="s">
        <v>16</v>
      </c>
      <c r="T618" s="7" t="s">
        <v>16</v>
      </c>
      <c r="U618" s="7" t="s">
        <v>21</v>
      </c>
      <c r="V618" s="7" t="s">
        <v>17</v>
      </c>
      <c r="W618" s="7" t="s">
        <v>22</v>
      </c>
      <c r="X618" s="7" t="s">
        <v>17</v>
      </c>
      <c r="Y618" s="7" t="s">
        <v>17</v>
      </c>
      <c r="Z618" s="7" t="s">
        <v>16</v>
      </c>
      <c r="AA618" s="8" t="s">
        <v>15</v>
      </c>
    </row>
    <row r="619" spans="1:27" x14ac:dyDescent="0.3">
      <c r="A619" s="9">
        <v>41879</v>
      </c>
      <c r="B619" s="10">
        <v>24</v>
      </c>
      <c r="C619" s="10" t="s">
        <v>27</v>
      </c>
      <c r="D619" s="10" t="s">
        <v>71</v>
      </c>
      <c r="E619" s="10" t="s">
        <v>15</v>
      </c>
      <c r="F619" s="10" t="s">
        <v>16</v>
      </c>
      <c r="G619" s="10" t="s">
        <v>17</v>
      </c>
      <c r="H619" s="10" t="s">
        <v>16</v>
      </c>
      <c r="I619" s="10" t="s">
        <v>36</v>
      </c>
      <c r="J619" s="10" t="s">
        <v>34</v>
      </c>
      <c r="K619" s="10" t="s">
        <v>16</v>
      </c>
      <c r="L619" s="10" t="s">
        <v>17</v>
      </c>
      <c r="M619" s="10" t="s">
        <v>26</v>
      </c>
      <c r="N619" s="10" t="s">
        <v>16</v>
      </c>
      <c r="O619" s="10" t="s">
        <v>16</v>
      </c>
      <c r="P619" s="10" t="s">
        <v>16</v>
      </c>
      <c r="Q619" s="10" t="s">
        <v>26</v>
      </c>
      <c r="R619" s="10" t="s">
        <v>20</v>
      </c>
      <c r="S619" s="10" t="s">
        <v>16</v>
      </c>
      <c r="T619" s="10" t="s">
        <v>16</v>
      </c>
      <c r="U619" s="10" t="s">
        <v>21</v>
      </c>
      <c r="V619" s="10" t="s">
        <v>21</v>
      </c>
      <c r="W619" s="10" t="s">
        <v>16</v>
      </c>
      <c r="X619" s="10" t="s">
        <v>22</v>
      </c>
      <c r="Y619" s="10" t="s">
        <v>26</v>
      </c>
      <c r="Z619" s="10" t="s">
        <v>16</v>
      </c>
      <c r="AA619" s="11" t="s">
        <v>192</v>
      </c>
    </row>
    <row r="620" spans="1:27" x14ac:dyDescent="0.3">
      <c r="A620" s="6">
        <v>41879</v>
      </c>
      <c r="B620" s="7">
        <v>22</v>
      </c>
      <c r="C620" s="7" t="s">
        <v>27</v>
      </c>
      <c r="D620" s="7" t="s">
        <v>61</v>
      </c>
      <c r="E620" s="7" t="s">
        <v>15</v>
      </c>
      <c r="F620" s="7" t="s">
        <v>17</v>
      </c>
      <c r="G620" s="7" t="s">
        <v>16</v>
      </c>
      <c r="H620" s="7" t="s">
        <v>16</v>
      </c>
      <c r="I620" s="7" t="s">
        <v>33</v>
      </c>
      <c r="J620" s="7"/>
      <c r="K620" s="7" t="s">
        <v>16</v>
      </c>
      <c r="L620" s="7" t="s">
        <v>17</v>
      </c>
      <c r="M620" s="7" t="s">
        <v>26</v>
      </c>
      <c r="N620" s="7" t="s">
        <v>19</v>
      </c>
      <c r="O620" s="7" t="s">
        <v>16</v>
      </c>
      <c r="P620" s="7" t="s">
        <v>16</v>
      </c>
      <c r="Q620" s="7" t="s">
        <v>26</v>
      </c>
      <c r="R620" s="7" t="s">
        <v>26</v>
      </c>
      <c r="S620" s="7" t="s">
        <v>16</v>
      </c>
      <c r="T620" s="7" t="s">
        <v>22</v>
      </c>
      <c r="U620" s="7" t="s">
        <v>21</v>
      </c>
      <c r="V620" s="7" t="s">
        <v>17</v>
      </c>
      <c r="W620" s="7" t="s">
        <v>22</v>
      </c>
      <c r="X620" s="7" t="s">
        <v>17</v>
      </c>
      <c r="Y620" s="7" t="s">
        <v>16</v>
      </c>
      <c r="Z620" s="7" t="s">
        <v>17</v>
      </c>
      <c r="AA620" s="8" t="s">
        <v>15</v>
      </c>
    </row>
    <row r="621" spans="1:27" x14ac:dyDescent="0.3">
      <c r="A621" s="9">
        <v>41879</v>
      </c>
      <c r="B621" s="10">
        <v>31</v>
      </c>
      <c r="C621" s="10" t="s">
        <v>12</v>
      </c>
      <c r="D621" s="10" t="s">
        <v>13</v>
      </c>
      <c r="E621" s="10" t="s">
        <v>57</v>
      </c>
      <c r="F621" s="10" t="s">
        <v>16</v>
      </c>
      <c r="G621" s="10" t="s">
        <v>16</v>
      </c>
      <c r="H621" s="10" t="s">
        <v>17</v>
      </c>
      <c r="I621" s="10" t="s">
        <v>18</v>
      </c>
      <c r="J621" s="10" t="s">
        <v>31</v>
      </c>
      <c r="K621" s="10" t="s">
        <v>17</v>
      </c>
      <c r="L621" s="10" t="s">
        <v>17</v>
      </c>
      <c r="M621" s="10" t="s">
        <v>17</v>
      </c>
      <c r="N621" s="10" t="s">
        <v>17</v>
      </c>
      <c r="O621" s="10" t="s">
        <v>16</v>
      </c>
      <c r="P621" s="10" t="s">
        <v>16</v>
      </c>
      <c r="Q621" s="10" t="s">
        <v>26</v>
      </c>
      <c r="R621" s="10" t="s">
        <v>46</v>
      </c>
      <c r="S621" s="10" t="s">
        <v>22</v>
      </c>
      <c r="T621" s="10" t="s">
        <v>16</v>
      </c>
      <c r="U621" s="10" t="s">
        <v>21</v>
      </c>
      <c r="V621" s="10" t="s">
        <v>21</v>
      </c>
      <c r="W621" s="10" t="s">
        <v>16</v>
      </c>
      <c r="X621" s="10" t="s">
        <v>17</v>
      </c>
      <c r="Y621" s="10" t="s">
        <v>26</v>
      </c>
      <c r="Z621" s="10" t="s">
        <v>16</v>
      </c>
      <c r="AA621" s="11" t="s">
        <v>15</v>
      </c>
    </row>
    <row r="622" spans="1:27" x14ac:dyDescent="0.3">
      <c r="A622" s="6">
        <v>41879</v>
      </c>
      <c r="B622" s="7">
        <v>23</v>
      </c>
      <c r="C622" s="7" t="s">
        <v>12</v>
      </c>
      <c r="D622" s="7" t="s">
        <v>13</v>
      </c>
      <c r="E622" s="7" t="s">
        <v>41</v>
      </c>
      <c r="F622" s="7" t="s">
        <v>16</v>
      </c>
      <c r="G622" s="7" t="s">
        <v>17</v>
      </c>
      <c r="H622" s="7" t="s">
        <v>17</v>
      </c>
      <c r="I622" s="7" t="s">
        <v>36</v>
      </c>
      <c r="J622" s="7" t="s">
        <v>25</v>
      </c>
      <c r="K622" s="7" t="s">
        <v>16</v>
      </c>
      <c r="L622" s="7" t="s">
        <v>17</v>
      </c>
      <c r="M622" s="7" t="s">
        <v>17</v>
      </c>
      <c r="N622" s="7" t="s">
        <v>17</v>
      </c>
      <c r="O622" s="7" t="s">
        <v>17</v>
      </c>
      <c r="P622" s="7" t="s">
        <v>17</v>
      </c>
      <c r="Q622" s="7" t="s">
        <v>17</v>
      </c>
      <c r="R622" s="7" t="s">
        <v>20</v>
      </c>
      <c r="S622" s="7" t="s">
        <v>17</v>
      </c>
      <c r="T622" s="7" t="s">
        <v>22</v>
      </c>
      <c r="U622" s="7" t="s">
        <v>16</v>
      </c>
      <c r="V622" s="7" t="s">
        <v>16</v>
      </c>
      <c r="W622" s="7" t="s">
        <v>16</v>
      </c>
      <c r="X622" s="7" t="s">
        <v>16</v>
      </c>
      <c r="Y622" s="7" t="s">
        <v>26</v>
      </c>
      <c r="Z622" s="7" t="s">
        <v>16</v>
      </c>
      <c r="AA622" s="8" t="s">
        <v>15</v>
      </c>
    </row>
    <row r="623" spans="1:27" x14ac:dyDescent="0.3">
      <c r="A623" s="9">
        <v>41879</v>
      </c>
      <c r="B623" s="10">
        <v>31</v>
      </c>
      <c r="C623" s="10" t="s">
        <v>12</v>
      </c>
      <c r="D623" s="10" t="s">
        <v>13</v>
      </c>
      <c r="E623" s="10" t="s">
        <v>72</v>
      </c>
      <c r="F623" s="10" t="s">
        <v>16</v>
      </c>
      <c r="G623" s="10" t="s">
        <v>17</v>
      </c>
      <c r="H623" s="10" t="s">
        <v>17</v>
      </c>
      <c r="I623" s="10" t="s">
        <v>36</v>
      </c>
      <c r="J623" s="10" t="s">
        <v>34</v>
      </c>
      <c r="K623" s="10" t="s">
        <v>16</v>
      </c>
      <c r="L623" s="10" t="s">
        <v>17</v>
      </c>
      <c r="M623" s="10" t="s">
        <v>26</v>
      </c>
      <c r="N623" s="10" t="s">
        <v>16</v>
      </c>
      <c r="O623" s="10" t="s">
        <v>16</v>
      </c>
      <c r="P623" s="10" t="s">
        <v>16</v>
      </c>
      <c r="Q623" s="10" t="s">
        <v>26</v>
      </c>
      <c r="R623" s="10" t="s">
        <v>26</v>
      </c>
      <c r="S623" s="10" t="s">
        <v>16</v>
      </c>
      <c r="T623" s="10" t="s">
        <v>16</v>
      </c>
      <c r="U623" s="10" t="s">
        <v>21</v>
      </c>
      <c r="V623" s="10" t="s">
        <v>21</v>
      </c>
      <c r="W623" s="10" t="s">
        <v>16</v>
      </c>
      <c r="X623" s="10" t="s">
        <v>16</v>
      </c>
      <c r="Y623" s="10" t="s">
        <v>26</v>
      </c>
      <c r="Z623" s="10" t="s">
        <v>16</v>
      </c>
      <c r="AA623" s="11" t="s">
        <v>15</v>
      </c>
    </row>
    <row r="624" spans="1:27" x14ac:dyDescent="0.3">
      <c r="A624" s="6">
        <v>41879</v>
      </c>
      <c r="B624" s="7">
        <v>28</v>
      </c>
      <c r="C624" s="7" t="s">
        <v>12</v>
      </c>
      <c r="D624" s="7" t="s">
        <v>13</v>
      </c>
      <c r="E624" s="7" t="s">
        <v>41</v>
      </c>
      <c r="F624" s="7" t="s">
        <v>16</v>
      </c>
      <c r="G624" s="7" t="s">
        <v>17</v>
      </c>
      <c r="H624" s="7" t="s">
        <v>17</v>
      </c>
      <c r="I624" s="7" t="s">
        <v>24</v>
      </c>
      <c r="J624" s="7" t="s">
        <v>43</v>
      </c>
      <c r="K624" s="7" t="s">
        <v>16</v>
      </c>
      <c r="L624" s="7" t="s">
        <v>17</v>
      </c>
      <c r="M624" s="7" t="s">
        <v>17</v>
      </c>
      <c r="N624" s="7" t="s">
        <v>17</v>
      </c>
      <c r="O624" s="7" t="s">
        <v>17</v>
      </c>
      <c r="P624" s="7" t="s">
        <v>17</v>
      </c>
      <c r="Q624" s="7" t="s">
        <v>26</v>
      </c>
      <c r="R624" s="7" t="s">
        <v>29</v>
      </c>
      <c r="S624" s="7" t="s">
        <v>22</v>
      </c>
      <c r="T624" s="7" t="s">
        <v>16</v>
      </c>
      <c r="U624" s="7" t="s">
        <v>16</v>
      </c>
      <c r="V624" s="7" t="s">
        <v>21</v>
      </c>
      <c r="W624" s="7" t="s">
        <v>16</v>
      </c>
      <c r="X624" s="7" t="s">
        <v>16</v>
      </c>
      <c r="Y624" s="7" t="s">
        <v>16</v>
      </c>
      <c r="Z624" s="7" t="s">
        <v>16</v>
      </c>
      <c r="AA624" s="8" t="s">
        <v>15</v>
      </c>
    </row>
    <row r="625" spans="1:27" x14ac:dyDescent="0.3">
      <c r="A625" s="9">
        <v>41879</v>
      </c>
      <c r="B625" s="10">
        <v>37</v>
      </c>
      <c r="C625" s="10" t="s">
        <v>284</v>
      </c>
      <c r="D625" s="10" t="s">
        <v>28</v>
      </c>
      <c r="E625" s="10" t="s">
        <v>15</v>
      </c>
      <c r="F625" s="10" t="s">
        <v>16</v>
      </c>
      <c r="G625" s="10" t="s">
        <v>17</v>
      </c>
      <c r="H625" s="10" t="s">
        <v>17</v>
      </c>
      <c r="I625" s="10" t="s">
        <v>36</v>
      </c>
      <c r="J625" s="10" t="s">
        <v>34</v>
      </c>
      <c r="K625" s="10" t="s">
        <v>16</v>
      </c>
      <c r="L625" s="10" t="s">
        <v>16</v>
      </c>
      <c r="M625" s="10" t="s">
        <v>17</v>
      </c>
      <c r="N625" s="10" t="s">
        <v>17</v>
      </c>
      <c r="O625" s="10" t="s">
        <v>16</v>
      </c>
      <c r="P625" s="10" t="s">
        <v>16</v>
      </c>
      <c r="Q625" s="10" t="s">
        <v>26</v>
      </c>
      <c r="R625" s="10" t="s">
        <v>29</v>
      </c>
      <c r="S625" s="10" t="s">
        <v>17</v>
      </c>
      <c r="T625" s="10" t="s">
        <v>22</v>
      </c>
      <c r="U625" s="10" t="s">
        <v>21</v>
      </c>
      <c r="V625" s="10" t="s">
        <v>21</v>
      </c>
      <c r="W625" s="10" t="s">
        <v>16</v>
      </c>
      <c r="X625" s="10" t="s">
        <v>22</v>
      </c>
      <c r="Y625" s="10" t="s">
        <v>16</v>
      </c>
      <c r="Z625" s="10" t="s">
        <v>16</v>
      </c>
      <c r="AA625" s="11" t="s">
        <v>15</v>
      </c>
    </row>
    <row r="626" spans="1:27" x14ac:dyDescent="0.3">
      <c r="A626" s="6">
        <v>41879</v>
      </c>
      <c r="B626" s="7">
        <v>34</v>
      </c>
      <c r="C626" s="7" t="s">
        <v>27</v>
      </c>
      <c r="D626" s="7" t="s">
        <v>13</v>
      </c>
      <c r="E626" s="7" t="s">
        <v>41</v>
      </c>
      <c r="F626" s="7" t="s">
        <v>17</v>
      </c>
      <c r="G626" s="7" t="s">
        <v>17</v>
      </c>
      <c r="H626" s="7" t="s">
        <v>17</v>
      </c>
      <c r="I626" s="7" t="s">
        <v>36</v>
      </c>
      <c r="J626" s="7"/>
      <c r="K626" s="7" t="s">
        <v>16</v>
      </c>
      <c r="L626" s="7" t="s">
        <v>17</v>
      </c>
      <c r="M626" s="7" t="s">
        <v>16</v>
      </c>
      <c r="N626" s="7" t="s">
        <v>17</v>
      </c>
      <c r="O626" s="7" t="s">
        <v>16</v>
      </c>
      <c r="P626" s="7" t="s">
        <v>16</v>
      </c>
      <c r="Q626" s="7" t="s">
        <v>17</v>
      </c>
      <c r="R626" s="7" t="s">
        <v>20</v>
      </c>
      <c r="S626" s="7" t="s">
        <v>16</v>
      </c>
      <c r="T626" s="7" t="s">
        <v>16</v>
      </c>
      <c r="U626" s="7" t="s">
        <v>21</v>
      </c>
      <c r="V626" s="7" t="s">
        <v>21</v>
      </c>
      <c r="W626" s="7" t="s">
        <v>16</v>
      </c>
      <c r="X626" s="7" t="s">
        <v>16</v>
      </c>
      <c r="Y626" s="7" t="s">
        <v>16</v>
      </c>
      <c r="Z626" s="7" t="s">
        <v>16</v>
      </c>
      <c r="AA626" s="8" t="s">
        <v>193</v>
      </c>
    </row>
    <row r="627" spans="1:27" x14ac:dyDescent="0.3">
      <c r="A627" s="9">
        <v>41879</v>
      </c>
      <c r="B627" s="10">
        <v>32</v>
      </c>
      <c r="C627" s="10" t="s">
        <v>27</v>
      </c>
      <c r="D627" s="10" t="s">
        <v>28</v>
      </c>
      <c r="E627" s="10" t="s">
        <v>15</v>
      </c>
      <c r="F627" s="10" t="s">
        <v>16</v>
      </c>
      <c r="G627" s="10" t="s">
        <v>16</v>
      </c>
      <c r="H627" s="10" t="s">
        <v>16</v>
      </c>
      <c r="I627" s="10" t="s">
        <v>36</v>
      </c>
      <c r="J627" s="10" t="s">
        <v>31</v>
      </c>
      <c r="K627" s="10" t="s">
        <v>17</v>
      </c>
      <c r="L627" s="10" t="s">
        <v>17</v>
      </c>
      <c r="M627" s="10" t="s">
        <v>16</v>
      </c>
      <c r="N627" s="10" t="s">
        <v>17</v>
      </c>
      <c r="O627" s="10" t="s">
        <v>16</v>
      </c>
      <c r="P627" s="10" t="s">
        <v>16</v>
      </c>
      <c r="Q627" s="10" t="s">
        <v>17</v>
      </c>
      <c r="R627" s="10" t="s">
        <v>38</v>
      </c>
      <c r="S627" s="10" t="s">
        <v>17</v>
      </c>
      <c r="T627" s="10" t="s">
        <v>22</v>
      </c>
      <c r="U627" s="10" t="s">
        <v>21</v>
      </c>
      <c r="V627" s="10" t="s">
        <v>16</v>
      </c>
      <c r="W627" s="10" t="s">
        <v>16</v>
      </c>
      <c r="X627" s="10" t="s">
        <v>22</v>
      </c>
      <c r="Y627" s="10" t="s">
        <v>16</v>
      </c>
      <c r="Z627" s="10" t="s">
        <v>17</v>
      </c>
      <c r="AA627" s="11" t="s">
        <v>15</v>
      </c>
    </row>
    <row r="628" spans="1:27" x14ac:dyDescent="0.3">
      <c r="A628" s="6">
        <v>41879</v>
      </c>
      <c r="B628" s="7">
        <v>28</v>
      </c>
      <c r="C628" s="7" t="s">
        <v>27</v>
      </c>
      <c r="D628" s="7" t="s">
        <v>13</v>
      </c>
      <c r="E628" s="7" t="s">
        <v>37</v>
      </c>
      <c r="F628" s="7" t="s">
        <v>16</v>
      </c>
      <c r="G628" s="7" t="s">
        <v>17</v>
      </c>
      <c r="H628" s="7" t="s">
        <v>17</v>
      </c>
      <c r="I628" s="7" t="s">
        <v>36</v>
      </c>
      <c r="J628" s="7" t="s">
        <v>31</v>
      </c>
      <c r="K628" s="7" t="s">
        <v>17</v>
      </c>
      <c r="L628" s="7" t="s">
        <v>17</v>
      </c>
      <c r="M628" s="7" t="s">
        <v>17</v>
      </c>
      <c r="N628" s="7" t="s">
        <v>19</v>
      </c>
      <c r="O628" s="7" t="s">
        <v>16</v>
      </c>
      <c r="P628" s="7" t="s">
        <v>26</v>
      </c>
      <c r="Q628" s="7" t="s">
        <v>26</v>
      </c>
      <c r="R628" s="7" t="s">
        <v>26</v>
      </c>
      <c r="S628" s="7" t="s">
        <v>17</v>
      </c>
      <c r="T628" s="7" t="s">
        <v>16</v>
      </c>
      <c r="U628" s="7" t="s">
        <v>21</v>
      </c>
      <c r="V628" s="7" t="s">
        <v>21</v>
      </c>
      <c r="W628" s="7" t="s">
        <v>16</v>
      </c>
      <c r="X628" s="7" t="s">
        <v>16</v>
      </c>
      <c r="Y628" s="7" t="s">
        <v>26</v>
      </c>
      <c r="Z628" s="7" t="s">
        <v>17</v>
      </c>
      <c r="AA628" s="8" t="s">
        <v>15</v>
      </c>
    </row>
    <row r="629" spans="1:27" x14ac:dyDescent="0.3">
      <c r="A629" s="9">
        <v>41879</v>
      </c>
      <c r="B629" s="10">
        <v>24</v>
      </c>
      <c r="C629" s="10" t="s">
        <v>12</v>
      </c>
      <c r="D629" s="10" t="s">
        <v>30</v>
      </c>
      <c r="E629" s="10" t="s">
        <v>15</v>
      </c>
      <c r="F629" s="10" t="s">
        <v>16</v>
      </c>
      <c r="G629" s="10" t="s">
        <v>16</v>
      </c>
      <c r="H629" s="10" t="s">
        <v>17</v>
      </c>
      <c r="I629" s="10" t="s">
        <v>36</v>
      </c>
      <c r="J629" s="10" t="s">
        <v>34</v>
      </c>
      <c r="K629" s="10" t="s">
        <v>16</v>
      </c>
      <c r="L629" s="10" t="s">
        <v>17</v>
      </c>
      <c r="M629" s="10" t="s">
        <v>16</v>
      </c>
      <c r="N629" s="10" t="s">
        <v>16</v>
      </c>
      <c r="O629" s="10" t="s">
        <v>16</v>
      </c>
      <c r="P629" s="10" t="s">
        <v>16</v>
      </c>
      <c r="Q629" s="10" t="s">
        <v>26</v>
      </c>
      <c r="R629" s="10" t="s">
        <v>26</v>
      </c>
      <c r="S629" s="10" t="s">
        <v>22</v>
      </c>
      <c r="T629" s="10" t="s">
        <v>16</v>
      </c>
      <c r="U629" s="10" t="s">
        <v>16</v>
      </c>
      <c r="V629" s="10" t="s">
        <v>21</v>
      </c>
      <c r="W629" s="10" t="s">
        <v>16</v>
      </c>
      <c r="X629" s="10" t="s">
        <v>22</v>
      </c>
      <c r="Y629" s="10" t="s">
        <v>26</v>
      </c>
      <c r="Z629" s="10" t="s">
        <v>16</v>
      </c>
      <c r="AA629" s="11" t="s">
        <v>15</v>
      </c>
    </row>
    <row r="630" spans="1:27" x14ac:dyDescent="0.3">
      <c r="A630" s="6">
        <v>41879</v>
      </c>
      <c r="B630" s="7">
        <v>56</v>
      </c>
      <c r="C630" s="7" t="s">
        <v>27</v>
      </c>
      <c r="D630" s="7" t="s">
        <v>13</v>
      </c>
      <c r="E630" s="7" t="s">
        <v>52</v>
      </c>
      <c r="F630" s="7" t="s">
        <v>16</v>
      </c>
      <c r="G630" s="7" t="s">
        <v>17</v>
      </c>
      <c r="H630" s="7" t="s">
        <v>17</v>
      </c>
      <c r="I630" s="7" t="s">
        <v>24</v>
      </c>
      <c r="J630" s="7"/>
      <c r="K630" s="7" t="s">
        <v>16</v>
      </c>
      <c r="L630" s="7" t="s">
        <v>17</v>
      </c>
      <c r="M630" s="7" t="s">
        <v>17</v>
      </c>
      <c r="N630" s="7" t="s">
        <v>17</v>
      </c>
      <c r="O630" s="7" t="s">
        <v>16</v>
      </c>
      <c r="P630" s="7" t="s">
        <v>16</v>
      </c>
      <c r="Q630" s="7" t="s">
        <v>26</v>
      </c>
      <c r="R630" s="7" t="s">
        <v>26</v>
      </c>
      <c r="S630" s="7" t="s">
        <v>17</v>
      </c>
      <c r="T630" s="7" t="s">
        <v>22</v>
      </c>
      <c r="U630" s="7" t="s">
        <v>21</v>
      </c>
      <c r="V630" s="7" t="s">
        <v>21</v>
      </c>
      <c r="W630" s="7" t="s">
        <v>16</v>
      </c>
      <c r="X630" s="7" t="s">
        <v>16</v>
      </c>
      <c r="Y630" s="7" t="s">
        <v>26</v>
      </c>
      <c r="Z630" s="7" t="s">
        <v>16</v>
      </c>
      <c r="AA630" s="8" t="s">
        <v>15</v>
      </c>
    </row>
    <row r="631" spans="1:27" x14ac:dyDescent="0.3">
      <c r="A631" s="9">
        <v>41879</v>
      </c>
      <c r="B631" s="10">
        <v>31</v>
      </c>
      <c r="C631" s="10" t="s">
        <v>27</v>
      </c>
      <c r="D631" s="10" t="s">
        <v>71</v>
      </c>
      <c r="E631" s="10" t="s">
        <v>15</v>
      </c>
      <c r="F631" s="10" t="s">
        <v>16</v>
      </c>
      <c r="G631" s="10" t="s">
        <v>16</v>
      </c>
      <c r="H631" s="10" t="s">
        <v>16</v>
      </c>
      <c r="I631" s="10" t="s">
        <v>36</v>
      </c>
      <c r="J631" s="10"/>
      <c r="K631" s="10" t="s">
        <v>17</v>
      </c>
      <c r="L631" s="10" t="s">
        <v>17</v>
      </c>
      <c r="M631" s="10" t="s">
        <v>16</v>
      </c>
      <c r="N631" s="10" t="s">
        <v>16</v>
      </c>
      <c r="O631" s="10" t="s">
        <v>16</v>
      </c>
      <c r="P631" s="10" t="s">
        <v>16</v>
      </c>
      <c r="Q631" s="10" t="s">
        <v>16</v>
      </c>
      <c r="R631" s="10" t="s">
        <v>46</v>
      </c>
      <c r="S631" s="10" t="s">
        <v>16</v>
      </c>
      <c r="T631" s="10" t="s">
        <v>16</v>
      </c>
      <c r="U631" s="10" t="s">
        <v>17</v>
      </c>
      <c r="V631" s="10" t="s">
        <v>17</v>
      </c>
      <c r="W631" s="10" t="s">
        <v>22</v>
      </c>
      <c r="X631" s="10" t="s">
        <v>22</v>
      </c>
      <c r="Y631" s="10" t="s">
        <v>17</v>
      </c>
      <c r="Z631" s="10" t="s">
        <v>16</v>
      </c>
      <c r="AA631" s="11" t="s">
        <v>15</v>
      </c>
    </row>
    <row r="632" spans="1:27" x14ac:dyDescent="0.3">
      <c r="A632" s="6">
        <v>41879</v>
      </c>
      <c r="B632" s="7">
        <v>34</v>
      </c>
      <c r="C632" s="7" t="s">
        <v>12</v>
      </c>
      <c r="D632" s="7" t="s">
        <v>13</v>
      </c>
      <c r="E632" s="7" t="s">
        <v>41</v>
      </c>
      <c r="F632" s="7" t="s">
        <v>16</v>
      </c>
      <c r="G632" s="7" t="s">
        <v>16</v>
      </c>
      <c r="H632" s="7" t="s">
        <v>17</v>
      </c>
      <c r="I632" s="7" t="s">
        <v>36</v>
      </c>
      <c r="J632" s="7" t="s">
        <v>34</v>
      </c>
      <c r="K632" s="7" t="s">
        <v>17</v>
      </c>
      <c r="L632" s="7" t="s">
        <v>17</v>
      </c>
      <c r="M632" s="7" t="s">
        <v>17</v>
      </c>
      <c r="N632" s="7" t="s">
        <v>17</v>
      </c>
      <c r="O632" s="7" t="s">
        <v>16</v>
      </c>
      <c r="P632" s="7" t="s">
        <v>26</v>
      </c>
      <c r="Q632" s="7" t="s">
        <v>26</v>
      </c>
      <c r="R632" s="7" t="s">
        <v>20</v>
      </c>
      <c r="S632" s="7" t="s">
        <v>22</v>
      </c>
      <c r="T632" s="7" t="s">
        <v>16</v>
      </c>
      <c r="U632" s="7" t="s">
        <v>21</v>
      </c>
      <c r="V632" s="7" t="s">
        <v>17</v>
      </c>
      <c r="W632" s="7" t="s">
        <v>16</v>
      </c>
      <c r="X632" s="7" t="s">
        <v>16</v>
      </c>
      <c r="Y632" s="7" t="s">
        <v>17</v>
      </c>
      <c r="Z632" s="7" t="s">
        <v>16</v>
      </c>
      <c r="AA632" s="8" t="s">
        <v>15</v>
      </c>
    </row>
    <row r="633" spans="1:27" x14ac:dyDescent="0.3">
      <c r="A633" s="9">
        <v>41879</v>
      </c>
      <c r="B633" s="10">
        <v>35</v>
      </c>
      <c r="C633" s="10" t="s">
        <v>27</v>
      </c>
      <c r="D633" s="10" t="s">
        <v>71</v>
      </c>
      <c r="E633" s="10" t="s">
        <v>15</v>
      </c>
      <c r="F633" s="10" t="s">
        <v>16</v>
      </c>
      <c r="G633" s="10" t="s">
        <v>16</v>
      </c>
      <c r="H633" s="10" t="s">
        <v>17</v>
      </c>
      <c r="I633" s="10" t="s">
        <v>24</v>
      </c>
      <c r="J633" s="10" t="s">
        <v>34</v>
      </c>
      <c r="K633" s="10" t="s">
        <v>16</v>
      </c>
      <c r="L633" s="10" t="s">
        <v>16</v>
      </c>
      <c r="M633" s="10" t="s">
        <v>26</v>
      </c>
      <c r="N633" s="10" t="s">
        <v>16</v>
      </c>
      <c r="O633" s="10" t="s">
        <v>17</v>
      </c>
      <c r="P633" s="10" t="s">
        <v>26</v>
      </c>
      <c r="Q633" s="10" t="s">
        <v>26</v>
      </c>
      <c r="R633" s="10" t="s">
        <v>46</v>
      </c>
      <c r="S633" s="10" t="s">
        <v>16</v>
      </c>
      <c r="T633" s="10" t="s">
        <v>16</v>
      </c>
      <c r="U633" s="10" t="s">
        <v>21</v>
      </c>
      <c r="V633" s="10" t="s">
        <v>17</v>
      </c>
      <c r="W633" s="10" t="s">
        <v>16</v>
      </c>
      <c r="X633" s="10" t="s">
        <v>16</v>
      </c>
      <c r="Y633" s="10" t="s">
        <v>17</v>
      </c>
      <c r="Z633" s="10" t="s">
        <v>16</v>
      </c>
      <c r="AA633" s="11" t="s">
        <v>15</v>
      </c>
    </row>
    <row r="634" spans="1:27" x14ac:dyDescent="0.3">
      <c r="A634" s="6">
        <v>41879</v>
      </c>
      <c r="B634" s="7">
        <v>28</v>
      </c>
      <c r="C634" s="7" t="s">
        <v>27</v>
      </c>
      <c r="D634" s="7" t="s">
        <v>71</v>
      </c>
      <c r="E634" s="7" t="s">
        <v>15</v>
      </c>
      <c r="F634" s="7" t="s">
        <v>16</v>
      </c>
      <c r="G634" s="7" t="s">
        <v>16</v>
      </c>
      <c r="H634" s="7" t="s">
        <v>16</v>
      </c>
      <c r="I634" s="7" t="s">
        <v>33</v>
      </c>
      <c r="J634" s="7" t="s">
        <v>31</v>
      </c>
      <c r="K634" s="7" t="s">
        <v>16</v>
      </c>
      <c r="L634" s="7" t="s">
        <v>17</v>
      </c>
      <c r="M634" s="7" t="s">
        <v>16</v>
      </c>
      <c r="N634" s="7" t="s">
        <v>16</v>
      </c>
      <c r="O634" s="7" t="s">
        <v>16</v>
      </c>
      <c r="P634" s="7" t="s">
        <v>16</v>
      </c>
      <c r="Q634" s="7" t="s">
        <v>26</v>
      </c>
      <c r="R634" s="7" t="s">
        <v>20</v>
      </c>
      <c r="S634" s="7" t="s">
        <v>16</v>
      </c>
      <c r="T634" s="7" t="s">
        <v>16</v>
      </c>
      <c r="U634" s="7" t="s">
        <v>21</v>
      </c>
      <c r="V634" s="7" t="s">
        <v>21</v>
      </c>
      <c r="W634" s="7" t="s">
        <v>17</v>
      </c>
      <c r="X634" s="7" t="s">
        <v>17</v>
      </c>
      <c r="Y634" s="7" t="s">
        <v>26</v>
      </c>
      <c r="Z634" s="7" t="s">
        <v>16</v>
      </c>
      <c r="AA634" s="8" t="s">
        <v>15</v>
      </c>
    </row>
    <row r="635" spans="1:27" x14ac:dyDescent="0.3">
      <c r="A635" s="9">
        <v>41879</v>
      </c>
      <c r="B635" s="10">
        <v>36</v>
      </c>
      <c r="C635" s="10" t="s">
        <v>27</v>
      </c>
      <c r="D635" s="10" t="s">
        <v>67</v>
      </c>
      <c r="E635" s="10" t="s">
        <v>15</v>
      </c>
      <c r="F635" s="10" t="s">
        <v>17</v>
      </c>
      <c r="G635" s="10" t="s">
        <v>17</v>
      </c>
      <c r="H635" s="10" t="s">
        <v>17</v>
      </c>
      <c r="I635" s="10" t="s">
        <v>18</v>
      </c>
      <c r="J635" s="10"/>
      <c r="K635" s="10" t="s">
        <v>16</v>
      </c>
      <c r="L635" s="10" t="s">
        <v>17</v>
      </c>
      <c r="M635" s="10" t="s">
        <v>16</v>
      </c>
      <c r="N635" s="10" t="s">
        <v>16</v>
      </c>
      <c r="O635" s="10" t="s">
        <v>16</v>
      </c>
      <c r="P635" s="10" t="s">
        <v>16</v>
      </c>
      <c r="Q635" s="10" t="s">
        <v>26</v>
      </c>
      <c r="R635" s="10" t="s">
        <v>20</v>
      </c>
      <c r="S635" s="10" t="s">
        <v>16</v>
      </c>
      <c r="T635" s="10" t="s">
        <v>16</v>
      </c>
      <c r="U635" s="10" t="s">
        <v>21</v>
      </c>
      <c r="V635" s="10" t="s">
        <v>17</v>
      </c>
      <c r="W635" s="10" t="s">
        <v>22</v>
      </c>
      <c r="X635" s="10" t="s">
        <v>22</v>
      </c>
      <c r="Y635" s="10" t="s">
        <v>17</v>
      </c>
      <c r="Z635" s="10" t="s">
        <v>17</v>
      </c>
      <c r="AA635" s="11" t="s">
        <v>15</v>
      </c>
    </row>
    <row r="636" spans="1:27" x14ac:dyDescent="0.3">
      <c r="A636" s="6">
        <v>41879</v>
      </c>
      <c r="B636" s="7">
        <v>30</v>
      </c>
      <c r="C636" s="7" t="s">
        <v>27</v>
      </c>
      <c r="D636" s="7" t="s">
        <v>30</v>
      </c>
      <c r="E636" s="7" t="s">
        <v>15</v>
      </c>
      <c r="F636" s="7" t="s">
        <v>16</v>
      </c>
      <c r="G636" s="7" t="s">
        <v>16</v>
      </c>
      <c r="H636" s="7" t="s">
        <v>17</v>
      </c>
      <c r="I636" s="7" t="s">
        <v>18</v>
      </c>
      <c r="J636" s="7" t="s">
        <v>31</v>
      </c>
      <c r="K636" s="7" t="s">
        <v>16</v>
      </c>
      <c r="L636" s="7" t="s">
        <v>17</v>
      </c>
      <c r="M636" s="7" t="s">
        <v>16</v>
      </c>
      <c r="N636" s="7" t="s">
        <v>16</v>
      </c>
      <c r="O636" s="7" t="s">
        <v>16</v>
      </c>
      <c r="P636" s="7" t="s">
        <v>16</v>
      </c>
      <c r="Q636" s="7" t="s">
        <v>17</v>
      </c>
      <c r="R636" s="7" t="s">
        <v>20</v>
      </c>
      <c r="S636" s="7" t="s">
        <v>16</v>
      </c>
      <c r="T636" s="7" t="s">
        <v>16</v>
      </c>
      <c r="U636" s="7" t="s">
        <v>21</v>
      </c>
      <c r="V636" s="7" t="s">
        <v>17</v>
      </c>
      <c r="W636" s="7" t="s">
        <v>16</v>
      </c>
      <c r="X636" s="7" t="s">
        <v>22</v>
      </c>
      <c r="Y636" s="7" t="s">
        <v>17</v>
      </c>
      <c r="Z636" s="7" t="s">
        <v>16</v>
      </c>
      <c r="AA636" s="8" t="s">
        <v>15</v>
      </c>
    </row>
    <row r="637" spans="1:27" x14ac:dyDescent="0.3">
      <c r="A637" s="9">
        <v>41879</v>
      </c>
      <c r="B637" s="10">
        <v>35</v>
      </c>
      <c r="C637" s="10" t="s">
        <v>27</v>
      </c>
      <c r="D637" s="10" t="s">
        <v>13</v>
      </c>
      <c r="E637" s="10" t="s">
        <v>15</v>
      </c>
      <c r="F637" s="10" t="s">
        <v>17</v>
      </c>
      <c r="G637" s="10" t="s">
        <v>16</v>
      </c>
      <c r="H637" s="10" t="s">
        <v>16</v>
      </c>
      <c r="I637" s="10" t="s">
        <v>15</v>
      </c>
      <c r="J637" s="10"/>
      <c r="K637" s="10" t="s">
        <v>17</v>
      </c>
      <c r="L637" s="10" t="s">
        <v>17</v>
      </c>
      <c r="M637" s="10" t="s">
        <v>17</v>
      </c>
      <c r="N637" s="10" t="s">
        <v>19</v>
      </c>
      <c r="O637" s="10" t="s">
        <v>16</v>
      </c>
      <c r="P637" s="10" t="s">
        <v>16</v>
      </c>
      <c r="Q637" s="10" t="s">
        <v>17</v>
      </c>
      <c r="R637" s="10" t="s">
        <v>46</v>
      </c>
      <c r="S637" s="10" t="s">
        <v>16</v>
      </c>
      <c r="T637" s="10" t="s">
        <v>16</v>
      </c>
      <c r="U637" s="10" t="s">
        <v>21</v>
      </c>
      <c r="V637" s="10" t="s">
        <v>17</v>
      </c>
      <c r="W637" s="10" t="s">
        <v>16</v>
      </c>
      <c r="X637" s="10" t="s">
        <v>16</v>
      </c>
      <c r="Y637" s="10" t="s">
        <v>17</v>
      </c>
      <c r="Z637" s="10" t="s">
        <v>16</v>
      </c>
      <c r="AA637" s="11" t="s">
        <v>15</v>
      </c>
    </row>
    <row r="638" spans="1:27" x14ac:dyDescent="0.3">
      <c r="A638" s="6">
        <v>41879</v>
      </c>
      <c r="B638" s="7">
        <v>49</v>
      </c>
      <c r="C638" s="7" t="s">
        <v>27</v>
      </c>
      <c r="D638" s="7" t="s">
        <v>194</v>
      </c>
      <c r="E638" s="7" t="s">
        <v>15</v>
      </c>
      <c r="F638" s="7" t="s">
        <v>17</v>
      </c>
      <c r="G638" s="7" t="s">
        <v>17</v>
      </c>
      <c r="H638" s="7" t="s">
        <v>17</v>
      </c>
      <c r="I638" s="7" t="s">
        <v>36</v>
      </c>
      <c r="J638" s="7"/>
      <c r="K638" s="7" t="s">
        <v>17</v>
      </c>
      <c r="L638" s="7" t="s">
        <v>17</v>
      </c>
      <c r="M638" s="7" t="s">
        <v>16</v>
      </c>
      <c r="N638" s="7" t="s">
        <v>17</v>
      </c>
      <c r="O638" s="7" t="s">
        <v>17</v>
      </c>
      <c r="P638" s="7" t="s">
        <v>16</v>
      </c>
      <c r="Q638" s="7" t="s">
        <v>26</v>
      </c>
      <c r="R638" s="7" t="s">
        <v>29</v>
      </c>
      <c r="S638" s="7" t="s">
        <v>17</v>
      </c>
      <c r="T638" s="7" t="s">
        <v>17</v>
      </c>
      <c r="U638" s="7" t="s">
        <v>16</v>
      </c>
      <c r="V638" s="7" t="s">
        <v>16</v>
      </c>
      <c r="W638" s="7" t="s">
        <v>16</v>
      </c>
      <c r="X638" s="7" t="s">
        <v>16</v>
      </c>
      <c r="Y638" s="7" t="s">
        <v>16</v>
      </c>
      <c r="Z638" s="7" t="s">
        <v>17</v>
      </c>
      <c r="AA638" s="8" t="s">
        <v>15</v>
      </c>
    </row>
    <row r="639" spans="1:27" x14ac:dyDescent="0.3">
      <c r="A639" s="9">
        <v>41879</v>
      </c>
      <c r="B639" s="10">
        <v>36</v>
      </c>
      <c r="C639" s="10" t="s">
        <v>27</v>
      </c>
      <c r="D639" s="10" t="s">
        <v>71</v>
      </c>
      <c r="E639" s="10" t="s">
        <v>15</v>
      </c>
      <c r="F639" s="10" t="s">
        <v>16</v>
      </c>
      <c r="G639" s="10" t="s">
        <v>16</v>
      </c>
      <c r="H639" s="10" t="s">
        <v>16</v>
      </c>
      <c r="I639" s="10" t="s">
        <v>15</v>
      </c>
      <c r="J639" s="10" t="s">
        <v>31</v>
      </c>
      <c r="K639" s="10" t="s">
        <v>16</v>
      </c>
      <c r="L639" s="10" t="s">
        <v>17</v>
      </c>
      <c r="M639" s="10" t="s">
        <v>17</v>
      </c>
      <c r="N639" s="10" t="s">
        <v>17</v>
      </c>
      <c r="O639" s="10" t="s">
        <v>16</v>
      </c>
      <c r="P639" s="10" t="s">
        <v>16</v>
      </c>
      <c r="Q639" s="10" t="s">
        <v>17</v>
      </c>
      <c r="R639" s="10" t="s">
        <v>46</v>
      </c>
      <c r="S639" s="10" t="s">
        <v>16</v>
      </c>
      <c r="T639" s="10" t="s">
        <v>16</v>
      </c>
      <c r="U639" s="10" t="s">
        <v>21</v>
      </c>
      <c r="V639" s="10" t="s">
        <v>17</v>
      </c>
      <c r="W639" s="10" t="s">
        <v>22</v>
      </c>
      <c r="X639" s="10" t="s">
        <v>22</v>
      </c>
      <c r="Y639" s="10" t="s">
        <v>17</v>
      </c>
      <c r="Z639" s="10" t="s">
        <v>16</v>
      </c>
      <c r="AA639" s="11" t="s">
        <v>15</v>
      </c>
    </row>
    <row r="640" spans="1:27" x14ac:dyDescent="0.3">
      <c r="A640" s="6">
        <v>41879</v>
      </c>
      <c r="B640" s="7">
        <v>35</v>
      </c>
      <c r="C640" s="7" t="s">
        <v>27</v>
      </c>
      <c r="D640" s="7" t="s">
        <v>71</v>
      </c>
      <c r="E640" s="7" t="s">
        <v>15</v>
      </c>
      <c r="F640" s="7" t="s">
        <v>16</v>
      </c>
      <c r="G640" s="7" t="s">
        <v>16</v>
      </c>
      <c r="H640" s="7" t="s">
        <v>16</v>
      </c>
      <c r="I640" s="7" t="s">
        <v>15</v>
      </c>
      <c r="J640" s="7" t="s">
        <v>31</v>
      </c>
      <c r="K640" s="7" t="s">
        <v>16</v>
      </c>
      <c r="L640" s="7" t="s">
        <v>17</v>
      </c>
      <c r="M640" s="7" t="s">
        <v>16</v>
      </c>
      <c r="N640" s="7" t="s">
        <v>16</v>
      </c>
      <c r="O640" s="7" t="s">
        <v>16</v>
      </c>
      <c r="P640" s="7" t="s">
        <v>16</v>
      </c>
      <c r="Q640" s="7" t="s">
        <v>26</v>
      </c>
      <c r="R640" s="7" t="s">
        <v>46</v>
      </c>
      <c r="S640" s="7" t="s">
        <v>22</v>
      </c>
      <c r="T640" s="7" t="s">
        <v>16</v>
      </c>
      <c r="U640" s="7" t="s">
        <v>21</v>
      </c>
      <c r="V640" s="7" t="s">
        <v>21</v>
      </c>
      <c r="W640" s="7" t="s">
        <v>16</v>
      </c>
      <c r="X640" s="7" t="s">
        <v>16</v>
      </c>
      <c r="Y640" s="7" t="s">
        <v>26</v>
      </c>
      <c r="Z640" s="7" t="s">
        <v>16</v>
      </c>
      <c r="AA640" s="8" t="s">
        <v>15</v>
      </c>
    </row>
    <row r="641" spans="1:27" x14ac:dyDescent="0.3">
      <c r="A641" s="9">
        <v>41879</v>
      </c>
      <c r="B641" s="10">
        <v>29</v>
      </c>
      <c r="C641" s="10" t="s">
        <v>12</v>
      </c>
      <c r="D641" s="10" t="s">
        <v>68</v>
      </c>
      <c r="E641" s="10" t="s">
        <v>15</v>
      </c>
      <c r="F641" s="10" t="s">
        <v>16</v>
      </c>
      <c r="G641" s="10" t="s">
        <v>17</v>
      </c>
      <c r="H641" s="10" t="s">
        <v>17</v>
      </c>
      <c r="I641" s="10" t="s">
        <v>36</v>
      </c>
      <c r="J641" s="10" t="s">
        <v>25</v>
      </c>
      <c r="K641" s="10" t="s">
        <v>16</v>
      </c>
      <c r="L641" s="10" t="s">
        <v>16</v>
      </c>
      <c r="M641" s="10" t="s">
        <v>17</v>
      </c>
      <c r="N641" s="10" t="s">
        <v>17</v>
      </c>
      <c r="O641" s="10" t="s">
        <v>17</v>
      </c>
      <c r="P641" s="10" t="s">
        <v>17</v>
      </c>
      <c r="Q641" s="10" t="s">
        <v>16</v>
      </c>
      <c r="R641" s="10" t="s">
        <v>29</v>
      </c>
      <c r="S641" s="10" t="s">
        <v>17</v>
      </c>
      <c r="T641" s="10" t="s">
        <v>16</v>
      </c>
      <c r="U641" s="10" t="s">
        <v>21</v>
      </c>
      <c r="V641" s="10" t="s">
        <v>21</v>
      </c>
      <c r="W641" s="10" t="s">
        <v>16</v>
      </c>
      <c r="X641" s="10" t="s">
        <v>16</v>
      </c>
      <c r="Y641" s="10" t="s">
        <v>16</v>
      </c>
      <c r="Z641" s="10" t="s">
        <v>17</v>
      </c>
      <c r="AA641" s="11" t="s">
        <v>15</v>
      </c>
    </row>
    <row r="642" spans="1:27" x14ac:dyDescent="0.3">
      <c r="A642" s="6">
        <v>41879</v>
      </c>
      <c r="B642" s="7">
        <v>57</v>
      </c>
      <c r="C642" s="7" t="s">
        <v>27</v>
      </c>
      <c r="D642" s="7" t="s">
        <v>13</v>
      </c>
      <c r="E642" s="7" t="s">
        <v>41</v>
      </c>
      <c r="F642" s="7" t="s">
        <v>16</v>
      </c>
      <c r="G642" s="7" t="s">
        <v>16</v>
      </c>
      <c r="H642" s="7" t="s">
        <v>16</v>
      </c>
      <c r="I642" s="7" t="s">
        <v>33</v>
      </c>
      <c r="J642" s="7" t="s">
        <v>31</v>
      </c>
      <c r="K642" s="7" t="s">
        <v>16</v>
      </c>
      <c r="L642" s="7" t="s">
        <v>17</v>
      </c>
      <c r="M642" s="7" t="s">
        <v>17</v>
      </c>
      <c r="N642" s="7" t="s">
        <v>17</v>
      </c>
      <c r="O642" s="7" t="s">
        <v>16</v>
      </c>
      <c r="P642" s="7" t="s">
        <v>17</v>
      </c>
      <c r="Q642" s="7" t="s">
        <v>17</v>
      </c>
      <c r="R642" s="7" t="s">
        <v>29</v>
      </c>
      <c r="S642" s="7" t="s">
        <v>17</v>
      </c>
      <c r="T642" s="7" t="s">
        <v>22</v>
      </c>
      <c r="U642" s="7" t="s">
        <v>16</v>
      </c>
      <c r="V642" s="7" t="s">
        <v>16</v>
      </c>
      <c r="W642" s="7" t="s">
        <v>16</v>
      </c>
      <c r="X642" s="7" t="s">
        <v>22</v>
      </c>
      <c r="Y642" s="7" t="s">
        <v>26</v>
      </c>
      <c r="Z642" s="7" t="s">
        <v>17</v>
      </c>
      <c r="AA642" s="8" t="s">
        <v>15</v>
      </c>
    </row>
    <row r="643" spans="1:27" x14ac:dyDescent="0.3">
      <c r="A643" s="9">
        <v>41879</v>
      </c>
      <c r="B643" s="10">
        <v>31</v>
      </c>
      <c r="C643" s="10" t="s">
        <v>12</v>
      </c>
      <c r="D643" s="10" t="s">
        <v>144</v>
      </c>
      <c r="E643" s="10" t="s">
        <v>15</v>
      </c>
      <c r="F643" s="10" t="s">
        <v>16</v>
      </c>
      <c r="G643" s="10" t="s">
        <v>17</v>
      </c>
      <c r="H643" s="10" t="s">
        <v>17</v>
      </c>
      <c r="I643" s="10" t="s">
        <v>24</v>
      </c>
      <c r="J643" s="10" t="s">
        <v>34</v>
      </c>
      <c r="K643" s="10" t="s">
        <v>16</v>
      </c>
      <c r="L643" s="10" t="s">
        <v>16</v>
      </c>
      <c r="M643" s="10" t="s">
        <v>17</v>
      </c>
      <c r="N643" s="10" t="s">
        <v>16</v>
      </c>
      <c r="O643" s="10" t="s">
        <v>16</v>
      </c>
      <c r="P643" s="10" t="s">
        <v>16</v>
      </c>
      <c r="Q643" s="10" t="s">
        <v>16</v>
      </c>
      <c r="R643" s="10" t="s">
        <v>26</v>
      </c>
      <c r="S643" s="10" t="s">
        <v>22</v>
      </c>
      <c r="T643" s="10" t="s">
        <v>16</v>
      </c>
      <c r="U643" s="10" t="s">
        <v>21</v>
      </c>
      <c r="V643" s="10" t="s">
        <v>16</v>
      </c>
      <c r="W643" s="10" t="s">
        <v>16</v>
      </c>
      <c r="X643" s="10" t="s">
        <v>16</v>
      </c>
      <c r="Y643" s="10" t="s">
        <v>26</v>
      </c>
      <c r="Z643" s="10" t="s">
        <v>17</v>
      </c>
      <c r="AA643" s="11" t="s">
        <v>15</v>
      </c>
    </row>
    <row r="644" spans="1:27" x14ac:dyDescent="0.3">
      <c r="A644" s="6">
        <v>41879</v>
      </c>
      <c r="B644" s="7">
        <v>37</v>
      </c>
      <c r="C644" s="7" t="s">
        <v>27</v>
      </c>
      <c r="D644" s="7" t="s">
        <v>93</v>
      </c>
      <c r="E644" s="7" t="s">
        <v>15</v>
      </c>
      <c r="F644" s="7" t="s">
        <v>17</v>
      </c>
      <c r="G644" s="7" t="s">
        <v>16</v>
      </c>
      <c r="H644" s="7" t="s">
        <v>16</v>
      </c>
      <c r="I644" s="7" t="s">
        <v>33</v>
      </c>
      <c r="J644" s="7"/>
      <c r="K644" s="7" t="s">
        <v>16</v>
      </c>
      <c r="L644" s="7" t="s">
        <v>17</v>
      </c>
      <c r="M644" s="7" t="s">
        <v>16</v>
      </c>
      <c r="N644" s="7" t="s">
        <v>16</v>
      </c>
      <c r="O644" s="7" t="s">
        <v>16</v>
      </c>
      <c r="P644" s="7" t="s">
        <v>16</v>
      </c>
      <c r="Q644" s="7" t="s">
        <v>26</v>
      </c>
      <c r="R644" s="7" t="s">
        <v>26</v>
      </c>
      <c r="S644" s="7" t="s">
        <v>17</v>
      </c>
      <c r="T644" s="7" t="s">
        <v>22</v>
      </c>
      <c r="U644" s="7" t="s">
        <v>16</v>
      </c>
      <c r="V644" s="7" t="s">
        <v>16</v>
      </c>
      <c r="W644" s="7" t="s">
        <v>16</v>
      </c>
      <c r="X644" s="7" t="s">
        <v>22</v>
      </c>
      <c r="Y644" s="7" t="s">
        <v>26</v>
      </c>
      <c r="Z644" s="7" t="s">
        <v>16</v>
      </c>
      <c r="AA644" s="8" t="s">
        <v>15</v>
      </c>
    </row>
    <row r="645" spans="1:27" x14ac:dyDescent="0.3">
      <c r="A645" s="9">
        <v>41879</v>
      </c>
      <c r="B645" s="10">
        <v>25</v>
      </c>
      <c r="C645" s="10" t="s">
        <v>27</v>
      </c>
      <c r="D645" s="10" t="s">
        <v>93</v>
      </c>
      <c r="E645" s="10" t="s">
        <v>15</v>
      </c>
      <c r="F645" s="10" t="s">
        <v>16</v>
      </c>
      <c r="G645" s="10" t="s">
        <v>17</v>
      </c>
      <c r="H645" s="10" t="s">
        <v>17</v>
      </c>
      <c r="I645" s="10" t="s">
        <v>36</v>
      </c>
      <c r="J645" s="10" t="s">
        <v>31</v>
      </c>
      <c r="K645" s="10" t="s">
        <v>16</v>
      </c>
      <c r="L645" s="10" t="s">
        <v>17</v>
      </c>
      <c r="M645" s="10" t="s">
        <v>16</v>
      </c>
      <c r="N645" s="10" t="s">
        <v>16</v>
      </c>
      <c r="O645" s="10" t="s">
        <v>16</v>
      </c>
      <c r="P645" s="10" t="s">
        <v>16</v>
      </c>
      <c r="Q645" s="10" t="s">
        <v>26</v>
      </c>
      <c r="R645" s="10" t="s">
        <v>26</v>
      </c>
      <c r="S645" s="10" t="s">
        <v>22</v>
      </c>
      <c r="T645" s="10" t="s">
        <v>16</v>
      </c>
      <c r="U645" s="10" t="s">
        <v>21</v>
      </c>
      <c r="V645" s="10" t="s">
        <v>21</v>
      </c>
      <c r="W645" s="10" t="s">
        <v>16</v>
      </c>
      <c r="X645" s="10" t="s">
        <v>22</v>
      </c>
      <c r="Y645" s="10" t="s">
        <v>16</v>
      </c>
      <c r="Z645" s="10" t="s">
        <v>16</v>
      </c>
      <c r="AA645" s="11" t="s">
        <v>15</v>
      </c>
    </row>
    <row r="646" spans="1:27" x14ac:dyDescent="0.3">
      <c r="A646" s="6">
        <v>41879</v>
      </c>
      <c r="B646" s="7">
        <v>30</v>
      </c>
      <c r="C646" s="7" t="s">
        <v>27</v>
      </c>
      <c r="D646" s="7" t="s">
        <v>68</v>
      </c>
      <c r="E646" s="7" t="s">
        <v>15</v>
      </c>
      <c r="F646" s="7" t="s">
        <v>16</v>
      </c>
      <c r="G646" s="7" t="s">
        <v>16</v>
      </c>
      <c r="H646" s="7" t="s">
        <v>16</v>
      </c>
      <c r="I646" s="7" t="s">
        <v>36</v>
      </c>
      <c r="J646" s="7" t="s">
        <v>31</v>
      </c>
      <c r="K646" s="7" t="s">
        <v>16</v>
      </c>
      <c r="L646" s="7" t="s">
        <v>17</v>
      </c>
      <c r="M646" s="7" t="s">
        <v>16</v>
      </c>
      <c r="N646" s="7" t="s">
        <v>16</v>
      </c>
      <c r="O646" s="7" t="s">
        <v>16</v>
      </c>
      <c r="P646" s="7" t="s">
        <v>16</v>
      </c>
      <c r="Q646" s="7" t="s">
        <v>26</v>
      </c>
      <c r="R646" s="7" t="s">
        <v>46</v>
      </c>
      <c r="S646" s="7" t="s">
        <v>16</v>
      </c>
      <c r="T646" s="7" t="s">
        <v>16</v>
      </c>
      <c r="U646" s="7" t="s">
        <v>21</v>
      </c>
      <c r="V646" s="7" t="s">
        <v>21</v>
      </c>
      <c r="W646" s="7" t="s">
        <v>16</v>
      </c>
      <c r="X646" s="7" t="s">
        <v>16</v>
      </c>
      <c r="Y646" s="7" t="s">
        <v>26</v>
      </c>
      <c r="Z646" s="7" t="s">
        <v>16</v>
      </c>
      <c r="AA646" s="8" t="s">
        <v>15</v>
      </c>
    </row>
    <row r="647" spans="1:27" x14ac:dyDescent="0.3">
      <c r="A647" s="9">
        <v>41879</v>
      </c>
      <c r="B647" s="10">
        <v>26</v>
      </c>
      <c r="C647" s="10" t="s">
        <v>12</v>
      </c>
      <c r="D647" s="10" t="s">
        <v>68</v>
      </c>
      <c r="E647" s="10" t="s">
        <v>15</v>
      </c>
      <c r="F647" s="10" t="s">
        <v>16</v>
      </c>
      <c r="G647" s="10" t="s">
        <v>17</v>
      </c>
      <c r="H647" s="10" t="s">
        <v>16</v>
      </c>
      <c r="I647" s="10" t="s">
        <v>36</v>
      </c>
      <c r="J647" s="10" t="s">
        <v>34</v>
      </c>
      <c r="K647" s="10" t="s">
        <v>16</v>
      </c>
      <c r="L647" s="10" t="s">
        <v>16</v>
      </c>
      <c r="M647" s="10" t="s">
        <v>16</v>
      </c>
      <c r="N647" s="10" t="s">
        <v>17</v>
      </c>
      <c r="O647" s="10" t="s">
        <v>17</v>
      </c>
      <c r="P647" s="10" t="s">
        <v>17</v>
      </c>
      <c r="Q647" s="10" t="s">
        <v>26</v>
      </c>
      <c r="R647" s="10" t="s">
        <v>20</v>
      </c>
      <c r="S647" s="10" t="s">
        <v>16</v>
      </c>
      <c r="T647" s="10" t="s">
        <v>16</v>
      </c>
      <c r="U647" s="10" t="s">
        <v>17</v>
      </c>
      <c r="V647" s="10" t="s">
        <v>17</v>
      </c>
      <c r="W647" s="10" t="s">
        <v>16</v>
      </c>
      <c r="X647" s="10" t="s">
        <v>16</v>
      </c>
      <c r="Y647" s="10" t="s">
        <v>26</v>
      </c>
      <c r="Z647" s="10" t="s">
        <v>16</v>
      </c>
      <c r="AA647" s="11" t="s">
        <v>195</v>
      </c>
    </row>
    <row r="648" spans="1:27" x14ac:dyDescent="0.3">
      <c r="A648" s="6">
        <v>41879</v>
      </c>
      <c r="B648" s="7">
        <v>22</v>
      </c>
      <c r="C648" s="7" t="s">
        <v>12</v>
      </c>
      <c r="D648" s="7" t="s">
        <v>61</v>
      </c>
      <c r="E648" s="7" t="s">
        <v>15</v>
      </c>
      <c r="F648" s="7" t="s">
        <v>16</v>
      </c>
      <c r="G648" s="7" t="s">
        <v>16</v>
      </c>
      <c r="H648" s="7" t="s">
        <v>16</v>
      </c>
      <c r="I648" s="7" t="s">
        <v>18</v>
      </c>
      <c r="J648" s="7"/>
      <c r="K648" s="7" t="s">
        <v>16</v>
      </c>
      <c r="L648" s="7" t="s">
        <v>17</v>
      </c>
      <c r="M648" s="7" t="s">
        <v>16</v>
      </c>
      <c r="N648" s="7" t="s">
        <v>16</v>
      </c>
      <c r="O648" s="7" t="s">
        <v>16</v>
      </c>
      <c r="P648" s="7" t="s">
        <v>16</v>
      </c>
      <c r="Q648" s="7" t="s">
        <v>26</v>
      </c>
      <c r="R648" s="7" t="s">
        <v>26</v>
      </c>
      <c r="S648" s="7" t="s">
        <v>16</v>
      </c>
      <c r="T648" s="7" t="s">
        <v>16</v>
      </c>
      <c r="U648" s="7" t="s">
        <v>16</v>
      </c>
      <c r="V648" s="7" t="s">
        <v>21</v>
      </c>
      <c r="W648" s="7" t="s">
        <v>16</v>
      </c>
      <c r="X648" s="7" t="s">
        <v>17</v>
      </c>
      <c r="Y648" s="7" t="s">
        <v>26</v>
      </c>
      <c r="Z648" s="7" t="s">
        <v>16</v>
      </c>
      <c r="AA648" s="8" t="s">
        <v>15</v>
      </c>
    </row>
    <row r="649" spans="1:27" x14ac:dyDescent="0.3">
      <c r="A649" s="9">
        <v>41879</v>
      </c>
      <c r="B649" s="10">
        <v>39</v>
      </c>
      <c r="C649" s="10" t="s">
        <v>27</v>
      </c>
      <c r="D649" s="10" t="s">
        <v>13</v>
      </c>
      <c r="E649" s="10" t="s">
        <v>73</v>
      </c>
      <c r="F649" s="10" t="s">
        <v>16</v>
      </c>
      <c r="G649" s="10" t="s">
        <v>16</v>
      </c>
      <c r="H649" s="10" t="s">
        <v>16</v>
      </c>
      <c r="I649" s="10" t="s">
        <v>24</v>
      </c>
      <c r="J649" s="10" t="s">
        <v>25</v>
      </c>
      <c r="K649" s="10" t="s">
        <v>17</v>
      </c>
      <c r="L649" s="10" t="s">
        <v>16</v>
      </c>
      <c r="M649" s="10" t="s">
        <v>26</v>
      </c>
      <c r="N649" s="10" t="s">
        <v>16</v>
      </c>
      <c r="O649" s="10" t="s">
        <v>17</v>
      </c>
      <c r="P649" s="10" t="s">
        <v>17</v>
      </c>
      <c r="Q649" s="10" t="s">
        <v>26</v>
      </c>
      <c r="R649" s="10" t="s">
        <v>26</v>
      </c>
      <c r="S649" s="10" t="s">
        <v>16</v>
      </c>
      <c r="T649" s="10" t="s">
        <v>16</v>
      </c>
      <c r="U649" s="10" t="s">
        <v>21</v>
      </c>
      <c r="V649" s="10" t="s">
        <v>21</v>
      </c>
      <c r="W649" s="10" t="s">
        <v>16</v>
      </c>
      <c r="X649" s="10" t="s">
        <v>22</v>
      </c>
      <c r="Y649" s="10" t="s">
        <v>26</v>
      </c>
      <c r="Z649" s="10" t="s">
        <v>16</v>
      </c>
      <c r="AA649" s="11" t="s">
        <v>196</v>
      </c>
    </row>
    <row r="650" spans="1:27" x14ac:dyDescent="0.3">
      <c r="A650" s="6">
        <v>41879</v>
      </c>
      <c r="B650" s="7">
        <v>29</v>
      </c>
      <c r="C650" s="7" t="s">
        <v>27</v>
      </c>
      <c r="D650" s="7" t="s">
        <v>30</v>
      </c>
      <c r="E650" s="7" t="s">
        <v>15</v>
      </c>
      <c r="F650" s="7" t="s">
        <v>16</v>
      </c>
      <c r="G650" s="7" t="s">
        <v>17</v>
      </c>
      <c r="H650" s="7" t="s">
        <v>17</v>
      </c>
      <c r="I650" s="7" t="s">
        <v>33</v>
      </c>
      <c r="J650" s="7" t="s">
        <v>34</v>
      </c>
      <c r="K650" s="7" t="s">
        <v>16</v>
      </c>
      <c r="L650" s="7" t="s">
        <v>17</v>
      </c>
      <c r="M650" s="7" t="s">
        <v>26</v>
      </c>
      <c r="N650" s="7" t="s">
        <v>19</v>
      </c>
      <c r="O650" s="7" t="s">
        <v>26</v>
      </c>
      <c r="P650" s="7" t="s">
        <v>26</v>
      </c>
      <c r="Q650" s="7" t="s">
        <v>26</v>
      </c>
      <c r="R650" s="7" t="s">
        <v>26</v>
      </c>
      <c r="S650" s="7" t="s">
        <v>22</v>
      </c>
      <c r="T650" s="7" t="s">
        <v>22</v>
      </c>
      <c r="U650" s="7" t="s">
        <v>16</v>
      </c>
      <c r="V650" s="7" t="s">
        <v>16</v>
      </c>
      <c r="W650" s="7" t="s">
        <v>16</v>
      </c>
      <c r="X650" s="7" t="s">
        <v>16</v>
      </c>
      <c r="Y650" s="7" t="s">
        <v>16</v>
      </c>
      <c r="Z650" s="7" t="s">
        <v>16</v>
      </c>
      <c r="AA650" s="8" t="s">
        <v>15</v>
      </c>
    </row>
    <row r="651" spans="1:27" x14ac:dyDescent="0.3">
      <c r="A651" s="9">
        <v>41879</v>
      </c>
      <c r="B651" s="10">
        <v>54</v>
      </c>
      <c r="C651" s="10" t="s">
        <v>27</v>
      </c>
      <c r="D651" s="10" t="s">
        <v>30</v>
      </c>
      <c r="E651" s="10" t="s">
        <v>15</v>
      </c>
      <c r="F651" s="10" t="s">
        <v>17</v>
      </c>
      <c r="G651" s="10" t="s">
        <v>17</v>
      </c>
      <c r="H651" s="10" t="s">
        <v>17</v>
      </c>
      <c r="I651" s="10" t="s">
        <v>36</v>
      </c>
      <c r="J651" s="10"/>
      <c r="K651" s="10" t="s">
        <v>17</v>
      </c>
      <c r="L651" s="10" t="s">
        <v>17</v>
      </c>
      <c r="M651" s="10" t="s">
        <v>26</v>
      </c>
      <c r="N651" s="10" t="s">
        <v>19</v>
      </c>
      <c r="O651" s="10" t="s">
        <v>16</v>
      </c>
      <c r="P651" s="10" t="s">
        <v>16</v>
      </c>
      <c r="Q651" s="10" t="s">
        <v>26</v>
      </c>
      <c r="R651" s="10" t="s">
        <v>46</v>
      </c>
      <c r="S651" s="10" t="s">
        <v>16</v>
      </c>
      <c r="T651" s="10" t="s">
        <v>16</v>
      </c>
      <c r="U651" s="10" t="s">
        <v>21</v>
      </c>
      <c r="V651" s="10" t="s">
        <v>17</v>
      </c>
      <c r="W651" s="10" t="s">
        <v>17</v>
      </c>
      <c r="X651" s="10" t="s">
        <v>17</v>
      </c>
      <c r="Y651" s="10" t="s">
        <v>26</v>
      </c>
      <c r="Z651" s="10" t="s">
        <v>17</v>
      </c>
      <c r="AA651" s="11" t="s">
        <v>15</v>
      </c>
    </row>
    <row r="652" spans="1:27" x14ac:dyDescent="0.3">
      <c r="A652" s="6">
        <v>41879</v>
      </c>
      <c r="B652" s="7">
        <v>34</v>
      </c>
      <c r="C652" s="7" t="s">
        <v>12</v>
      </c>
      <c r="D652" s="7" t="s">
        <v>68</v>
      </c>
      <c r="E652" s="7" t="s">
        <v>15</v>
      </c>
      <c r="F652" s="7" t="s">
        <v>16</v>
      </c>
      <c r="G652" s="7" t="s">
        <v>17</v>
      </c>
      <c r="H652" s="7" t="s">
        <v>16</v>
      </c>
      <c r="I652" s="7" t="s">
        <v>33</v>
      </c>
      <c r="J652" s="7" t="s">
        <v>43</v>
      </c>
      <c r="K652" s="7" t="s">
        <v>16</v>
      </c>
      <c r="L652" s="7" t="s">
        <v>16</v>
      </c>
      <c r="M652" s="7" t="s">
        <v>26</v>
      </c>
      <c r="N652" s="7" t="s">
        <v>16</v>
      </c>
      <c r="O652" s="7" t="s">
        <v>17</v>
      </c>
      <c r="P652" s="7" t="s">
        <v>17</v>
      </c>
      <c r="Q652" s="7" t="s">
        <v>26</v>
      </c>
      <c r="R652" s="7" t="s">
        <v>26</v>
      </c>
      <c r="S652" s="7" t="s">
        <v>17</v>
      </c>
      <c r="T652" s="7" t="s">
        <v>22</v>
      </c>
      <c r="U652" s="7" t="s">
        <v>16</v>
      </c>
      <c r="V652" s="7" t="s">
        <v>16</v>
      </c>
      <c r="W652" s="7" t="s">
        <v>16</v>
      </c>
      <c r="X652" s="7" t="s">
        <v>16</v>
      </c>
      <c r="Y652" s="7" t="s">
        <v>26</v>
      </c>
      <c r="Z652" s="7" t="s">
        <v>17</v>
      </c>
      <c r="AA652" s="8" t="s">
        <v>197</v>
      </c>
    </row>
    <row r="653" spans="1:27" x14ac:dyDescent="0.3">
      <c r="A653" s="9">
        <v>41879</v>
      </c>
      <c r="B653" s="10">
        <v>32</v>
      </c>
      <c r="C653" s="10" t="s">
        <v>27</v>
      </c>
      <c r="D653" s="10" t="s">
        <v>13</v>
      </c>
      <c r="E653" s="10" t="s">
        <v>57</v>
      </c>
      <c r="F653" s="10" t="s">
        <v>16</v>
      </c>
      <c r="G653" s="10" t="s">
        <v>16</v>
      </c>
      <c r="H653" s="10" t="s">
        <v>17</v>
      </c>
      <c r="I653" s="10" t="s">
        <v>33</v>
      </c>
      <c r="J653" s="10" t="s">
        <v>43</v>
      </c>
      <c r="K653" s="10" t="s">
        <v>16</v>
      </c>
      <c r="L653" s="10" t="s">
        <v>16</v>
      </c>
      <c r="M653" s="10" t="s">
        <v>17</v>
      </c>
      <c r="N653" s="10" t="s">
        <v>19</v>
      </c>
      <c r="O653" s="10" t="s">
        <v>17</v>
      </c>
      <c r="P653" s="10" t="s">
        <v>17</v>
      </c>
      <c r="Q653" s="10" t="s">
        <v>26</v>
      </c>
      <c r="R653" s="10" t="s">
        <v>46</v>
      </c>
      <c r="S653" s="10" t="s">
        <v>22</v>
      </c>
      <c r="T653" s="10" t="s">
        <v>16</v>
      </c>
      <c r="U653" s="10" t="s">
        <v>16</v>
      </c>
      <c r="V653" s="10" t="s">
        <v>16</v>
      </c>
      <c r="W653" s="10" t="s">
        <v>16</v>
      </c>
      <c r="X653" s="10" t="s">
        <v>16</v>
      </c>
      <c r="Y653" s="10" t="s">
        <v>17</v>
      </c>
      <c r="Z653" s="10" t="s">
        <v>16</v>
      </c>
      <c r="AA653" s="11" t="s">
        <v>15</v>
      </c>
    </row>
    <row r="654" spans="1:27" x14ac:dyDescent="0.3">
      <c r="A654" s="6">
        <v>41879</v>
      </c>
      <c r="B654" s="7">
        <v>25</v>
      </c>
      <c r="C654" s="7" t="s">
        <v>27</v>
      </c>
      <c r="D654" s="7" t="s">
        <v>198</v>
      </c>
      <c r="E654" s="7" t="s">
        <v>15</v>
      </c>
      <c r="F654" s="7" t="s">
        <v>16</v>
      </c>
      <c r="G654" s="7" t="s">
        <v>16</v>
      </c>
      <c r="H654" s="7" t="s">
        <v>16</v>
      </c>
      <c r="I654" s="7" t="s">
        <v>15</v>
      </c>
      <c r="J654" s="7"/>
      <c r="K654" s="7" t="s">
        <v>16</v>
      </c>
      <c r="L654" s="7" t="s">
        <v>17</v>
      </c>
      <c r="M654" s="7" t="s">
        <v>16</v>
      </c>
      <c r="N654" s="7" t="s">
        <v>16</v>
      </c>
      <c r="O654" s="7" t="s">
        <v>16</v>
      </c>
      <c r="P654" s="7" t="s">
        <v>16</v>
      </c>
      <c r="Q654" s="7" t="s">
        <v>26</v>
      </c>
      <c r="R654" s="7" t="s">
        <v>26</v>
      </c>
      <c r="S654" s="7" t="s">
        <v>22</v>
      </c>
      <c r="T654" s="7" t="s">
        <v>16</v>
      </c>
      <c r="U654" s="7" t="s">
        <v>17</v>
      </c>
      <c r="V654" s="7" t="s">
        <v>17</v>
      </c>
      <c r="W654" s="7" t="s">
        <v>16</v>
      </c>
      <c r="X654" s="7" t="s">
        <v>17</v>
      </c>
      <c r="Y654" s="7" t="s">
        <v>26</v>
      </c>
      <c r="Z654" s="7" t="s">
        <v>16</v>
      </c>
      <c r="AA654" s="8" t="s">
        <v>15</v>
      </c>
    </row>
    <row r="655" spans="1:27" x14ac:dyDescent="0.3">
      <c r="A655" s="9">
        <v>41879</v>
      </c>
      <c r="B655" s="10">
        <v>29</v>
      </c>
      <c r="C655" s="10" t="s">
        <v>27</v>
      </c>
      <c r="D655" s="10" t="s">
        <v>67</v>
      </c>
      <c r="E655" s="10" t="s">
        <v>15</v>
      </c>
      <c r="F655" s="10" t="s">
        <v>16</v>
      </c>
      <c r="G655" s="10" t="s">
        <v>16</v>
      </c>
      <c r="H655" s="10" t="s">
        <v>16</v>
      </c>
      <c r="I655" s="10" t="s">
        <v>24</v>
      </c>
      <c r="J655" s="10"/>
      <c r="K655" s="10" t="s">
        <v>16</v>
      </c>
      <c r="L655" s="10" t="s">
        <v>17</v>
      </c>
      <c r="M655" s="10" t="s">
        <v>16</v>
      </c>
      <c r="N655" s="10" t="s">
        <v>16</v>
      </c>
      <c r="O655" s="10" t="s">
        <v>16</v>
      </c>
      <c r="P655" s="10" t="s">
        <v>16</v>
      </c>
      <c r="Q655" s="10" t="s">
        <v>16</v>
      </c>
      <c r="R655" s="10" t="s">
        <v>29</v>
      </c>
      <c r="S655" s="10" t="s">
        <v>16</v>
      </c>
      <c r="T655" s="10" t="s">
        <v>22</v>
      </c>
      <c r="U655" s="10" t="s">
        <v>21</v>
      </c>
      <c r="V655" s="10" t="s">
        <v>16</v>
      </c>
      <c r="W655" s="10" t="s">
        <v>16</v>
      </c>
      <c r="X655" s="10" t="s">
        <v>16</v>
      </c>
      <c r="Y655" s="10" t="s">
        <v>17</v>
      </c>
      <c r="Z655" s="10" t="s">
        <v>16</v>
      </c>
      <c r="AA655" s="11" t="s">
        <v>15</v>
      </c>
    </row>
    <row r="656" spans="1:27" x14ac:dyDescent="0.3">
      <c r="A656" s="6">
        <v>41879</v>
      </c>
      <c r="B656" s="7">
        <v>32</v>
      </c>
      <c r="C656" s="7" t="s">
        <v>27</v>
      </c>
      <c r="D656" s="7" t="s">
        <v>71</v>
      </c>
      <c r="E656" s="7" t="s">
        <v>15</v>
      </c>
      <c r="F656" s="7" t="s">
        <v>17</v>
      </c>
      <c r="G656" s="7" t="s">
        <v>16</v>
      </c>
      <c r="H656" s="7" t="s">
        <v>16</v>
      </c>
      <c r="I656" s="7" t="s">
        <v>33</v>
      </c>
      <c r="J656" s="7"/>
      <c r="K656" s="7" t="s">
        <v>17</v>
      </c>
      <c r="L656" s="7" t="s">
        <v>17</v>
      </c>
      <c r="M656" s="7" t="s">
        <v>16</v>
      </c>
      <c r="N656" s="7" t="s">
        <v>16</v>
      </c>
      <c r="O656" s="7" t="s">
        <v>16</v>
      </c>
      <c r="P656" s="7" t="s">
        <v>16</v>
      </c>
      <c r="Q656" s="7" t="s">
        <v>26</v>
      </c>
      <c r="R656" s="7" t="s">
        <v>26</v>
      </c>
      <c r="S656" s="7" t="s">
        <v>16</v>
      </c>
      <c r="T656" s="7" t="s">
        <v>16</v>
      </c>
      <c r="U656" s="7" t="s">
        <v>21</v>
      </c>
      <c r="V656" s="7" t="s">
        <v>17</v>
      </c>
      <c r="W656" s="7" t="s">
        <v>16</v>
      </c>
      <c r="X656" s="7" t="s">
        <v>22</v>
      </c>
      <c r="Y656" s="7" t="s">
        <v>26</v>
      </c>
      <c r="Z656" s="7" t="s">
        <v>16</v>
      </c>
      <c r="AA656" s="8" t="s">
        <v>15</v>
      </c>
    </row>
    <row r="657" spans="1:27" x14ac:dyDescent="0.3">
      <c r="A657" s="9">
        <v>41879</v>
      </c>
      <c r="B657" s="10">
        <v>30</v>
      </c>
      <c r="C657" s="10" t="s">
        <v>27</v>
      </c>
      <c r="D657" s="10" t="s">
        <v>30</v>
      </c>
      <c r="E657" s="10" t="s">
        <v>15</v>
      </c>
      <c r="F657" s="10" t="s">
        <v>16</v>
      </c>
      <c r="G657" s="10" t="s">
        <v>17</v>
      </c>
      <c r="H657" s="10" t="s">
        <v>17</v>
      </c>
      <c r="I657" s="10" t="s">
        <v>36</v>
      </c>
      <c r="J657" s="10" t="s">
        <v>25</v>
      </c>
      <c r="K657" s="10" t="s">
        <v>16</v>
      </c>
      <c r="L657" s="10" t="s">
        <v>17</v>
      </c>
      <c r="M657" s="10" t="s">
        <v>17</v>
      </c>
      <c r="N657" s="10" t="s">
        <v>17</v>
      </c>
      <c r="O657" s="10" t="s">
        <v>16</v>
      </c>
      <c r="P657" s="10" t="s">
        <v>26</v>
      </c>
      <c r="Q657" s="10" t="s">
        <v>17</v>
      </c>
      <c r="R657" s="10" t="s">
        <v>26</v>
      </c>
      <c r="S657" s="10" t="s">
        <v>22</v>
      </c>
      <c r="T657" s="10" t="s">
        <v>16</v>
      </c>
      <c r="U657" s="10" t="s">
        <v>21</v>
      </c>
      <c r="V657" s="10" t="s">
        <v>17</v>
      </c>
      <c r="W657" s="10" t="s">
        <v>16</v>
      </c>
      <c r="X657" s="10" t="s">
        <v>17</v>
      </c>
      <c r="Y657" s="10" t="s">
        <v>17</v>
      </c>
      <c r="Z657" s="10" t="s">
        <v>16</v>
      </c>
      <c r="AA657" s="11" t="s">
        <v>15</v>
      </c>
    </row>
    <row r="658" spans="1:27" x14ac:dyDescent="0.3">
      <c r="A658" s="6">
        <v>41879</v>
      </c>
      <c r="B658" s="7">
        <v>31</v>
      </c>
      <c r="C658" s="7" t="s">
        <v>27</v>
      </c>
      <c r="D658" s="7" t="s">
        <v>71</v>
      </c>
      <c r="E658" s="7" t="s">
        <v>15</v>
      </c>
      <c r="F658" s="7" t="s">
        <v>16</v>
      </c>
      <c r="G658" s="7" t="s">
        <v>16</v>
      </c>
      <c r="H658" s="7" t="s">
        <v>16</v>
      </c>
      <c r="I658" s="7" t="s">
        <v>15</v>
      </c>
      <c r="J658" s="7"/>
      <c r="K658" s="7" t="s">
        <v>16</v>
      </c>
      <c r="L658" s="7" t="s">
        <v>17</v>
      </c>
      <c r="M658" s="7" t="s">
        <v>26</v>
      </c>
      <c r="N658" s="7" t="s">
        <v>16</v>
      </c>
      <c r="O658" s="7" t="s">
        <v>16</v>
      </c>
      <c r="P658" s="7" t="s">
        <v>26</v>
      </c>
      <c r="Q658" s="7" t="s">
        <v>26</v>
      </c>
      <c r="R658" s="7" t="s">
        <v>20</v>
      </c>
      <c r="S658" s="7" t="s">
        <v>16</v>
      </c>
      <c r="T658" s="7" t="s">
        <v>16</v>
      </c>
      <c r="U658" s="7" t="s">
        <v>21</v>
      </c>
      <c r="V658" s="7" t="s">
        <v>17</v>
      </c>
      <c r="W658" s="7" t="s">
        <v>22</v>
      </c>
      <c r="X658" s="7" t="s">
        <v>22</v>
      </c>
      <c r="Y658" s="7" t="s">
        <v>26</v>
      </c>
      <c r="Z658" s="7" t="s">
        <v>16</v>
      </c>
      <c r="AA658" s="8" t="s">
        <v>15</v>
      </c>
    </row>
    <row r="659" spans="1:27" x14ac:dyDescent="0.3">
      <c r="A659" s="9">
        <v>41879</v>
      </c>
      <c r="B659" s="10">
        <v>20</v>
      </c>
      <c r="C659" s="10" t="s">
        <v>12</v>
      </c>
      <c r="D659" s="10" t="s">
        <v>65</v>
      </c>
      <c r="E659" s="10" t="s">
        <v>15</v>
      </c>
      <c r="F659" s="10" t="s">
        <v>16</v>
      </c>
      <c r="G659" s="10" t="s">
        <v>16</v>
      </c>
      <c r="H659" s="10" t="s">
        <v>16</v>
      </c>
      <c r="I659" s="10" t="s">
        <v>24</v>
      </c>
      <c r="J659" s="10" t="s">
        <v>25</v>
      </c>
      <c r="K659" s="10" t="s">
        <v>16</v>
      </c>
      <c r="L659" s="10" t="s">
        <v>17</v>
      </c>
      <c r="M659" s="10" t="s">
        <v>17</v>
      </c>
      <c r="N659" s="10" t="s">
        <v>17</v>
      </c>
      <c r="O659" s="10" t="s">
        <v>17</v>
      </c>
      <c r="P659" s="10" t="s">
        <v>17</v>
      </c>
      <c r="Q659" s="10" t="s">
        <v>17</v>
      </c>
      <c r="R659" s="10" t="s">
        <v>20</v>
      </c>
      <c r="S659" s="10" t="s">
        <v>16</v>
      </c>
      <c r="T659" s="10" t="s">
        <v>16</v>
      </c>
      <c r="U659" s="10" t="s">
        <v>21</v>
      </c>
      <c r="V659" s="10" t="s">
        <v>21</v>
      </c>
      <c r="W659" s="10" t="s">
        <v>16</v>
      </c>
      <c r="X659" s="10" t="s">
        <v>22</v>
      </c>
      <c r="Y659" s="10" t="s">
        <v>17</v>
      </c>
      <c r="Z659" s="10" t="s">
        <v>16</v>
      </c>
      <c r="AA659" s="11" t="s">
        <v>15</v>
      </c>
    </row>
    <row r="660" spans="1:27" x14ac:dyDescent="0.3">
      <c r="A660" s="6">
        <v>41879</v>
      </c>
      <c r="B660" s="7">
        <v>27</v>
      </c>
      <c r="C660" s="7" t="s">
        <v>27</v>
      </c>
      <c r="D660" s="7" t="s">
        <v>30</v>
      </c>
      <c r="E660" s="7" t="s">
        <v>15</v>
      </c>
      <c r="F660" s="7" t="s">
        <v>16</v>
      </c>
      <c r="G660" s="7" t="s">
        <v>16</v>
      </c>
      <c r="H660" s="7" t="s">
        <v>16</v>
      </c>
      <c r="I660" s="7" t="s">
        <v>33</v>
      </c>
      <c r="J660" s="7"/>
      <c r="K660" s="7" t="s">
        <v>16</v>
      </c>
      <c r="L660" s="7" t="s">
        <v>17</v>
      </c>
      <c r="M660" s="7" t="s">
        <v>26</v>
      </c>
      <c r="N660" s="7" t="s">
        <v>16</v>
      </c>
      <c r="O660" s="7" t="s">
        <v>16</v>
      </c>
      <c r="P660" s="7" t="s">
        <v>26</v>
      </c>
      <c r="Q660" s="7" t="s">
        <v>26</v>
      </c>
      <c r="R660" s="7" t="s">
        <v>26</v>
      </c>
      <c r="S660" s="7" t="s">
        <v>16</v>
      </c>
      <c r="T660" s="7" t="s">
        <v>16</v>
      </c>
      <c r="U660" s="7" t="s">
        <v>21</v>
      </c>
      <c r="V660" s="7" t="s">
        <v>17</v>
      </c>
      <c r="W660" s="7" t="s">
        <v>22</v>
      </c>
      <c r="X660" s="7" t="s">
        <v>22</v>
      </c>
      <c r="Y660" s="7" t="s">
        <v>26</v>
      </c>
      <c r="Z660" s="7" t="s">
        <v>16</v>
      </c>
      <c r="AA660" s="8" t="s">
        <v>15</v>
      </c>
    </row>
    <row r="661" spans="1:27" x14ac:dyDescent="0.3">
      <c r="A661" s="9">
        <v>41879</v>
      </c>
      <c r="B661" s="10">
        <v>32</v>
      </c>
      <c r="C661" s="10" t="s">
        <v>27</v>
      </c>
      <c r="D661" s="10" t="s">
        <v>13</v>
      </c>
      <c r="E661" s="10" t="s">
        <v>41</v>
      </c>
      <c r="F661" s="10" t="s">
        <v>16</v>
      </c>
      <c r="G661" s="10" t="s">
        <v>16</v>
      </c>
      <c r="H661" s="10" t="s">
        <v>16</v>
      </c>
      <c r="I661" s="10" t="s">
        <v>33</v>
      </c>
      <c r="J661" s="10" t="s">
        <v>25</v>
      </c>
      <c r="K661" s="10" t="s">
        <v>16</v>
      </c>
      <c r="L661" s="10" t="s">
        <v>17</v>
      </c>
      <c r="M661" s="10" t="s">
        <v>26</v>
      </c>
      <c r="N661" s="10" t="s">
        <v>19</v>
      </c>
      <c r="O661" s="10" t="s">
        <v>26</v>
      </c>
      <c r="P661" s="10" t="s">
        <v>26</v>
      </c>
      <c r="Q661" s="10" t="s">
        <v>26</v>
      </c>
      <c r="R661" s="10" t="s">
        <v>26</v>
      </c>
      <c r="S661" s="10" t="s">
        <v>22</v>
      </c>
      <c r="T661" s="10" t="s">
        <v>22</v>
      </c>
      <c r="U661" s="10" t="s">
        <v>21</v>
      </c>
      <c r="V661" s="10" t="s">
        <v>21</v>
      </c>
      <c r="W661" s="10" t="s">
        <v>16</v>
      </c>
      <c r="X661" s="10" t="s">
        <v>16</v>
      </c>
      <c r="Y661" s="10" t="s">
        <v>26</v>
      </c>
      <c r="Z661" s="10" t="s">
        <v>16</v>
      </c>
      <c r="AA661" s="11" t="s">
        <v>15</v>
      </c>
    </row>
    <row r="662" spans="1:27" x14ac:dyDescent="0.3">
      <c r="A662" s="6">
        <v>41879</v>
      </c>
      <c r="B662" s="7">
        <v>26</v>
      </c>
      <c r="C662" s="7" t="s">
        <v>27</v>
      </c>
      <c r="D662" s="7" t="s">
        <v>93</v>
      </c>
      <c r="E662" s="7" t="s">
        <v>15</v>
      </c>
      <c r="F662" s="7" t="s">
        <v>17</v>
      </c>
      <c r="G662" s="7" t="s">
        <v>16</v>
      </c>
      <c r="H662" s="7" t="s">
        <v>16</v>
      </c>
      <c r="I662" s="7" t="s">
        <v>33</v>
      </c>
      <c r="J662" s="7"/>
      <c r="K662" s="7" t="s">
        <v>17</v>
      </c>
      <c r="L662" s="7" t="s">
        <v>17</v>
      </c>
      <c r="M662" s="7" t="s">
        <v>16</v>
      </c>
      <c r="N662" s="7" t="s">
        <v>16</v>
      </c>
      <c r="O662" s="7" t="s">
        <v>16</v>
      </c>
      <c r="P662" s="7" t="s">
        <v>16</v>
      </c>
      <c r="Q662" s="7" t="s">
        <v>26</v>
      </c>
      <c r="R662" s="7" t="s">
        <v>29</v>
      </c>
      <c r="S662" s="7" t="s">
        <v>22</v>
      </c>
      <c r="T662" s="7" t="s">
        <v>16</v>
      </c>
      <c r="U662" s="7" t="s">
        <v>21</v>
      </c>
      <c r="V662" s="7" t="s">
        <v>17</v>
      </c>
      <c r="W662" s="7" t="s">
        <v>22</v>
      </c>
      <c r="X662" s="7" t="s">
        <v>22</v>
      </c>
      <c r="Y662" s="7" t="s">
        <v>17</v>
      </c>
      <c r="Z662" s="7" t="s">
        <v>16</v>
      </c>
      <c r="AA662" s="8" t="s">
        <v>15</v>
      </c>
    </row>
    <row r="663" spans="1:27" x14ac:dyDescent="0.3">
      <c r="A663" s="9">
        <v>41879</v>
      </c>
      <c r="B663" s="10">
        <v>30</v>
      </c>
      <c r="C663" s="10" t="s">
        <v>27</v>
      </c>
      <c r="D663" s="10" t="s">
        <v>107</v>
      </c>
      <c r="E663" s="10" t="s">
        <v>15</v>
      </c>
      <c r="F663" s="10" t="s">
        <v>16</v>
      </c>
      <c r="G663" s="10" t="s">
        <v>16</v>
      </c>
      <c r="H663" s="10" t="s">
        <v>16</v>
      </c>
      <c r="I663" s="10" t="s">
        <v>36</v>
      </c>
      <c r="J663" s="10" t="s">
        <v>25</v>
      </c>
      <c r="K663" s="10" t="s">
        <v>16</v>
      </c>
      <c r="L663" s="10" t="s">
        <v>16</v>
      </c>
      <c r="M663" s="10" t="s">
        <v>26</v>
      </c>
      <c r="N663" s="10" t="s">
        <v>16</v>
      </c>
      <c r="O663" s="10" t="s">
        <v>16</v>
      </c>
      <c r="P663" s="10" t="s">
        <v>16</v>
      </c>
      <c r="Q663" s="10" t="s">
        <v>17</v>
      </c>
      <c r="R663" s="10" t="s">
        <v>46</v>
      </c>
      <c r="S663" s="10" t="s">
        <v>16</v>
      </c>
      <c r="T663" s="10" t="s">
        <v>16</v>
      </c>
      <c r="U663" s="10" t="s">
        <v>21</v>
      </c>
      <c r="V663" s="10" t="s">
        <v>21</v>
      </c>
      <c r="W663" s="10" t="s">
        <v>16</v>
      </c>
      <c r="X663" s="10" t="s">
        <v>16</v>
      </c>
      <c r="Y663" s="10" t="s">
        <v>26</v>
      </c>
      <c r="Z663" s="10" t="s">
        <v>16</v>
      </c>
      <c r="AA663" s="11" t="s">
        <v>15</v>
      </c>
    </row>
    <row r="664" spans="1:27" x14ac:dyDescent="0.3">
      <c r="A664" s="6">
        <v>41879</v>
      </c>
      <c r="B664" s="7">
        <v>30</v>
      </c>
      <c r="C664" s="7" t="s">
        <v>27</v>
      </c>
      <c r="D664" s="7" t="s">
        <v>93</v>
      </c>
      <c r="E664" s="7" t="s">
        <v>15</v>
      </c>
      <c r="F664" s="7" t="s">
        <v>16</v>
      </c>
      <c r="G664" s="7" t="s">
        <v>16</v>
      </c>
      <c r="H664" s="7" t="s">
        <v>17</v>
      </c>
      <c r="I664" s="7" t="s">
        <v>36</v>
      </c>
      <c r="J664" s="7" t="s">
        <v>31</v>
      </c>
      <c r="K664" s="7" t="s">
        <v>17</v>
      </c>
      <c r="L664" s="7" t="s">
        <v>17</v>
      </c>
      <c r="M664" s="7" t="s">
        <v>16</v>
      </c>
      <c r="N664" s="7" t="s">
        <v>16</v>
      </c>
      <c r="O664" s="7" t="s">
        <v>26</v>
      </c>
      <c r="P664" s="7" t="s">
        <v>16</v>
      </c>
      <c r="Q664" s="7" t="s">
        <v>26</v>
      </c>
      <c r="R664" s="7" t="s">
        <v>38</v>
      </c>
      <c r="S664" s="7" t="s">
        <v>22</v>
      </c>
      <c r="T664" s="7" t="s">
        <v>22</v>
      </c>
      <c r="U664" s="7" t="s">
        <v>21</v>
      </c>
      <c r="V664" s="7" t="s">
        <v>16</v>
      </c>
      <c r="W664" s="7" t="s">
        <v>16</v>
      </c>
      <c r="X664" s="7" t="s">
        <v>16</v>
      </c>
      <c r="Y664" s="7" t="s">
        <v>16</v>
      </c>
      <c r="Z664" s="7" t="s">
        <v>16</v>
      </c>
      <c r="AA664" s="8" t="s">
        <v>15</v>
      </c>
    </row>
    <row r="665" spans="1:27" x14ac:dyDescent="0.3">
      <c r="A665" s="9">
        <v>41879</v>
      </c>
      <c r="B665" s="10">
        <v>22</v>
      </c>
      <c r="C665" s="10" t="s">
        <v>27</v>
      </c>
      <c r="D665" s="10" t="s">
        <v>101</v>
      </c>
      <c r="E665" s="10" t="s">
        <v>15</v>
      </c>
      <c r="F665" s="10" t="s">
        <v>17</v>
      </c>
      <c r="G665" s="10" t="s">
        <v>16</v>
      </c>
      <c r="H665" s="10" t="s">
        <v>16</v>
      </c>
      <c r="I665" s="10" t="s">
        <v>15</v>
      </c>
      <c r="J665" s="10"/>
      <c r="K665" s="10" t="s">
        <v>17</v>
      </c>
      <c r="L665" s="10" t="s">
        <v>17</v>
      </c>
      <c r="M665" s="10" t="s">
        <v>26</v>
      </c>
      <c r="N665" s="10" t="s">
        <v>16</v>
      </c>
      <c r="O665" s="10" t="s">
        <v>26</v>
      </c>
      <c r="P665" s="10" t="s">
        <v>26</v>
      </c>
      <c r="Q665" s="10" t="s">
        <v>26</v>
      </c>
      <c r="R665" s="10" t="s">
        <v>46</v>
      </c>
      <c r="S665" s="10" t="s">
        <v>22</v>
      </c>
      <c r="T665" s="10" t="s">
        <v>22</v>
      </c>
      <c r="U665" s="10" t="s">
        <v>21</v>
      </c>
      <c r="V665" s="10" t="s">
        <v>21</v>
      </c>
      <c r="W665" s="10" t="s">
        <v>22</v>
      </c>
      <c r="X665" s="10" t="s">
        <v>22</v>
      </c>
      <c r="Y665" s="10" t="s">
        <v>17</v>
      </c>
      <c r="Z665" s="10" t="s">
        <v>17</v>
      </c>
      <c r="AA665" s="11" t="s">
        <v>15</v>
      </c>
    </row>
    <row r="666" spans="1:27" x14ac:dyDescent="0.3">
      <c r="A666" s="6">
        <v>41879</v>
      </c>
      <c r="B666" s="7">
        <v>24</v>
      </c>
      <c r="C666" s="7" t="s">
        <v>27</v>
      </c>
      <c r="D666" s="7" t="s">
        <v>93</v>
      </c>
      <c r="E666" s="7" t="s">
        <v>15</v>
      </c>
      <c r="F666" s="7" t="s">
        <v>16</v>
      </c>
      <c r="G666" s="7" t="s">
        <v>16</v>
      </c>
      <c r="H666" s="7" t="s">
        <v>16</v>
      </c>
      <c r="I666" s="7" t="s">
        <v>15</v>
      </c>
      <c r="J666" s="7" t="s">
        <v>25</v>
      </c>
      <c r="K666" s="7" t="s">
        <v>16</v>
      </c>
      <c r="L666" s="7" t="s">
        <v>17</v>
      </c>
      <c r="M666" s="7" t="s">
        <v>26</v>
      </c>
      <c r="N666" s="7" t="s">
        <v>19</v>
      </c>
      <c r="O666" s="7" t="s">
        <v>26</v>
      </c>
      <c r="P666" s="7" t="s">
        <v>26</v>
      </c>
      <c r="Q666" s="7" t="s">
        <v>26</v>
      </c>
      <c r="R666" s="7" t="s">
        <v>26</v>
      </c>
      <c r="S666" s="7" t="s">
        <v>16</v>
      </c>
      <c r="T666" s="7" t="s">
        <v>16</v>
      </c>
      <c r="U666" s="7" t="s">
        <v>16</v>
      </c>
      <c r="V666" s="7" t="s">
        <v>16</v>
      </c>
      <c r="W666" s="7" t="s">
        <v>16</v>
      </c>
      <c r="X666" s="7" t="s">
        <v>16</v>
      </c>
      <c r="Y666" s="7" t="s">
        <v>26</v>
      </c>
      <c r="Z666" s="7" t="s">
        <v>16</v>
      </c>
      <c r="AA666" s="8" t="s">
        <v>15</v>
      </c>
    </row>
    <row r="667" spans="1:27" x14ac:dyDescent="0.3">
      <c r="A667" s="9">
        <v>41879</v>
      </c>
      <c r="B667" s="10">
        <v>26</v>
      </c>
      <c r="C667" s="10" t="s">
        <v>27</v>
      </c>
      <c r="D667" s="10" t="s">
        <v>61</v>
      </c>
      <c r="E667" s="10" t="s">
        <v>15</v>
      </c>
      <c r="F667" s="10" t="s">
        <v>16</v>
      </c>
      <c r="G667" s="10" t="s">
        <v>16</v>
      </c>
      <c r="H667" s="10" t="s">
        <v>16</v>
      </c>
      <c r="I667" s="10" t="s">
        <v>33</v>
      </c>
      <c r="J667" s="10" t="s">
        <v>31</v>
      </c>
      <c r="K667" s="10" t="s">
        <v>16</v>
      </c>
      <c r="L667" s="10" t="s">
        <v>17</v>
      </c>
      <c r="M667" s="10" t="s">
        <v>16</v>
      </c>
      <c r="N667" s="10" t="s">
        <v>16</v>
      </c>
      <c r="O667" s="10" t="s">
        <v>16</v>
      </c>
      <c r="P667" s="10" t="s">
        <v>16</v>
      </c>
      <c r="Q667" s="10" t="s">
        <v>26</v>
      </c>
      <c r="R667" s="10" t="s">
        <v>26</v>
      </c>
      <c r="S667" s="10" t="s">
        <v>22</v>
      </c>
      <c r="T667" s="10" t="s">
        <v>22</v>
      </c>
      <c r="U667" s="10" t="s">
        <v>16</v>
      </c>
      <c r="V667" s="10" t="s">
        <v>16</v>
      </c>
      <c r="W667" s="10" t="s">
        <v>16</v>
      </c>
      <c r="X667" s="10" t="s">
        <v>16</v>
      </c>
      <c r="Y667" s="10" t="s">
        <v>26</v>
      </c>
      <c r="Z667" s="10" t="s">
        <v>16</v>
      </c>
      <c r="AA667" s="11" t="s">
        <v>15</v>
      </c>
    </row>
    <row r="668" spans="1:27" x14ac:dyDescent="0.3">
      <c r="A668" s="6">
        <v>41879</v>
      </c>
      <c r="B668" s="7">
        <v>43</v>
      </c>
      <c r="C668" s="7" t="s">
        <v>27</v>
      </c>
      <c r="D668" s="7" t="s">
        <v>49</v>
      </c>
      <c r="E668" s="7" t="s">
        <v>15</v>
      </c>
      <c r="F668" s="7" t="s">
        <v>16</v>
      </c>
      <c r="G668" s="7" t="s">
        <v>16</v>
      </c>
      <c r="H668" s="7" t="s">
        <v>16</v>
      </c>
      <c r="I668" s="7" t="s">
        <v>15</v>
      </c>
      <c r="J668" s="7" t="s">
        <v>34</v>
      </c>
      <c r="K668" s="7" t="s">
        <v>16</v>
      </c>
      <c r="L668" s="7" t="s">
        <v>17</v>
      </c>
      <c r="M668" s="7" t="s">
        <v>26</v>
      </c>
      <c r="N668" s="7" t="s">
        <v>16</v>
      </c>
      <c r="O668" s="7" t="s">
        <v>16</v>
      </c>
      <c r="P668" s="7" t="s">
        <v>16</v>
      </c>
      <c r="Q668" s="7" t="s">
        <v>26</v>
      </c>
      <c r="R668" s="7" t="s">
        <v>26</v>
      </c>
      <c r="S668" s="7" t="s">
        <v>16</v>
      </c>
      <c r="T668" s="7" t="s">
        <v>16</v>
      </c>
      <c r="U668" s="7" t="s">
        <v>21</v>
      </c>
      <c r="V668" s="7" t="s">
        <v>17</v>
      </c>
      <c r="W668" s="7" t="s">
        <v>22</v>
      </c>
      <c r="X668" s="7" t="s">
        <v>22</v>
      </c>
      <c r="Y668" s="7" t="s">
        <v>26</v>
      </c>
      <c r="Z668" s="7" t="s">
        <v>16</v>
      </c>
      <c r="AA668" s="8" t="s">
        <v>15</v>
      </c>
    </row>
    <row r="669" spans="1:27" x14ac:dyDescent="0.3">
      <c r="A669" s="9">
        <v>41879</v>
      </c>
      <c r="B669" s="10">
        <v>26</v>
      </c>
      <c r="C669" s="10" t="s">
        <v>27</v>
      </c>
      <c r="D669" s="10" t="s">
        <v>74</v>
      </c>
      <c r="E669" s="10" t="s">
        <v>15</v>
      </c>
      <c r="F669" s="10" t="s">
        <v>16</v>
      </c>
      <c r="G669" s="10" t="s">
        <v>16</v>
      </c>
      <c r="H669" s="10" t="s">
        <v>16</v>
      </c>
      <c r="I669" s="10" t="s">
        <v>33</v>
      </c>
      <c r="J669" s="10" t="s">
        <v>31</v>
      </c>
      <c r="K669" s="10" t="s">
        <v>16</v>
      </c>
      <c r="L669" s="10" t="s">
        <v>17</v>
      </c>
      <c r="M669" s="10" t="s">
        <v>16</v>
      </c>
      <c r="N669" s="10" t="s">
        <v>19</v>
      </c>
      <c r="O669" s="10" t="s">
        <v>16</v>
      </c>
      <c r="P669" s="10" t="s">
        <v>26</v>
      </c>
      <c r="Q669" s="10" t="s">
        <v>26</v>
      </c>
      <c r="R669" s="10" t="s">
        <v>29</v>
      </c>
      <c r="S669" s="10" t="s">
        <v>16</v>
      </c>
      <c r="T669" s="10" t="s">
        <v>16</v>
      </c>
      <c r="U669" s="10" t="s">
        <v>21</v>
      </c>
      <c r="V669" s="10" t="s">
        <v>16</v>
      </c>
      <c r="W669" s="10" t="s">
        <v>16</v>
      </c>
      <c r="X669" s="10" t="s">
        <v>22</v>
      </c>
      <c r="Y669" s="10" t="s">
        <v>26</v>
      </c>
      <c r="Z669" s="10" t="s">
        <v>16</v>
      </c>
      <c r="AA669" s="11" t="s">
        <v>15</v>
      </c>
    </row>
    <row r="670" spans="1:27" x14ac:dyDescent="0.3">
      <c r="A670" s="6">
        <v>41879</v>
      </c>
      <c r="B670" s="7">
        <v>23</v>
      </c>
      <c r="C670" s="7" t="s">
        <v>27</v>
      </c>
      <c r="D670" s="7" t="s">
        <v>13</v>
      </c>
      <c r="E670" s="7" t="s">
        <v>51</v>
      </c>
      <c r="F670" s="7" t="s">
        <v>16</v>
      </c>
      <c r="G670" s="7" t="s">
        <v>17</v>
      </c>
      <c r="H670" s="7" t="s">
        <v>16</v>
      </c>
      <c r="I670" s="7" t="s">
        <v>36</v>
      </c>
      <c r="J670" s="7"/>
      <c r="K670" s="7" t="s">
        <v>16</v>
      </c>
      <c r="L670" s="7" t="s">
        <v>17</v>
      </c>
      <c r="M670" s="7" t="s">
        <v>26</v>
      </c>
      <c r="N670" s="7" t="s">
        <v>19</v>
      </c>
      <c r="O670" s="7" t="s">
        <v>16</v>
      </c>
      <c r="P670" s="7" t="s">
        <v>26</v>
      </c>
      <c r="Q670" s="7" t="s">
        <v>26</v>
      </c>
      <c r="R670" s="7" t="s">
        <v>26</v>
      </c>
      <c r="S670" s="7" t="s">
        <v>22</v>
      </c>
      <c r="T670" s="7" t="s">
        <v>16</v>
      </c>
      <c r="U670" s="7" t="s">
        <v>16</v>
      </c>
      <c r="V670" s="7" t="s">
        <v>16</v>
      </c>
      <c r="W670" s="7" t="s">
        <v>16</v>
      </c>
      <c r="X670" s="7" t="s">
        <v>22</v>
      </c>
      <c r="Y670" s="7" t="s">
        <v>26</v>
      </c>
      <c r="Z670" s="7" t="s">
        <v>16</v>
      </c>
      <c r="AA670" s="8" t="s">
        <v>15</v>
      </c>
    </row>
    <row r="671" spans="1:27" x14ac:dyDescent="0.3">
      <c r="A671" s="9">
        <v>41879</v>
      </c>
      <c r="B671" s="10">
        <v>26</v>
      </c>
      <c r="C671" s="10" t="s">
        <v>27</v>
      </c>
      <c r="D671" s="10" t="s">
        <v>28</v>
      </c>
      <c r="E671" s="10" t="s">
        <v>15</v>
      </c>
      <c r="F671" s="10" t="s">
        <v>16</v>
      </c>
      <c r="G671" s="10" t="s">
        <v>16</v>
      </c>
      <c r="H671" s="10" t="s">
        <v>16</v>
      </c>
      <c r="I671" s="10" t="s">
        <v>15</v>
      </c>
      <c r="J671" s="10" t="s">
        <v>34</v>
      </c>
      <c r="K671" s="10" t="s">
        <v>17</v>
      </c>
      <c r="L671" s="10" t="s">
        <v>17</v>
      </c>
      <c r="M671" s="10" t="s">
        <v>17</v>
      </c>
      <c r="N671" s="10" t="s">
        <v>19</v>
      </c>
      <c r="O671" s="10" t="s">
        <v>26</v>
      </c>
      <c r="P671" s="10" t="s">
        <v>17</v>
      </c>
      <c r="Q671" s="10" t="s">
        <v>26</v>
      </c>
      <c r="R671" s="10" t="s">
        <v>20</v>
      </c>
      <c r="S671" s="10" t="s">
        <v>16</v>
      </c>
      <c r="T671" s="10" t="s">
        <v>16</v>
      </c>
      <c r="U671" s="10" t="s">
        <v>21</v>
      </c>
      <c r="V671" s="10" t="s">
        <v>21</v>
      </c>
      <c r="W671" s="10" t="s">
        <v>16</v>
      </c>
      <c r="X671" s="10" t="s">
        <v>16</v>
      </c>
      <c r="Y671" s="10" t="s">
        <v>17</v>
      </c>
      <c r="Z671" s="10" t="s">
        <v>16</v>
      </c>
      <c r="AA671" s="11" t="s">
        <v>15</v>
      </c>
    </row>
    <row r="672" spans="1:27" x14ac:dyDescent="0.3">
      <c r="A672" s="6">
        <v>41879</v>
      </c>
      <c r="B672" s="7">
        <v>26</v>
      </c>
      <c r="C672" s="7" t="s">
        <v>12</v>
      </c>
      <c r="D672" s="7" t="s">
        <v>167</v>
      </c>
      <c r="E672" s="7" t="s">
        <v>15</v>
      </c>
      <c r="F672" s="7" t="s">
        <v>16</v>
      </c>
      <c r="G672" s="7" t="s">
        <v>17</v>
      </c>
      <c r="H672" s="7" t="s">
        <v>16</v>
      </c>
      <c r="I672" s="7" t="s">
        <v>33</v>
      </c>
      <c r="J672" s="7" t="s">
        <v>34</v>
      </c>
      <c r="K672" s="7" t="s">
        <v>16</v>
      </c>
      <c r="L672" s="7" t="s">
        <v>17</v>
      </c>
      <c r="M672" s="7" t="s">
        <v>26</v>
      </c>
      <c r="N672" s="7" t="s">
        <v>16</v>
      </c>
      <c r="O672" s="7" t="s">
        <v>26</v>
      </c>
      <c r="P672" s="7" t="s">
        <v>26</v>
      </c>
      <c r="Q672" s="7" t="s">
        <v>26</v>
      </c>
      <c r="R672" s="7" t="s">
        <v>26</v>
      </c>
      <c r="S672" s="7" t="s">
        <v>22</v>
      </c>
      <c r="T672" s="7" t="s">
        <v>16</v>
      </c>
      <c r="U672" s="7" t="s">
        <v>21</v>
      </c>
      <c r="V672" s="7" t="s">
        <v>16</v>
      </c>
      <c r="W672" s="7" t="s">
        <v>16</v>
      </c>
      <c r="X672" s="7" t="s">
        <v>16</v>
      </c>
      <c r="Y672" s="7" t="s">
        <v>17</v>
      </c>
      <c r="Z672" s="7" t="s">
        <v>16</v>
      </c>
      <c r="AA672" s="8" t="s">
        <v>15</v>
      </c>
    </row>
    <row r="673" spans="1:27" x14ac:dyDescent="0.3">
      <c r="A673" s="9">
        <v>41879</v>
      </c>
      <c r="B673" s="10">
        <v>35</v>
      </c>
      <c r="C673" s="10" t="s">
        <v>27</v>
      </c>
      <c r="D673" s="10" t="s">
        <v>28</v>
      </c>
      <c r="E673" s="10" t="s">
        <v>15</v>
      </c>
      <c r="F673" s="10" t="s">
        <v>16</v>
      </c>
      <c r="G673" s="10" t="s">
        <v>17</v>
      </c>
      <c r="H673" s="10" t="s">
        <v>16</v>
      </c>
      <c r="I673" s="10" t="s">
        <v>36</v>
      </c>
      <c r="J673" s="10" t="s">
        <v>31</v>
      </c>
      <c r="K673" s="10" t="s">
        <v>16</v>
      </c>
      <c r="L673" s="10" t="s">
        <v>17</v>
      </c>
      <c r="M673" s="10" t="s">
        <v>26</v>
      </c>
      <c r="N673" s="10" t="s">
        <v>16</v>
      </c>
      <c r="O673" s="10" t="s">
        <v>16</v>
      </c>
      <c r="P673" s="10" t="s">
        <v>16</v>
      </c>
      <c r="Q673" s="10" t="s">
        <v>26</v>
      </c>
      <c r="R673" s="10" t="s">
        <v>26</v>
      </c>
      <c r="S673" s="10" t="s">
        <v>22</v>
      </c>
      <c r="T673" s="10" t="s">
        <v>22</v>
      </c>
      <c r="U673" s="10" t="s">
        <v>21</v>
      </c>
      <c r="V673" s="10" t="s">
        <v>21</v>
      </c>
      <c r="W673" s="10" t="s">
        <v>16</v>
      </c>
      <c r="X673" s="10" t="s">
        <v>16</v>
      </c>
      <c r="Y673" s="10" t="s">
        <v>16</v>
      </c>
      <c r="Z673" s="10" t="s">
        <v>16</v>
      </c>
      <c r="AA673" s="11" t="s">
        <v>15</v>
      </c>
    </row>
    <row r="674" spans="1:27" x14ac:dyDescent="0.3">
      <c r="A674" s="6">
        <v>41879</v>
      </c>
      <c r="B674" s="7">
        <v>28</v>
      </c>
      <c r="C674" s="7" t="s">
        <v>27</v>
      </c>
      <c r="D674" s="7" t="s">
        <v>13</v>
      </c>
      <c r="E674" s="7" t="s">
        <v>14</v>
      </c>
      <c r="F674" s="7" t="s">
        <v>16</v>
      </c>
      <c r="G674" s="7" t="s">
        <v>16</v>
      </c>
      <c r="H674" s="7" t="s">
        <v>17</v>
      </c>
      <c r="I674" s="7" t="s">
        <v>36</v>
      </c>
      <c r="J674" s="7" t="s">
        <v>31</v>
      </c>
      <c r="K674" s="7" t="s">
        <v>17</v>
      </c>
      <c r="L674" s="7" t="s">
        <v>16</v>
      </c>
      <c r="M674" s="7" t="s">
        <v>26</v>
      </c>
      <c r="N674" s="7" t="s">
        <v>19</v>
      </c>
      <c r="O674" s="7" t="s">
        <v>16</v>
      </c>
      <c r="P674" s="7" t="s">
        <v>26</v>
      </c>
      <c r="Q674" s="7" t="s">
        <v>26</v>
      </c>
      <c r="R674" s="7" t="s">
        <v>26</v>
      </c>
      <c r="S674" s="7" t="s">
        <v>16</v>
      </c>
      <c r="T674" s="7" t="s">
        <v>16</v>
      </c>
      <c r="U674" s="7" t="s">
        <v>21</v>
      </c>
      <c r="V674" s="7" t="s">
        <v>17</v>
      </c>
      <c r="W674" s="7" t="s">
        <v>16</v>
      </c>
      <c r="X674" s="7" t="s">
        <v>22</v>
      </c>
      <c r="Y674" s="7" t="s">
        <v>26</v>
      </c>
      <c r="Z674" s="7" t="s">
        <v>16</v>
      </c>
      <c r="AA674" s="8" t="s">
        <v>15</v>
      </c>
    </row>
    <row r="675" spans="1:27" x14ac:dyDescent="0.3">
      <c r="A675" s="9">
        <v>41879</v>
      </c>
      <c r="B675" s="10">
        <v>22</v>
      </c>
      <c r="C675" s="10" t="s">
        <v>27</v>
      </c>
      <c r="D675" s="10" t="s">
        <v>101</v>
      </c>
      <c r="E675" s="10" t="s">
        <v>15</v>
      </c>
      <c r="F675" s="10" t="s">
        <v>16</v>
      </c>
      <c r="G675" s="10" t="s">
        <v>16</v>
      </c>
      <c r="H675" s="10" t="s">
        <v>16</v>
      </c>
      <c r="I675" s="10" t="s">
        <v>15</v>
      </c>
      <c r="J675" s="10" t="s">
        <v>31</v>
      </c>
      <c r="K675" s="10" t="s">
        <v>16</v>
      </c>
      <c r="L675" s="10" t="s">
        <v>17</v>
      </c>
      <c r="M675" s="10" t="s">
        <v>16</v>
      </c>
      <c r="N675" s="10" t="s">
        <v>16</v>
      </c>
      <c r="O675" s="10" t="s">
        <v>16</v>
      </c>
      <c r="P675" s="10" t="s">
        <v>16</v>
      </c>
      <c r="Q675" s="10" t="s">
        <v>26</v>
      </c>
      <c r="R675" s="10" t="s">
        <v>26</v>
      </c>
      <c r="S675" s="10" t="s">
        <v>22</v>
      </c>
      <c r="T675" s="10" t="s">
        <v>22</v>
      </c>
      <c r="U675" s="10" t="s">
        <v>21</v>
      </c>
      <c r="V675" s="10" t="s">
        <v>17</v>
      </c>
      <c r="W675" s="10" t="s">
        <v>22</v>
      </c>
      <c r="X675" s="10" t="s">
        <v>22</v>
      </c>
      <c r="Y675" s="10" t="s">
        <v>26</v>
      </c>
      <c r="Z675" s="10" t="s">
        <v>16</v>
      </c>
      <c r="AA675" s="11" t="s">
        <v>15</v>
      </c>
    </row>
    <row r="676" spans="1:27" x14ac:dyDescent="0.3">
      <c r="A676" s="6">
        <v>41879</v>
      </c>
      <c r="B676" s="7">
        <v>29</v>
      </c>
      <c r="C676" s="7" t="s">
        <v>12</v>
      </c>
      <c r="D676" s="7" t="s">
        <v>13</v>
      </c>
      <c r="E676" s="7" t="s">
        <v>39</v>
      </c>
      <c r="F676" s="7" t="s">
        <v>16</v>
      </c>
      <c r="G676" s="7" t="s">
        <v>17</v>
      </c>
      <c r="H676" s="7" t="s">
        <v>17</v>
      </c>
      <c r="I676" s="7" t="s">
        <v>24</v>
      </c>
      <c r="J676" s="7"/>
      <c r="K676" s="7" t="s">
        <v>16</v>
      </c>
      <c r="L676" s="7" t="s">
        <v>17</v>
      </c>
      <c r="M676" s="7" t="s">
        <v>26</v>
      </c>
      <c r="N676" s="7" t="s">
        <v>16</v>
      </c>
      <c r="O676" s="7" t="s">
        <v>16</v>
      </c>
      <c r="P676" s="7" t="s">
        <v>16</v>
      </c>
      <c r="Q676" s="7" t="s">
        <v>26</v>
      </c>
      <c r="R676" s="7" t="s">
        <v>26</v>
      </c>
      <c r="S676" s="7" t="s">
        <v>17</v>
      </c>
      <c r="T676" s="7" t="s">
        <v>16</v>
      </c>
      <c r="U676" s="7" t="s">
        <v>16</v>
      </c>
      <c r="V676" s="7" t="s">
        <v>16</v>
      </c>
      <c r="W676" s="7" t="s">
        <v>16</v>
      </c>
      <c r="X676" s="7" t="s">
        <v>16</v>
      </c>
      <c r="Y676" s="7" t="s">
        <v>26</v>
      </c>
      <c r="Z676" s="7" t="s">
        <v>16</v>
      </c>
      <c r="AA676" s="8" t="s">
        <v>15</v>
      </c>
    </row>
    <row r="677" spans="1:27" x14ac:dyDescent="0.3">
      <c r="A677" s="9">
        <v>41879</v>
      </c>
      <c r="B677" s="10">
        <v>29</v>
      </c>
      <c r="C677" s="10" t="s">
        <v>27</v>
      </c>
      <c r="D677" s="10" t="s">
        <v>71</v>
      </c>
      <c r="E677" s="10" t="s">
        <v>15</v>
      </c>
      <c r="F677" s="10" t="s">
        <v>17</v>
      </c>
      <c r="G677" s="10" t="s">
        <v>16</v>
      </c>
      <c r="H677" s="10" t="s">
        <v>16</v>
      </c>
      <c r="I677" s="10" t="s">
        <v>15</v>
      </c>
      <c r="J677" s="10"/>
      <c r="K677" s="10" t="s">
        <v>16</v>
      </c>
      <c r="L677" s="10" t="s">
        <v>17</v>
      </c>
      <c r="M677" s="10" t="s">
        <v>16</v>
      </c>
      <c r="N677" s="10" t="s">
        <v>17</v>
      </c>
      <c r="O677" s="10" t="s">
        <v>16</v>
      </c>
      <c r="P677" s="10" t="s">
        <v>16</v>
      </c>
      <c r="Q677" s="10" t="s">
        <v>17</v>
      </c>
      <c r="R677" s="10" t="s">
        <v>46</v>
      </c>
      <c r="S677" s="10" t="s">
        <v>16</v>
      </c>
      <c r="T677" s="10" t="s">
        <v>16</v>
      </c>
      <c r="U677" s="10" t="s">
        <v>17</v>
      </c>
      <c r="V677" s="10" t="s">
        <v>17</v>
      </c>
      <c r="W677" s="10" t="s">
        <v>17</v>
      </c>
      <c r="X677" s="10" t="s">
        <v>17</v>
      </c>
      <c r="Y677" s="10" t="s">
        <v>17</v>
      </c>
      <c r="Z677" s="10" t="s">
        <v>16</v>
      </c>
      <c r="AA677" s="11" t="s">
        <v>15</v>
      </c>
    </row>
    <row r="678" spans="1:27" x14ac:dyDescent="0.3">
      <c r="A678" s="6">
        <v>41879</v>
      </c>
      <c r="B678" s="7">
        <v>45</v>
      </c>
      <c r="C678" s="7" t="s">
        <v>27</v>
      </c>
      <c r="D678" s="7" t="s">
        <v>13</v>
      </c>
      <c r="E678" s="7" t="s">
        <v>114</v>
      </c>
      <c r="F678" s="7" t="s">
        <v>16</v>
      </c>
      <c r="G678" s="7" t="s">
        <v>16</v>
      </c>
      <c r="H678" s="7" t="s">
        <v>17</v>
      </c>
      <c r="I678" s="7" t="s">
        <v>18</v>
      </c>
      <c r="J678" s="7"/>
      <c r="K678" s="7" t="s">
        <v>17</v>
      </c>
      <c r="L678" s="7" t="s">
        <v>17</v>
      </c>
      <c r="M678" s="7" t="s">
        <v>17</v>
      </c>
      <c r="N678" s="7" t="s">
        <v>19</v>
      </c>
      <c r="O678" s="7" t="s">
        <v>16</v>
      </c>
      <c r="P678" s="7" t="s">
        <v>17</v>
      </c>
      <c r="Q678" s="7" t="s">
        <v>26</v>
      </c>
      <c r="R678" s="7" t="s">
        <v>46</v>
      </c>
      <c r="S678" s="7" t="s">
        <v>16</v>
      </c>
      <c r="T678" s="7" t="s">
        <v>16</v>
      </c>
      <c r="U678" s="7" t="s">
        <v>17</v>
      </c>
      <c r="V678" s="7" t="s">
        <v>17</v>
      </c>
      <c r="W678" s="7" t="s">
        <v>16</v>
      </c>
      <c r="X678" s="7" t="s">
        <v>22</v>
      </c>
      <c r="Y678" s="7" t="s">
        <v>17</v>
      </c>
      <c r="Z678" s="7" t="s">
        <v>16</v>
      </c>
      <c r="AA678" s="8" t="s">
        <v>15</v>
      </c>
    </row>
    <row r="679" spans="1:27" x14ac:dyDescent="0.3">
      <c r="A679" s="9">
        <v>41879</v>
      </c>
      <c r="B679" s="10">
        <v>33</v>
      </c>
      <c r="C679" s="10" t="s">
        <v>27</v>
      </c>
      <c r="D679" s="10" t="s">
        <v>40</v>
      </c>
      <c r="E679" s="10" t="s">
        <v>15</v>
      </c>
      <c r="F679" s="10" t="s">
        <v>16</v>
      </c>
      <c r="G679" s="10" t="s">
        <v>16</v>
      </c>
      <c r="H679" s="10" t="s">
        <v>17</v>
      </c>
      <c r="I679" s="10" t="s">
        <v>24</v>
      </c>
      <c r="J679" s="10" t="s">
        <v>31</v>
      </c>
      <c r="K679" s="10" t="s">
        <v>17</v>
      </c>
      <c r="L679" s="10" t="s">
        <v>17</v>
      </c>
      <c r="M679" s="10" t="s">
        <v>16</v>
      </c>
      <c r="N679" s="10" t="s">
        <v>16</v>
      </c>
      <c r="O679" s="10" t="s">
        <v>16</v>
      </c>
      <c r="P679" s="10" t="s">
        <v>16</v>
      </c>
      <c r="Q679" s="10" t="s">
        <v>26</v>
      </c>
      <c r="R679" s="10" t="s">
        <v>20</v>
      </c>
      <c r="S679" s="10" t="s">
        <v>22</v>
      </c>
      <c r="T679" s="10" t="s">
        <v>16</v>
      </c>
      <c r="U679" s="10" t="s">
        <v>21</v>
      </c>
      <c r="V679" s="10" t="s">
        <v>21</v>
      </c>
      <c r="W679" s="10" t="s">
        <v>16</v>
      </c>
      <c r="X679" s="10" t="s">
        <v>22</v>
      </c>
      <c r="Y679" s="10" t="s">
        <v>26</v>
      </c>
      <c r="Z679" s="10" t="s">
        <v>17</v>
      </c>
      <c r="AA679" s="11" t="s">
        <v>15</v>
      </c>
    </row>
    <row r="680" spans="1:27" x14ac:dyDescent="0.3">
      <c r="A680" s="6">
        <v>41879</v>
      </c>
      <c r="B680" s="7">
        <v>38</v>
      </c>
      <c r="C680" s="7" t="s">
        <v>27</v>
      </c>
      <c r="D680" s="7" t="s">
        <v>13</v>
      </c>
      <c r="E680" s="7" t="s">
        <v>76</v>
      </c>
      <c r="F680" s="7" t="s">
        <v>16</v>
      </c>
      <c r="G680" s="7" t="s">
        <v>16</v>
      </c>
      <c r="H680" s="7" t="s">
        <v>17</v>
      </c>
      <c r="I680" s="7" t="s">
        <v>36</v>
      </c>
      <c r="J680" s="7" t="s">
        <v>25</v>
      </c>
      <c r="K680" s="7" t="s">
        <v>16</v>
      </c>
      <c r="L680" s="7" t="s">
        <v>16</v>
      </c>
      <c r="M680" s="7" t="s">
        <v>17</v>
      </c>
      <c r="N680" s="7" t="s">
        <v>17</v>
      </c>
      <c r="O680" s="7" t="s">
        <v>17</v>
      </c>
      <c r="P680" s="7" t="s">
        <v>17</v>
      </c>
      <c r="Q680" s="7" t="s">
        <v>26</v>
      </c>
      <c r="R680" s="7" t="s">
        <v>26</v>
      </c>
      <c r="S680" s="7" t="s">
        <v>16</v>
      </c>
      <c r="T680" s="7" t="s">
        <v>16</v>
      </c>
      <c r="U680" s="7" t="s">
        <v>21</v>
      </c>
      <c r="V680" s="7" t="s">
        <v>17</v>
      </c>
      <c r="W680" s="7" t="s">
        <v>16</v>
      </c>
      <c r="X680" s="7" t="s">
        <v>16</v>
      </c>
      <c r="Y680" s="7" t="s">
        <v>26</v>
      </c>
      <c r="Z680" s="7" t="s">
        <v>16</v>
      </c>
      <c r="AA680" s="8" t="s">
        <v>15</v>
      </c>
    </row>
    <row r="681" spans="1:27" x14ac:dyDescent="0.3">
      <c r="A681" s="9">
        <v>41879</v>
      </c>
      <c r="B681" s="10">
        <v>19</v>
      </c>
      <c r="C681" s="10" t="s">
        <v>281</v>
      </c>
      <c r="D681" s="10" t="s">
        <v>13</v>
      </c>
      <c r="E681" s="10" t="s">
        <v>77</v>
      </c>
      <c r="F681" s="10" t="s">
        <v>16</v>
      </c>
      <c r="G681" s="10" t="s">
        <v>17</v>
      </c>
      <c r="H681" s="10" t="s">
        <v>17</v>
      </c>
      <c r="I681" s="10" t="s">
        <v>18</v>
      </c>
      <c r="J681" s="10" t="s">
        <v>31</v>
      </c>
      <c r="K681" s="10" t="s">
        <v>16</v>
      </c>
      <c r="L681" s="10" t="s">
        <v>16</v>
      </c>
      <c r="M681" s="10" t="s">
        <v>26</v>
      </c>
      <c r="N681" s="10" t="s">
        <v>19</v>
      </c>
      <c r="O681" s="10" t="s">
        <v>16</v>
      </c>
      <c r="P681" s="10" t="s">
        <v>16</v>
      </c>
      <c r="Q681" s="10" t="s">
        <v>26</v>
      </c>
      <c r="R681" s="10" t="s">
        <v>29</v>
      </c>
      <c r="S681" s="10" t="s">
        <v>22</v>
      </c>
      <c r="T681" s="10" t="s">
        <v>22</v>
      </c>
      <c r="U681" s="10" t="s">
        <v>16</v>
      </c>
      <c r="V681" s="10" t="s">
        <v>16</v>
      </c>
      <c r="W681" s="10" t="s">
        <v>16</v>
      </c>
      <c r="X681" s="10" t="s">
        <v>22</v>
      </c>
      <c r="Y681" s="10" t="s">
        <v>16</v>
      </c>
      <c r="Z681" s="10" t="s">
        <v>16</v>
      </c>
      <c r="AA681" s="11" t="s">
        <v>15</v>
      </c>
    </row>
    <row r="682" spans="1:27" x14ac:dyDescent="0.3">
      <c r="A682" s="6">
        <v>41879</v>
      </c>
      <c r="B682" s="7">
        <v>29</v>
      </c>
      <c r="C682" s="7" t="s">
        <v>12</v>
      </c>
      <c r="D682" s="7" t="s">
        <v>28</v>
      </c>
      <c r="E682" s="7" t="s">
        <v>15</v>
      </c>
      <c r="F682" s="7" t="s">
        <v>16</v>
      </c>
      <c r="G682" s="7" t="s">
        <v>16</v>
      </c>
      <c r="H682" s="7" t="s">
        <v>17</v>
      </c>
      <c r="I682" s="7" t="s">
        <v>24</v>
      </c>
      <c r="J682" s="7" t="s">
        <v>25</v>
      </c>
      <c r="K682" s="7" t="s">
        <v>17</v>
      </c>
      <c r="L682" s="7" t="s">
        <v>16</v>
      </c>
      <c r="M682" s="7" t="s">
        <v>17</v>
      </c>
      <c r="N682" s="7" t="s">
        <v>17</v>
      </c>
      <c r="O682" s="7" t="s">
        <v>17</v>
      </c>
      <c r="P682" s="7" t="s">
        <v>26</v>
      </c>
      <c r="Q682" s="7" t="s">
        <v>17</v>
      </c>
      <c r="R682" s="7" t="s">
        <v>20</v>
      </c>
      <c r="S682" s="7" t="s">
        <v>16</v>
      </c>
      <c r="T682" s="7" t="s">
        <v>16</v>
      </c>
      <c r="U682" s="7" t="s">
        <v>16</v>
      </c>
      <c r="V682" s="7" t="s">
        <v>17</v>
      </c>
      <c r="W682" s="7" t="s">
        <v>16</v>
      </c>
      <c r="X682" s="7" t="s">
        <v>22</v>
      </c>
      <c r="Y682" s="7" t="s">
        <v>26</v>
      </c>
      <c r="Z682" s="7" t="s">
        <v>16</v>
      </c>
      <c r="AA682" s="8" t="s">
        <v>15</v>
      </c>
    </row>
    <row r="683" spans="1:27" x14ac:dyDescent="0.3">
      <c r="A683" s="9">
        <v>41879</v>
      </c>
      <c r="B683" s="10">
        <v>21</v>
      </c>
      <c r="C683" s="10" t="s">
        <v>12</v>
      </c>
      <c r="D683" s="10" t="s">
        <v>30</v>
      </c>
      <c r="E683" s="10" t="s">
        <v>15</v>
      </c>
      <c r="F683" s="10" t="s">
        <v>16</v>
      </c>
      <c r="G683" s="10" t="s">
        <v>16</v>
      </c>
      <c r="H683" s="10" t="s">
        <v>16</v>
      </c>
      <c r="I683" s="10" t="s">
        <v>15</v>
      </c>
      <c r="J683" s="10"/>
      <c r="K683" s="10" t="s">
        <v>16</v>
      </c>
      <c r="L683" s="10" t="s">
        <v>17</v>
      </c>
      <c r="M683" s="10" t="s">
        <v>16</v>
      </c>
      <c r="N683" s="10" t="s">
        <v>16</v>
      </c>
      <c r="O683" s="10" t="s">
        <v>16</v>
      </c>
      <c r="P683" s="10" t="s">
        <v>16</v>
      </c>
      <c r="Q683" s="10" t="s">
        <v>26</v>
      </c>
      <c r="R683" s="10" t="s">
        <v>26</v>
      </c>
      <c r="S683" s="10" t="s">
        <v>17</v>
      </c>
      <c r="T683" s="10" t="s">
        <v>22</v>
      </c>
      <c r="U683" s="10" t="s">
        <v>21</v>
      </c>
      <c r="V683" s="10" t="s">
        <v>16</v>
      </c>
      <c r="W683" s="10" t="s">
        <v>16</v>
      </c>
      <c r="X683" s="10" t="s">
        <v>16</v>
      </c>
      <c r="Y683" s="10" t="s">
        <v>26</v>
      </c>
      <c r="Z683" s="10" t="s">
        <v>16</v>
      </c>
      <c r="AA683" s="11" t="s">
        <v>15</v>
      </c>
    </row>
    <row r="684" spans="1:27" x14ac:dyDescent="0.3">
      <c r="A684" s="6">
        <v>41879</v>
      </c>
      <c r="B684" s="7">
        <v>23</v>
      </c>
      <c r="C684" s="7" t="s">
        <v>12</v>
      </c>
      <c r="D684" s="7" t="s">
        <v>101</v>
      </c>
      <c r="E684" s="7" t="s">
        <v>15</v>
      </c>
      <c r="F684" s="7" t="s">
        <v>16</v>
      </c>
      <c r="G684" s="7" t="s">
        <v>17</v>
      </c>
      <c r="H684" s="7" t="s">
        <v>17</v>
      </c>
      <c r="I684" s="7" t="s">
        <v>36</v>
      </c>
      <c r="J684" s="7" t="s">
        <v>25</v>
      </c>
      <c r="K684" s="7" t="s">
        <v>16</v>
      </c>
      <c r="L684" s="7" t="s">
        <v>17</v>
      </c>
      <c r="M684" s="7" t="s">
        <v>26</v>
      </c>
      <c r="N684" s="7" t="s">
        <v>19</v>
      </c>
      <c r="O684" s="7" t="s">
        <v>16</v>
      </c>
      <c r="P684" s="7" t="s">
        <v>26</v>
      </c>
      <c r="Q684" s="7" t="s">
        <v>26</v>
      </c>
      <c r="R684" s="7" t="s">
        <v>26</v>
      </c>
      <c r="S684" s="7" t="s">
        <v>17</v>
      </c>
      <c r="T684" s="7" t="s">
        <v>22</v>
      </c>
      <c r="U684" s="7" t="s">
        <v>16</v>
      </c>
      <c r="V684" s="7" t="s">
        <v>16</v>
      </c>
      <c r="W684" s="7" t="s">
        <v>16</v>
      </c>
      <c r="X684" s="7" t="s">
        <v>16</v>
      </c>
      <c r="Y684" s="7" t="s">
        <v>26</v>
      </c>
      <c r="Z684" s="7" t="s">
        <v>16</v>
      </c>
      <c r="AA684" s="8" t="s">
        <v>15</v>
      </c>
    </row>
    <row r="685" spans="1:27" x14ac:dyDescent="0.3">
      <c r="A685" s="9">
        <v>41879</v>
      </c>
      <c r="B685" s="10">
        <v>33</v>
      </c>
      <c r="C685" s="10" t="s">
        <v>12</v>
      </c>
      <c r="D685" s="10" t="s">
        <v>13</v>
      </c>
      <c r="E685" s="10" t="s">
        <v>51</v>
      </c>
      <c r="F685" s="10" t="s">
        <v>16</v>
      </c>
      <c r="G685" s="10" t="s">
        <v>17</v>
      </c>
      <c r="H685" s="10" t="s">
        <v>17</v>
      </c>
      <c r="I685" s="10" t="s">
        <v>24</v>
      </c>
      <c r="J685" s="10" t="s">
        <v>25</v>
      </c>
      <c r="K685" s="10" t="s">
        <v>16</v>
      </c>
      <c r="L685" s="10" t="s">
        <v>17</v>
      </c>
      <c r="M685" s="10" t="s">
        <v>17</v>
      </c>
      <c r="N685" s="10" t="s">
        <v>17</v>
      </c>
      <c r="O685" s="10" t="s">
        <v>17</v>
      </c>
      <c r="P685" s="10" t="s">
        <v>17</v>
      </c>
      <c r="Q685" s="10" t="s">
        <v>17</v>
      </c>
      <c r="R685" s="10" t="s">
        <v>20</v>
      </c>
      <c r="S685" s="10" t="s">
        <v>16</v>
      </c>
      <c r="T685" s="10" t="s">
        <v>16</v>
      </c>
      <c r="U685" s="10" t="s">
        <v>21</v>
      </c>
      <c r="V685" s="10" t="s">
        <v>17</v>
      </c>
      <c r="W685" s="10" t="s">
        <v>16</v>
      </c>
      <c r="X685" s="10" t="s">
        <v>16</v>
      </c>
      <c r="Y685" s="10" t="s">
        <v>17</v>
      </c>
      <c r="Z685" s="10" t="s">
        <v>16</v>
      </c>
      <c r="AA685" s="11" t="s">
        <v>15</v>
      </c>
    </row>
    <row r="686" spans="1:27" x14ac:dyDescent="0.3">
      <c r="A686" s="6">
        <v>41879</v>
      </c>
      <c r="B686" s="7">
        <v>49</v>
      </c>
      <c r="C686" s="7" t="s">
        <v>27</v>
      </c>
      <c r="D686" s="7" t="s">
        <v>13</v>
      </c>
      <c r="E686" s="7" t="s">
        <v>50</v>
      </c>
      <c r="F686" s="7" t="s">
        <v>16</v>
      </c>
      <c r="G686" s="7" t="s">
        <v>17</v>
      </c>
      <c r="H686" s="7" t="s">
        <v>17</v>
      </c>
      <c r="I686" s="7" t="s">
        <v>36</v>
      </c>
      <c r="J686" s="7" t="s">
        <v>34</v>
      </c>
      <c r="K686" s="7" t="s">
        <v>16</v>
      </c>
      <c r="L686" s="7" t="s">
        <v>17</v>
      </c>
      <c r="M686" s="7" t="s">
        <v>17</v>
      </c>
      <c r="N686" s="7" t="s">
        <v>19</v>
      </c>
      <c r="O686" s="7" t="s">
        <v>17</v>
      </c>
      <c r="P686" s="7" t="s">
        <v>17</v>
      </c>
      <c r="Q686" s="7" t="s">
        <v>17</v>
      </c>
      <c r="R686" s="7" t="s">
        <v>20</v>
      </c>
      <c r="S686" s="7" t="s">
        <v>22</v>
      </c>
      <c r="T686" s="7" t="s">
        <v>22</v>
      </c>
      <c r="U686" s="7" t="s">
        <v>21</v>
      </c>
      <c r="V686" s="7" t="s">
        <v>17</v>
      </c>
      <c r="W686" s="7" t="s">
        <v>16</v>
      </c>
      <c r="X686" s="7" t="s">
        <v>16</v>
      </c>
      <c r="Y686" s="7" t="s">
        <v>17</v>
      </c>
      <c r="Z686" s="7" t="s">
        <v>16</v>
      </c>
      <c r="AA686" s="8" t="s">
        <v>15</v>
      </c>
    </row>
    <row r="687" spans="1:27" x14ac:dyDescent="0.3">
      <c r="A687" s="9">
        <v>41879</v>
      </c>
      <c r="B687" s="10">
        <v>28</v>
      </c>
      <c r="C687" s="10" t="s">
        <v>27</v>
      </c>
      <c r="D687" s="10" t="s">
        <v>13</v>
      </c>
      <c r="E687" s="10" t="s">
        <v>70</v>
      </c>
      <c r="F687" s="10" t="s">
        <v>16</v>
      </c>
      <c r="G687" s="10" t="s">
        <v>16</v>
      </c>
      <c r="H687" s="10" t="s">
        <v>16</v>
      </c>
      <c r="I687" s="10" t="s">
        <v>15</v>
      </c>
      <c r="J687" s="10" t="s">
        <v>31</v>
      </c>
      <c r="K687" s="10" t="s">
        <v>17</v>
      </c>
      <c r="L687" s="10" t="s">
        <v>17</v>
      </c>
      <c r="M687" s="10" t="s">
        <v>26</v>
      </c>
      <c r="N687" s="10" t="s">
        <v>16</v>
      </c>
      <c r="O687" s="10" t="s">
        <v>16</v>
      </c>
      <c r="P687" s="10" t="s">
        <v>16</v>
      </c>
      <c r="Q687" s="10" t="s">
        <v>26</v>
      </c>
      <c r="R687" s="10" t="s">
        <v>26</v>
      </c>
      <c r="S687" s="10" t="s">
        <v>22</v>
      </c>
      <c r="T687" s="10" t="s">
        <v>16</v>
      </c>
      <c r="U687" s="10" t="s">
        <v>21</v>
      </c>
      <c r="V687" s="10" t="s">
        <v>16</v>
      </c>
      <c r="W687" s="10" t="s">
        <v>16</v>
      </c>
      <c r="X687" s="10" t="s">
        <v>16</v>
      </c>
      <c r="Y687" s="10" t="s">
        <v>26</v>
      </c>
      <c r="Z687" s="10" t="s">
        <v>16</v>
      </c>
      <c r="AA687" s="11" t="s">
        <v>15</v>
      </c>
    </row>
    <row r="688" spans="1:27" x14ac:dyDescent="0.3">
      <c r="A688" s="6">
        <v>41879</v>
      </c>
      <c r="B688" s="7">
        <v>27</v>
      </c>
      <c r="C688" s="7" t="s">
        <v>12</v>
      </c>
      <c r="D688" s="7" t="s">
        <v>30</v>
      </c>
      <c r="E688" s="7" t="s">
        <v>15</v>
      </c>
      <c r="F688" s="7" t="s">
        <v>16</v>
      </c>
      <c r="G688" s="7" t="s">
        <v>16</v>
      </c>
      <c r="H688" s="7" t="s">
        <v>17</v>
      </c>
      <c r="I688" s="7" t="s">
        <v>36</v>
      </c>
      <c r="J688" s="7"/>
      <c r="K688" s="7" t="s">
        <v>17</v>
      </c>
      <c r="L688" s="7" t="s">
        <v>17</v>
      </c>
      <c r="M688" s="7" t="s">
        <v>26</v>
      </c>
      <c r="N688" s="7" t="s">
        <v>19</v>
      </c>
      <c r="O688" s="7" t="s">
        <v>17</v>
      </c>
      <c r="P688" s="7" t="s">
        <v>26</v>
      </c>
      <c r="Q688" s="7" t="s">
        <v>17</v>
      </c>
      <c r="R688" s="7" t="s">
        <v>46</v>
      </c>
      <c r="S688" s="7" t="s">
        <v>16</v>
      </c>
      <c r="T688" s="7" t="s">
        <v>16</v>
      </c>
      <c r="U688" s="7" t="s">
        <v>17</v>
      </c>
      <c r="V688" s="7" t="s">
        <v>17</v>
      </c>
      <c r="W688" s="7" t="s">
        <v>22</v>
      </c>
      <c r="X688" s="7" t="s">
        <v>22</v>
      </c>
      <c r="Y688" s="7" t="s">
        <v>17</v>
      </c>
      <c r="Z688" s="7" t="s">
        <v>16</v>
      </c>
      <c r="AA688" s="8" t="s">
        <v>15</v>
      </c>
    </row>
    <row r="689" spans="1:27" x14ac:dyDescent="0.3">
      <c r="A689" s="9">
        <v>41879</v>
      </c>
      <c r="B689" s="10">
        <v>23</v>
      </c>
      <c r="C689" s="10" t="s">
        <v>27</v>
      </c>
      <c r="D689" s="10" t="s">
        <v>28</v>
      </c>
      <c r="E689" s="10" t="s">
        <v>15</v>
      </c>
      <c r="F689" s="10" t="s">
        <v>16</v>
      </c>
      <c r="G689" s="10" t="s">
        <v>16</v>
      </c>
      <c r="H689" s="10" t="s">
        <v>17</v>
      </c>
      <c r="I689" s="10" t="s">
        <v>36</v>
      </c>
      <c r="J689" s="10"/>
      <c r="K689" s="10" t="s">
        <v>16</v>
      </c>
      <c r="L689" s="10" t="s">
        <v>17</v>
      </c>
      <c r="M689" s="10" t="s">
        <v>17</v>
      </c>
      <c r="N689" s="10" t="s">
        <v>16</v>
      </c>
      <c r="O689" s="10" t="s">
        <v>16</v>
      </c>
      <c r="P689" s="10" t="s">
        <v>16</v>
      </c>
      <c r="Q689" s="10" t="s">
        <v>26</v>
      </c>
      <c r="R689" s="10" t="s">
        <v>20</v>
      </c>
      <c r="S689" s="10" t="s">
        <v>22</v>
      </c>
      <c r="T689" s="10" t="s">
        <v>22</v>
      </c>
      <c r="U689" s="10" t="s">
        <v>21</v>
      </c>
      <c r="V689" s="10" t="s">
        <v>21</v>
      </c>
      <c r="W689" s="10" t="s">
        <v>16</v>
      </c>
      <c r="X689" s="10" t="s">
        <v>16</v>
      </c>
      <c r="Y689" s="10" t="s">
        <v>26</v>
      </c>
      <c r="Z689" s="10" t="s">
        <v>16</v>
      </c>
      <c r="AA689" s="11" t="s">
        <v>15</v>
      </c>
    </row>
    <row r="690" spans="1:27" x14ac:dyDescent="0.3">
      <c r="A690" s="6">
        <v>41879</v>
      </c>
      <c r="B690" s="7">
        <v>29</v>
      </c>
      <c r="C690" s="7" t="s">
        <v>27</v>
      </c>
      <c r="D690" s="7" t="s">
        <v>61</v>
      </c>
      <c r="E690" s="7" t="s">
        <v>15</v>
      </c>
      <c r="F690" s="7" t="s">
        <v>16</v>
      </c>
      <c r="G690" s="7" t="s">
        <v>16</v>
      </c>
      <c r="H690" s="7" t="s">
        <v>16</v>
      </c>
      <c r="I690" s="7" t="s">
        <v>33</v>
      </c>
      <c r="J690" s="7"/>
      <c r="K690" s="7" t="s">
        <v>17</v>
      </c>
      <c r="L690" s="7" t="s">
        <v>17</v>
      </c>
      <c r="M690" s="7" t="s">
        <v>16</v>
      </c>
      <c r="N690" s="7" t="s">
        <v>16</v>
      </c>
      <c r="O690" s="7" t="s">
        <v>16</v>
      </c>
      <c r="P690" s="7" t="s">
        <v>16</v>
      </c>
      <c r="Q690" s="7" t="s">
        <v>17</v>
      </c>
      <c r="R690" s="7" t="s">
        <v>20</v>
      </c>
      <c r="S690" s="7" t="s">
        <v>16</v>
      </c>
      <c r="T690" s="7" t="s">
        <v>16</v>
      </c>
      <c r="U690" s="7" t="s">
        <v>17</v>
      </c>
      <c r="V690" s="7" t="s">
        <v>17</v>
      </c>
      <c r="W690" s="7" t="s">
        <v>16</v>
      </c>
      <c r="X690" s="7" t="s">
        <v>22</v>
      </c>
      <c r="Y690" s="7" t="s">
        <v>17</v>
      </c>
      <c r="Z690" s="7" t="s">
        <v>16</v>
      </c>
      <c r="AA690" s="8" t="s">
        <v>15</v>
      </c>
    </row>
    <row r="691" spans="1:27" x14ac:dyDescent="0.3">
      <c r="A691" s="9">
        <v>41879</v>
      </c>
      <c r="B691" s="10">
        <v>30</v>
      </c>
      <c r="C691" s="10" t="s">
        <v>27</v>
      </c>
      <c r="D691" s="10" t="s">
        <v>71</v>
      </c>
      <c r="E691" s="10" t="s">
        <v>15</v>
      </c>
      <c r="F691" s="10" t="s">
        <v>16</v>
      </c>
      <c r="G691" s="10" t="s">
        <v>16</v>
      </c>
      <c r="H691" s="10" t="s">
        <v>16</v>
      </c>
      <c r="I691" s="10" t="s">
        <v>15</v>
      </c>
      <c r="J691" s="10" t="s">
        <v>31</v>
      </c>
      <c r="K691" s="10" t="s">
        <v>16</v>
      </c>
      <c r="L691" s="10" t="s">
        <v>17</v>
      </c>
      <c r="M691" s="10" t="s">
        <v>26</v>
      </c>
      <c r="N691" s="10" t="s">
        <v>16</v>
      </c>
      <c r="O691" s="10" t="s">
        <v>16</v>
      </c>
      <c r="P691" s="10" t="s">
        <v>26</v>
      </c>
      <c r="Q691" s="10" t="s">
        <v>17</v>
      </c>
      <c r="R691" s="10" t="s">
        <v>20</v>
      </c>
      <c r="S691" s="10" t="s">
        <v>16</v>
      </c>
      <c r="T691" s="10" t="s">
        <v>16</v>
      </c>
      <c r="U691" s="10" t="s">
        <v>21</v>
      </c>
      <c r="V691" s="10" t="s">
        <v>16</v>
      </c>
      <c r="W691" s="10" t="s">
        <v>22</v>
      </c>
      <c r="X691" s="10" t="s">
        <v>22</v>
      </c>
      <c r="Y691" s="10" t="s">
        <v>26</v>
      </c>
      <c r="Z691" s="10" t="s">
        <v>16</v>
      </c>
      <c r="AA691" s="11" t="s">
        <v>15</v>
      </c>
    </row>
    <row r="692" spans="1:27" x14ac:dyDescent="0.3">
      <c r="A692" s="6">
        <v>41879</v>
      </c>
      <c r="B692" s="7">
        <v>28</v>
      </c>
      <c r="C692" s="7" t="s">
        <v>12</v>
      </c>
      <c r="D692" s="7" t="s">
        <v>28</v>
      </c>
      <c r="E692" s="7" t="s">
        <v>15</v>
      </c>
      <c r="F692" s="7" t="s">
        <v>16</v>
      </c>
      <c r="G692" s="7" t="s">
        <v>16</v>
      </c>
      <c r="H692" s="7" t="s">
        <v>16</v>
      </c>
      <c r="I692" s="7" t="s">
        <v>15</v>
      </c>
      <c r="J692" s="7" t="s">
        <v>25</v>
      </c>
      <c r="K692" s="7" t="s">
        <v>16</v>
      </c>
      <c r="L692" s="7" t="s">
        <v>17</v>
      </c>
      <c r="M692" s="7" t="s">
        <v>17</v>
      </c>
      <c r="N692" s="7" t="s">
        <v>19</v>
      </c>
      <c r="O692" s="7" t="s">
        <v>26</v>
      </c>
      <c r="P692" s="7" t="s">
        <v>26</v>
      </c>
      <c r="Q692" s="7" t="s">
        <v>26</v>
      </c>
      <c r="R692" s="7" t="s">
        <v>20</v>
      </c>
      <c r="S692" s="7" t="s">
        <v>16</v>
      </c>
      <c r="T692" s="7" t="s">
        <v>16</v>
      </c>
      <c r="U692" s="7" t="s">
        <v>21</v>
      </c>
      <c r="V692" s="7" t="s">
        <v>17</v>
      </c>
      <c r="W692" s="7" t="s">
        <v>16</v>
      </c>
      <c r="X692" s="7" t="s">
        <v>16</v>
      </c>
      <c r="Y692" s="7" t="s">
        <v>26</v>
      </c>
      <c r="Z692" s="7" t="s">
        <v>16</v>
      </c>
      <c r="AA692" s="8" t="s">
        <v>199</v>
      </c>
    </row>
    <row r="693" spans="1:27" x14ac:dyDescent="0.3">
      <c r="A693" s="9">
        <v>41879</v>
      </c>
      <c r="B693" s="10">
        <v>32</v>
      </c>
      <c r="C693" s="10" t="s">
        <v>27</v>
      </c>
      <c r="D693" s="10" t="s">
        <v>30</v>
      </c>
      <c r="E693" s="10" t="s">
        <v>15</v>
      </c>
      <c r="F693" s="10" t="s">
        <v>16</v>
      </c>
      <c r="G693" s="10" t="s">
        <v>16</v>
      </c>
      <c r="H693" s="10" t="s">
        <v>16</v>
      </c>
      <c r="I693" s="10" t="s">
        <v>15</v>
      </c>
      <c r="J693" s="10"/>
      <c r="K693" s="10" t="s">
        <v>16</v>
      </c>
      <c r="L693" s="10" t="s">
        <v>17</v>
      </c>
      <c r="M693" s="10" t="s">
        <v>16</v>
      </c>
      <c r="N693" s="10" t="s">
        <v>16</v>
      </c>
      <c r="O693" s="10" t="s">
        <v>16</v>
      </c>
      <c r="P693" s="10" t="s">
        <v>16</v>
      </c>
      <c r="Q693" s="10" t="s">
        <v>26</v>
      </c>
      <c r="R693" s="10" t="s">
        <v>26</v>
      </c>
      <c r="S693" s="10" t="s">
        <v>17</v>
      </c>
      <c r="T693" s="10" t="s">
        <v>16</v>
      </c>
      <c r="U693" s="10" t="s">
        <v>16</v>
      </c>
      <c r="V693" s="10" t="s">
        <v>16</v>
      </c>
      <c r="W693" s="10" t="s">
        <v>16</v>
      </c>
      <c r="X693" s="10" t="s">
        <v>17</v>
      </c>
      <c r="Y693" s="10" t="s">
        <v>16</v>
      </c>
      <c r="Z693" s="10" t="s">
        <v>16</v>
      </c>
      <c r="AA693" s="11" t="s">
        <v>15</v>
      </c>
    </row>
    <row r="694" spans="1:27" x14ac:dyDescent="0.3">
      <c r="A694" s="6">
        <v>41879</v>
      </c>
      <c r="B694" s="7">
        <v>32</v>
      </c>
      <c r="C694" s="7" t="s">
        <v>27</v>
      </c>
      <c r="D694" s="7" t="s">
        <v>30</v>
      </c>
      <c r="E694" s="7" t="s">
        <v>15</v>
      </c>
      <c r="F694" s="7" t="s">
        <v>16</v>
      </c>
      <c r="G694" s="7" t="s">
        <v>16</v>
      </c>
      <c r="H694" s="7" t="s">
        <v>17</v>
      </c>
      <c r="I694" s="7" t="s">
        <v>36</v>
      </c>
      <c r="J694" s="7" t="s">
        <v>31</v>
      </c>
      <c r="K694" s="7" t="s">
        <v>16</v>
      </c>
      <c r="L694" s="7" t="s">
        <v>16</v>
      </c>
      <c r="M694" s="7" t="s">
        <v>17</v>
      </c>
      <c r="N694" s="7" t="s">
        <v>17</v>
      </c>
      <c r="O694" s="7" t="s">
        <v>16</v>
      </c>
      <c r="P694" s="7" t="s">
        <v>16</v>
      </c>
      <c r="Q694" s="7" t="s">
        <v>17</v>
      </c>
      <c r="R694" s="7" t="s">
        <v>46</v>
      </c>
      <c r="S694" s="7" t="s">
        <v>16</v>
      </c>
      <c r="T694" s="7" t="s">
        <v>16</v>
      </c>
      <c r="U694" s="7" t="s">
        <v>16</v>
      </c>
      <c r="V694" s="7" t="s">
        <v>17</v>
      </c>
      <c r="W694" s="7" t="s">
        <v>16</v>
      </c>
      <c r="X694" s="7" t="s">
        <v>16</v>
      </c>
      <c r="Y694" s="7" t="s">
        <v>17</v>
      </c>
      <c r="Z694" s="7" t="s">
        <v>16</v>
      </c>
      <c r="AA694" s="8" t="s">
        <v>15</v>
      </c>
    </row>
    <row r="695" spans="1:27" x14ac:dyDescent="0.3">
      <c r="A695" s="9">
        <v>41879</v>
      </c>
      <c r="B695" s="10">
        <v>37</v>
      </c>
      <c r="C695" s="10" t="s">
        <v>27</v>
      </c>
      <c r="D695" s="10" t="s">
        <v>49</v>
      </c>
      <c r="E695" s="10" t="s">
        <v>15</v>
      </c>
      <c r="F695" s="10" t="s">
        <v>16</v>
      </c>
      <c r="G695" s="10" t="s">
        <v>16</v>
      </c>
      <c r="H695" s="10" t="s">
        <v>16</v>
      </c>
      <c r="I695" s="10" t="s">
        <v>15</v>
      </c>
      <c r="J695" s="10" t="s">
        <v>34</v>
      </c>
      <c r="K695" s="10" t="s">
        <v>16</v>
      </c>
      <c r="L695" s="10" t="s">
        <v>17</v>
      </c>
      <c r="M695" s="10" t="s">
        <v>16</v>
      </c>
      <c r="N695" s="10" t="s">
        <v>16</v>
      </c>
      <c r="O695" s="10" t="s">
        <v>16</v>
      </c>
      <c r="P695" s="10" t="s">
        <v>16</v>
      </c>
      <c r="Q695" s="10" t="s">
        <v>26</v>
      </c>
      <c r="R695" s="10" t="s">
        <v>20</v>
      </c>
      <c r="S695" s="10" t="s">
        <v>22</v>
      </c>
      <c r="T695" s="10" t="s">
        <v>22</v>
      </c>
      <c r="U695" s="10" t="s">
        <v>21</v>
      </c>
      <c r="V695" s="10" t="s">
        <v>21</v>
      </c>
      <c r="W695" s="10" t="s">
        <v>16</v>
      </c>
      <c r="X695" s="10" t="s">
        <v>22</v>
      </c>
      <c r="Y695" s="10" t="s">
        <v>16</v>
      </c>
      <c r="Z695" s="10" t="s">
        <v>16</v>
      </c>
      <c r="AA695" s="11" t="s">
        <v>15</v>
      </c>
    </row>
    <row r="696" spans="1:27" x14ac:dyDescent="0.3">
      <c r="A696" s="6">
        <v>41879</v>
      </c>
      <c r="B696" s="7">
        <v>39</v>
      </c>
      <c r="C696" s="7" t="s">
        <v>12</v>
      </c>
      <c r="D696" s="7" t="s">
        <v>13</v>
      </c>
      <c r="E696" s="7" t="s">
        <v>32</v>
      </c>
      <c r="F696" s="7" t="s">
        <v>16</v>
      </c>
      <c r="G696" s="7" t="s">
        <v>16</v>
      </c>
      <c r="H696" s="7" t="s">
        <v>16</v>
      </c>
      <c r="I696" s="7" t="s">
        <v>15</v>
      </c>
      <c r="J696" s="7" t="s">
        <v>25</v>
      </c>
      <c r="K696" s="7" t="s">
        <v>17</v>
      </c>
      <c r="L696" s="7" t="s">
        <v>16</v>
      </c>
      <c r="M696" s="7" t="s">
        <v>16</v>
      </c>
      <c r="N696" s="7" t="s">
        <v>17</v>
      </c>
      <c r="O696" s="7" t="s">
        <v>16</v>
      </c>
      <c r="P696" s="7" t="s">
        <v>16</v>
      </c>
      <c r="Q696" s="7" t="s">
        <v>26</v>
      </c>
      <c r="R696" s="7" t="s">
        <v>38</v>
      </c>
      <c r="S696" s="7" t="s">
        <v>17</v>
      </c>
      <c r="T696" s="7" t="s">
        <v>22</v>
      </c>
      <c r="U696" s="7" t="s">
        <v>16</v>
      </c>
      <c r="V696" s="7" t="s">
        <v>16</v>
      </c>
      <c r="W696" s="7" t="s">
        <v>16</v>
      </c>
      <c r="X696" s="7" t="s">
        <v>22</v>
      </c>
      <c r="Y696" s="7" t="s">
        <v>16</v>
      </c>
      <c r="Z696" s="7" t="s">
        <v>16</v>
      </c>
      <c r="AA696" s="8" t="s">
        <v>15</v>
      </c>
    </row>
    <row r="697" spans="1:27" x14ac:dyDescent="0.3">
      <c r="A697" s="9">
        <v>41879</v>
      </c>
      <c r="B697" s="10">
        <v>31</v>
      </c>
      <c r="C697" s="10" t="s">
        <v>27</v>
      </c>
      <c r="D697" s="10" t="s">
        <v>49</v>
      </c>
      <c r="E697" s="10" t="s">
        <v>15</v>
      </c>
      <c r="F697" s="10" t="s">
        <v>16</v>
      </c>
      <c r="G697" s="10" t="s">
        <v>16</v>
      </c>
      <c r="H697" s="10" t="s">
        <v>16</v>
      </c>
      <c r="I697" s="10" t="s">
        <v>15</v>
      </c>
      <c r="J697" s="10" t="s">
        <v>43</v>
      </c>
      <c r="K697" s="10" t="s">
        <v>16</v>
      </c>
      <c r="L697" s="10" t="s">
        <v>17</v>
      </c>
      <c r="M697" s="10" t="s">
        <v>26</v>
      </c>
      <c r="N697" s="10" t="s">
        <v>16</v>
      </c>
      <c r="O697" s="10" t="s">
        <v>16</v>
      </c>
      <c r="P697" s="10" t="s">
        <v>26</v>
      </c>
      <c r="Q697" s="10" t="s">
        <v>26</v>
      </c>
      <c r="R697" s="10" t="s">
        <v>26</v>
      </c>
      <c r="S697" s="10" t="s">
        <v>22</v>
      </c>
      <c r="T697" s="10" t="s">
        <v>22</v>
      </c>
      <c r="U697" s="10" t="s">
        <v>21</v>
      </c>
      <c r="V697" s="10" t="s">
        <v>16</v>
      </c>
      <c r="W697" s="10" t="s">
        <v>16</v>
      </c>
      <c r="X697" s="10" t="s">
        <v>16</v>
      </c>
      <c r="Y697" s="10" t="s">
        <v>17</v>
      </c>
      <c r="Z697" s="10" t="s">
        <v>16</v>
      </c>
      <c r="AA697" s="11" t="s">
        <v>15</v>
      </c>
    </row>
    <row r="698" spans="1:27" x14ac:dyDescent="0.3">
      <c r="A698" s="6">
        <v>41879</v>
      </c>
      <c r="B698" s="7">
        <v>29</v>
      </c>
      <c r="C698" s="7" t="s">
        <v>27</v>
      </c>
      <c r="D698" s="7" t="s">
        <v>13</v>
      </c>
      <c r="E698" s="7" t="s">
        <v>133</v>
      </c>
      <c r="F698" s="7" t="s">
        <v>16</v>
      </c>
      <c r="G698" s="7" t="s">
        <v>16</v>
      </c>
      <c r="H698" s="7" t="s">
        <v>16</v>
      </c>
      <c r="I698" s="7" t="s">
        <v>15</v>
      </c>
      <c r="J698" s="7"/>
      <c r="K698" s="7" t="s">
        <v>16</v>
      </c>
      <c r="L698" s="7" t="s">
        <v>17</v>
      </c>
      <c r="M698" s="7" t="s">
        <v>16</v>
      </c>
      <c r="N698" s="7" t="s">
        <v>16</v>
      </c>
      <c r="O698" s="7" t="s">
        <v>16</v>
      </c>
      <c r="P698" s="7" t="s">
        <v>26</v>
      </c>
      <c r="Q698" s="7" t="s">
        <v>26</v>
      </c>
      <c r="R698" s="7" t="s">
        <v>29</v>
      </c>
      <c r="S698" s="7" t="s">
        <v>22</v>
      </c>
      <c r="T698" s="7" t="s">
        <v>22</v>
      </c>
      <c r="U698" s="7" t="s">
        <v>21</v>
      </c>
      <c r="V698" s="7" t="s">
        <v>16</v>
      </c>
      <c r="W698" s="7" t="s">
        <v>16</v>
      </c>
      <c r="X698" s="7" t="s">
        <v>16</v>
      </c>
      <c r="Y698" s="7" t="s">
        <v>26</v>
      </c>
      <c r="Z698" s="7" t="s">
        <v>16</v>
      </c>
      <c r="AA698" s="8" t="s">
        <v>15</v>
      </c>
    </row>
    <row r="699" spans="1:27" x14ac:dyDescent="0.3">
      <c r="A699" s="9">
        <v>41879</v>
      </c>
      <c r="B699" s="10">
        <v>30</v>
      </c>
      <c r="C699" s="10" t="s">
        <v>27</v>
      </c>
      <c r="D699" s="10" t="s">
        <v>13</v>
      </c>
      <c r="E699" s="10" t="s">
        <v>73</v>
      </c>
      <c r="F699" s="10" t="s">
        <v>16</v>
      </c>
      <c r="G699" s="10" t="s">
        <v>16</v>
      </c>
      <c r="H699" s="10" t="s">
        <v>16</v>
      </c>
      <c r="I699" s="10" t="s">
        <v>15</v>
      </c>
      <c r="J699" s="10" t="s">
        <v>34</v>
      </c>
      <c r="K699" s="10" t="s">
        <v>16</v>
      </c>
      <c r="L699" s="10" t="s">
        <v>16</v>
      </c>
      <c r="M699" s="10" t="s">
        <v>17</v>
      </c>
      <c r="N699" s="10" t="s">
        <v>16</v>
      </c>
      <c r="O699" s="10" t="s">
        <v>16</v>
      </c>
      <c r="P699" s="10" t="s">
        <v>26</v>
      </c>
      <c r="Q699" s="10" t="s">
        <v>26</v>
      </c>
      <c r="R699" s="10" t="s">
        <v>26</v>
      </c>
      <c r="S699" s="10" t="s">
        <v>22</v>
      </c>
      <c r="T699" s="10" t="s">
        <v>16</v>
      </c>
      <c r="U699" s="10" t="s">
        <v>21</v>
      </c>
      <c r="V699" s="10" t="s">
        <v>17</v>
      </c>
      <c r="W699" s="10" t="s">
        <v>16</v>
      </c>
      <c r="X699" s="10" t="s">
        <v>16</v>
      </c>
      <c r="Y699" s="10" t="s">
        <v>26</v>
      </c>
      <c r="Z699" s="10" t="s">
        <v>16</v>
      </c>
      <c r="AA699" s="11" t="s">
        <v>15</v>
      </c>
    </row>
    <row r="700" spans="1:27" x14ac:dyDescent="0.3">
      <c r="A700" s="6">
        <v>41879</v>
      </c>
      <c r="B700" s="7">
        <v>33</v>
      </c>
      <c r="C700" s="7" t="s">
        <v>27</v>
      </c>
      <c r="D700" s="7" t="s">
        <v>13</v>
      </c>
      <c r="E700" s="7" t="s">
        <v>57</v>
      </c>
      <c r="F700" s="7" t="s">
        <v>17</v>
      </c>
      <c r="G700" s="7" t="s">
        <v>17</v>
      </c>
      <c r="H700" s="7" t="s">
        <v>17</v>
      </c>
      <c r="I700" s="7" t="s">
        <v>24</v>
      </c>
      <c r="J700" s="7"/>
      <c r="K700" s="7" t="s">
        <v>17</v>
      </c>
      <c r="L700" s="7" t="s">
        <v>17</v>
      </c>
      <c r="M700" s="7" t="s">
        <v>16</v>
      </c>
      <c r="N700" s="7" t="s">
        <v>17</v>
      </c>
      <c r="O700" s="7" t="s">
        <v>17</v>
      </c>
      <c r="P700" s="7" t="s">
        <v>17</v>
      </c>
      <c r="Q700" s="7" t="s">
        <v>16</v>
      </c>
      <c r="R700" s="7" t="s">
        <v>38</v>
      </c>
      <c r="S700" s="7" t="s">
        <v>16</v>
      </c>
      <c r="T700" s="7" t="s">
        <v>16</v>
      </c>
      <c r="U700" s="7" t="s">
        <v>17</v>
      </c>
      <c r="V700" s="7" t="s">
        <v>17</v>
      </c>
      <c r="W700" s="7" t="s">
        <v>16</v>
      </c>
      <c r="X700" s="7" t="s">
        <v>16</v>
      </c>
      <c r="Y700" s="7" t="s">
        <v>17</v>
      </c>
      <c r="Z700" s="7" t="s">
        <v>17</v>
      </c>
      <c r="AA700" s="8" t="s">
        <v>15</v>
      </c>
    </row>
    <row r="701" spans="1:27" x14ac:dyDescent="0.3">
      <c r="A701" s="9">
        <v>41879</v>
      </c>
      <c r="B701" s="10">
        <v>37</v>
      </c>
      <c r="C701" s="10" t="s">
        <v>27</v>
      </c>
      <c r="D701" s="10" t="s">
        <v>13</v>
      </c>
      <c r="E701" s="10" t="s">
        <v>41</v>
      </c>
      <c r="F701" s="10" t="s">
        <v>16</v>
      </c>
      <c r="G701" s="10" t="s">
        <v>17</v>
      </c>
      <c r="H701" s="10" t="s">
        <v>17</v>
      </c>
      <c r="I701" s="10" t="s">
        <v>36</v>
      </c>
      <c r="J701" s="10" t="s">
        <v>34</v>
      </c>
      <c r="K701" s="10" t="s">
        <v>16</v>
      </c>
      <c r="L701" s="10" t="s">
        <v>17</v>
      </c>
      <c r="M701" s="10" t="s">
        <v>17</v>
      </c>
      <c r="N701" s="10" t="s">
        <v>17</v>
      </c>
      <c r="O701" s="10" t="s">
        <v>26</v>
      </c>
      <c r="P701" s="10" t="s">
        <v>26</v>
      </c>
      <c r="Q701" s="10" t="s">
        <v>17</v>
      </c>
      <c r="R701" s="10" t="s">
        <v>26</v>
      </c>
      <c r="S701" s="10" t="s">
        <v>22</v>
      </c>
      <c r="T701" s="10" t="s">
        <v>16</v>
      </c>
      <c r="U701" s="10" t="s">
        <v>17</v>
      </c>
      <c r="V701" s="10" t="s">
        <v>17</v>
      </c>
      <c r="W701" s="10" t="s">
        <v>16</v>
      </c>
      <c r="X701" s="10" t="s">
        <v>16</v>
      </c>
      <c r="Y701" s="10" t="s">
        <v>26</v>
      </c>
      <c r="Z701" s="10" t="s">
        <v>16</v>
      </c>
      <c r="AA701" s="11" t="s">
        <v>15</v>
      </c>
    </row>
    <row r="702" spans="1:27" x14ac:dyDescent="0.3">
      <c r="A702" s="6">
        <v>41879</v>
      </c>
      <c r="B702" s="7">
        <v>23</v>
      </c>
      <c r="C702" s="7" t="s">
        <v>27</v>
      </c>
      <c r="D702" s="7" t="s">
        <v>13</v>
      </c>
      <c r="E702" s="7" t="s">
        <v>39</v>
      </c>
      <c r="F702" s="7" t="s">
        <v>16</v>
      </c>
      <c r="G702" s="7" t="s">
        <v>16</v>
      </c>
      <c r="H702" s="7" t="s">
        <v>17</v>
      </c>
      <c r="I702" s="7" t="s">
        <v>18</v>
      </c>
      <c r="J702" s="7" t="s">
        <v>31</v>
      </c>
      <c r="K702" s="7" t="s">
        <v>16</v>
      </c>
      <c r="L702" s="7" t="s">
        <v>16</v>
      </c>
      <c r="M702" s="7" t="s">
        <v>17</v>
      </c>
      <c r="N702" s="7" t="s">
        <v>17</v>
      </c>
      <c r="O702" s="7" t="s">
        <v>17</v>
      </c>
      <c r="P702" s="7" t="s">
        <v>16</v>
      </c>
      <c r="Q702" s="7" t="s">
        <v>17</v>
      </c>
      <c r="R702" s="7" t="s">
        <v>20</v>
      </c>
      <c r="S702" s="7" t="s">
        <v>16</v>
      </c>
      <c r="T702" s="7" t="s">
        <v>16</v>
      </c>
      <c r="U702" s="7" t="s">
        <v>21</v>
      </c>
      <c r="V702" s="7" t="s">
        <v>17</v>
      </c>
      <c r="W702" s="7" t="s">
        <v>16</v>
      </c>
      <c r="X702" s="7" t="s">
        <v>22</v>
      </c>
      <c r="Y702" s="7" t="s">
        <v>17</v>
      </c>
      <c r="Z702" s="7" t="s">
        <v>16</v>
      </c>
      <c r="AA702" s="8" t="s">
        <v>15</v>
      </c>
    </row>
    <row r="703" spans="1:27" x14ac:dyDescent="0.3">
      <c r="A703" s="9">
        <v>41879</v>
      </c>
      <c r="B703" s="10">
        <v>43</v>
      </c>
      <c r="C703" s="10" t="s">
        <v>27</v>
      </c>
      <c r="D703" s="10" t="s">
        <v>13</v>
      </c>
      <c r="E703" s="10" t="s">
        <v>35</v>
      </c>
      <c r="F703" s="10" t="s">
        <v>16</v>
      </c>
      <c r="G703" s="10" t="s">
        <v>17</v>
      </c>
      <c r="H703" s="10" t="s">
        <v>17</v>
      </c>
      <c r="I703" s="10" t="s">
        <v>36</v>
      </c>
      <c r="J703" s="10" t="s">
        <v>31</v>
      </c>
      <c r="K703" s="10" t="s">
        <v>16</v>
      </c>
      <c r="L703" s="10" t="s">
        <v>16</v>
      </c>
      <c r="M703" s="10" t="s">
        <v>17</v>
      </c>
      <c r="N703" s="10" t="s">
        <v>19</v>
      </c>
      <c r="O703" s="10" t="s">
        <v>16</v>
      </c>
      <c r="P703" s="10" t="s">
        <v>17</v>
      </c>
      <c r="Q703" s="10" t="s">
        <v>26</v>
      </c>
      <c r="R703" s="10" t="s">
        <v>20</v>
      </c>
      <c r="S703" s="10" t="s">
        <v>17</v>
      </c>
      <c r="T703" s="10" t="s">
        <v>16</v>
      </c>
      <c r="U703" s="10" t="s">
        <v>16</v>
      </c>
      <c r="V703" s="10" t="s">
        <v>16</v>
      </c>
      <c r="W703" s="10" t="s">
        <v>16</v>
      </c>
      <c r="X703" s="10" t="s">
        <v>16</v>
      </c>
      <c r="Y703" s="10" t="s">
        <v>16</v>
      </c>
      <c r="Z703" s="10" t="s">
        <v>16</v>
      </c>
      <c r="AA703" s="11" t="s">
        <v>15</v>
      </c>
    </row>
    <row r="704" spans="1:27" x14ac:dyDescent="0.3">
      <c r="A704" s="6">
        <v>41879</v>
      </c>
      <c r="B704" s="7">
        <v>32</v>
      </c>
      <c r="C704" s="7" t="s">
        <v>27</v>
      </c>
      <c r="D704" s="7" t="s">
        <v>30</v>
      </c>
      <c r="E704" s="7" t="s">
        <v>15</v>
      </c>
      <c r="F704" s="7" t="s">
        <v>16</v>
      </c>
      <c r="G704" s="7" t="s">
        <v>16</v>
      </c>
      <c r="H704" s="7" t="s">
        <v>17</v>
      </c>
      <c r="I704" s="7" t="s">
        <v>24</v>
      </c>
      <c r="J704" s="7" t="s">
        <v>34</v>
      </c>
      <c r="K704" s="7" t="s">
        <v>16</v>
      </c>
      <c r="L704" s="7" t="s">
        <v>17</v>
      </c>
      <c r="M704" s="7" t="s">
        <v>26</v>
      </c>
      <c r="N704" s="7" t="s">
        <v>16</v>
      </c>
      <c r="O704" s="7" t="s">
        <v>16</v>
      </c>
      <c r="P704" s="7" t="s">
        <v>16</v>
      </c>
      <c r="Q704" s="7" t="s">
        <v>26</v>
      </c>
      <c r="R704" s="7" t="s">
        <v>26</v>
      </c>
      <c r="S704" s="7" t="s">
        <v>22</v>
      </c>
      <c r="T704" s="7" t="s">
        <v>16</v>
      </c>
      <c r="U704" s="7" t="s">
        <v>17</v>
      </c>
      <c r="V704" s="7" t="s">
        <v>17</v>
      </c>
      <c r="W704" s="7" t="s">
        <v>16</v>
      </c>
      <c r="X704" s="7" t="s">
        <v>22</v>
      </c>
      <c r="Y704" s="7" t="s">
        <v>16</v>
      </c>
      <c r="Z704" s="7" t="s">
        <v>17</v>
      </c>
      <c r="AA704" s="8" t="s">
        <v>15</v>
      </c>
    </row>
    <row r="705" spans="1:27" x14ac:dyDescent="0.3">
      <c r="A705" s="9">
        <v>41879</v>
      </c>
      <c r="B705" s="10">
        <v>26</v>
      </c>
      <c r="C705" s="10" t="s">
        <v>27</v>
      </c>
      <c r="D705" s="10" t="s">
        <v>13</v>
      </c>
      <c r="E705" s="10" t="s">
        <v>50</v>
      </c>
      <c r="F705" s="10" t="s">
        <v>16</v>
      </c>
      <c r="G705" s="10" t="s">
        <v>16</v>
      </c>
      <c r="H705" s="10" t="s">
        <v>16</v>
      </c>
      <c r="I705" s="10" t="s">
        <v>33</v>
      </c>
      <c r="J705" s="10" t="s">
        <v>31</v>
      </c>
      <c r="K705" s="10" t="s">
        <v>16</v>
      </c>
      <c r="L705" s="10" t="s">
        <v>17</v>
      </c>
      <c r="M705" s="10" t="s">
        <v>26</v>
      </c>
      <c r="N705" s="10" t="s">
        <v>19</v>
      </c>
      <c r="O705" s="10" t="s">
        <v>16</v>
      </c>
      <c r="P705" s="10" t="s">
        <v>16</v>
      </c>
      <c r="Q705" s="10" t="s">
        <v>26</v>
      </c>
      <c r="R705" s="10" t="s">
        <v>26</v>
      </c>
      <c r="S705" s="10" t="s">
        <v>17</v>
      </c>
      <c r="T705" s="10" t="s">
        <v>17</v>
      </c>
      <c r="U705" s="10" t="s">
        <v>21</v>
      </c>
      <c r="V705" s="10" t="s">
        <v>16</v>
      </c>
      <c r="W705" s="10" t="s">
        <v>16</v>
      </c>
      <c r="X705" s="10" t="s">
        <v>16</v>
      </c>
      <c r="Y705" s="10" t="s">
        <v>16</v>
      </c>
      <c r="Z705" s="10" t="s">
        <v>16</v>
      </c>
      <c r="AA705" s="11" t="s">
        <v>15</v>
      </c>
    </row>
    <row r="706" spans="1:27" x14ac:dyDescent="0.3">
      <c r="A706" s="6">
        <v>41879</v>
      </c>
      <c r="B706" s="7">
        <v>32</v>
      </c>
      <c r="C706" s="7" t="s">
        <v>27</v>
      </c>
      <c r="D706" s="7" t="s">
        <v>13</v>
      </c>
      <c r="E706" s="7" t="s">
        <v>50</v>
      </c>
      <c r="F706" s="7" t="s">
        <v>17</v>
      </c>
      <c r="G706" s="7" t="s">
        <v>16</v>
      </c>
      <c r="H706" s="7" t="s">
        <v>17</v>
      </c>
      <c r="I706" s="7" t="s">
        <v>36</v>
      </c>
      <c r="J706" s="7"/>
      <c r="K706" s="7" t="s">
        <v>17</v>
      </c>
      <c r="L706" s="7" t="s">
        <v>17</v>
      </c>
      <c r="M706" s="7" t="s">
        <v>26</v>
      </c>
      <c r="N706" s="7" t="s">
        <v>19</v>
      </c>
      <c r="O706" s="7" t="s">
        <v>26</v>
      </c>
      <c r="P706" s="7" t="s">
        <v>26</v>
      </c>
      <c r="Q706" s="7" t="s">
        <v>26</v>
      </c>
      <c r="R706" s="7" t="s">
        <v>46</v>
      </c>
      <c r="S706" s="7" t="s">
        <v>16</v>
      </c>
      <c r="T706" s="7" t="s">
        <v>16</v>
      </c>
      <c r="U706" s="7" t="s">
        <v>17</v>
      </c>
      <c r="V706" s="7" t="s">
        <v>17</v>
      </c>
      <c r="W706" s="7" t="s">
        <v>17</v>
      </c>
      <c r="X706" s="7" t="s">
        <v>17</v>
      </c>
      <c r="Y706" s="7" t="s">
        <v>26</v>
      </c>
      <c r="Z706" s="7" t="s">
        <v>16</v>
      </c>
      <c r="AA706" s="8" t="s">
        <v>15</v>
      </c>
    </row>
    <row r="707" spans="1:27" x14ac:dyDescent="0.3">
      <c r="A707" s="9">
        <v>41879</v>
      </c>
      <c r="B707" s="10">
        <v>37</v>
      </c>
      <c r="C707" s="10" t="s">
        <v>12</v>
      </c>
      <c r="D707" s="10" t="s">
        <v>13</v>
      </c>
      <c r="E707" s="10" t="s">
        <v>77</v>
      </c>
      <c r="F707" s="10" t="s">
        <v>16</v>
      </c>
      <c r="G707" s="10" t="s">
        <v>16</v>
      </c>
      <c r="H707" s="10" t="s">
        <v>16</v>
      </c>
      <c r="I707" s="10" t="s">
        <v>15</v>
      </c>
      <c r="J707" s="10" t="s">
        <v>31</v>
      </c>
      <c r="K707" s="10" t="s">
        <v>17</v>
      </c>
      <c r="L707" s="10" t="s">
        <v>17</v>
      </c>
      <c r="M707" s="10" t="s">
        <v>26</v>
      </c>
      <c r="N707" s="10" t="s">
        <v>19</v>
      </c>
      <c r="O707" s="10" t="s">
        <v>16</v>
      </c>
      <c r="P707" s="10" t="s">
        <v>26</v>
      </c>
      <c r="Q707" s="10" t="s">
        <v>26</v>
      </c>
      <c r="R707" s="10" t="s">
        <v>26</v>
      </c>
      <c r="S707" s="10" t="s">
        <v>17</v>
      </c>
      <c r="T707" s="10" t="s">
        <v>16</v>
      </c>
      <c r="U707" s="10" t="s">
        <v>21</v>
      </c>
      <c r="V707" s="10" t="s">
        <v>16</v>
      </c>
      <c r="W707" s="10" t="s">
        <v>16</v>
      </c>
      <c r="X707" s="10" t="s">
        <v>16</v>
      </c>
      <c r="Y707" s="10" t="s">
        <v>26</v>
      </c>
      <c r="Z707" s="10" t="s">
        <v>16</v>
      </c>
      <c r="AA707" s="11" t="s">
        <v>15</v>
      </c>
    </row>
    <row r="708" spans="1:27" x14ac:dyDescent="0.3">
      <c r="A708" s="6">
        <v>41879</v>
      </c>
      <c r="B708" s="7">
        <v>29</v>
      </c>
      <c r="C708" s="7" t="s">
        <v>27</v>
      </c>
      <c r="D708" s="7" t="s">
        <v>13</v>
      </c>
      <c r="E708" s="7" t="s">
        <v>50</v>
      </c>
      <c r="F708" s="7" t="s">
        <v>16</v>
      </c>
      <c r="G708" s="7" t="s">
        <v>16</v>
      </c>
      <c r="H708" s="7" t="s">
        <v>17</v>
      </c>
      <c r="I708" s="7" t="s">
        <v>18</v>
      </c>
      <c r="J708" s="7" t="s">
        <v>31</v>
      </c>
      <c r="K708" s="7" t="s">
        <v>16</v>
      </c>
      <c r="L708" s="7" t="s">
        <v>17</v>
      </c>
      <c r="M708" s="7" t="s">
        <v>17</v>
      </c>
      <c r="N708" s="7" t="s">
        <v>17</v>
      </c>
      <c r="O708" s="7" t="s">
        <v>16</v>
      </c>
      <c r="P708" s="7" t="s">
        <v>16</v>
      </c>
      <c r="Q708" s="7" t="s">
        <v>17</v>
      </c>
      <c r="R708" s="7" t="s">
        <v>46</v>
      </c>
      <c r="S708" s="7" t="s">
        <v>16</v>
      </c>
      <c r="T708" s="7" t="s">
        <v>16</v>
      </c>
      <c r="U708" s="7" t="s">
        <v>17</v>
      </c>
      <c r="V708" s="7" t="s">
        <v>17</v>
      </c>
      <c r="W708" s="7" t="s">
        <v>22</v>
      </c>
      <c r="X708" s="7" t="s">
        <v>22</v>
      </c>
      <c r="Y708" s="7" t="s">
        <v>17</v>
      </c>
      <c r="Z708" s="7" t="s">
        <v>16</v>
      </c>
      <c r="AA708" s="8" t="s">
        <v>15</v>
      </c>
    </row>
    <row r="709" spans="1:27" x14ac:dyDescent="0.3">
      <c r="A709" s="9">
        <v>41879</v>
      </c>
      <c r="B709" s="10">
        <v>34</v>
      </c>
      <c r="C709" s="10" t="s">
        <v>27</v>
      </c>
      <c r="D709" s="10" t="s">
        <v>30</v>
      </c>
      <c r="E709" s="10" t="s">
        <v>15</v>
      </c>
      <c r="F709" s="10" t="s">
        <v>16</v>
      </c>
      <c r="G709" s="10" t="s">
        <v>16</v>
      </c>
      <c r="H709" s="10" t="s">
        <v>16</v>
      </c>
      <c r="I709" s="10" t="s">
        <v>15</v>
      </c>
      <c r="J709" s="10"/>
      <c r="K709" s="10" t="s">
        <v>16</v>
      </c>
      <c r="L709" s="10" t="s">
        <v>17</v>
      </c>
      <c r="M709" s="10" t="s">
        <v>16</v>
      </c>
      <c r="N709" s="10" t="s">
        <v>16</v>
      </c>
      <c r="O709" s="10" t="s">
        <v>16</v>
      </c>
      <c r="P709" s="10" t="s">
        <v>16</v>
      </c>
      <c r="Q709" s="10" t="s">
        <v>26</v>
      </c>
      <c r="R709" s="10" t="s">
        <v>20</v>
      </c>
      <c r="S709" s="10" t="s">
        <v>22</v>
      </c>
      <c r="T709" s="10" t="s">
        <v>22</v>
      </c>
      <c r="U709" s="10" t="s">
        <v>21</v>
      </c>
      <c r="V709" s="10" t="s">
        <v>17</v>
      </c>
      <c r="W709" s="10" t="s">
        <v>16</v>
      </c>
      <c r="X709" s="10" t="s">
        <v>22</v>
      </c>
      <c r="Y709" s="10" t="s">
        <v>26</v>
      </c>
      <c r="Z709" s="10" t="s">
        <v>16</v>
      </c>
      <c r="AA709" s="11" t="s">
        <v>15</v>
      </c>
    </row>
    <row r="710" spans="1:27" x14ac:dyDescent="0.3">
      <c r="A710" s="6">
        <v>41879</v>
      </c>
      <c r="B710" s="7">
        <v>27</v>
      </c>
      <c r="C710" s="7" t="s">
        <v>27</v>
      </c>
      <c r="D710" s="7" t="s">
        <v>49</v>
      </c>
      <c r="E710" s="7" t="s">
        <v>15</v>
      </c>
      <c r="F710" s="7" t="s">
        <v>16</v>
      </c>
      <c r="G710" s="7" t="s">
        <v>16</v>
      </c>
      <c r="H710" s="7" t="s">
        <v>16</v>
      </c>
      <c r="I710" s="7" t="s">
        <v>15</v>
      </c>
      <c r="J710" s="7"/>
      <c r="K710" s="7" t="s">
        <v>16</v>
      </c>
      <c r="L710" s="7" t="s">
        <v>17</v>
      </c>
      <c r="M710" s="7" t="s">
        <v>26</v>
      </c>
      <c r="N710" s="7" t="s">
        <v>19</v>
      </c>
      <c r="O710" s="7" t="s">
        <v>26</v>
      </c>
      <c r="P710" s="7" t="s">
        <v>26</v>
      </c>
      <c r="Q710" s="7" t="s">
        <v>26</v>
      </c>
      <c r="R710" s="7" t="s">
        <v>26</v>
      </c>
      <c r="S710" s="7" t="s">
        <v>16</v>
      </c>
      <c r="T710" s="7" t="s">
        <v>16</v>
      </c>
      <c r="U710" s="7" t="s">
        <v>17</v>
      </c>
      <c r="V710" s="7" t="s">
        <v>17</v>
      </c>
      <c r="W710" s="7" t="s">
        <v>16</v>
      </c>
      <c r="X710" s="7" t="s">
        <v>16</v>
      </c>
      <c r="Y710" s="7" t="s">
        <v>17</v>
      </c>
      <c r="Z710" s="7" t="s">
        <v>16</v>
      </c>
      <c r="AA710" s="8" t="s">
        <v>15</v>
      </c>
    </row>
    <row r="711" spans="1:27" x14ac:dyDescent="0.3">
      <c r="A711" s="9">
        <v>41879</v>
      </c>
      <c r="B711" s="10">
        <v>30</v>
      </c>
      <c r="C711" s="10" t="s">
        <v>27</v>
      </c>
      <c r="D711" s="10" t="s">
        <v>13</v>
      </c>
      <c r="E711" s="10" t="s">
        <v>35</v>
      </c>
      <c r="F711" s="10" t="s">
        <v>16</v>
      </c>
      <c r="G711" s="10" t="s">
        <v>17</v>
      </c>
      <c r="H711" s="10" t="s">
        <v>16</v>
      </c>
      <c r="I711" s="10" t="s">
        <v>33</v>
      </c>
      <c r="J711" s="10" t="s">
        <v>34</v>
      </c>
      <c r="K711" s="10" t="s">
        <v>16</v>
      </c>
      <c r="L711" s="10" t="s">
        <v>17</v>
      </c>
      <c r="M711" s="10" t="s">
        <v>26</v>
      </c>
      <c r="N711" s="10" t="s">
        <v>16</v>
      </c>
      <c r="O711" s="10" t="s">
        <v>16</v>
      </c>
      <c r="P711" s="10" t="s">
        <v>26</v>
      </c>
      <c r="Q711" s="10" t="s">
        <v>26</v>
      </c>
      <c r="R711" s="10" t="s">
        <v>46</v>
      </c>
      <c r="S711" s="10" t="s">
        <v>16</v>
      </c>
      <c r="T711" s="10" t="s">
        <v>16</v>
      </c>
      <c r="U711" s="10" t="s">
        <v>21</v>
      </c>
      <c r="V711" s="10" t="s">
        <v>17</v>
      </c>
      <c r="W711" s="10" t="s">
        <v>16</v>
      </c>
      <c r="X711" s="10" t="s">
        <v>22</v>
      </c>
      <c r="Y711" s="10" t="s">
        <v>26</v>
      </c>
      <c r="Z711" s="10" t="s">
        <v>16</v>
      </c>
      <c r="AA711" s="11" t="s">
        <v>15</v>
      </c>
    </row>
    <row r="712" spans="1:27" x14ac:dyDescent="0.3">
      <c r="A712" s="6">
        <v>41879</v>
      </c>
      <c r="B712" s="7">
        <v>29</v>
      </c>
      <c r="C712" s="7" t="s">
        <v>27</v>
      </c>
      <c r="D712" s="7" t="s">
        <v>13</v>
      </c>
      <c r="E712" s="7" t="s">
        <v>83</v>
      </c>
      <c r="F712" s="7" t="s">
        <v>16</v>
      </c>
      <c r="G712" s="7" t="s">
        <v>16</v>
      </c>
      <c r="H712" s="7" t="s">
        <v>16</v>
      </c>
      <c r="I712" s="7" t="s">
        <v>33</v>
      </c>
      <c r="J712" s="7"/>
      <c r="K712" s="7" t="s">
        <v>16</v>
      </c>
      <c r="L712" s="7" t="s">
        <v>17</v>
      </c>
      <c r="M712" s="7" t="s">
        <v>17</v>
      </c>
      <c r="N712" s="7" t="s">
        <v>17</v>
      </c>
      <c r="O712" s="7" t="s">
        <v>16</v>
      </c>
      <c r="P712" s="7" t="s">
        <v>17</v>
      </c>
      <c r="Q712" s="7" t="s">
        <v>17</v>
      </c>
      <c r="R712" s="7" t="s">
        <v>26</v>
      </c>
      <c r="S712" s="7" t="s">
        <v>22</v>
      </c>
      <c r="T712" s="7" t="s">
        <v>16</v>
      </c>
      <c r="U712" s="7" t="s">
        <v>21</v>
      </c>
      <c r="V712" s="7" t="s">
        <v>21</v>
      </c>
      <c r="W712" s="7" t="s">
        <v>16</v>
      </c>
      <c r="X712" s="7" t="s">
        <v>16</v>
      </c>
      <c r="Y712" s="7" t="s">
        <v>16</v>
      </c>
      <c r="Z712" s="7" t="s">
        <v>16</v>
      </c>
      <c r="AA712" s="8" t="s">
        <v>15</v>
      </c>
    </row>
    <row r="713" spans="1:27" x14ac:dyDescent="0.3">
      <c r="A713" s="9">
        <v>41879</v>
      </c>
      <c r="B713" s="10">
        <v>32</v>
      </c>
      <c r="C713" s="10" t="s">
        <v>27</v>
      </c>
      <c r="D713" s="10" t="s">
        <v>13</v>
      </c>
      <c r="E713" s="10" t="s">
        <v>56</v>
      </c>
      <c r="F713" s="10" t="s">
        <v>17</v>
      </c>
      <c r="G713" s="10" t="s">
        <v>17</v>
      </c>
      <c r="H713" s="10" t="s">
        <v>17</v>
      </c>
      <c r="I713" s="10" t="s">
        <v>36</v>
      </c>
      <c r="J713" s="10"/>
      <c r="K713" s="10" t="s">
        <v>17</v>
      </c>
      <c r="L713" s="10" t="s">
        <v>17</v>
      </c>
      <c r="M713" s="10" t="s">
        <v>17</v>
      </c>
      <c r="N713" s="10" t="s">
        <v>17</v>
      </c>
      <c r="O713" s="10" t="s">
        <v>26</v>
      </c>
      <c r="P713" s="10" t="s">
        <v>26</v>
      </c>
      <c r="Q713" s="10" t="s">
        <v>26</v>
      </c>
      <c r="R713" s="10" t="s">
        <v>38</v>
      </c>
      <c r="S713" s="10" t="s">
        <v>17</v>
      </c>
      <c r="T713" s="10" t="s">
        <v>22</v>
      </c>
      <c r="U713" s="10" t="s">
        <v>21</v>
      </c>
      <c r="V713" s="10" t="s">
        <v>16</v>
      </c>
      <c r="W713" s="10" t="s">
        <v>16</v>
      </c>
      <c r="X713" s="10" t="s">
        <v>16</v>
      </c>
      <c r="Y713" s="10" t="s">
        <v>16</v>
      </c>
      <c r="Z713" s="10" t="s">
        <v>16</v>
      </c>
      <c r="AA713" s="11" t="s">
        <v>15</v>
      </c>
    </row>
    <row r="714" spans="1:27" x14ac:dyDescent="0.3">
      <c r="A714" s="6">
        <v>41879</v>
      </c>
      <c r="B714" s="7">
        <v>25</v>
      </c>
      <c r="C714" s="7" t="s">
        <v>27</v>
      </c>
      <c r="D714" s="7" t="s">
        <v>71</v>
      </c>
      <c r="E714" s="7" t="s">
        <v>15</v>
      </c>
      <c r="F714" s="7" t="s">
        <v>16</v>
      </c>
      <c r="G714" s="7" t="s">
        <v>16</v>
      </c>
      <c r="H714" s="7" t="s">
        <v>16</v>
      </c>
      <c r="I714" s="7" t="s">
        <v>15</v>
      </c>
      <c r="J714" s="7" t="s">
        <v>43</v>
      </c>
      <c r="K714" s="7" t="s">
        <v>16</v>
      </c>
      <c r="L714" s="7" t="s">
        <v>17</v>
      </c>
      <c r="M714" s="7" t="s">
        <v>17</v>
      </c>
      <c r="N714" s="7" t="s">
        <v>17</v>
      </c>
      <c r="O714" s="7" t="s">
        <v>26</v>
      </c>
      <c r="P714" s="7" t="s">
        <v>17</v>
      </c>
      <c r="Q714" s="7" t="s">
        <v>17</v>
      </c>
      <c r="R714" s="7" t="s">
        <v>20</v>
      </c>
      <c r="S714" s="7" t="s">
        <v>22</v>
      </c>
      <c r="T714" s="7" t="s">
        <v>22</v>
      </c>
      <c r="U714" s="7" t="s">
        <v>21</v>
      </c>
      <c r="V714" s="7" t="s">
        <v>17</v>
      </c>
      <c r="W714" s="7" t="s">
        <v>17</v>
      </c>
      <c r="X714" s="7" t="s">
        <v>17</v>
      </c>
      <c r="Y714" s="7" t="s">
        <v>17</v>
      </c>
      <c r="Z714" s="7" t="s">
        <v>16</v>
      </c>
      <c r="AA714" s="8" t="s">
        <v>15</v>
      </c>
    </row>
    <row r="715" spans="1:27" x14ac:dyDescent="0.3">
      <c r="A715" s="9">
        <v>41879</v>
      </c>
      <c r="B715" s="10">
        <v>37</v>
      </c>
      <c r="C715" s="10" t="s">
        <v>27</v>
      </c>
      <c r="D715" s="10" t="s">
        <v>13</v>
      </c>
      <c r="E715" s="10" t="s">
        <v>50</v>
      </c>
      <c r="F715" s="10" t="s">
        <v>17</v>
      </c>
      <c r="G715" s="10" t="s">
        <v>16</v>
      </c>
      <c r="H715" s="10" t="s">
        <v>16</v>
      </c>
      <c r="I715" s="10" t="s">
        <v>15</v>
      </c>
      <c r="J715" s="10"/>
      <c r="K715" s="10" t="s">
        <v>17</v>
      </c>
      <c r="L715" s="10" t="s">
        <v>17</v>
      </c>
      <c r="M715" s="10" t="s">
        <v>17</v>
      </c>
      <c r="N715" s="10" t="s">
        <v>17</v>
      </c>
      <c r="O715" s="10" t="s">
        <v>17</v>
      </c>
      <c r="P715" s="10" t="s">
        <v>16</v>
      </c>
      <c r="Q715" s="10" t="s">
        <v>17</v>
      </c>
      <c r="R715" s="10" t="s">
        <v>20</v>
      </c>
      <c r="S715" s="10" t="s">
        <v>16</v>
      </c>
      <c r="T715" s="10" t="s">
        <v>16</v>
      </c>
      <c r="U715" s="10" t="s">
        <v>17</v>
      </c>
      <c r="V715" s="10" t="s">
        <v>17</v>
      </c>
      <c r="W715" s="10" t="s">
        <v>22</v>
      </c>
      <c r="X715" s="10" t="s">
        <v>22</v>
      </c>
      <c r="Y715" s="10" t="s">
        <v>17</v>
      </c>
      <c r="Z715" s="10" t="s">
        <v>16</v>
      </c>
      <c r="AA715" s="11" t="s">
        <v>15</v>
      </c>
    </row>
    <row r="716" spans="1:27" x14ac:dyDescent="0.3">
      <c r="A716" s="6">
        <v>41879</v>
      </c>
      <c r="B716" s="7">
        <v>29</v>
      </c>
      <c r="C716" s="7" t="s">
        <v>27</v>
      </c>
      <c r="D716" s="7" t="s">
        <v>61</v>
      </c>
      <c r="E716" s="7" t="s">
        <v>15</v>
      </c>
      <c r="F716" s="7" t="s">
        <v>16</v>
      </c>
      <c r="G716" s="7" t="s">
        <v>17</v>
      </c>
      <c r="H716" s="7" t="s">
        <v>16</v>
      </c>
      <c r="I716" s="7" t="s">
        <v>15</v>
      </c>
      <c r="J716" s="7"/>
      <c r="K716" s="7" t="s">
        <v>16</v>
      </c>
      <c r="L716" s="7" t="s">
        <v>17</v>
      </c>
      <c r="M716" s="7" t="s">
        <v>16</v>
      </c>
      <c r="N716" s="7" t="s">
        <v>16</v>
      </c>
      <c r="O716" s="7" t="s">
        <v>16</v>
      </c>
      <c r="P716" s="7" t="s">
        <v>16</v>
      </c>
      <c r="Q716" s="7" t="s">
        <v>26</v>
      </c>
      <c r="R716" s="7" t="s">
        <v>46</v>
      </c>
      <c r="S716" s="7" t="s">
        <v>16</v>
      </c>
      <c r="T716" s="7" t="s">
        <v>16</v>
      </c>
      <c r="U716" s="7" t="s">
        <v>21</v>
      </c>
      <c r="V716" s="7" t="s">
        <v>17</v>
      </c>
      <c r="W716" s="7" t="s">
        <v>16</v>
      </c>
      <c r="X716" s="7" t="s">
        <v>22</v>
      </c>
      <c r="Y716" s="7" t="s">
        <v>17</v>
      </c>
      <c r="Z716" s="7" t="s">
        <v>16</v>
      </c>
      <c r="AA716" s="8" t="s">
        <v>15</v>
      </c>
    </row>
    <row r="717" spans="1:27" x14ac:dyDescent="0.3">
      <c r="A717" s="9">
        <v>41879</v>
      </c>
      <c r="B717" s="10">
        <v>27</v>
      </c>
      <c r="C717" s="10" t="s">
        <v>27</v>
      </c>
      <c r="D717" s="10" t="s">
        <v>13</v>
      </c>
      <c r="E717" s="10" t="s">
        <v>76</v>
      </c>
      <c r="F717" s="10" t="s">
        <v>16</v>
      </c>
      <c r="G717" s="10" t="s">
        <v>16</v>
      </c>
      <c r="H717" s="10" t="s">
        <v>16</v>
      </c>
      <c r="I717" s="10" t="s">
        <v>15</v>
      </c>
      <c r="J717" s="10" t="s">
        <v>31</v>
      </c>
      <c r="K717" s="10" t="s">
        <v>16</v>
      </c>
      <c r="L717" s="10" t="s">
        <v>17</v>
      </c>
      <c r="M717" s="10" t="s">
        <v>17</v>
      </c>
      <c r="N717" s="10" t="s">
        <v>19</v>
      </c>
      <c r="O717" s="10" t="s">
        <v>16</v>
      </c>
      <c r="P717" s="10" t="s">
        <v>26</v>
      </c>
      <c r="Q717" s="10" t="s">
        <v>26</v>
      </c>
      <c r="R717" s="10" t="s">
        <v>26</v>
      </c>
      <c r="S717" s="10" t="s">
        <v>16</v>
      </c>
      <c r="T717" s="10" t="s">
        <v>16</v>
      </c>
      <c r="U717" s="10" t="s">
        <v>17</v>
      </c>
      <c r="V717" s="10" t="s">
        <v>17</v>
      </c>
      <c r="W717" s="10" t="s">
        <v>16</v>
      </c>
      <c r="X717" s="10" t="s">
        <v>16</v>
      </c>
      <c r="Y717" s="10" t="s">
        <v>26</v>
      </c>
      <c r="Z717" s="10" t="s">
        <v>16</v>
      </c>
      <c r="AA717" s="11" t="s">
        <v>15</v>
      </c>
    </row>
    <row r="718" spans="1:27" x14ac:dyDescent="0.3">
      <c r="A718" s="6">
        <v>41879</v>
      </c>
      <c r="B718" s="7">
        <v>33</v>
      </c>
      <c r="C718" s="7" t="s">
        <v>27</v>
      </c>
      <c r="D718" s="7" t="s">
        <v>30</v>
      </c>
      <c r="E718" s="7" t="s">
        <v>15</v>
      </c>
      <c r="F718" s="7" t="s">
        <v>16</v>
      </c>
      <c r="G718" s="7" t="s">
        <v>16</v>
      </c>
      <c r="H718" s="7" t="s">
        <v>16</v>
      </c>
      <c r="I718" s="7" t="s">
        <v>15</v>
      </c>
      <c r="J718" s="7"/>
      <c r="K718" s="7" t="s">
        <v>16</v>
      </c>
      <c r="L718" s="7" t="s">
        <v>17</v>
      </c>
      <c r="M718" s="7" t="s">
        <v>26</v>
      </c>
      <c r="N718" s="7" t="s">
        <v>16</v>
      </c>
      <c r="O718" s="7" t="s">
        <v>16</v>
      </c>
      <c r="P718" s="7" t="s">
        <v>16</v>
      </c>
      <c r="Q718" s="7" t="s">
        <v>26</v>
      </c>
      <c r="R718" s="7" t="s">
        <v>26</v>
      </c>
      <c r="S718" s="7" t="s">
        <v>22</v>
      </c>
      <c r="T718" s="7" t="s">
        <v>16</v>
      </c>
      <c r="U718" s="7" t="s">
        <v>21</v>
      </c>
      <c r="V718" s="7" t="s">
        <v>21</v>
      </c>
      <c r="W718" s="7" t="s">
        <v>16</v>
      </c>
      <c r="X718" s="7" t="s">
        <v>22</v>
      </c>
      <c r="Y718" s="7" t="s">
        <v>26</v>
      </c>
      <c r="Z718" s="7" t="s">
        <v>16</v>
      </c>
      <c r="AA718" s="8" t="s">
        <v>15</v>
      </c>
    </row>
    <row r="719" spans="1:27" x14ac:dyDescent="0.3">
      <c r="A719" s="9">
        <v>41879</v>
      </c>
      <c r="B719" s="10">
        <v>30</v>
      </c>
      <c r="C719" s="10" t="s">
        <v>27</v>
      </c>
      <c r="D719" s="10" t="s">
        <v>28</v>
      </c>
      <c r="E719" s="10" t="s">
        <v>15</v>
      </c>
      <c r="F719" s="10" t="s">
        <v>16</v>
      </c>
      <c r="G719" s="10" t="s">
        <v>17</v>
      </c>
      <c r="H719" s="10" t="s">
        <v>17</v>
      </c>
      <c r="I719" s="10" t="s">
        <v>36</v>
      </c>
      <c r="J719" s="10" t="s">
        <v>25</v>
      </c>
      <c r="K719" s="10" t="s">
        <v>16</v>
      </c>
      <c r="L719" s="10" t="s">
        <v>16</v>
      </c>
      <c r="M719" s="10" t="s">
        <v>26</v>
      </c>
      <c r="N719" s="10" t="s">
        <v>16</v>
      </c>
      <c r="O719" s="10" t="s">
        <v>16</v>
      </c>
      <c r="P719" s="10" t="s">
        <v>16</v>
      </c>
      <c r="Q719" s="10" t="s">
        <v>16</v>
      </c>
      <c r="R719" s="10" t="s">
        <v>38</v>
      </c>
      <c r="S719" s="10" t="s">
        <v>17</v>
      </c>
      <c r="T719" s="10" t="s">
        <v>16</v>
      </c>
      <c r="U719" s="10" t="s">
        <v>21</v>
      </c>
      <c r="V719" s="10" t="s">
        <v>16</v>
      </c>
      <c r="W719" s="10" t="s">
        <v>16</v>
      </c>
      <c r="X719" s="10" t="s">
        <v>17</v>
      </c>
      <c r="Y719" s="10" t="s">
        <v>16</v>
      </c>
      <c r="Z719" s="10" t="s">
        <v>17</v>
      </c>
      <c r="AA719" s="11" t="s">
        <v>15</v>
      </c>
    </row>
    <row r="720" spans="1:27" x14ac:dyDescent="0.3">
      <c r="A720" s="6">
        <v>41879</v>
      </c>
      <c r="B720" s="7">
        <v>29</v>
      </c>
      <c r="C720" s="7" t="s">
        <v>27</v>
      </c>
      <c r="D720" s="7" t="s">
        <v>28</v>
      </c>
      <c r="E720" s="7" t="s">
        <v>15</v>
      </c>
      <c r="F720" s="7" t="s">
        <v>16</v>
      </c>
      <c r="G720" s="7" t="s">
        <v>16</v>
      </c>
      <c r="H720" s="7" t="s">
        <v>16</v>
      </c>
      <c r="I720" s="7" t="s">
        <v>15</v>
      </c>
      <c r="J720" s="7"/>
      <c r="K720" s="7" t="s">
        <v>17</v>
      </c>
      <c r="L720" s="7" t="s">
        <v>17</v>
      </c>
      <c r="M720" s="7" t="s">
        <v>16</v>
      </c>
      <c r="N720" s="7" t="s">
        <v>17</v>
      </c>
      <c r="O720" s="7" t="s">
        <v>16</v>
      </c>
      <c r="P720" s="7" t="s">
        <v>16</v>
      </c>
      <c r="Q720" s="7" t="s">
        <v>26</v>
      </c>
      <c r="R720" s="7" t="s">
        <v>29</v>
      </c>
      <c r="S720" s="7" t="s">
        <v>22</v>
      </c>
      <c r="T720" s="7" t="s">
        <v>22</v>
      </c>
      <c r="U720" s="7" t="s">
        <v>17</v>
      </c>
      <c r="V720" s="7" t="s">
        <v>17</v>
      </c>
      <c r="W720" s="7" t="s">
        <v>16</v>
      </c>
      <c r="X720" s="7" t="s">
        <v>22</v>
      </c>
      <c r="Y720" s="7" t="s">
        <v>26</v>
      </c>
      <c r="Z720" s="7" t="s">
        <v>16</v>
      </c>
      <c r="AA720" s="8" t="s">
        <v>15</v>
      </c>
    </row>
    <row r="721" spans="1:27" x14ac:dyDescent="0.3">
      <c r="A721" s="9">
        <v>41879</v>
      </c>
      <c r="B721" s="10">
        <v>25</v>
      </c>
      <c r="C721" s="10" t="s">
        <v>27</v>
      </c>
      <c r="D721" s="10" t="s">
        <v>13</v>
      </c>
      <c r="E721" s="10" t="s">
        <v>77</v>
      </c>
      <c r="F721" s="10" t="s">
        <v>16</v>
      </c>
      <c r="G721" s="10" t="s">
        <v>17</v>
      </c>
      <c r="H721" s="10" t="s">
        <v>17</v>
      </c>
      <c r="I721" s="10" t="s">
        <v>33</v>
      </c>
      <c r="J721" s="10"/>
      <c r="K721" s="10" t="s">
        <v>17</v>
      </c>
      <c r="L721" s="10" t="s">
        <v>17</v>
      </c>
      <c r="M721" s="10" t="s">
        <v>26</v>
      </c>
      <c r="N721" s="10" t="s">
        <v>16</v>
      </c>
      <c r="O721" s="10" t="s">
        <v>17</v>
      </c>
      <c r="P721" s="10" t="s">
        <v>26</v>
      </c>
      <c r="Q721" s="10" t="s">
        <v>26</v>
      </c>
      <c r="R721" s="10" t="s">
        <v>26</v>
      </c>
      <c r="S721" s="10" t="s">
        <v>17</v>
      </c>
      <c r="T721" s="10" t="s">
        <v>16</v>
      </c>
      <c r="U721" s="10" t="s">
        <v>21</v>
      </c>
      <c r="V721" s="10" t="s">
        <v>17</v>
      </c>
      <c r="W721" s="10" t="s">
        <v>16</v>
      </c>
      <c r="X721" s="10" t="s">
        <v>16</v>
      </c>
      <c r="Y721" s="10" t="s">
        <v>16</v>
      </c>
      <c r="Z721" s="10" t="s">
        <v>16</v>
      </c>
      <c r="AA721" s="11" t="s">
        <v>15</v>
      </c>
    </row>
    <row r="722" spans="1:27" x14ac:dyDescent="0.3">
      <c r="A722" s="6">
        <v>41879</v>
      </c>
      <c r="B722" s="7">
        <v>33</v>
      </c>
      <c r="C722" s="7" t="s">
        <v>27</v>
      </c>
      <c r="D722" s="7" t="s">
        <v>13</v>
      </c>
      <c r="E722" s="7" t="s">
        <v>188</v>
      </c>
      <c r="F722" s="7" t="s">
        <v>16</v>
      </c>
      <c r="G722" s="7" t="s">
        <v>17</v>
      </c>
      <c r="H722" s="7" t="s">
        <v>17</v>
      </c>
      <c r="I722" s="7" t="s">
        <v>36</v>
      </c>
      <c r="J722" s="7"/>
      <c r="K722" s="7" t="s">
        <v>16</v>
      </c>
      <c r="L722" s="7" t="s">
        <v>16</v>
      </c>
      <c r="M722" s="7" t="s">
        <v>16</v>
      </c>
      <c r="N722" s="7" t="s">
        <v>17</v>
      </c>
      <c r="O722" s="7" t="s">
        <v>16</v>
      </c>
      <c r="P722" s="7" t="s">
        <v>16</v>
      </c>
      <c r="Q722" s="7" t="s">
        <v>26</v>
      </c>
      <c r="R722" s="7" t="s">
        <v>26</v>
      </c>
      <c r="S722" s="7" t="s">
        <v>16</v>
      </c>
      <c r="T722" s="7" t="s">
        <v>16</v>
      </c>
      <c r="U722" s="7" t="s">
        <v>21</v>
      </c>
      <c r="V722" s="7" t="s">
        <v>17</v>
      </c>
      <c r="W722" s="7" t="s">
        <v>22</v>
      </c>
      <c r="X722" s="7" t="s">
        <v>22</v>
      </c>
      <c r="Y722" s="7" t="s">
        <v>26</v>
      </c>
      <c r="Z722" s="7" t="s">
        <v>16</v>
      </c>
      <c r="AA722" s="8" t="s">
        <v>15</v>
      </c>
    </row>
    <row r="723" spans="1:27" x14ac:dyDescent="0.3">
      <c r="A723" s="9">
        <v>41879</v>
      </c>
      <c r="B723" s="10">
        <v>31</v>
      </c>
      <c r="C723" s="10" t="s">
        <v>27</v>
      </c>
      <c r="D723" s="10" t="s">
        <v>105</v>
      </c>
      <c r="E723" s="10" t="s">
        <v>15</v>
      </c>
      <c r="F723" s="10" t="s">
        <v>16</v>
      </c>
      <c r="G723" s="10" t="s">
        <v>16</v>
      </c>
      <c r="H723" s="10" t="s">
        <v>16</v>
      </c>
      <c r="I723" s="10" t="s">
        <v>33</v>
      </c>
      <c r="J723" s="10" t="s">
        <v>34</v>
      </c>
      <c r="K723" s="10" t="s">
        <v>17</v>
      </c>
      <c r="L723" s="10" t="s">
        <v>17</v>
      </c>
      <c r="M723" s="10" t="s">
        <v>16</v>
      </c>
      <c r="N723" s="10" t="s">
        <v>16</v>
      </c>
      <c r="O723" s="10" t="s">
        <v>16</v>
      </c>
      <c r="P723" s="10" t="s">
        <v>16</v>
      </c>
      <c r="Q723" s="10" t="s">
        <v>16</v>
      </c>
      <c r="R723" s="10" t="s">
        <v>26</v>
      </c>
      <c r="S723" s="10" t="s">
        <v>16</v>
      </c>
      <c r="T723" s="10" t="s">
        <v>16</v>
      </c>
      <c r="U723" s="10" t="s">
        <v>21</v>
      </c>
      <c r="V723" s="10" t="s">
        <v>21</v>
      </c>
      <c r="W723" s="10" t="s">
        <v>16</v>
      </c>
      <c r="X723" s="10" t="s">
        <v>22</v>
      </c>
      <c r="Y723" s="10" t="s">
        <v>16</v>
      </c>
      <c r="Z723" s="10" t="s">
        <v>16</v>
      </c>
      <c r="AA723" s="11" t="s">
        <v>200</v>
      </c>
    </row>
    <row r="724" spans="1:27" x14ac:dyDescent="0.3">
      <c r="A724" s="6">
        <v>41879</v>
      </c>
      <c r="B724" s="7">
        <v>21</v>
      </c>
      <c r="C724" s="7" t="s">
        <v>27</v>
      </c>
      <c r="D724" s="7" t="s">
        <v>71</v>
      </c>
      <c r="E724" s="7" t="s">
        <v>15</v>
      </c>
      <c r="F724" s="7" t="s">
        <v>16</v>
      </c>
      <c r="G724" s="7" t="s">
        <v>16</v>
      </c>
      <c r="H724" s="7" t="s">
        <v>16</v>
      </c>
      <c r="I724" s="7" t="s">
        <v>24</v>
      </c>
      <c r="J724" s="7"/>
      <c r="K724" s="7" t="s">
        <v>17</v>
      </c>
      <c r="L724" s="7" t="s">
        <v>17</v>
      </c>
      <c r="M724" s="7" t="s">
        <v>26</v>
      </c>
      <c r="N724" s="7" t="s">
        <v>16</v>
      </c>
      <c r="O724" s="7" t="s">
        <v>16</v>
      </c>
      <c r="P724" s="7" t="s">
        <v>16</v>
      </c>
      <c r="Q724" s="7" t="s">
        <v>26</v>
      </c>
      <c r="R724" s="7" t="s">
        <v>46</v>
      </c>
      <c r="S724" s="7" t="s">
        <v>22</v>
      </c>
      <c r="T724" s="7" t="s">
        <v>22</v>
      </c>
      <c r="U724" s="7" t="s">
        <v>21</v>
      </c>
      <c r="V724" s="7" t="s">
        <v>21</v>
      </c>
      <c r="W724" s="7" t="s">
        <v>16</v>
      </c>
      <c r="X724" s="7" t="s">
        <v>22</v>
      </c>
      <c r="Y724" s="7" t="s">
        <v>16</v>
      </c>
      <c r="Z724" s="7" t="s">
        <v>16</v>
      </c>
      <c r="AA724" s="8" t="s">
        <v>15</v>
      </c>
    </row>
    <row r="725" spans="1:27" x14ac:dyDescent="0.3">
      <c r="A725" s="9">
        <v>41879</v>
      </c>
      <c r="B725" s="10">
        <v>30</v>
      </c>
      <c r="C725" s="10" t="s">
        <v>27</v>
      </c>
      <c r="D725" s="10" t="s">
        <v>65</v>
      </c>
      <c r="E725" s="10" t="s">
        <v>15</v>
      </c>
      <c r="F725" s="10" t="s">
        <v>16</v>
      </c>
      <c r="G725" s="10" t="s">
        <v>17</v>
      </c>
      <c r="H725" s="10" t="s">
        <v>17</v>
      </c>
      <c r="I725" s="10" t="s">
        <v>36</v>
      </c>
      <c r="J725" s="10" t="s">
        <v>31</v>
      </c>
      <c r="K725" s="10" t="s">
        <v>16</v>
      </c>
      <c r="L725" s="10" t="s">
        <v>17</v>
      </c>
      <c r="M725" s="10" t="s">
        <v>26</v>
      </c>
      <c r="N725" s="10" t="s">
        <v>16</v>
      </c>
      <c r="O725" s="10" t="s">
        <v>16</v>
      </c>
      <c r="P725" s="10" t="s">
        <v>16</v>
      </c>
      <c r="Q725" s="10" t="s">
        <v>16</v>
      </c>
      <c r="R725" s="10" t="s">
        <v>38</v>
      </c>
      <c r="S725" s="10" t="s">
        <v>17</v>
      </c>
      <c r="T725" s="10" t="s">
        <v>17</v>
      </c>
      <c r="U725" s="10" t="s">
        <v>16</v>
      </c>
      <c r="V725" s="10" t="s">
        <v>16</v>
      </c>
      <c r="W725" s="10" t="s">
        <v>16</v>
      </c>
      <c r="X725" s="10" t="s">
        <v>16</v>
      </c>
      <c r="Y725" s="10" t="s">
        <v>16</v>
      </c>
      <c r="Z725" s="10" t="s">
        <v>16</v>
      </c>
      <c r="AA725" s="11" t="s">
        <v>15</v>
      </c>
    </row>
    <row r="726" spans="1:27" x14ac:dyDescent="0.3">
      <c r="A726" s="6">
        <v>41879</v>
      </c>
      <c r="B726" s="7">
        <v>29</v>
      </c>
      <c r="C726" s="7" t="s">
        <v>27</v>
      </c>
      <c r="D726" s="7" t="s">
        <v>13</v>
      </c>
      <c r="E726" s="7" t="s">
        <v>76</v>
      </c>
      <c r="F726" s="7" t="s">
        <v>16</v>
      </c>
      <c r="G726" s="7" t="s">
        <v>16</v>
      </c>
      <c r="H726" s="7" t="s">
        <v>16</v>
      </c>
      <c r="I726" s="7" t="s">
        <v>15</v>
      </c>
      <c r="J726" s="7" t="s">
        <v>25</v>
      </c>
      <c r="K726" s="7" t="s">
        <v>16</v>
      </c>
      <c r="L726" s="7" t="s">
        <v>16</v>
      </c>
      <c r="M726" s="7" t="s">
        <v>26</v>
      </c>
      <c r="N726" s="7" t="s">
        <v>19</v>
      </c>
      <c r="O726" s="7" t="s">
        <v>26</v>
      </c>
      <c r="P726" s="7" t="s">
        <v>26</v>
      </c>
      <c r="Q726" s="7" t="s">
        <v>26</v>
      </c>
      <c r="R726" s="7" t="s">
        <v>26</v>
      </c>
      <c r="S726" s="7" t="s">
        <v>16</v>
      </c>
      <c r="T726" s="7" t="s">
        <v>16</v>
      </c>
      <c r="U726" s="7" t="s">
        <v>17</v>
      </c>
      <c r="V726" s="7" t="s">
        <v>17</v>
      </c>
      <c r="W726" s="7" t="s">
        <v>16</v>
      </c>
      <c r="X726" s="7" t="s">
        <v>16</v>
      </c>
      <c r="Y726" s="7" t="s">
        <v>16</v>
      </c>
      <c r="Z726" s="7" t="s">
        <v>16</v>
      </c>
      <c r="AA726" s="8" t="s">
        <v>15</v>
      </c>
    </row>
    <row r="727" spans="1:27" x14ac:dyDescent="0.3">
      <c r="A727" s="9">
        <v>41879</v>
      </c>
      <c r="B727" s="10">
        <v>43</v>
      </c>
      <c r="C727" s="10" t="s">
        <v>27</v>
      </c>
      <c r="D727" s="10" t="s">
        <v>201</v>
      </c>
      <c r="E727" s="10" t="s">
        <v>15</v>
      </c>
      <c r="F727" s="10" t="s">
        <v>17</v>
      </c>
      <c r="G727" s="10" t="s">
        <v>16</v>
      </c>
      <c r="H727" s="10" t="s">
        <v>17</v>
      </c>
      <c r="I727" s="10" t="s">
        <v>36</v>
      </c>
      <c r="J727" s="10"/>
      <c r="K727" s="10" t="s">
        <v>17</v>
      </c>
      <c r="L727" s="10" t="s">
        <v>17</v>
      </c>
      <c r="M727" s="10" t="s">
        <v>16</v>
      </c>
      <c r="N727" s="10" t="s">
        <v>16</v>
      </c>
      <c r="O727" s="10" t="s">
        <v>16</v>
      </c>
      <c r="P727" s="10" t="s">
        <v>16</v>
      </c>
      <c r="Q727" s="10" t="s">
        <v>17</v>
      </c>
      <c r="R727" s="10" t="s">
        <v>38</v>
      </c>
      <c r="S727" s="10" t="s">
        <v>17</v>
      </c>
      <c r="T727" s="10" t="s">
        <v>16</v>
      </c>
      <c r="U727" s="10" t="s">
        <v>17</v>
      </c>
      <c r="V727" s="10" t="s">
        <v>16</v>
      </c>
      <c r="W727" s="10" t="s">
        <v>16</v>
      </c>
      <c r="X727" s="10" t="s">
        <v>22</v>
      </c>
      <c r="Y727" s="10" t="s">
        <v>16</v>
      </c>
      <c r="Z727" s="10" t="s">
        <v>17</v>
      </c>
      <c r="AA727" s="11" t="s">
        <v>15</v>
      </c>
    </row>
    <row r="728" spans="1:27" x14ac:dyDescent="0.3">
      <c r="A728" s="6">
        <v>41879</v>
      </c>
      <c r="B728" s="7">
        <v>37</v>
      </c>
      <c r="C728" s="7" t="s">
        <v>27</v>
      </c>
      <c r="D728" s="7" t="s">
        <v>30</v>
      </c>
      <c r="E728" s="7" t="s">
        <v>15</v>
      </c>
      <c r="F728" s="7" t="s">
        <v>16</v>
      </c>
      <c r="G728" s="7" t="s">
        <v>16</v>
      </c>
      <c r="H728" s="7" t="s">
        <v>17</v>
      </c>
      <c r="I728" s="7" t="s">
        <v>18</v>
      </c>
      <c r="J728" s="7"/>
      <c r="K728" s="7" t="s">
        <v>16</v>
      </c>
      <c r="L728" s="7" t="s">
        <v>17</v>
      </c>
      <c r="M728" s="7" t="s">
        <v>16</v>
      </c>
      <c r="N728" s="7" t="s">
        <v>16</v>
      </c>
      <c r="O728" s="7" t="s">
        <v>16</v>
      </c>
      <c r="P728" s="7" t="s">
        <v>16</v>
      </c>
      <c r="Q728" s="7" t="s">
        <v>26</v>
      </c>
      <c r="R728" s="7" t="s">
        <v>26</v>
      </c>
      <c r="S728" s="7" t="s">
        <v>17</v>
      </c>
      <c r="T728" s="7" t="s">
        <v>16</v>
      </c>
      <c r="U728" s="7" t="s">
        <v>17</v>
      </c>
      <c r="V728" s="7" t="s">
        <v>17</v>
      </c>
      <c r="W728" s="7" t="s">
        <v>22</v>
      </c>
      <c r="X728" s="7" t="s">
        <v>17</v>
      </c>
      <c r="Y728" s="7" t="s">
        <v>16</v>
      </c>
      <c r="Z728" s="7" t="s">
        <v>16</v>
      </c>
      <c r="AA728" s="8" t="s">
        <v>15</v>
      </c>
    </row>
    <row r="729" spans="1:27" x14ac:dyDescent="0.3">
      <c r="A729" s="9">
        <v>41879</v>
      </c>
      <c r="B729" s="10">
        <v>24</v>
      </c>
      <c r="C729" s="10" t="s">
        <v>27</v>
      </c>
      <c r="D729" s="10" t="s">
        <v>49</v>
      </c>
      <c r="E729" s="10" t="s">
        <v>15</v>
      </c>
      <c r="F729" s="10" t="s">
        <v>16</v>
      </c>
      <c r="G729" s="10" t="s">
        <v>16</v>
      </c>
      <c r="H729" s="10" t="s">
        <v>16</v>
      </c>
      <c r="I729" s="10" t="s">
        <v>15</v>
      </c>
      <c r="J729" s="10" t="s">
        <v>31</v>
      </c>
      <c r="K729" s="10" t="s">
        <v>16</v>
      </c>
      <c r="L729" s="10" t="s">
        <v>17</v>
      </c>
      <c r="M729" s="10" t="s">
        <v>16</v>
      </c>
      <c r="N729" s="10" t="s">
        <v>16</v>
      </c>
      <c r="O729" s="10" t="s">
        <v>17</v>
      </c>
      <c r="P729" s="10" t="s">
        <v>16</v>
      </c>
      <c r="Q729" s="10" t="s">
        <v>26</v>
      </c>
      <c r="R729" s="10" t="s">
        <v>26</v>
      </c>
      <c r="S729" s="10" t="s">
        <v>22</v>
      </c>
      <c r="T729" s="10" t="s">
        <v>16</v>
      </c>
      <c r="U729" s="10" t="s">
        <v>17</v>
      </c>
      <c r="V729" s="10" t="s">
        <v>21</v>
      </c>
      <c r="W729" s="10" t="s">
        <v>16</v>
      </c>
      <c r="X729" s="10" t="s">
        <v>16</v>
      </c>
      <c r="Y729" s="10" t="s">
        <v>26</v>
      </c>
      <c r="Z729" s="10" t="s">
        <v>16</v>
      </c>
      <c r="AA729" s="11" t="s">
        <v>15</v>
      </c>
    </row>
    <row r="730" spans="1:27" x14ac:dyDescent="0.3">
      <c r="A730" s="6">
        <v>41879</v>
      </c>
      <c r="B730" s="7">
        <v>29</v>
      </c>
      <c r="C730" s="7" t="s">
        <v>27</v>
      </c>
      <c r="D730" s="7" t="s">
        <v>13</v>
      </c>
      <c r="E730" s="7" t="s">
        <v>48</v>
      </c>
      <c r="F730" s="7" t="s">
        <v>16</v>
      </c>
      <c r="G730" s="7" t="s">
        <v>16</v>
      </c>
      <c r="H730" s="7" t="s">
        <v>16</v>
      </c>
      <c r="I730" s="7" t="s">
        <v>15</v>
      </c>
      <c r="J730" s="7"/>
      <c r="K730" s="7" t="s">
        <v>17</v>
      </c>
      <c r="L730" s="7" t="s">
        <v>17</v>
      </c>
      <c r="M730" s="7" t="s">
        <v>26</v>
      </c>
      <c r="N730" s="7" t="s">
        <v>19</v>
      </c>
      <c r="O730" s="7" t="s">
        <v>16</v>
      </c>
      <c r="P730" s="7" t="s">
        <v>16</v>
      </c>
      <c r="Q730" s="7" t="s">
        <v>26</v>
      </c>
      <c r="R730" s="7" t="s">
        <v>46</v>
      </c>
      <c r="S730" s="7" t="s">
        <v>16</v>
      </c>
      <c r="T730" s="7" t="s">
        <v>16</v>
      </c>
      <c r="U730" s="7" t="s">
        <v>17</v>
      </c>
      <c r="V730" s="7" t="s">
        <v>17</v>
      </c>
      <c r="W730" s="7" t="s">
        <v>16</v>
      </c>
      <c r="X730" s="7" t="s">
        <v>16</v>
      </c>
      <c r="Y730" s="7" t="s">
        <v>26</v>
      </c>
      <c r="Z730" s="7" t="s">
        <v>16</v>
      </c>
      <c r="AA730" s="8" t="s">
        <v>15</v>
      </c>
    </row>
    <row r="731" spans="1:27" x14ac:dyDescent="0.3">
      <c r="A731" s="9">
        <v>41879</v>
      </c>
      <c r="B731" s="10">
        <v>31</v>
      </c>
      <c r="C731" s="10" t="s">
        <v>27</v>
      </c>
      <c r="D731" s="10" t="s">
        <v>13</v>
      </c>
      <c r="E731" s="10" t="s">
        <v>122</v>
      </c>
      <c r="F731" s="10" t="s">
        <v>16</v>
      </c>
      <c r="G731" s="10" t="s">
        <v>16</v>
      </c>
      <c r="H731" s="10" t="s">
        <v>16</v>
      </c>
      <c r="I731" s="10" t="s">
        <v>15</v>
      </c>
      <c r="J731" s="10" t="s">
        <v>31</v>
      </c>
      <c r="K731" s="10" t="s">
        <v>16</v>
      </c>
      <c r="L731" s="10" t="s">
        <v>16</v>
      </c>
      <c r="M731" s="10" t="s">
        <v>17</v>
      </c>
      <c r="N731" s="10" t="s">
        <v>17</v>
      </c>
      <c r="O731" s="10" t="s">
        <v>17</v>
      </c>
      <c r="P731" s="10" t="s">
        <v>17</v>
      </c>
      <c r="Q731" s="10" t="s">
        <v>17</v>
      </c>
      <c r="R731" s="10" t="s">
        <v>26</v>
      </c>
      <c r="S731" s="10" t="s">
        <v>16</v>
      </c>
      <c r="T731" s="10" t="s">
        <v>16</v>
      </c>
      <c r="U731" s="10" t="s">
        <v>17</v>
      </c>
      <c r="V731" s="10" t="s">
        <v>17</v>
      </c>
      <c r="W731" s="10" t="s">
        <v>16</v>
      </c>
      <c r="X731" s="10" t="s">
        <v>16</v>
      </c>
      <c r="Y731" s="10" t="s">
        <v>26</v>
      </c>
      <c r="Z731" s="10" t="s">
        <v>16</v>
      </c>
      <c r="AA731" s="11" t="s">
        <v>15</v>
      </c>
    </row>
    <row r="732" spans="1:27" x14ac:dyDescent="0.3">
      <c r="A732" s="6">
        <v>41879</v>
      </c>
      <c r="B732" s="7">
        <v>33</v>
      </c>
      <c r="C732" s="7" t="s">
        <v>27</v>
      </c>
      <c r="D732" s="7" t="s">
        <v>30</v>
      </c>
      <c r="E732" s="7" t="s">
        <v>15</v>
      </c>
      <c r="F732" s="7" t="s">
        <v>17</v>
      </c>
      <c r="G732" s="7" t="s">
        <v>16</v>
      </c>
      <c r="H732" s="7" t="s">
        <v>16</v>
      </c>
      <c r="I732" s="7" t="s">
        <v>33</v>
      </c>
      <c r="J732" s="7" t="s">
        <v>34</v>
      </c>
      <c r="K732" s="7" t="s">
        <v>16</v>
      </c>
      <c r="L732" s="7" t="s">
        <v>16</v>
      </c>
      <c r="M732" s="7" t="s">
        <v>16</v>
      </c>
      <c r="N732" s="7" t="s">
        <v>19</v>
      </c>
      <c r="O732" s="7" t="s">
        <v>16</v>
      </c>
      <c r="P732" s="7" t="s">
        <v>16</v>
      </c>
      <c r="Q732" s="7" t="s">
        <v>26</v>
      </c>
      <c r="R732" s="7" t="s">
        <v>46</v>
      </c>
      <c r="S732" s="7" t="s">
        <v>16</v>
      </c>
      <c r="T732" s="7" t="s">
        <v>16</v>
      </c>
      <c r="U732" s="7" t="s">
        <v>17</v>
      </c>
      <c r="V732" s="7" t="s">
        <v>21</v>
      </c>
      <c r="W732" s="7" t="s">
        <v>16</v>
      </c>
      <c r="X732" s="7" t="s">
        <v>17</v>
      </c>
      <c r="Y732" s="7" t="s">
        <v>16</v>
      </c>
      <c r="Z732" s="7" t="s">
        <v>16</v>
      </c>
      <c r="AA732" s="8" t="s">
        <v>15</v>
      </c>
    </row>
    <row r="733" spans="1:27" x14ac:dyDescent="0.3">
      <c r="A733" s="9">
        <v>41879</v>
      </c>
      <c r="B733" s="10">
        <v>43</v>
      </c>
      <c r="C733" s="10" t="s">
        <v>27</v>
      </c>
      <c r="D733" s="10" t="s">
        <v>13</v>
      </c>
      <c r="E733" s="10" t="s">
        <v>50</v>
      </c>
      <c r="F733" s="10" t="s">
        <v>16</v>
      </c>
      <c r="G733" s="10" t="s">
        <v>16</v>
      </c>
      <c r="H733" s="10" t="s">
        <v>16</v>
      </c>
      <c r="I733" s="10" t="s">
        <v>15</v>
      </c>
      <c r="J733" s="10" t="s">
        <v>25</v>
      </c>
      <c r="K733" s="10" t="s">
        <v>16</v>
      </c>
      <c r="L733" s="10" t="s">
        <v>16</v>
      </c>
      <c r="M733" s="10" t="s">
        <v>17</v>
      </c>
      <c r="N733" s="10" t="s">
        <v>17</v>
      </c>
      <c r="O733" s="10" t="s">
        <v>26</v>
      </c>
      <c r="P733" s="10" t="s">
        <v>17</v>
      </c>
      <c r="Q733" s="10" t="s">
        <v>17</v>
      </c>
      <c r="R733" s="10" t="s">
        <v>26</v>
      </c>
      <c r="S733" s="10" t="s">
        <v>16</v>
      </c>
      <c r="T733" s="10" t="s">
        <v>16</v>
      </c>
      <c r="U733" s="10" t="s">
        <v>21</v>
      </c>
      <c r="V733" s="10" t="s">
        <v>17</v>
      </c>
      <c r="W733" s="10" t="s">
        <v>16</v>
      </c>
      <c r="X733" s="10" t="s">
        <v>22</v>
      </c>
      <c r="Y733" s="10" t="s">
        <v>26</v>
      </c>
      <c r="Z733" s="10" t="s">
        <v>16</v>
      </c>
      <c r="AA733" s="11" t="s">
        <v>15</v>
      </c>
    </row>
    <row r="734" spans="1:27" x14ac:dyDescent="0.3">
      <c r="A734" s="6">
        <v>41879</v>
      </c>
      <c r="B734" s="7">
        <v>33</v>
      </c>
      <c r="C734" s="7" t="s">
        <v>27</v>
      </c>
      <c r="D734" s="7" t="s">
        <v>30</v>
      </c>
      <c r="E734" s="7" t="s">
        <v>15</v>
      </c>
      <c r="F734" s="7" t="s">
        <v>16</v>
      </c>
      <c r="G734" s="7" t="s">
        <v>16</v>
      </c>
      <c r="H734" s="7" t="s">
        <v>17</v>
      </c>
      <c r="I734" s="7" t="s">
        <v>36</v>
      </c>
      <c r="J734" s="7" t="s">
        <v>31</v>
      </c>
      <c r="K734" s="7" t="s">
        <v>16</v>
      </c>
      <c r="L734" s="7" t="s">
        <v>17</v>
      </c>
      <c r="M734" s="7" t="s">
        <v>26</v>
      </c>
      <c r="N734" s="7" t="s">
        <v>19</v>
      </c>
      <c r="O734" s="7" t="s">
        <v>16</v>
      </c>
      <c r="P734" s="7" t="s">
        <v>16</v>
      </c>
      <c r="Q734" s="7" t="s">
        <v>26</v>
      </c>
      <c r="R734" s="7" t="s">
        <v>26</v>
      </c>
      <c r="S734" s="7" t="s">
        <v>22</v>
      </c>
      <c r="T734" s="7" t="s">
        <v>16</v>
      </c>
      <c r="U734" s="7" t="s">
        <v>21</v>
      </c>
      <c r="V734" s="7" t="s">
        <v>16</v>
      </c>
      <c r="W734" s="7" t="s">
        <v>16</v>
      </c>
      <c r="X734" s="7" t="s">
        <v>22</v>
      </c>
      <c r="Y734" s="7" t="s">
        <v>26</v>
      </c>
      <c r="Z734" s="7" t="s">
        <v>16</v>
      </c>
      <c r="AA734" s="8" t="s">
        <v>15</v>
      </c>
    </row>
    <row r="735" spans="1:27" x14ac:dyDescent="0.3">
      <c r="A735" s="9">
        <v>41879</v>
      </c>
      <c r="B735" s="10">
        <v>27</v>
      </c>
      <c r="C735" s="10" t="s">
        <v>27</v>
      </c>
      <c r="D735" s="10" t="s">
        <v>30</v>
      </c>
      <c r="E735" s="10" t="s">
        <v>15</v>
      </c>
      <c r="F735" s="10" t="s">
        <v>16</v>
      </c>
      <c r="G735" s="10" t="s">
        <v>16</v>
      </c>
      <c r="H735" s="10" t="s">
        <v>16</v>
      </c>
      <c r="I735" s="10" t="s">
        <v>15</v>
      </c>
      <c r="J735" s="10"/>
      <c r="K735" s="10" t="s">
        <v>16</v>
      </c>
      <c r="L735" s="10" t="s">
        <v>17</v>
      </c>
      <c r="M735" s="10" t="s">
        <v>16</v>
      </c>
      <c r="N735" s="10" t="s">
        <v>16</v>
      </c>
      <c r="O735" s="10" t="s">
        <v>16</v>
      </c>
      <c r="P735" s="10" t="s">
        <v>17</v>
      </c>
      <c r="Q735" s="10" t="s">
        <v>17</v>
      </c>
      <c r="R735" s="10" t="s">
        <v>26</v>
      </c>
      <c r="S735" s="10" t="s">
        <v>22</v>
      </c>
      <c r="T735" s="10" t="s">
        <v>16</v>
      </c>
      <c r="U735" s="10" t="s">
        <v>17</v>
      </c>
      <c r="V735" s="10" t="s">
        <v>21</v>
      </c>
      <c r="W735" s="10" t="s">
        <v>16</v>
      </c>
      <c r="X735" s="10" t="s">
        <v>17</v>
      </c>
      <c r="Y735" s="10" t="s">
        <v>17</v>
      </c>
      <c r="Z735" s="10" t="s">
        <v>16</v>
      </c>
      <c r="AA735" s="11" t="s">
        <v>15</v>
      </c>
    </row>
    <row r="736" spans="1:27" x14ac:dyDescent="0.3">
      <c r="A736" s="6">
        <v>41879</v>
      </c>
      <c r="B736" s="7">
        <v>36</v>
      </c>
      <c r="C736" s="7" t="s">
        <v>27</v>
      </c>
      <c r="D736" s="7" t="s">
        <v>13</v>
      </c>
      <c r="E736" s="7" t="s">
        <v>35</v>
      </c>
      <c r="F736" s="7" t="s">
        <v>16</v>
      </c>
      <c r="G736" s="7" t="s">
        <v>17</v>
      </c>
      <c r="H736" s="7" t="s">
        <v>17</v>
      </c>
      <c r="I736" s="7" t="s">
        <v>36</v>
      </c>
      <c r="J736" s="7" t="s">
        <v>25</v>
      </c>
      <c r="K736" s="7" t="s">
        <v>17</v>
      </c>
      <c r="L736" s="7" t="s">
        <v>16</v>
      </c>
      <c r="M736" s="7" t="s">
        <v>26</v>
      </c>
      <c r="N736" s="7" t="s">
        <v>16</v>
      </c>
      <c r="O736" s="7" t="s">
        <v>26</v>
      </c>
      <c r="P736" s="7" t="s">
        <v>26</v>
      </c>
      <c r="Q736" s="7" t="s">
        <v>26</v>
      </c>
      <c r="R736" s="7" t="s">
        <v>26</v>
      </c>
      <c r="S736" s="7" t="s">
        <v>17</v>
      </c>
      <c r="T736" s="7" t="s">
        <v>22</v>
      </c>
      <c r="U736" s="7" t="s">
        <v>16</v>
      </c>
      <c r="V736" s="7" t="s">
        <v>16</v>
      </c>
      <c r="W736" s="7" t="s">
        <v>16</v>
      </c>
      <c r="X736" s="7" t="s">
        <v>22</v>
      </c>
      <c r="Y736" s="7" t="s">
        <v>26</v>
      </c>
      <c r="Z736" s="7" t="s">
        <v>16</v>
      </c>
      <c r="AA736" s="8" t="s">
        <v>15</v>
      </c>
    </row>
    <row r="737" spans="1:27" x14ac:dyDescent="0.3">
      <c r="A737" s="9">
        <v>41879</v>
      </c>
      <c r="B737" s="10">
        <v>37</v>
      </c>
      <c r="C737" s="10" t="s">
        <v>27</v>
      </c>
      <c r="D737" s="10" t="s">
        <v>68</v>
      </c>
      <c r="E737" s="10" t="s">
        <v>15</v>
      </c>
      <c r="F737" s="10" t="s">
        <v>16</v>
      </c>
      <c r="G737" s="10" t="s">
        <v>17</v>
      </c>
      <c r="H737" s="10" t="s">
        <v>17</v>
      </c>
      <c r="I737" s="10" t="s">
        <v>36</v>
      </c>
      <c r="J737" s="10" t="s">
        <v>31</v>
      </c>
      <c r="K737" s="10" t="s">
        <v>16</v>
      </c>
      <c r="L737" s="10" t="s">
        <v>17</v>
      </c>
      <c r="M737" s="10" t="s">
        <v>16</v>
      </c>
      <c r="N737" s="10" t="s">
        <v>17</v>
      </c>
      <c r="O737" s="10" t="s">
        <v>16</v>
      </c>
      <c r="P737" s="10" t="s">
        <v>16</v>
      </c>
      <c r="Q737" s="10" t="s">
        <v>17</v>
      </c>
      <c r="R737" s="10" t="s">
        <v>46</v>
      </c>
      <c r="S737" s="10" t="s">
        <v>16</v>
      </c>
      <c r="T737" s="10" t="s">
        <v>16</v>
      </c>
      <c r="U737" s="10" t="s">
        <v>21</v>
      </c>
      <c r="V737" s="10" t="s">
        <v>17</v>
      </c>
      <c r="W737" s="10" t="s">
        <v>16</v>
      </c>
      <c r="X737" s="10" t="s">
        <v>22</v>
      </c>
      <c r="Y737" s="10" t="s">
        <v>17</v>
      </c>
      <c r="Z737" s="10" t="s">
        <v>17</v>
      </c>
      <c r="AA737" s="11" t="s">
        <v>15</v>
      </c>
    </row>
    <row r="738" spans="1:27" x14ac:dyDescent="0.3">
      <c r="A738" s="6">
        <v>41879</v>
      </c>
      <c r="B738" s="7">
        <v>32</v>
      </c>
      <c r="C738" s="7" t="s">
        <v>27</v>
      </c>
      <c r="D738" s="7" t="s">
        <v>144</v>
      </c>
      <c r="E738" s="7" t="s">
        <v>15</v>
      </c>
      <c r="F738" s="7" t="s">
        <v>16</v>
      </c>
      <c r="G738" s="7" t="s">
        <v>16</v>
      </c>
      <c r="H738" s="7" t="s">
        <v>16</v>
      </c>
      <c r="I738" s="7" t="s">
        <v>15</v>
      </c>
      <c r="J738" s="7"/>
      <c r="K738" s="7" t="s">
        <v>16</v>
      </c>
      <c r="L738" s="7" t="s">
        <v>17</v>
      </c>
      <c r="M738" s="7" t="s">
        <v>16</v>
      </c>
      <c r="N738" s="7" t="s">
        <v>17</v>
      </c>
      <c r="O738" s="7" t="s">
        <v>16</v>
      </c>
      <c r="P738" s="7" t="s">
        <v>16</v>
      </c>
      <c r="Q738" s="7" t="s">
        <v>26</v>
      </c>
      <c r="R738" s="7" t="s">
        <v>38</v>
      </c>
      <c r="S738" s="7" t="s">
        <v>17</v>
      </c>
      <c r="T738" s="7" t="s">
        <v>22</v>
      </c>
      <c r="U738" s="7" t="s">
        <v>16</v>
      </c>
      <c r="V738" s="7" t="s">
        <v>16</v>
      </c>
      <c r="W738" s="7" t="s">
        <v>16</v>
      </c>
      <c r="X738" s="7" t="s">
        <v>16</v>
      </c>
      <c r="Y738" s="7" t="s">
        <v>16</v>
      </c>
      <c r="Z738" s="7" t="s">
        <v>16</v>
      </c>
      <c r="AA738" s="8" t="s">
        <v>15</v>
      </c>
    </row>
    <row r="739" spans="1:27" x14ac:dyDescent="0.3">
      <c r="A739" s="9">
        <v>41879</v>
      </c>
      <c r="B739" s="10">
        <v>39</v>
      </c>
      <c r="C739" s="10" t="s">
        <v>27</v>
      </c>
      <c r="D739" s="10" t="s">
        <v>30</v>
      </c>
      <c r="E739" s="10" t="s">
        <v>15</v>
      </c>
      <c r="F739" s="10" t="s">
        <v>16</v>
      </c>
      <c r="G739" s="10" t="s">
        <v>16</v>
      </c>
      <c r="H739" s="10" t="s">
        <v>17</v>
      </c>
      <c r="I739" s="10" t="s">
        <v>36</v>
      </c>
      <c r="J739" s="10" t="s">
        <v>34</v>
      </c>
      <c r="K739" s="10" t="s">
        <v>16</v>
      </c>
      <c r="L739" s="10" t="s">
        <v>17</v>
      </c>
      <c r="M739" s="10" t="s">
        <v>16</v>
      </c>
      <c r="N739" s="10" t="s">
        <v>16</v>
      </c>
      <c r="O739" s="10" t="s">
        <v>16</v>
      </c>
      <c r="P739" s="10" t="s">
        <v>16</v>
      </c>
      <c r="Q739" s="10" t="s">
        <v>26</v>
      </c>
      <c r="R739" s="10" t="s">
        <v>46</v>
      </c>
      <c r="S739" s="10" t="s">
        <v>16</v>
      </c>
      <c r="T739" s="10" t="s">
        <v>16</v>
      </c>
      <c r="U739" s="10" t="s">
        <v>16</v>
      </c>
      <c r="V739" s="10" t="s">
        <v>21</v>
      </c>
      <c r="W739" s="10" t="s">
        <v>16</v>
      </c>
      <c r="X739" s="10" t="s">
        <v>17</v>
      </c>
      <c r="Y739" s="10" t="s">
        <v>17</v>
      </c>
      <c r="Z739" s="10" t="s">
        <v>16</v>
      </c>
      <c r="AA739" s="11" t="s">
        <v>15</v>
      </c>
    </row>
    <row r="740" spans="1:27" x14ac:dyDescent="0.3">
      <c r="A740" s="6">
        <v>41879</v>
      </c>
      <c r="B740" s="7">
        <v>31</v>
      </c>
      <c r="C740" s="7" t="s">
        <v>27</v>
      </c>
      <c r="D740" s="7" t="s">
        <v>13</v>
      </c>
      <c r="E740" s="7" t="s">
        <v>32</v>
      </c>
      <c r="F740" s="7" t="s">
        <v>16</v>
      </c>
      <c r="G740" s="7" t="s">
        <v>17</v>
      </c>
      <c r="H740" s="7" t="s">
        <v>17</v>
      </c>
      <c r="I740" s="7" t="s">
        <v>36</v>
      </c>
      <c r="J740" s="7" t="s">
        <v>31</v>
      </c>
      <c r="K740" s="7" t="s">
        <v>16</v>
      </c>
      <c r="L740" s="7" t="s">
        <v>17</v>
      </c>
      <c r="M740" s="7" t="s">
        <v>17</v>
      </c>
      <c r="N740" s="7" t="s">
        <v>17</v>
      </c>
      <c r="O740" s="7" t="s">
        <v>16</v>
      </c>
      <c r="P740" s="7" t="s">
        <v>26</v>
      </c>
      <c r="Q740" s="7" t="s">
        <v>26</v>
      </c>
      <c r="R740" s="7" t="s">
        <v>20</v>
      </c>
      <c r="S740" s="7" t="s">
        <v>22</v>
      </c>
      <c r="T740" s="7" t="s">
        <v>16</v>
      </c>
      <c r="U740" s="7" t="s">
        <v>21</v>
      </c>
      <c r="V740" s="7" t="s">
        <v>17</v>
      </c>
      <c r="W740" s="7" t="s">
        <v>22</v>
      </c>
      <c r="X740" s="7" t="s">
        <v>17</v>
      </c>
      <c r="Y740" s="7" t="s">
        <v>26</v>
      </c>
      <c r="Z740" s="7" t="s">
        <v>16</v>
      </c>
      <c r="AA740" s="8" t="s">
        <v>15</v>
      </c>
    </row>
    <row r="741" spans="1:27" x14ac:dyDescent="0.3">
      <c r="A741" s="9">
        <v>41879</v>
      </c>
      <c r="B741" s="10">
        <v>36</v>
      </c>
      <c r="C741" s="10" t="s">
        <v>27</v>
      </c>
      <c r="D741" s="10" t="s">
        <v>13</v>
      </c>
      <c r="E741" s="10" t="s">
        <v>39</v>
      </c>
      <c r="F741" s="10" t="s">
        <v>16</v>
      </c>
      <c r="G741" s="10" t="s">
        <v>16</v>
      </c>
      <c r="H741" s="10" t="s">
        <v>17</v>
      </c>
      <c r="I741" s="10" t="s">
        <v>36</v>
      </c>
      <c r="J741" s="10" t="s">
        <v>34</v>
      </c>
      <c r="K741" s="10" t="s">
        <v>17</v>
      </c>
      <c r="L741" s="10" t="s">
        <v>17</v>
      </c>
      <c r="M741" s="10" t="s">
        <v>17</v>
      </c>
      <c r="N741" s="10" t="s">
        <v>17</v>
      </c>
      <c r="O741" s="10" t="s">
        <v>16</v>
      </c>
      <c r="P741" s="10" t="s">
        <v>16</v>
      </c>
      <c r="Q741" s="10" t="s">
        <v>26</v>
      </c>
      <c r="R741" s="10" t="s">
        <v>38</v>
      </c>
      <c r="S741" s="10" t="s">
        <v>22</v>
      </c>
      <c r="T741" s="10" t="s">
        <v>22</v>
      </c>
      <c r="U741" s="10" t="s">
        <v>21</v>
      </c>
      <c r="V741" s="10" t="s">
        <v>21</v>
      </c>
      <c r="W741" s="10" t="s">
        <v>22</v>
      </c>
      <c r="X741" s="10" t="s">
        <v>22</v>
      </c>
      <c r="Y741" s="10" t="s">
        <v>26</v>
      </c>
      <c r="Z741" s="10" t="s">
        <v>16</v>
      </c>
      <c r="AA741" s="11" t="s">
        <v>202</v>
      </c>
    </row>
    <row r="742" spans="1:27" x14ac:dyDescent="0.3">
      <c r="A742" s="6">
        <v>41879</v>
      </c>
      <c r="B742" s="7">
        <v>30</v>
      </c>
      <c r="C742" s="7" t="s">
        <v>27</v>
      </c>
      <c r="D742" s="7" t="s">
        <v>13</v>
      </c>
      <c r="E742" s="7" t="s">
        <v>32</v>
      </c>
      <c r="F742" s="7" t="s">
        <v>17</v>
      </c>
      <c r="G742" s="7" t="s">
        <v>16</v>
      </c>
      <c r="H742" s="7" t="s">
        <v>17</v>
      </c>
      <c r="I742" s="7" t="s">
        <v>36</v>
      </c>
      <c r="J742" s="7" t="s">
        <v>31</v>
      </c>
      <c r="K742" s="7" t="s">
        <v>17</v>
      </c>
      <c r="L742" s="7" t="s">
        <v>17</v>
      </c>
      <c r="M742" s="7" t="s">
        <v>26</v>
      </c>
      <c r="N742" s="7" t="s">
        <v>19</v>
      </c>
      <c r="O742" s="7" t="s">
        <v>26</v>
      </c>
      <c r="P742" s="7" t="s">
        <v>26</v>
      </c>
      <c r="Q742" s="7" t="s">
        <v>26</v>
      </c>
      <c r="R742" s="7" t="s">
        <v>26</v>
      </c>
      <c r="S742" s="7" t="s">
        <v>16</v>
      </c>
      <c r="T742" s="7" t="s">
        <v>16</v>
      </c>
      <c r="U742" s="7" t="s">
        <v>21</v>
      </c>
      <c r="V742" s="7" t="s">
        <v>21</v>
      </c>
      <c r="W742" s="7" t="s">
        <v>16</v>
      </c>
      <c r="X742" s="7" t="s">
        <v>17</v>
      </c>
      <c r="Y742" s="7" t="s">
        <v>26</v>
      </c>
      <c r="Z742" s="7" t="s">
        <v>16</v>
      </c>
      <c r="AA742" s="8" t="s">
        <v>15</v>
      </c>
    </row>
    <row r="743" spans="1:27" x14ac:dyDescent="0.3">
      <c r="A743" s="9">
        <v>41879</v>
      </c>
      <c r="B743" s="10">
        <v>28</v>
      </c>
      <c r="C743" s="10" t="s">
        <v>27</v>
      </c>
      <c r="D743" s="10" t="s">
        <v>28</v>
      </c>
      <c r="E743" s="10" t="s">
        <v>15</v>
      </c>
      <c r="F743" s="10" t="s">
        <v>16</v>
      </c>
      <c r="G743" s="10" t="s">
        <v>16</v>
      </c>
      <c r="H743" s="10" t="s">
        <v>16</v>
      </c>
      <c r="I743" s="10" t="s">
        <v>15</v>
      </c>
      <c r="J743" s="10"/>
      <c r="K743" s="10" t="s">
        <v>16</v>
      </c>
      <c r="L743" s="10" t="s">
        <v>17</v>
      </c>
      <c r="M743" s="10" t="s">
        <v>17</v>
      </c>
      <c r="N743" s="10" t="s">
        <v>19</v>
      </c>
      <c r="O743" s="10" t="s">
        <v>16</v>
      </c>
      <c r="P743" s="10" t="s">
        <v>26</v>
      </c>
      <c r="Q743" s="10" t="s">
        <v>17</v>
      </c>
      <c r="R743" s="10" t="s">
        <v>46</v>
      </c>
      <c r="S743" s="10" t="s">
        <v>16</v>
      </c>
      <c r="T743" s="10" t="s">
        <v>16</v>
      </c>
      <c r="U743" s="10" t="s">
        <v>21</v>
      </c>
      <c r="V743" s="10" t="s">
        <v>17</v>
      </c>
      <c r="W743" s="10" t="s">
        <v>22</v>
      </c>
      <c r="X743" s="10" t="s">
        <v>22</v>
      </c>
      <c r="Y743" s="10" t="s">
        <v>17</v>
      </c>
      <c r="Z743" s="10" t="s">
        <v>16</v>
      </c>
      <c r="AA743" s="11" t="s">
        <v>15</v>
      </c>
    </row>
    <row r="744" spans="1:27" x14ac:dyDescent="0.3">
      <c r="A744" s="6">
        <v>41879</v>
      </c>
      <c r="B744" s="7">
        <v>32</v>
      </c>
      <c r="C744" s="7" t="s">
        <v>27</v>
      </c>
      <c r="D744" s="7" t="s">
        <v>107</v>
      </c>
      <c r="E744" s="7" t="s">
        <v>15</v>
      </c>
      <c r="F744" s="7" t="s">
        <v>16</v>
      </c>
      <c r="G744" s="7" t="s">
        <v>16</v>
      </c>
      <c r="H744" s="7" t="s">
        <v>16</v>
      </c>
      <c r="I744" s="7" t="s">
        <v>15</v>
      </c>
      <c r="J744" s="7"/>
      <c r="K744" s="7" t="s">
        <v>16</v>
      </c>
      <c r="L744" s="7" t="s">
        <v>17</v>
      </c>
      <c r="M744" s="7" t="s">
        <v>16</v>
      </c>
      <c r="N744" s="7" t="s">
        <v>16</v>
      </c>
      <c r="O744" s="7" t="s">
        <v>16</v>
      </c>
      <c r="P744" s="7" t="s">
        <v>16</v>
      </c>
      <c r="Q744" s="7" t="s">
        <v>16</v>
      </c>
      <c r="R744" s="7" t="s">
        <v>29</v>
      </c>
      <c r="S744" s="7" t="s">
        <v>22</v>
      </c>
      <c r="T744" s="7" t="s">
        <v>16</v>
      </c>
      <c r="U744" s="7" t="s">
        <v>21</v>
      </c>
      <c r="V744" s="7" t="s">
        <v>16</v>
      </c>
      <c r="W744" s="7" t="s">
        <v>22</v>
      </c>
      <c r="X744" s="7" t="s">
        <v>22</v>
      </c>
      <c r="Y744" s="7" t="s">
        <v>16</v>
      </c>
      <c r="Z744" s="7" t="s">
        <v>16</v>
      </c>
      <c r="AA744" s="8" t="s">
        <v>203</v>
      </c>
    </row>
    <row r="745" spans="1:27" x14ac:dyDescent="0.3">
      <c r="A745" s="9">
        <v>41879</v>
      </c>
      <c r="B745" s="10">
        <v>35</v>
      </c>
      <c r="C745" s="10" t="s">
        <v>27</v>
      </c>
      <c r="D745" s="10" t="s">
        <v>13</v>
      </c>
      <c r="E745" s="10" t="s">
        <v>41</v>
      </c>
      <c r="F745" s="10" t="s">
        <v>16</v>
      </c>
      <c r="G745" s="10" t="s">
        <v>17</v>
      </c>
      <c r="H745" s="10" t="s">
        <v>17</v>
      </c>
      <c r="I745" s="10" t="s">
        <v>24</v>
      </c>
      <c r="J745" s="10"/>
      <c r="K745" s="10" t="s">
        <v>16</v>
      </c>
      <c r="L745" s="10" t="s">
        <v>17</v>
      </c>
      <c r="M745" s="10" t="s">
        <v>17</v>
      </c>
      <c r="N745" s="10" t="s">
        <v>17</v>
      </c>
      <c r="O745" s="10" t="s">
        <v>17</v>
      </c>
      <c r="P745" s="10" t="s">
        <v>17</v>
      </c>
      <c r="Q745" s="10" t="s">
        <v>17</v>
      </c>
      <c r="R745" s="10" t="s">
        <v>46</v>
      </c>
      <c r="S745" s="10" t="s">
        <v>16</v>
      </c>
      <c r="T745" s="10" t="s">
        <v>16</v>
      </c>
      <c r="U745" s="10" t="s">
        <v>21</v>
      </c>
      <c r="V745" s="10" t="s">
        <v>17</v>
      </c>
      <c r="W745" s="10" t="s">
        <v>16</v>
      </c>
      <c r="X745" s="10" t="s">
        <v>16</v>
      </c>
      <c r="Y745" s="10" t="s">
        <v>17</v>
      </c>
      <c r="Z745" s="10" t="s">
        <v>16</v>
      </c>
      <c r="AA745" s="11" t="s">
        <v>204</v>
      </c>
    </row>
    <row r="746" spans="1:27" x14ac:dyDescent="0.3">
      <c r="A746" s="6">
        <v>41879</v>
      </c>
      <c r="B746" s="7">
        <v>19</v>
      </c>
      <c r="C746" s="7" t="s">
        <v>27</v>
      </c>
      <c r="D746" s="7" t="s">
        <v>28</v>
      </c>
      <c r="E746" s="7" t="s">
        <v>15</v>
      </c>
      <c r="F746" s="7" t="s">
        <v>16</v>
      </c>
      <c r="G746" s="7" t="s">
        <v>16</v>
      </c>
      <c r="H746" s="7" t="s">
        <v>17</v>
      </c>
      <c r="I746" s="7" t="s">
        <v>36</v>
      </c>
      <c r="J746" s="7" t="s">
        <v>31</v>
      </c>
      <c r="K746" s="7" t="s">
        <v>16</v>
      </c>
      <c r="L746" s="7" t="s">
        <v>17</v>
      </c>
      <c r="M746" s="7" t="s">
        <v>26</v>
      </c>
      <c r="N746" s="7" t="s">
        <v>19</v>
      </c>
      <c r="O746" s="7" t="s">
        <v>16</v>
      </c>
      <c r="P746" s="7" t="s">
        <v>16</v>
      </c>
      <c r="Q746" s="7" t="s">
        <v>26</v>
      </c>
      <c r="R746" s="7" t="s">
        <v>29</v>
      </c>
      <c r="S746" s="7" t="s">
        <v>16</v>
      </c>
      <c r="T746" s="7" t="s">
        <v>16</v>
      </c>
      <c r="U746" s="7" t="s">
        <v>21</v>
      </c>
      <c r="V746" s="7" t="s">
        <v>17</v>
      </c>
      <c r="W746" s="7" t="s">
        <v>16</v>
      </c>
      <c r="X746" s="7" t="s">
        <v>17</v>
      </c>
      <c r="Y746" s="7" t="s">
        <v>26</v>
      </c>
      <c r="Z746" s="7" t="s">
        <v>16</v>
      </c>
      <c r="AA746" s="8" t="s">
        <v>15</v>
      </c>
    </row>
    <row r="747" spans="1:27" x14ac:dyDescent="0.3">
      <c r="A747" s="9">
        <v>41879</v>
      </c>
      <c r="B747" s="10">
        <v>33</v>
      </c>
      <c r="C747" s="10" t="s">
        <v>27</v>
      </c>
      <c r="D747" s="10" t="s">
        <v>205</v>
      </c>
      <c r="E747" s="10" t="s">
        <v>15</v>
      </c>
      <c r="F747" s="10" t="s">
        <v>16</v>
      </c>
      <c r="G747" s="10" t="s">
        <v>17</v>
      </c>
      <c r="H747" s="10" t="s">
        <v>16</v>
      </c>
      <c r="I747" s="10" t="s">
        <v>15</v>
      </c>
      <c r="J747" s="10" t="s">
        <v>31</v>
      </c>
      <c r="K747" s="10" t="s">
        <v>16</v>
      </c>
      <c r="L747" s="10" t="s">
        <v>17</v>
      </c>
      <c r="M747" s="10" t="s">
        <v>17</v>
      </c>
      <c r="N747" s="10" t="s">
        <v>17</v>
      </c>
      <c r="O747" s="10" t="s">
        <v>16</v>
      </c>
      <c r="P747" s="10" t="s">
        <v>16</v>
      </c>
      <c r="Q747" s="10" t="s">
        <v>26</v>
      </c>
      <c r="R747" s="10" t="s">
        <v>46</v>
      </c>
      <c r="S747" s="10" t="s">
        <v>16</v>
      </c>
      <c r="T747" s="10" t="s">
        <v>16</v>
      </c>
      <c r="U747" s="10" t="s">
        <v>21</v>
      </c>
      <c r="V747" s="10" t="s">
        <v>17</v>
      </c>
      <c r="W747" s="10" t="s">
        <v>16</v>
      </c>
      <c r="X747" s="10" t="s">
        <v>16</v>
      </c>
      <c r="Y747" s="10" t="s">
        <v>26</v>
      </c>
      <c r="Z747" s="10" t="s">
        <v>16</v>
      </c>
      <c r="AA747" s="11" t="s">
        <v>15</v>
      </c>
    </row>
    <row r="748" spans="1:27" x14ac:dyDescent="0.3">
      <c r="A748" s="6">
        <v>41879</v>
      </c>
      <c r="B748" s="7">
        <v>42</v>
      </c>
      <c r="C748" s="7" t="s">
        <v>27</v>
      </c>
      <c r="D748" s="7" t="s">
        <v>71</v>
      </c>
      <c r="E748" s="7" t="s">
        <v>15</v>
      </c>
      <c r="F748" s="7" t="s">
        <v>16</v>
      </c>
      <c r="G748" s="7" t="s">
        <v>16</v>
      </c>
      <c r="H748" s="7" t="s">
        <v>16</v>
      </c>
      <c r="I748" s="7" t="s">
        <v>15</v>
      </c>
      <c r="J748" s="7" t="s">
        <v>25</v>
      </c>
      <c r="K748" s="7" t="s">
        <v>17</v>
      </c>
      <c r="L748" s="7" t="s">
        <v>17</v>
      </c>
      <c r="M748" s="7" t="s">
        <v>26</v>
      </c>
      <c r="N748" s="7" t="s">
        <v>19</v>
      </c>
      <c r="O748" s="7" t="s">
        <v>17</v>
      </c>
      <c r="P748" s="7" t="s">
        <v>17</v>
      </c>
      <c r="Q748" s="7" t="s">
        <v>17</v>
      </c>
      <c r="R748" s="7" t="s">
        <v>46</v>
      </c>
      <c r="S748" s="7" t="s">
        <v>16</v>
      </c>
      <c r="T748" s="7" t="s">
        <v>16</v>
      </c>
      <c r="U748" s="7" t="s">
        <v>21</v>
      </c>
      <c r="V748" s="7" t="s">
        <v>16</v>
      </c>
      <c r="W748" s="7" t="s">
        <v>16</v>
      </c>
      <c r="X748" s="7" t="s">
        <v>22</v>
      </c>
      <c r="Y748" s="7" t="s">
        <v>17</v>
      </c>
      <c r="Z748" s="7" t="s">
        <v>16</v>
      </c>
      <c r="AA748" s="8" t="s">
        <v>15</v>
      </c>
    </row>
    <row r="749" spans="1:27" x14ac:dyDescent="0.3">
      <c r="A749" s="9">
        <v>41879</v>
      </c>
      <c r="B749" s="10">
        <v>37</v>
      </c>
      <c r="C749" s="10" t="s">
        <v>27</v>
      </c>
      <c r="D749" s="10" t="s">
        <v>13</v>
      </c>
      <c r="E749" s="10" t="s">
        <v>37</v>
      </c>
      <c r="F749" s="10" t="s">
        <v>16</v>
      </c>
      <c r="G749" s="10" t="s">
        <v>17</v>
      </c>
      <c r="H749" s="10" t="s">
        <v>17</v>
      </c>
      <c r="I749" s="10" t="s">
        <v>36</v>
      </c>
      <c r="J749" s="10" t="s">
        <v>34</v>
      </c>
      <c r="K749" s="10" t="s">
        <v>16</v>
      </c>
      <c r="L749" s="10" t="s">
        <v>17</v>
      </c>
      <c r="M749" s="10" t="s">
        <v>26</v>
      </c>
      <c r="N749" s="10" t="s">
        <v>19</v>
      </c>
      <c r="O749" s="10" t="s">
        <v>26</v>
      </c>
      <c r="P749" s="10" t="s">
        <v>26</v>
      </c>
      <c r="Q749" s="10" t="s">
        <v>26</v>
      </c>
      <c r="R749" s="10" t="s">
        <v>26</v>
      </c>
      <c r="S749" s="10" t="s">
        <v>22</v>
      </c>
      <c r="T749" s="10" t="s">
        <v>16</v>
      </c>
      <c r="U749" s="10" t="s">
        <v>21</v>
      </c>
      <c r="V749" s="10" t="s">
        <v>21</v>
      </c>
      <c r="W749" s="10" t="s">
        <v>16</v>
      </c>
      <c r="X749" s="10" t="s">
        <v>16</v>
      </c>
      <c r="Y749" s="10" t="s">
        <v>26</v>
      </c>
      <c r="Z749" s="10" t="s">
        <v>16</v>
      </c>
      <c r="AA749" s="11" t="s">
        <v>15</v>
      </c>
    </row>
    <row r="750" spans="1:27" x14ac:dyDescent="0.3">
      <c r="A750" s="6">
        <v>41879</v>
      </c>
      <c r="B750" s="7">
        <v>40</v>
      </c>
      <c r="C750" s="7" t="s">
        <v>27</v>
      </c>
      <c r="D750" s="7" t="s">
        <v>206</v>
      </c>
      <c r="E750" s="7" t="s">
        <v>15</v>
      </c>
      <c r="F750" s="7" t="s">
        <v>17</v>
      </c>
      <c r="G750" s="7" t="s">
        <v>16</v>
      </c>
      <c r="H750" s="7" t="s">
        <v>16</v>
      </c>
      <c r="I750" s="7" t="s">
        <v>33</v>
      </c>
      <c r="J750" s="7"/>
      <c r="K750" s="7" t="s">
        <v>16</v>
      </c>
      <c r="L750" s="7" t="s">
        <v>17</v>
      </c>
      <c r="M750" s="7" t="s">
        <v>16</v>
      </c>
      <c r="N750" s="7" t="s">
        <v>16</v>
      </c>
      <c r="O750" s="7" t="s">
        <v>16</v>
      </c>
      <c r="P750" s="7" t="s">
        <v>16</v>
      </c>
      <c r="Q750" s="7" t="s">
        <v>17</v>
      </c>
      <c r="R750" s="7" t="s">
        <v>46</v>
      </c>
      <c r="S750" s="7" t="s">
        <v>16</v>
      </c>
      <c r="T750" s="7" t="s">
        <v>16</v>
      </c>
      <c r="U750" s="7" t="s">
        <v>21</v>
      </c>
      <c r="V750" s="7" t="s">
        <v>17</v>
      </c>
      <c r="W750" s="7" t="s">
        <v>22</v>
      </c>
      <c r="X750" s="7" t="s">
        <v>22</v>
      </c>
      <c r="Y750" s="7" t="s">
        <v>17</v>
      </c>
      <c r="Z750" s="7" t="s">
        <v>16</v>
      </c>
      <c r="AA750" s="8" t="s">
        <v>15</v>
      </c>
    </row>
    <row r="751" spans="1:27" x14ac:dyDescent="0.3">
      <c r="A751" s="9">
        <v>41879</v>
      </c>
      <c r="B751" s="10">
        <v>36</v>
      </c>
      <c r="C751" s="10" t="s">
        <v>27</v>
      </c>
      <c r="D751" s="10" t="s">
        <v>13</v>
      </c>
      <c r="E751" s="10" t="s">
        <v>41</v>
      </c>
      <c r="F751" s="10" t="s">
        <v>16</v>
      </c>
      <c r="G751" s="10" t="s">
        <v>16</v>
      </c>
      <c r="H751" s="10" t="s">
        <v>16</v>
      </c>
      <c r="I751" s="10" t="s">
        <v>33</v>
      </c>
      <c r="J751" s="10" t="s">
        <v>25</v>
      </c>
      <c r="K751" s="10" t="s">
        <v>16</v>
      </c>
      <c r="L751" s="10" t="s">
        <v>17</v>
      </c>
      <c r="M751" s="10" t="s">
        <v>17</v>
      </c>
      <c r="N751" s="10" t="s">
        <v>17</v>
      </c>
      <c r="O751" s="10" t="s">
        <v>17</v>
      </c>
      <c r="P751" s="10" t="s">
        <v>17</v>
      </c>
      <c r="Q751" s="10" t="s">
        <v>17</v>
      </c>
      <c r="R751" s="10" t="s">
        <v>46</v>
      </c>
      <c r="S751" s="10" t="s">
        <v>16</v>
      </c>
      <c r="T751" s="10" t="s">
        <v>16</v>
      </c>
      <c r="U751" s="10" t="s">
        <v>21</v>
      </c>
      <c r="V751" s="10" t="s">
        <v>17</v>
      </c>
      <c r="W751" s="10" t="s">
        <v>16</v>
      </c>
      <c r="X751" s="10" t="s">
        <v>16</v>
      </c>
      <c r="Y751" s="10" t="s">
        <v>17</v>
      </c>
      <c r="Z751" s="10" t="s">
        <v>16</v>
      </c>
      <c r="AA751" s="11" t="s">
        <v>15</v>
      </c>
    </row>
    <row r="752" spans="1:27" x14ac:dyDescent="0.3">
      <c r="A752" s="6">
        <v>41879</v>
      </c>
      <c r="B752" s="7">
        <v>29</v>
      </c>
      <c r="C752" s="7" t="s">
        <v>12</v>
      </c>
      <c r="D752" s="7" t="s">
        <v>13</v>
      </c>
      <c r="E752" s="7" t="s">
        <v>72</v>
      </c>
      <c r="F752" s="7" t="s">
        <v>16</v>
      </c>
      <c r="G752" s="7" t="s">
        <v>17</v>
      </c>
      <c r="H752" s="7" t="s">
        <v>17</v>
      </c>
      <c r="I752" s="7" t="s">
        <v>36</v>
      </c>
      <c r="J752" s="7" t="s">
        <v>31</v>
      </c>
      <c r="K752" s="7" t="s">
        <v>17</v>
      </c>
      <c r="L752" s="7" t="s">
        <v>16</v>
      </c>
      <c r="M752" s="7" t="s">
        <v>26</v>
      </c>
      <c r="N752" s="7" t="s">
        <v>16</v>
      </c>
      <c r="O752" s="7" t="s">
        <v>16</v>
      </c>
      <c r="P752" s="7" t="s">
        <v>26</v>
      </c>
      <c r="Q752" s="7" t="s">
        <v>26</v>
      </c>
      <c r="R752" s="7" t="s">
        <v>26</v>
      </c>
      <c r="S752" s="7" t="s">
        <v>22</v>
      </c>
      <c r="T752" s="7" t="s">
        <v>16</v>
      </c>
      <c r="U752" s="7" t="s">
        <v>21</v>
      </c>
      <c r="V752" s="7" t="s">
        <v>17</v>
      </c>
      <c r="W752" s="7" t="s">
        <v>16</v>
      </c>
      <c r="X752" s="7" t="s">
        <v>22</v>
      </c>
      <c r="Y752" s="7" t="s">
        <v>26</v>
      </c>
      <c r="Z752" s="7" t="s">
        <v>16</v>
      </c>
      <c r="AA752" s="8" t="s">
        <v>15</v>
      </c>
    </row>
    <row r="753" spans="1:27" x14ac:dyDescent="0.3">
      <c r="A753" s="9">
        <v>41879</v>
      </c>
      <c r="B753" s="10">
        <v>38</v>
      </c>
      <c r="C753" s="10" t="s">
        <v>12</v>
      </c>
      <c r="D753" s="10" t="s">
        <v>13</v>
      </c>
      <c r="E753" s="10" t="s">
        <v>51</v>
      </c>
      <c r="F753" s="10" t="s">
        <v>16</v>
      </c>
      <c r="G753" s="10" t="s">
        <v>17</v>
      </c>
      <c r="H753" s="10" t="s">
        <v>17</v>
      </c>
      <c r="I753" s="10" t="s">
        <v>36</v>
      </c>
      <c r="J753" s="10" t="s">
        <v>31</v>
      </c>
      <c r="K753" s="10" t="s">
        <v>16</v>
      </c>
      <c r="L753" s="10" t="s">
        <v>16</v>
      </c>
      <c r="M753" s="10" t="s">
        <v>17</v>
      </c>
      <c r="N753" s="10" t="s">
        <v>19</v>
      </c>
      <c r="O753" s="10" t="s">
        <v>16</v>
      </c>
      <c r="P753" s="10" t="s">
        <v>26</v>
      </c>
      <c r="Q753" s="10" t="s">
        <v>26</v>
      </c>
      <c r="R753" s="10" t="s">
        <v>26</v>
      </c>
      <c r="S753" s="10" t="s">
        <v>22</v>
      </c>
      <c r="T753" s="10" t="s">
        <v>16</v>
      </c>
      <c r="U753" s="10" t="s">
        <v>16</v>
      </c>
      <c r="V753" s="10" t="s">
        <v>16</v>
      </c>
      <c r="W753" s="10" t="s">
        <v>16</v>
      </c>
      <c r="X753" s="10" t="s">
        <v>16</v>
      </c>
      <c r="Y753" s="10" t="s">
        <v>26</v>
      </c>
      <c r="Z753" s="10" t="s">
        <v>16</v>
      </c>
      <c r="AA753" s="11" t="s">
        <v>207</v>
      </c>
    </row>
    <row r="754" spans="1:27" x14ac:dyDescent="0.3">
      <c r="A754" s="6">
        <v>41879</v>
      </c>
      <c r="B754" s="7">
        <v>26</v>
      </c>
      <c r="C754" s="7" t="s">
        <v>27</v>
      </c>
      <c r="D754" s="7" t="s">
        <v>13</v>
      </c>
      <c r="E754" s="7" t="s">
        <v>41</v>
      </c>
      <c r="F754" s="7" t="s">
        <v>16</v>
      </c>
      <c r="G754" s="7" t="s">
        <v>17</v>
      </c>
      <c r="H754" s="7" t="s">
        <v>17</v>
      </c>
      <c r="I754" s="7" t="s">
        <v>36</v>
      </c>
      <c r="J754" s="7" t="s">
        <v>25</v>
      </c>
      <c r="K754" s="7" t="s">
        <v>16</v>
      </c>
      <c r="L754" s="7" t="s">
        <v>17</v>
      </c>
      <c r="M754" s="7" t="s">
        <v>17</v>
      </c>
      <c r="N754" s="7" t="s">
        <v>16</v>
      </c>
      <c r="O754" s="7" t="s">
        <v>17</v>
      </c>
      <c r="P754" s="7" t="s">
        <v>26</v>
      </c>
      <c r="Q754" s="7" t="s">
        <v>26</v>
      </c>
      <c r="R754" s="7" t="s">
        <v>29</v>
      </c>
      <c r="S754" s="7" t="s">
        <v>17</v>
      </c>
      <c r="T754" s="7" t="s">
        <v>22</v>
      </c>
      <c r="U754" s="7" t="s">
        <v>16</v>
      </c>
      <c r="V754" s="7" t="s">
        <v>16</v>
      </c>
      <c r="W754" s="7" t="s">
        <v>16</v>
      </c>
      <c r="X754" s="7" t="s">
        <v>22</v>
      </c>
      <c r="Y754" s="7" t="s">
        <v>16</v>
      </c>
      <c r="Z754" s="7" t="s">
        <v>16</v>
      </c>
      <c r="AA754" s="8" t="s">
        <v>15</v>
      </c>
    </row>
    <row r="755" spans="1:27" x14ac:dyDescent="0.3">
      <c r="A755" s="9">
        <v>41879</v>
      </c>
      <c r="B755" s="10">
        <v>34</v>
      </c>
      <c r="C755" s="10" t="s">
        <v>27</v>
      </c>
      <c r="D755" s="10" t="s">
        <v>71</v>
      </c>
      <c r="E755" s="10" t="s">
        <v>15</v>
      </c>
      <c r="F755" s="10" t="s">
        <v>16</v>
      </c>
      <c r="G755" s="10" t="s">
        <v>16</v>
      </c>
      <c r="H755" s="10" t="s">
        <v>16</v>
      </c>
      <c r="I755" s="10" t="s">
        <v>24</v>
      </c>
      <c r="J755" s="10" t="s">
        <v>31</v>
      </c>
      <c r="K755" s="10" t="s">
        <v>16</v>
      </c>
      <c r="L755" s="10" t="s">
        <v>17</v>
      </c>
      <c r="M755" s="10" t="s">
        <v>16</v>
      </c>
      <c r="N755" s="10" t="s">
        <v>16</v>
      </c>
      <c r="O755" s="10" t="s">
        <v>16</v>
      </c>
      <c r="P755" s="10" t="s">
        <v>16</v>
      </c>
      <c r="Q755" s="10" t="s">
        <v>17</v>
      </c>
      <c r="R755" s="10" t="s">
        <v>20</v>
      </c>
      <c r="S755" s="10" t="s">
        <v>22</v>
      </c>
      <c r="T755" s="10" t="s">
        <v>22</v>
      </c>
      <c r="U755" s="10" t="s">
        <v>16</v>
      </c>
      <c r="V755" s="10" t="s">
        <v>21</v>
      </c>
      <c r="W755" s="10" t="s">
        <v>22</v>
      </c>
      <c r="X755" s="10" t="s">
        <v>22</v>
      </c>
      <c r="Y755" s="10" t="s">
        <v>17</v>
      </c>
      <c r="Z755" s="10" t="s">
        <v>16</v>
      </c>
      <c r="AA755" s="11" t="s">
        <v>15</v>
      </c>
    </row>
    <row r="756" spans="1:27" x14ac:dyDescent="0.3">
      <c r="A756" s="6">
        <v>41879</v>
      </c>
      <c r="B756" s="7">
        <v>21</v>
      </c>
      <c r="C756" s="7" t="s">
        <v>27</v>
      </c>
      <c r="D756" s="7" t="s">
        <v>13</v>
      </c>
      <c r="E756" s="7" t="s">
        <v>14</v>
      </c>
      <c r="F756" s="7" t="s">
        <v>16</v>
      </c>
      <c r="G756" s="7" t="s">
        <v>16</v>
      </c>
      <c r="H756" s="7" t="s">
        <v>17</v>
      </c>
      <c r="I756" s="7" t="s">
        <v>18</v>
      </c>
      <c r="J756" s="7" t="s">
        <v>25</v>
      </c>
      <c r="K756" s="7" t="s">
        <v>16</v>
      </c>
      <c r="L756" s="7" t="s">
        <v>16</v>
      </c>
      <c r="M756" s="7" t="s">
        <v>16</v>
      </c>
      <c r="N756" s="7" t="s">
        <v>17</v>
      </c>
      <c r="O756" s="7" t="s">
        <v>16</v>
      </c>
      <c r="P756" s="7" t="s">
        <v>16</v>
      </c>
      <c r="Q756" s="7" t="s">
        <v>16</v>
      </c>
      <c r="R756" s="7" t="s">
        <v>26</v>
      </c>
      <c r="S756" s="7" t="s">
        <v>17</v>
      </c>
      <c r="T756" s="7" t="s">
        <v>16</v>
      </c>
      <c r="U756" s="7" t="s">
        <v>21</v>
      </c>
      <c r="V756" s="7" t="s">
        <v>21</v>
      </c>
      <c r="W756" s="7" t="s">
        <v>16</v>
      </c>
      <c r="X756" s="7" t="s">
        <v>17</v>
      </c>
      <c r="Y756" s="7" t="s">
        <v>16</v>
      </c>
      <c r="Z756" s="7" t="s">
        <v>17</v>
      </c>
      <c r="AA756" s="8" t="s">
        <v>208</v>
      </c>
    </row>
    <row r="757" spans="1:27" x14ac:dyDescent="0.3">
      <c r="A757" s="9">
        <v>41879</v>
      </c>
      <c r="B757" s="10">
        <v>31</v>
      </c>
      <c r="C757" s="10" t="s">
        <v>27</v>
      </c>
      <c r="D757" s="10" t="s">
        <v>28</v>
      </c>
      <c r="E757" s="10" t="s">
        <v>15</v>
      </c>
      <c r="F757" s="10" t="s">
        <v>17</v>
      </c>
      <c r="G757" s="10" t="s">
        <v>17</v>
      </c>
      <c r="H757" s="10" t="s">
        <v>16</v>
      </c>
      <c r="I757" s="10" t="s">
        <v>36</v>
      </c>
      <c r="J757" s="10"/>
      <c r="K757" s="10" t="s">
        <v>17</v>
      </c>
      <c r="L757" s="10" t="s">
        <v>17</v>
      </c>
      <c r="M757" s="10" t="s">
        <v>16</v>
      </c>
      <c r="N757" s="10" t="s">
        <v>17</v>
      </c>
      <c r="O757" s="10" t="s">
        <v>16</v>
      </c>
      <c r="P757" s="10" t="s">
        <v>16</v>
      </c>
      <c r="Q757" s="10" t="s">
        <v>17</v>
      </c>
      <c r="R757" s="10" t="s">
        <v>20</v>
      </c>
      <c r="S757" s="10" t="s">
        <v>16</v>
      </c>
      <c r="T757" s="10" t="s">
        <v>16</v>
      </c>
      <c r="U757" s="10" t="s">
        <v>16</v>
      </c>
      <c r="V757" s="10" t="s">
        <v>16</v>
      </c>
      <c r="W757" s="10" t="s">
        <v>16</v>
      </c>
      <c r="X757" s="10" t="s">
        <v>16</v>
      </c>
      <c r="Y757" s="10" t="s">
        <v>17</v>
      </c>
      <c r="Z757" s="10" t="s">
        <v>16</v>
      </c>
      <c r="AA757" s="11" t="s">
        <v>209</v>
      </c>
    </row>
    <row r="758" spans="1:27" x14ac:dyDescent="0.3">
      <c r="A758" s="6">
        <v>41879</v>
      </c>
      <c r="B758" s="7">
        <v>37</v>
      </c>
      <c r="C758" s="7" t="s">
        <v>12</v>
      </c>
      <c r="D758" s="7" t="s">
        <v>13</v>
      </c>
      <c r="E758" s="7" t="s">
        <v>41</v>
      </c>
      <c r="F758" s="7" t="s">
        <v>16</v>
      </c>
      <c r="G758" s="7" t="s">
        <v>17</v>
      </c>
      <c r="H758" s="7" t="s">
        <v>17</v>
      </c>
      <c r="I758" s="7" t="s">
        <v>24</v>
      </c>
      <c r="J758" s="7" t="s">
        <v>31</v>
      </c>
      <c r="K758" s="7" t="s">
        <v>16</v>
      </c>
      <c r="L758" s="7" t="s">
        <v>16</v>
      </c>
      <c r="M758" s="7" t="s">
        <v>17</v>
      </c>
      <c r="N758" s="7" t="s">
        <v>17</v>
      </c>
      <c r="O758" s="7" t="s">
        <v>17</v>
      </c>
      <c r="P758" s="7" t="s">
        <v>17</v>
      </c>
      <c r="Q758" s="7" t="s">
        <v>26</v>
      </c>
      <c r="R758" s="7" t="s">
        <v>26</v>
      </c>
      <c r="S758" s="7" t="s">
        <v>22</v>
      </c>
      <c r="T758" s="7" t="s">
        <v>22</v>
      </c>
      <c r="U758" s="7" t="s">
        <v>17</v>
      </c>
      <c r="V758" s="7" t="s">
        <v>21</v>
      </c>
      <c r="W758" s="7" t="s">
        <v>16</v>
      </c>
      <c r="X758" s="7" t="s">
        <v>22</v>
      </c>
      <c r="Y758" s="7" t="s">
        <v>17</v>
      </c>
      <c r="Z758" s="7" t="s">
        <v>16</v>
      </c>
      <c r="AA758" s="8" t="s">
        <v>15</v>
      </c>
    </row>
    <row r="759" spans="1:27" x14ac:dyDescent="0.3">
      <c r="A759" s="9">
        <v>41879</v>
      </c>
      <c r="B759" s="10">
        <v>37</v>
      </c>
      <c r="C759" s="10" t="s">
        <v>27</v>
      </c>
      <c r="D759" s="10" t="s">
        <v>93</v>
      </c>
      <c r="E759" s="10" t="s">
        <v>15</v>
      </c>
      <c r="F759" s="10" t="s">
        <v>16</v>
      </c>
      <c r="G759" s="10" t="s">
        <v>17</v>
      </c>
      <c r="H759" s="10" t="s">
        <v>17</v>
      </c>
      <c r="I759" s="10" t="s">
        <v>36</v>
      </c>
      <c r="J759" s="10"/>
      <c r="K759" s="10" t="s">
        <v>16</v>
      </c>
      <c r="L759" s="10" t="s">
        <v>17</v>
      </c>
      <c r="M759" s="10" t="s">
        <v>16</v>
      </c>
      <c r="N759" s="10" t="s">
        <v>16</v>
      </c>
      <c r="O759" s="10" t="s">
        <v>16</v>
      </c>
      <c r="P759" s="10" t="s">
        <v>16</v>
      </c>
      <c r="Q759" s="10" t="s">
        <v>26</v>
      </c>
      <c r="R759" s="10" t="s">
        <v>46</v>
      </c>
      <c r="S759" s="10" t="s">
        <v>16</v>
      </c>
      <c r="T759" s="10" t="s">
        <v>16</v>
      </c>
      <c r="U759" s="10" t="s">
        <v>17</v>
      </c>
      <c r="V759" s="10" t="s">
        <v>17</v>
      </c>
      <c r="W759" s="10" t="s">
        <v>22</v>
      </c>
      <c r="X759" s="10" t="s">
        <v>22</v>
      </c>
      <c r="Y759" s="10" t="s">
        <v>17</v>
      </c>
      <c r="Z759" s="10" t="s">
        <v>16</v>
      </c>
      <c r="AA759" s="11" t="s">
        <v>15</v>
      </c>
    </row>
    <row r="760" spans="1:27" x14ac:dyDescent="0.3">
      <c r="A760" s="6">
        <v>41879</v>
      </c>
      <c r="B760" s="7">
        <v>38</v>
      </c>
      <c r="C760" s="7" t="s">
        <v>27</v>
      </c>
      <c r="D760" s="7" t="s">
        <v>93</v>
      </c>
      <c r="E760" s="7" t="s">
        <v>15</v>
      </c>
      <c r="F760" s="7" t="s">
        <v>16</v>
      </c>
      <c r="G760" s="7" t="s">
        <v>17</v>
      </c>
      <c r="H760" s="7" t="s">
        <v>17</v>
      </c>
      <c r="I760" s="7" t="s">
        <v>36</v>
      </c>
      <c r="J760" s="7"/>
      <c r="K760" s="7" t="s">
        <v>16</v>
      </c>
      <c r="L760" s="7" t="s">
        <v>17</v>
      </c>
      <c r="M760" s="7" t="s">
        <v>16</v>
      </c>
      <c r="N760" s="7" t="s">
        <v>16</v>
      </c>
      <c r="O760" s="7" t="s">
        <v>16</v>
      </c>
      <c r="P760" s="7" t="s">
        <v>16</v>
      </c>
      <c r="Q760" s="7" t="s">
        <v>16</v>
      </c>
      <c r="R760" s="7" t="s">
        <v>38</v>
      </c>
      <c r="S760" s="7" t="s">
        <v>17</v>
      </c>
      <c r="T760" s="7" t="s">
        <v>17</v>
      </c>
      <c r="U760" s="7" t="s">
        <v>16</v>
      </c>
      <c r="V760" s="7" t="s">
        <v>16</v>
      </c>
      <c r="W760" s="7" t="s">
        <v>16</v>
      </c>
      <c r="X760" s="7" t="s">
        <v>16</v>
      </c>
      <c r="Y760" s="7" t="s">
        <v>16</v>
      </c>
      <c r="Z760" s="7" t="s">
        <v>16</v>
      </c>
      <c r="AA760" s="8" t="s">
        <v>15</v>
      </c>
    </row>
    <row r="761" spans="1:27" x14ac:dyDescent="0.3">
      <c r="A761" s="9">
        <v>41879</v>
      </c>
      <c r="B761" s="10">
        <v>27</v>
      </c>
      <c r="C761" s="10" t="s">
        <v>12</v>
      </c>
      <c r="D761" s="10" t="s">
        <v>13</v>
      </c>
      <c r="E761" s="10" t="s">
        <v>41</v>
      </c>
      <c r="F761" s="10" t="s">
        <v>16</v>
      </c>
      <c r="G761" s="10" t="s">
        <v>16</v>
      </c>
      <c r="H761" s="10" t="s">
        <v>17</v>
      </c>
      <c r="I761" s="10" t="s">
        <v>36</v>
      </c>
      <c r="J761" s="10" t="s">
        <v>34</v>
      </c>
      <c r="K761" s="10" t="s">
        <v>16</v>
      </c>
      <c r="L761" s="10" t="s">
        <v>17</v>
      </c>
      <c r="M761" s="10" t="s">
        <v>26</v>
      </c>
      <c r="N761" s="10" t="s">
        <v>19</v>
      </c>
      <c r="O761" s="10" t="s">
        <v>17</v>
      </c>
      <c r="P761" s="10" t="s">
        <v>26</v>
      </c>
      <c r="Q761" s="10" t="s">
        <v>26</v>
      </c>
      <c r="R761" s="10" t="s">
        <v>20</v>
      </c>
      <c r="S761" s="10" t="s">
        <v>17</v>
      </c>
      <c r="T761" s="10" t="s">
        <v>16</v>
      </c>
      <c r="U761" s="10" t="s">
        <v>21</v>
      </c>
      <c r="V761" s="10" t="s">
        <v>16</v>
      </c>
      <c r="W761" s="10" t="s">
        <v>16</v>
      </c>
      <c r="X761" s="10" t="s">
        <v>22</v>
      </c>
      <c r="Y761" s="10" t="s">
        <v>16</v>
      </c>
      <c r="Z761" s="10" t="s">
        <v>16</v>
      </c>
      <c r="AA761" s="11" t="s">
        <v>15</v>
      </c>
    </row>
    <row r="762" spans="1:27" x14ac:dyDescent="0.3">
      <c r="A762" s="6">
        <v>41879</v>
      </c>
      <c r="B762" s="7">
        <v>39</v>
      </c>
      <c r="C762" s="7" t="s">
        <v>27</v>
      </c>
      <c r="D762" s="7" t="s">
        <v>61</v>
      </c>
      <c r="E762" s="7" t="s">
        <v>15</v>
      </c>
      <c r="F762" s="7" t="s">
        <v>17</v>
      </c>
      <c r="G762" s="7" t="s">
        <v>16</v>
      </c>
      <c r="H762" s="7" t="s">
        <v>16</v>
      </c>
      <c r="I762" s="7" t="s">
        <v>15</v>
      </c>
      <c r="J762" s="7"/>
      <c r="K762" s="7" t="s">
        <v>16</v>
      </c>
      <c r="L762" s="7" t="s">
        <v>17</v>
      </c>
      <c r="M762" s="7" t="s">
        <v>16</v>
      </c>
      <c r="N762" s="7" t="s">
        <v>16</v>
      </c>
      <c r="O762" s="7" t="s">
        <v>17</v>
      </c>
      <c r="P762" s="7" t="s">
        <v>16</v>
      </c>
      <c r="Q762" s="7" t="s">
        <v>17</v>
      </c>
      <c r="R762" s="7" t="s">
        <v>20</v>
      </c>
      <c r="S762" s="7" t="s">
        <v>16</v>
      </c>
      <c r="T762" s="7" t="s">
        <v>16</v>
      </c>
      <c r="U762" s="7" t="s">
        <v>21</v>
      </c>
      <c r="V762" s="7" t="s">
        <v>17</v>
      </c>
      <c r="W762" s="7" t="s">
        <v>22</v>
      </c>
      <c r="X762" s="7" t="s">
        <v>22</v>
      </c>
      <c r="Y762" s="7" t="s">
        <v>17</v>
      </c>
      <c r="Z762" s="7" t="s">
        <v>16</v>
      </c>
      <c r="AA762" s="8" t="s">
        <v>15</v>
      </c>
    </row>
    <row r="763" spans="1:27" x14ac:dyDescent="0.3">
      <c r="A763" s="9">
        <v>41879</v>
      </c>
      <c r="B763" s="10">
        <v>33</v>
      </c>
      <c r="C763" s="10" t="s">
        <v>12</v>
      </c>
      <c r="D763" s="10" t="s">
        <v>13</v>
      </c>
      <c r="E763" s="10" t="s">
        <v>79</v>
      </c>
      <c r="F763" s="10" t="s">
        <v>17</v>
      </c>
      <c r="G763" s="10" t="s">
        <v>17</v>
      </c>
      <c r="H763" s="10" t="s">
        <v>17</v>
      </c>
      <c r="I763" s="10" t="s">
        <v>36</v>
      </c>
      <c r="J763" s="10"/>
      <c r="K763" s="10" t="s">
        <v>16</v>
      </c>
      <c r="L763" s="10" t="s">
        <v>17</v>
      </c>
      <c r="M763" s="10" t="s">
        <v>17</v>
      </c>
      <c r="N763" s="10" t="s">
        <v>17</v>
      </c>
      <c r="O763" s="10" t="s">
        <v>17</v>
      </c>
      <c r="P763" s="10" t="s">
        <v>17</v>
      </c>
      <c r="Q763" s="10" t="s">
        <v>17</v>
      </c>
      <c r="R763" s="10" t="s">
        <v>20</v>
      </c>
      <c r="S763" s="10" t="s">
        <v>22</v>
      </c>
      <c r="T763" s="10" t="s">
        <v>17</v>
      </c>
      <c r="U763" s="10" t="s">
        <v>21</v>
      </c>
      <c r="V763" s="10" t="s">
        <v>16</v>
      </c>
      <c r="W763" s="10" t="s">
        <v>16</v>
      </c>
      <c r="X763" s="10" t="s">
        <v>16</v>
      </c>
      <c r="Y763" s="10" t="s">
        <v>16</v>
      </c>
      <c r="Z763" s="10" t="s">
        <v>16</v>
      </c>
      <c r="AA763" s="11" t="s">
        <v>15</v>
      </c>
    </row>
    <row r="764" spans="1:27" x14ac:dyDescent="0.3">
      <c r="A764" s="6">
        <v>41879</v>
      </c>
      <c r="B764" s="7">
        <v>27</v>
      </c>
      <c r="C764" s="7" t="s">
        <v>27</v>
      </c>
      <c r="D764" s="7" t="s">
        <v>30</v>
      </c>
      <c r="E764" s="7" t="s">
        <v>15</v>
      </c>
      <c r="F764" s="7" t="s">
        <v>16</v>
      </c>
      <c r="G764" s="7" t="s">
        <v>16</v>
      </c>
      <c r="H764" s="7" t="s">
        <v>16</v>
      </c>
      <c r="I764" s="7" t="s">
        <v>33</v>
      </c>
      <c r="J764" s="7" t="s">
        <v>31</v>
      </c>
      <c r="K764" s="7" t="s">
        <v>16</v>
      </c>
      <c r="L764" s="7" t="s">
        <v>17</v>
      </c>
      <c r="M764" s="7" t="s">
        <v>26</v>
      </c>
      <c r="N764" s="7" t="s">
        <v>19</v>
      </c>
      <c r="O764" s="7" t="s">
        <v>16</v>
      </c>
      <c r="P764" s="7" t="s">
        <v>26</v>
      </c>
      <c r="Q764" s="7" t="s">
        <v>26</v>
      </c>
      <c r="R764" s="7" t="s">
        <v>20</v>
      </c>
      <c r="S764" s="7" t="s">
        <v>16</v>
      </c>
      <c r="T764" s="7" t="s">
        <v>16</v>
      </c>
      <c r="U764" s="7" t="s">
        <v>21</v>
      </c>
      <c r="V764" s="7" t="s">
        <v>16</v>
      </c>
      <c r="W764" s="7" t="s">
        <v>17</v>
      </c>
      <c r="X764" s="7" t="s">
        <v>17</v>
      </c>
      <c r="Y764" s="7" t="s">
        <v>26</v>
      </c>
      <c r="Z764" s="7" t="s">
        <v>16</v>
      </c>
      <c r="AA764" s="8" t="s">
        <v>15</v>
      </c>
    </row>
    <row r="765" spans="1:27" x14ac:dyDescent="0.3">
      <c r="A765" s="9">
        <v>41879</v>
      </c>
      <c r="B765" s="10">
        <v>36</v>
      </c>
      <c r="C765" s="10" t="s">
        <v>12</v>
      </c>
      <c r="D765" s="10" t="s">
        <v>13</v>
      </c>
      <c r="E765" s="10" t="s">
        <v>41</v>
      </c>
      <c r="F765" s="10" t="s">
        <v>16</v>
      </c>
      <c r="G765" s="10" t="s">
        <v>16</v>
      </c>
      <c r="H765" s="10" t="s">
        <v>17</v>
      </c>
      <c r="I765" s="10" t="s">
        <v>33</v>
      </c>
      <c r="J765" s="10"/>
      <c r="K765" s="10" t="s">
        <v>17</v>
      </c>
      <c r="L765" s="10" t="s">
        <v>17</v>
      </c>
      <c r="M765" s="10" t="s">
        <v>17</v>
      </c>
      <c r="N765" s="10" t="s">
        <v>16</v>
      </c>
      <c r="O765" s="10" t="s">
        <v>16</v>
      </c>
      <c r="P765" s="10" t="s">
        <v>16</v>
      </c>
      <c r="Q765" s="10" t="s">
        <v>26</v>
      </c>
      <c r="R765" s="10" t="s">
        <v>26</v>
      </c>
      <c r="S765" s="10" t="s">
        <v>22</v>
      </c>
      <c r="T765" s="10" t="s">
        <v>22</v>
      </c>
      <c r="U765" s="10" t="s">
        <v>21</v>
      </c>
      <c r="V765" s="10" t="s">
        <v>21</v>
      </c>
      <c r="W765" s="10" t="s">
        <v>16</v>
      </c>
      <c r="X765" s="10" t="s">
        <v>16</v>
      </c>
      <c r="Y765" s="10" t="s">
        <v>16</v>
      </c>
      <c r="Z765" s="10" t="s">
        <v>16</v>
      </c>
      <c r="AA765" s="11" t="s">
        <v>15</v>
      </c>
    </row>
    <row r="766" spans="1:27" x14ac:dyDescent="0.3">
      <c r="A766" s="6">
        <v>41879</v>
      </c>
      <c r="B766" s="7">
        <v>28</v>
      </c>
      <c r="C766" s="7" t="s">
        <v>27</v>
      </c>
      <c r="D766" s="7" t="s">
        <v>30</v>
      </c>
      <c r="E766" s="7" t="s">
        <v>15</v>
      </c>
      <c r="F766" s="7" t="s">
        <v>16</v>
      </c>
      <c r="G766" s="7" t="s">
        <v>16</v>
      </c>
      <c r="H766" s="7" t="s">
        <v>16</v>
      </c>
      <c r="I766" s="7" t="s">
        <v>33</v>
      </c>
      <c r="J766" s="7" t="s">
        <v>31</v>
      </c>
      <c r="K766" s="7" t="s">
        <v>16</v>
      </c>
      <c r="L766" s="7" t="s">
        <v>17</v>
      </c>
      <c r="M766" s="7" t="s">
        <v>26</v>
      </c>
      <c r="N766" s="7" t="s">
        <v>19</v>
      </c>
      <c r="O766" s="7" t="s">
        <v>16</v>
      </c>
      <c r="P766" s="7" t="s">
        <v>16</v>
      </c>
      <c r="Q766" s="7" t="s">
        <v>26</v>
      </c>
      <c r="R766" s="7" t="s">
        <v>20</v>
      </c>
      <c r="S766" s="7" t="s">
        <v>16</v>
      </c>
      <c r="T766" s="7" t="s">
        <v>16</v>
      </c>
      <c r="U766" s="7" t="s">
        <v>21</v>
      </c>
      <c r="V766" s="7" t="s">
        <v>17</v>
      </c>
      <c r="W766" s="7" t="s">
        <v>22</v>
      </c>
      <c r="X766" s="7" t="s">
        <v>17</v>
      </c>
      <c r="Y766" s="7" t="s">
        <v>26</v>
      </c>
      <c r="Z766" s="7" t="s">
        <v>16</v>
      </c>
      <c r="AA766" s="8" t="s">
        <v>15</v>
      </c>
    </row>
    <row r="767" spans="1:27" x14ac:dyDescent="0.3">
      <c r="A767" s="9">
        <v>41879</v>
      </c>
      <c r="B767" s="10">
        <v>39</v>
      </c>
      <c r="C767" s="10" t="s">
        <v>27</v>
      </c>
      <c r="D767" s="10" t="s">
        <v>30</v>
      </c>
      <c r="E767" s="10" t="s">
        <v>15</v>
      </c>
      <c r="F767" s="10" t="s">
        <v>16</v>
      </c>
      <c r="G767" s="10" t="s">
        <v>16</v>
      </c>
      <c r="H767" s="10" t="s">
        <v>17</v>
      </c>
      <c r="I767" s="10" t="s">
        <v>36</v>
      </c>
      <c r="J767" s="10" t="s">
        <v>43</v>
      </c>
      <c r="K767" s="10" t="s">
        <v>16</v>
      </c>
      <c r="L767" s="10" t="s">
        <v>16</v>
      </c>
      <c r="M767" s="10" t="s">
        <v>26</v>
      </c>
      <c r="N767" s="10" t="s">
        <v>16</v>
      </c>
      <c r="O767" s="10" t="s">
        <v>16</v>
      </c>
      <c r="P767" s="10" t="s">
        <v>16</v>
      </c>
      <c r="Q767" s="10" t="s">
        <v>26</v>
      </c>
      <c r="R767" s="10" t="s">
        <v>26</v>
      </c>
      <c r="S767" s="10" t="s">
        <v>22</v>
      </c>
      <c r="T767" s="10" t="s">
        <v>22</v>
      </c>
      <c r="U767" s="10" t="s">
        <v>21</v>
      </c>
      <c r="V767" s="10" t="s">
        <v>21</v>
      </c>
      <c r="W767" s="10" t="s">
        <v>16</v>
      </c>
      <c r="X767" s="10" t="s">
        <v>16</v>
      </c>
      <c r="Y767" s="10" t="s">
        <v>26</v>
      </c>
      <c r="Z767" s="10" t="s">
        <v>16</v>
      </c>
      <c r="AA767" s="11" t="s">
        <v>15</v>
      </c>
    </row>
    <row r="768" spans="1:27" x14ac:dyDescent="0.3">
      <c r="A768" s="6">
        <v>41879</v>
      </c>
      <c r="B768" s="7">
        <v>33</v>
      </c>
      <c r="C768" s="7" t="s">
        <v>27</v>
      </c>
      <c r="D768" s="7" t="s">
        <v>13</v>
      </c>
      <c r="E768" s="7" t="s">
        <v>114</v>
      </c>
      <c r="F768" s="7" t="s">
        <v>17</v>
      </c>
      <c r="G768" s="7" t="s">
        <v>17</v>
      </c>
      <c r="H768" s="7" t="s">
        <v>17</v>
      </c>
      <c r="I768" s="7" t="s">
        <v>36</v>
      </c>
      <c r="J768" s="7"/>
      <c r="K768" s="7" t="s">
        <v>17</v>
      </c>
      <c r="L768" s="7" t="s">
        <v>17</v>
      </c>
      <c r="M768" s="7" t="s">
        <v>16</v>
      </c>
      <c r="N768" s="7" t="s">
        <v>17</v>
      </c>
      <c r="O768" s="7" t="s">
        <v>16</v>
      </c>
      <c r="P768" s="7" t="s">
        <v>16</v>
      </c>
      <c r="Q768" s="7" t="s">
        <v>17</v>
      </c>
      <c r="R768" s="7" t="s">
        <v>46</v>
      </c>
      <c r="S768" s="7" t="s">
        <v>22</v>
      </c>
      <c r="T768" s="7" t="s">
        <v>22</v>
      </c>
      <c r="U768" s="7" t="s">
        <v>17</v>
      </c>
      <c r="V768" s="7" t="s">
        <v>17</v>
      </c>
      <c r="W768" s="7" t="s">
        <v>16</v>
      </c>
      <c r="X768" s="7" t="s">
        <v>16</v>
      </c>
      <c r="Y768" s="7" t="s">
        <v>17</v>
      </c>
      <c r="Z768" s="7" t="s">
        <v>16</v>
      </c>
      <c r="AA768" s="8" t="s">
        <v>210</v>
      </c>
    </row>
    <row r="769" spans="1:27" x14ac:dyDescent="0.3">
      <c r="A769" s="9">
        <v>41879</v>
      </c>
      <c r="B769" s="10">
        <v>32</v>
      </c>
      <c r="C769" s="10" t="s">
        <v>27</v>
      </c>
      <c r="D769" s="10" t="s">
        <v>30</v>
      </c>
      <c r="E769" s="10" t="s">
        <v>15</v>
      </c>
      <c r="F769" s="10" t="s">
        <v>16</v>
      </c>
      <c r="G769" s="10" t="s">
        <v>16</v>
      </c>
      <c r="H769" s="10" t="s">
        <v>16</v>
      </c>
      <c r="I769" s="10" t="s">
        <v>15</v>
      </c>
      <c r="J769" s="10" t="s">
        <v>25</v>
      </c>
      <c r="K769" s="10" t="s">
        <v>16</v>
      </c>
      <c r="L769" s="10" t="s">
        <v>16</v>
      </c>
      <c r="M769" s="10" t="s">
        <v>26</v>
      </c>
      <c r="N769" s="10" t="s">
        <v>19</v>
      </c>
      <c r="O769" s="10" t="s">
        <v>16</v>
      </c>
      <c r="P769" s="10" t="s">
        <v>26</v>
      </c>
      <c r="Q769" s="10" t="s">
        <v>26</v>
      </c>
      <c r="R769" s="10" t="s">
        <v>26</v>
      </c>
      <c r="S769" s="10" t="s">
        <v>22</v>
      </c>
      <c r="T769" s="10" t="s">
        <v>16</v>
      </c>
      <c r="U769" s="10" t="s">
        <v>21</v>
      </c>
      <c r="V769" s="10" t="s">
        <v>21</v>
      </c>
      <c r="W769" s="10" t="s">
        <v>16</v>
      </c>
      <c r="X769" s="10" t="s">
        <v>17</v>
      </c>
      <c r="Y769" s="10" t="s">
        <v>26</v>
      </c>
      <c r="Z769" s="10" t="s">
        <v>16</v>
      </c>
      <c r="AA769" s="11" t="s">
        <v>15</v>
      </c>
    </row>
    <row r="770" spans="1:27" x14ac:dyDescent="0.3">
      <c r="A770" s="6">
        <v>41879</v>
      </c>
      <c r="B770" s="7">
        <v>28</v>
      </c>
      <c r="C770" s="7" t="s">
        <v>27</v>
      </c>
      <c r="D770" s="7" t="s">
        <v>30</v>
      </c>
      <c r="E770" s="7" t="s">
        <v>15</v>
      </c>
      <c r="F770" s="7" t="s">
        <v>16</v>
      </c>
      <c r="G770" s="7" t="s">
        <v>16</v>
      </c>
      <c r="H770" s="7" t="s">
        <v>16</v>
      </c>
      <c r="I770" s="7" t="s">
        <v>15</v>
      </c>
      <c r="J770" s="7" t="s">
        <v>25</v>
      </c>
      <c r="K770" s="7" t="s">
        <v>16</v>
      </c>
      <c r="L770" s="7" t="s">
        <v>16</v>
      </c>
      <c r="M770" s="7" t="s">
        <v>26</v>
      </c>
      <c r="N770" s="7" t="s">
        <v>19</v>
      </c>
      <c r="O770" s="7" t="s">
        <v>16</v>
      </c>
      <c r="P770" s="7" t="s">
        <v>26</v>
      </c>
      <c r="Q770" s="7" t="s">
        <v>26</v>
      </c>
      <c r="R770" s="7" t="s">
        <v>26</v>
      </c>
      <c r="S770" s="7" t="s">
        <v>16</v>
      </c>
      <c r="T770" s="7" t="s">
        <v>16</v>
      </c>
      <c r="U770" s="7" t="s">
        <v>21</v>
      </c>
      <c r="V770" s="7" t="s">
        <v>21</v>
      </c>
      <c r="W770" s="7" t="s">
        <v>17</v>
      </c>
      <c r="X770" s="7" t="s">
        <v>17</v>
      </c>
      <c r="Y770" s="7" t="s">
        <v>16</v>
      </c>
      <c r="Z770" s="7" t="s">
        <v>16</v>
      </c>
      <c r="AA770" s="8" t="s">
        <v>15</v>
      </c>
    </row>
    <row r="771" spans="1:27" x14ac:dyDescent="0.3">
      <c r="A771" s="9">
        <v>41879</v>
      </c>
      <c r="B771" s="10">
        <v>37</v>
      </c>
      <c r="C771" s="10" t="s">
        <v>27</v>
      </c>
      <c r="D771" s="10" t="s">
        <v>30</v>
      </c>
      <c r="E771" s="10" t="s">
        <v>15</v>
      </c>
      <c r="F771" s="10" t="s">
        <v>16</v>
      </c>
      <c r="G771" s="10" t="s">
        <v>17</v>
      </c>
      <c r="H771" s="10" t="s">
        <v>17</v>
      </c>
      <c r="I771" s="10" t="s">
        <v>24</v>
      </c>
      <c r="J771" s="10"/>
      <c r="K771" s="10" t="s">
        <v>16</v>
      </c>
      <c r="L771" s="10" t="s">
        <v>17</v>
      </c>
      <c r="M771" s="10" t="s">
        <v>16</v>
      </c>
      <c r="N771" s="10" t="s">
        <v>16</v>
      </c>
      <c r="O771" s="10" t="s">
        <v>16</v>
      </c>
      <c r="P771" s="10" t="s">
        <v>16</v>
      </c>
      <c r="Q771" s="10" t="s">
        <v>17</v>
      </c>
      <c r="R771" s="10" t="s">
        <v>20</v>
      </c>
      <c r="S771" s="10" t="s">
        <v>17</v>
      </c>
      <c r="T771" s="10" t="s">
        <v>16</v>
      </c>
      <c r="U771" s="10" t="s">
        <v>21</v>
      </c>
      <c r="V771" s="10" t="s">
        <v>17</v>
      </c>
      <c r="W771" s="10" t="s">
        <v>16</v>
      </c>
      <c r="X771" s="10" t="s">
        <v>22</v>
      </c>
      <c r="Y771" s="10" t="s">
        <v>16</v>
      </c>
      <c r="Z771" s="10" t="s">
        <v>17</v>
      </c>
      <c r="AA771" s="11" t="s">
        <v>211</v>
      </c>
    </row>
    <row r="772" spans="1:27" x14ac:dyDescent="0.3">
      <c r="A772" s="6">
        <v>41879</v>
      </c>
      <c r="B772" s="7">
        <v>39</v>
      </c>
      <c r="C772" s="7" t="s">
        <v>27</v>
      </c>
      <c r="D772" s="7" t="s">
        <v>28</v>
      </c>
      <c r="E772" s="7" t="s">
        <v>15</v>
      </c>
      <c r="F772" s="7" t="s">
        <v>16</v>
      </c>
      <c r="G772" s="7" t="s">
        <v>16</v>
      </c>
      <c r="H772" s="7" t="s">
        <v>17</v>
      </c>
      <c r="I772" s="7" t="s">
        <v>36</v>
      </c>
      <c r="J772" s="7" t="s">
        <v>34</v>
      </c>
      <c r="K772" s="7" t="s">
        <v>16</v>
      </c>
      <c r="L772" s="7" t="s">
        <v>16</v>
      </c>
      <c r="M772" s="7" t="s">
        <v>17</v>
      </c>
      <c r="N772" s="7" t="s">
        <v>17</v>
      </c>
      <c r="O772" s="7" t="s">
        <v>17</v>
      </c>
      <c r="P772" s="7" t="s">
        <v>17</v>
      </c>
      <c r="Q772" s="7" t="s">
        <v>17</v>
      </c>
      <c r="R772" s="7" t="s">
        <v>46</v>
      </c>
      <c r="S772" s="7" t="s">
        <v>17</v>
      </c>
      <c r="T772" s="7" t="s">
        <v>16</v>
      </c>
      <c r="U772" s="7" t="s">
        <v>21</v>
      </c>
      <c r="V772" s="7" t="s">
        <v>17</v>
      </c>
      <c r="W772" s="7" t="s">
        <v>16</v>
      </c>
      <c r="X772" s="7" t="s">
        <v>22</v>
      </c>
      <c r="Y772" s="7" t="s">
        <v>16</v>
      </c>
      <c r="Z772" s="7" t="s">
        <v>17</v>
      </c>
      <c r="AA772" s="8" t="s">
        <v>15</v>
      </c>
    </row>
    <row r="773" spans="1:27" x14ac:dyDescent="0.3">
      <c r="A773" s="9">
        <v>41879</v>
      </c>
      <c r="B773" s="10">
        <v>43</v>
      </c>
      <c r="C773" s="10" t="s">
        <v>27</v>
      </c>
      <c r="D773" s="10" t="s">
        <v>13</v>
      </c>
      <c r="E773" s="10" t="s">
        <v>114</v>
      </c>
      <c r="F773" s="10" t="s">
        <v>16</v>
      </c>
      <c r="G773" s="10" t="s">
        <v>16</v>
      </c>
      <c r="H773" s="10" t="s">
        <v>16</v>
      </c>
      <c r="I773" s="10" t="s">
        <v>36</v>
      </c>
      <c r="J773" s="10"/>
      <c r="K773" s="10" t="s">
        <v>17</v>
      </c>
      <c r="L773" s="10" t="s">
        <v>17</v>
      </c>
      <c r="M773" s="10" t="s">
        <v>26</v>
      </c>
      <c r="N773" s="10" t="s">
        <v>16</v>
      </c>
      <c r="O773" s="10" t="s">
        <v>16</v>
      </c>
      <c r="P773" s="10" t="s">
        <v>26</v>
      </c>
      <c r="Q773" s="10" t="s">
        <v>26</v>
      </c>
      <c r="R773" s="10" t="s">
        <v>26</v>
      </c>
      <c r="S773" s="10" t="s">
        <v>22</v>
      </c>
      <c r="T773" s="10" t="s">
        <v>16</v>
      </c>
      <c r="U773" s="10" t="s">
        <v>16</v>
      </c>
      <c r="V773" s="10" t="s">
        <v>16</v>
      </c>
      <c r="W773" s="10" t="s">
        <v>16</v>
      </c>
      <c r="X773" s="10" t="s">
        <v>22</v>
      </c>
      <c r="Y773" s="10" t="s">
        <v>16</v>
      </c>
      <c r="Z773" s="10" t="s">
        <v>16</v>
      </c>
      <c r="AA773" s="11" t="s">
        <v>15</v>
      </c>
    </row>
    <row r="774" spans="1:27" x14ac:dyDescent="0.3">
      <c r="A774" s="6">
        <v>41879</v>
      </c>
      <c r="B774" s="7">
        <v>32</v>
      </c>
      <c r="C774" s="7" t="s">
        <v>283</v>
      </c>
      <c r="D774" s="7" t="s">
        <v>30</v>
      </c>
      <c r="E774" s="7" t="s">
        <v>15</v>
      </c>
      <c r="F774" s="7" t="s">
        <v>16</v>
      </c>
      <c r="G774" s="7" t="s">
        <v>16</v>
      </c>
      <c r="H774" s="7" t="s">
        <v>17</v>
      </c>
      <c r="I774" s="7" t="s">
        <v>36</v>
      </c>
      <c r="J774" s="7" t="s">
        <v>25</v>
      </c>
      <c r="K774" s="7" t="s">
        <v>16</v>
      </c>
      <c r="L774" s="7" t="s">
        <v>16</v>
      </c>
      <c r="M774" s="7" t="s">
        <v>26</v>
      </c>
      <c r="N774" s="7" t="s">
        <v>16</v>
      </c>
      <c r="O774" s="7" t="s">
        <v>17</v>
      </c>
      <c r="P774" s="7" t="s">
        <v>17</v>
      </c>
      <c r="Q774" s="7" t="s">
        <v>26</v>
      </c>
      <c r="R774" s="7" t="s">
        <v>26</v>
      </c>
      <c r="S774" s="7" t="s">
        <v>16</v>
      </c>
      <c r="T774" s="7" t="s">
        <v>16</v>
      </c>
      <c r="U774" s="7" t="s">
        <v>17</v>
      </c>
      <c r="V774" s="7" t="s">
        <v>21</v>
      </c>
      <c r="W774" s="7" t="s">
        <v>17</v>
      </c>
      <c r="X774" s="7" t="s">
        <v>17</v>
      </c>
      <c r="Y774" s="7" t="s">
        <v>17</v>
      </c>
      <c r="Z774" s="7" t="s">
        <v>17</v>
      </c>
      <c r="AA774" s="8" t="s">
        <v>15</v>
      </c>
    </row>
    <row r="775" spans="1:27" x14ac:dyDescent="0.3">
      <c r="A775" s="9">
        <v>41879</v>
      </c>
      <c r="B775" s="10">
        <v>27</v>
      </c>
      <c r="C775" s="10" t="s">
        <v>12</v>
      </c>
      <c r="D775" s="10" t="s">
        <v>13</v>
      </c>
      <c r="E775" s="10" t="s">
        <v>57</v>
      </c>
      <c r="F775" s="10" t="s">
        <v>16</v>
      </c>
      <c r="G775" s="10" t="s">
        <v>16</v>
      </c>
      <c r="H775" s="10" t="s">
        <v>16</v>
      </c>
      <c r="I775" s="10" t="s">
        <v>15</v>
      </c>
      <c r="J775" s="10" t="s">
        <v>25</v>
      </c>
      <c r="K775" s="10" t="s">
        <v>16</v>
      </c>
      <c r="L775" s="10" t="s">
        <v>17</v>
      </c>
      <c r="M775" s="10" t="s">
        <v>26</v>
      </c>
      <c r="N775" s="10" t="s">
        <v>19</v>
      </c>
      <c r="O775" s="10" t="s">
        <v>16</v>
      </c>
      <c r="P775" s="10" t="s">
        <v>17</v>
      </c>
      <c r="Q775" s="10" t="s">
        <v>26</v>
      </c>
      <c r="R775" s="10" t="s">
        <v>26</v>
      </c>
      <c r="S775" s="10" t="s">
        <v>22</v>
      </c>
      <c r="T775" s="10" t="s">
        <v>16</v>
      </c>
      <c r="U775" s="10" t="s">
        <v>21</v>
      </c>
      <c r="V775" s="10" t="s">
        <v>17</v>
      </c>
      <c r="W775" s="10" t="s">
        <v>16</v>
      </c>
      <c r="X775" s="10" t="s">
        <v>16</v>
      </c>
      <c r="Y775" s="10" t="s">
        <v>26</v>
      </c>
      <c r="Z775" s="10" t="s">
        <v>16</v>
      </c>
      <c r="AA775" s="11" t="s">
        <v>15</v>
      </c>
    </row>
    <row r="776" spans="1:27" x14ac:dyDescent="0.3">
      <c r="A776" s="6">
        <v>41879</v>
      </c>
      <c r="B776" s="7">
        <v>31</v>
      </c>
      <c r="C776" s="7" t="s">
        <v>12</v>
      </c>
      <c r="D776" s="7" t="s">
        <v>30</v>
      </c>
      <c r="E776" s="7" t="s">
        <v>15</v>
      </c>
      <c r="F776" s="7" t="s">
        <v>16</v>
      </c>
      <c r="G776" s="7" t="s">
        <v>16</v>
      </c>
      <c r="H776" s="7" t="s">
        <v>16</v>
      </c>
      <c r="I776" s="7" t="s">
        <v>15</v>
      </c>
      <c r="J776" s="7"/>
      <c r="K776" s="7" t="s">
        <v>16</v>
      </c>
      <c r="L776" s="7" t="s">
        <v>17</v>
      </c>
      <c r="M776" s="7" t="s">
        <v>26</v>
      </c>
      <c r="N776" s="7" t="s">
        <v>16</v>
      </c>
      <c r="O776" s="7" t="s">
        <v>16</v>
      </c>
      <c r="P776" s="7" t="s">
        <v>16</v>
      </c>
      <c r="Q776" s="7" t="s">
        <v>26</v>
      </c>
      <c r="R776" s="7" t="s">
        <v>26</v>
      </c>
      <c r="S776" s="7" t="s">
        <v>16</v>
      </c>
      <c r="T776" s="7" t="s">
        <v>16</v>
      </c>
      <c r="U776" s="7" t="s">
        <v>17</v>
      </c>
      <c r="V776" s="7" t="s">
        <v>17</v>
      </c>
      <c r="W776" s="7" t="s">
        <v>22</v>
      </c>
      <c r="X776" s="7" t="s">
        <v>22</v>
      </c>
      <c r="Y776" s="7" t="s">
        <v>26</v>
      </c>
      <c r="Z776" s="7" t="s">
        <v>16</v>
      </c>
      <c r="AA776" s="8" t="s">
        <v>15</v>
      </c>
    </row>
    <row r="777" spans="1:27" x14ac:dyDescent="0.3">
      <c r="A777" s="9">
        <v>41879</v>
      </c>
      <c r="B777" s="10">
        <v>43</v>
      </c>
      <c r="C777" s="10" t="s">
        <v>27</v>
      </c>
      <c r="D777" s="10" t="s">
        <v>30</v>
      </c>
      <c r="E777" s="10" t="s">
        <v>15</v>
      </c>
      <c r="F777" s="10" t="s">
        <v>16</v>
      </c>
      <c r="G777" s="10" t="s">
        <v>16</v>
      </c>
      <c r="H777" s="10" t="s">
        <v>17</v>
      </c>
      <c r="I777" s="10" t="s">
        <v>33</v>
      </c>
      <c r="J777" s="10" t="s">
        <v>31</v>
      </c>
      <c r="K777" s="10" t="s">
        <v>16</v>
      </c>
      <c r="L777" s="10" t="s">
        <v>17</v>
      </c>
      <c r="M777" s="10" t="s">
        <v>26</v>
      </c>
      <c r="N777" s="10" t="s">
        <v>16</v>
      </c>
      <c r="O777" s="10" t="s">
        <v>16</v>
      </c>
      <c r="P777" s="10" t="s">
        <v>26</v>
      </c>
      <c r="Q777" s="10" t="s">
        <v>26</v>
      </c>
      <c r="R777" s="10" t="s">
        <v>26</v>
      </c>
      <c r="S777" s="10" t="s">
        <v>16</v>
      </c>
      <c r="T777" s="10" t="s">
        <v>16</v>
      </c>
      <c r="U777" s="10" t="s">
        <v>17</v>
      </c>
      <c r="V777" s="10" t="s">
        <v>17</v>
      </c>
      <c r="W777" s="10" t="s">
        <v>17</v>
      </c>
      <c r="X777" s="10" t="s">
        <v>17</v>
      </c>
      <c r="Y777" s="10" t="s">
        <v>26</v>
      </c>
      <c r="Z777" s="10" t="s">
        <v>16</v>
      </c>
      <c r="AA777" s="11" t="s">
        <v>15</v>
      </c>
    </row>
    <row r="778" spans="1:27" x14ac:dyDescent="0.3">
      <c r="A778" s="6">
        <v>41879</v>
      </c>
      <c r="B778" s="7">
        <v>33</v>
      </c>
      <c r="C778" s="7" t="s">
        <v>27</v>
      </c>
      <c r="D778" s="7" t="s">
        <v>13</v>
      </c>
      <c r="E778" s="7" t="s">
        <v>59</v>
      </c>
      <c r="F778" s="7" t="s">
        <v>16</v>
      </c>
      <c r="G778" s="7" t="s">
        <v>16</v>
      </c>
      <c r="H778" s="7" t="s">
        <v>17</v>
      </c>
      <c r="I778" s="7" t="s">
        <v>36</v>
      </c>
      <c r="J778" s="7"/>
      <c r="K778" s="7" t="s">
        <v>17</v>
      </c>
      <c r="L778" s="7" t="s">
        <v>17</v>
      </c>
      <c r="M778" s="7" t="s">
        <v>16</v>
      </c>
      <c r="N778" s="7" t="s">
        <v>17</v>
      </c>
      <c r="O778" s="7" t="s">
        <v>16</v>
      </c>
      <c r="P778" s="7" t="s">
        <v>16</v>
      </c>
      <c r="Q778" s="7" t="s">
        <v>17</v>
      </c>
      <c r="R778" s="7" t="s">
        <v>29</v>
      </c>
      <c r="S778" s="7" t="s">
        <v>16</v>
      </c>
      <c r="T778" s="7" t="s">
        <v>16</v>
      </c>
      <c r="U778" s="7" t="s">
        <v>17</v>
      </c>
      <c r="V778" s="7" t="s">
        <v>17</v>
      </c>
      <c r="W778" s="7" t="s">
        <v>17</v>
      </c>
      <c r="X778" s="7" t="s">
        <v>17</v>
      </c>
      <c r="Y778" s="7" t="s">
        <v>26</v>
      </c>
      <c r="Z778" s="7" t="s">
        <v>16</v>
      </c>
      <c r="AA778" s="8" t="s">
        <v>15</v>
      </c>
    </row>
    <row r="779" spans="1:27" x14ac:dyDescent="0.3">
      <c r="A779" s="9">
        <v>41879</v>
      </c>
      <c r="B779" s="10">
        <v>34</v>
      </c>
      <c r="C779" s="10" t="s">
        <v>27</v>
      </c>
      <c r="D779" s="10" t="s">
        <v>30</v>
      </c>
      <c r="E779" s="10" t="s">
        <v>15</v>
      </c>
      <c r="F779" s="10" t="s">
        <v>16</v>
      </c>
      <c r="G779" s="10" t="s">
        <v>17</v>
      </c>
      <c r="H779" s="10" t="s">
        <v>17</v>
      </c>
      <c r="I779" s="10" t="s">
        <v>36</v>
      </c>
      <c r="J779" s="10" t="s">
        <v>25</v>
      </c>
      <c r="K779" s="10" t="s">
        <v>16</v>
      </c>
      <c r="L779" s="10" t="s">
        <v>17</v>
      </c>
      <c r="M779" s="10" t="s">
        <v>26</v>
      </c>
      <c r="N779" s="10" t="s">
        <v>19</v>
      </c>
      <c r="O779" s="10" t="s">
        <v>26</v>
      </c>
      <c r="P779" s="10" t="s">
        <v>26</v>
      </c>
      <c r="Q779" s="10" t="s">
        <v>17</v>
      </c>
      <c r="R779" s="10" t="s">
        <v>46</v>
      </c>
      <c r="S779" s="10" t="s">
        <v>16</v>
      </c>
      <c r="T779" s="10" t="s">
        <v>16</v>
      </c>
      <c r="U779" s="10" t="s">
        <v>21</v>
      </c>
      <c r="V779" s="10" t="s">
        <v>17</v>
      </c>
      <c r="W779" s="10" t="s">
        <v>16</v>
      </c>
      <c r="X779" s="10" t="s">
        <v>22</v>
      </c>
      <c r="Y779" s="10" t="s">
        <v>17</v>
      </c>
      <c r="Z779" s="10" t="s">
        <v>16</v>
      </c>
      <c r="AA779" s="11" t="s">
        <v>15</v>
      </c>
    </row>
    <row r="780" spans="1:27" x14ac:dyDescent="0.3">
      <c r="A780" s="6">
        <v>41879</v>
      </c>
      <c r="B780" s="7">
        <v>33</v>
      </c>
      <c r="C780" s="7" t="s">
        <v>27</v>
      </c>
      <c r="D780" s="7" t="s">
        <v>13</v>
      </c>
      <c r="E780" s="7" t="s">
        <v>41</v>
      </c>
      <c r="F780" s="7" t="s">
        <v>17</v>
      </c>
      <c r="G780" s="7" t="s">
        <v>16</v>
      </c>
      <c r="H780" s="7" t="s">
        <v>16</v>
      </c>
      <c r="I780" s="7" t="s">
        <v>15</v>
      </c>
      <c r="J780" s="7"/>
      <c r="K780" s="7" t="s">
        <v>16</v>
      </c>
      <c r="L780" s="7" t="s">
        <v>17</v>
      </c>
      <c r="M780" s="7" t="s">
        <v>26</v>
      </c>
      <c r="N780" s="7" t="s">
        <v>16</v>
      </c>
      <c r="O780" s="7" t="s">
        <v>16</v>
      </c>
      <c r="P780" s="7" t="s">
        <v>16</v>
      </c>
      <c r="Q780" s="7" t="s">
        <v>26</v>
      </c>
      <c r="R780" s="7" t="s">
        <v>26</v>
      </c>
      <c r="S780" s="7" t="s">
        <v>16</v>
      </c>
      <c r="T780" s="7" t="s">
        <v>16</v>
      </c>
      <c r="U780" s="7" t="s">
        <v>17</v>
      </c>
      <c r="V780" s="7" t="s">
        <v>17</v>
      </c>
      <c r="W780" s="7" t="s">
        <v>16</v>
      </c>
      <c r="X780" s="7" t="s">
        <v>22</v>
      </c>
      <c r="Y780" s="7" t="s">
        <v>26</v>
      </c>
      <c r="Z780" s="7" t="s">
        <v>16</v>
      </c>
      <c r="AA780" s="8" t="s">
        <v>15</v>
      </c>
    </row>
    <row r="781" spans="1:27" x14ac:dyDescent="0.3">
      <c r="A781" s="9">
        <v>41879</v>
      </c>
      <c r="B781" s="10">
        <v>25</v>
      </c>
      <c r="C781" s="10" t="s">
        <v>27</v>
      </c>
      <c r="D781" s="10" t="s">
        <v>13</v>
      </c>
      <c r="E781" s="10" t="s">
        <v>41</v>
      </c>
      <c r="F781" s="10" t="s">
        <v>16</v>
      </c>
      <c r="G781" s="10" t="s">
        <v>16</v>
      </c>
      <c r="H781" s="10" t="s">
        <v>16</v>
      </c>
      <c r="I781" s="10" t="s">
        <v>15</v>
      </c>
      <c r="J781" s="10"/>
      <c r="K781" s="10" t="s">
        <v>16</v>
      </c>
      <c r="L781" s="10" t="s">
        <v>17</v>
      </c>
      <c r="M781" s="10" t="s">
        <v>26</v>
      </c>
      <c r="N781" s="10" t="s">
        <v>16</v>
      </c>
      <c r="O781" s="10" t="s">
        <v>16</v>
      </c>
      <c r="P781" s="10" t="s">
        <v>16</v>
      </c>
      <c r="Q781" s="10" t="s">
        <v>26</v>
      </c>
      <c r="R781" s="10" t="s">
        <v>26</v>
      </c>
      <c r="S781" s="10" t="s">
        <v>16</v>
      </c>
      <c r="T781" s="10" t="s">
        <v>16</v>
      </c>
      <c r="U781" s="10" t="s">
        <v>21</v>
      </c>
      <c r="V781" s="10" t="s">
        <v>17</v>
      </c>
      <c r="W781" s="10" t="s">
        <v>16</v>
      </c>
      <c r="X781" s="10" t="s">
        <v>16</v>
      </c>
      <c r="Y781" s="10" t="s">
        <v>26</v>
      </c>
      <c r="Z781" s="10" t="s">
        <v>16</v>
      </c>
      <c r="AA781" s="11" t="s">
        <v>15</v>
      </c>
    </row>
    <row r="782" spans="1:27" x14ac:dyDescent="0.3">
      <c r="A782" s="6">
        <v>41879</v>
      </c>
      <c r="B782" s="7">
        <v>25</v>
      </c>
      <c r="C782" s="7" t="s">
        <v>27</v>
      </c>
      <c r="D782" s="7" t="s">
        <v>13</v>
      </c>
      <c r="E782" s="7" t="s">
        <v>87</v>
      </c>
      <c r="F782" s="7" t="s">
        <v>16</v>
      </c>
      <c r="G782" s="7" t="s">
        <v>17</v>
      </c>
      <c r="H782" s="7" t="s">
        <v>17</v>
      </c>
      <c r="I782" s="7" t="s">
        <v>36</v>
      </c>
      <c r="J782" s="7" t="s">
        <v>25</v>
      </c>
      <c r="K782" s="7" t="s">
        <v>16</v>
      </c>
      <c r="L782" s="7" t="s">
        <v>16</v>
      </c>
      <c r="M782" s="7" t="s">
        <v>17</v>
      </c>
      <c r="N782" s="7" t="s">
        <v>17</v>
      </c>
      <c r="O782" s="7" t="s">
        <v>17</v>
      </c>
      <c r="P782" s="7" t="s">
        <v>17</v>
      </c>
      <c r="Q782" s="7" t="s">
        <v>17</v>
      </c>
      <c r="R782" s="7" t="s">
        <v>26</v>
      </c>
      <c r="S782" s="7" t="s">
        <v>22</v>
      </c>
      <c r="T782" s="7" t="s">
        <v>16</v>
      </c>
      <c r="U782" s="7" t="s">
        <v>21</v>
      </c>
      <c r="V782" s="7" t="s">
        <v>21</v>
      </c>
      <c r="W782" s="7" t="s">
        <v>16</v>
      </c>
      <c r="X782" s="7" t="s">
        <v>16</v>
      </c>
      <c r="Y782" s="7" t="s">
        <v>16</v>
      </c>
      <c r="Z782" s="7" t="s">
        <v>17</v>
      </c>
      <c r="AA782" s="8" t="s">
        <v>15</v>
      </c>
    </row>
    <row r="783" spans="1:27" x14ac:dyDescent="0.3">
      <c r="A783" s="9">
        <v>41879</v>
      </c>
      <c r="B783" s="10">
        <v>32</v>
      </c>
      <c r="C783" s="10" t="s">
        <v>27</v>
      </c>
      <c r="D783" s="10" t="s">
        <v>30</v>
      </c>
      <c r="E783" s="10" t="s">
        <v>15</v>
      </c>
      <c r="F783" s="10" t="s">
        <v>17</v>
      </c>
      <c r="G783" s="10" t="s">
        <v>17</v>
      </c>
      <c r="H783" s="10" t="s">
        <v>16</v>
      </c>
      <c r="I783" s="10" t="s">
        <v>15</v>
      </c>
      <c r="J783" s="10"/>
      <c r="K783" s="10" t="s">
        <v>16</v>
      </c>
      <c r="L783" s="10" t="s">
        <v>17</v>
      </c>
      <c r="M783" s="10" t="s">
        <v>16</v>
      </c>
      <c r="N783" s="10" t="s">
        <v>17</v>
      </c>
      <c r="O783" s="10" t="s">
        <v>16</v>
      </c>
      <c r="P783" s="10" t="s">
        <v>16</v>
      </c>
      <c r="Q783" s="10" t="s">
        <v>17</v>
      </c>
      <c r="R783" s="10" t="s">
        <v>20</v>
      </c>
      <c r="S783" s="10" t="s">
        <v>16</v>
      </c>
      <c r="T783" s="10" t="s">
        <v>16</v>
      </c>
      <c r="U783" s="10" t="s">
        <v>16</v>
      </c>
      <c r="V783" s="10" t="s">
        <v>17</v>
      </c>
      <c r="W783" s="10" t="s">
        <v>16</v>
      </c>
      <c r="X783" s="10" t="s">
        <v>22</v>
      </c>
      <c r="Y783" s="10" t="s">
        <v>16</v>
      </c>
      <c r="Z783" s="10" t="s">
        <v>16</v>
      </c>
      <c r="AA783" s="11" t="s">
        <v>15</v>
      </c>
    </row>
    <row r="784" spans="1:27" x14ac:dyDescent="0.3">
      <c r="A784" s="6">
        <v>41879</v>
      </c>
      <c r="B784" s="7">
        <v>25</v>
      </c>
      <c r="C784" s="7" t="s">
        <v>27</v>
      </c>
      <c r="D784" s="7" t="s">
        <v>13</v>
      </c>
      <c r="E784" s="7" t="s">
        <v>83</v>
      </c>
      <c r="F784" s="7" t="s">
        <v>16</v>
      </c>
      <c r="G784" s="7" t="s">
        <v>17</v>
      </c>
      <c r="H784" s="7" t="s">
        <v>17</v>
      </c>
      <c r="I784" s="7" t="s">
        <v>36</v>
      </c>
      <c r="J784" s="7" t="s">
        <v>31</v>
      </c>
      <c r="K784" s="7" t="s">
        <v>16</v>
      </c>
      <c r="L784" s="7" t="s">
        <v>17</v>
      </c>
      <c r="M784" s="7" t="s">
        <v>17</v>
      </c>
      <c r="N784" s="7" t="s">
        <v>17</v>
      </c>
      <c r="O784" s="7" t="s">
        <v>26</v>
      </c>
      <c r="P784" s="7" t="s">
        <v>26</v>
      </c>
      <c r="Q784" s="7" t="s">
        <v>17</v>
      </c>
      <c r="R784" s="7" t="s">
        <v>26</v>
      </c>
      <c r="S784" s="7" t="s">
        <v>22</v>
      </c>
      <c r="T784" s="7" t="s">
        <v>16</v>
      </c>
      <c r="U784" s="7" t="s">
        <v>21</v>
      </c>
      <c r="V784" s="7" t="s">
        <v>21</v>
      </c>
      <c r="W784" s="7" t="s">
        <v>16</v>
      </c>
      <c r="X784" s="7" t="s">
        <v>22</v>
      </c>
      <c r="Y784" s="7" t="s">
        <v>26</v>
      </c>
      <c r="Z784" s="7" t="s">
        <v>16</v>
      </c>
      <c r="AA784" s="8" t="s">
        <v>15</v>
      </c>
    </row>
    <row r="785" spans="1:27" x14ac:dyDescent="0.3">
      <c r="A785" s="9">
        <v>41879</v>
      </c>
      <c r="B785" s="10">
        <v>37</v>
      </c>
      <c r="C785" s="10" t="s">
        <v>27</v>
      </c>
      <c r="D785" s="10" t="s">
        <v>61</v>
      </c>
      <c r="E785" s="10" t="s">
        <v>15</v>
      </c>
      <c r="F785" s="10" t="s">
        <v>16</v>
      </c>
      <c r="G785" s="10" t="s">
        <v>16</v>
      </c>
      <c r="H785" s="10" t="s">
        <v>16</v>
      </c>
      <c r="I785" s="10" t="s">
        <v>15</v>
      </c>
      <c r="J785" s="10" t="s">
        <v>34</v>
      </c>
      <c r="K785" s="10" t="s">
        <v>17</v>
      </c>
      <c r="L785" s="10" t="s">
        <v>16</v>
      </c>
      <c r="M785" s="10" t="s">
        <v>26</v>
      </c>
      <c r="N785" s="10" t="s">
        <v>16</v>
      </c>
      <c r="O785" s="10" t="s">
        <v>26</v>
      </c>
      <c r="P785" s="10" t="s">
        <v>26</v>
      </c>
      <c r="Q785" s="10" t="s">
        <v>26</v>
      </c>
      <c r="R785" s="10" t="s">
        <v>20</v>
      </c>
      <c r="S785" s="10" t="s">
        <v>22</v>
      </c>
      <c r="T785" s="10" t="s">
        <v>16</v>
      </c>
      <c r="U785" s="10" t="s">
        <v>17</v>
      </c>
      <c r="V785" s="10" t="s">
        <v>17</v>
      </c>
      <c r="W785" s="10" t="s">
        <v>16</v>
      </c>
      <c r="X785" s="10" t="s">
        <v>16</v>
      </c>
      <c r="Y785" s="10" t="s">
        <v>26</v>
      </c>
      <c r="Z785" s="10" t="s">
        <v>16</v>
      </c>
      <c r="AA785" s="11" t="s">
        <v>15</v>
      </c>
    </row>
    <row r="786" spans="1:27" x14ac:dyDescent="0.3">
      <c r="A786" s="6">
        <v>41879</v>
      </c>
      <c r="B786" s="7">
        <v>39</v>
      </c>
      <c r="C786" s="7" t="s">
        <v>27</v>
      </c>
      <c r="D786" s="7" t="s">
        <v>65</v>
      </c>
      <c r="E786" s="7" t="s">
        <v>15</v>
      </c>
      <c r="F786" s="7" t="s">
        <v>16</v>
      </c>
      <c r="G786" s="7" t="s">
        <v>16</v>
      </c>
      <c r="H786" s="7" t="s">
        <v>17</v>
      </c>
      <c r="I786" s="7" t="s">
        <v>33</v>
      </c>
      <c r="J786" s="7" t="s">
        <v>25</v>
      </c>
      <c r="K786" s="7" t="s">
        <v>16</v>
      </c>
      <c r="L786" s="7" t="s">
        <v>17</v>
      </c>
      <c r="M786" s="7" t="s">
        <v>17</v>
      </c>
      <c r="N786" s="7" t="s">
        <v>17</v>
      </c>
      <c r="O786" s="7" t="s">
        <v>17</v>
      </c>
      <c r="P786" s="7" t="s">
        <v>17</v>
      </c>
      <c r="Q786" s="7" t="s">
        <v>17</v>
      </c>
      <c r="R786" s="7" t="s">
        <v>20</v>
      </c>
      <c r="S786" s="7" t="s">
        <v>16</v>
      </c>
      <c r="T786" s="7" t="s">
        <v>16</v>
      </c>
      <c r="U786" s="7" t="s">
        <v>21</v>
      </c>
      <c r="V786" s="7" t="s">
        <v>21</v>
      </c>
      <c r="W786" s="7" t="s">
        <v>16</v>
      </c>
      <c r="X786" s="7" t="s">
        <v>22</v>
      </c>
      <c r="Y786" s="7" t="s">
        <v>17</v>
      </c>
      <c r="Z786" s="7" t="s">
        <v>16</v>
      </c>
      <c r="AA786" s="8" t="s">
        <v>15</v>
      </c>
    </row>
    <row r="787" spans="1:27" x14ac:dyDescent="0.3">
      <c r="A787" s="9">
        <v>41879</v>
      </c>
      <c r="B787" s="10">
        <v>29</v>
      </c>
      <c r="C787" s="10" t="s">
        <v>27</v>
      </c>
      <c r="D787" s="10" t="s">
        <v>30</v>
      </c>
      <c r="E787" s="10" t="s">
        <v>15</v>
      </c>
      <c r="F787" s="10" t="s">
        <v>16</v>
      </c>
      <c r="G787" s="10" t="s">
        <v>16</v>
      </c>
      <c r="H787" s="10" t="s">
        <v>16</v>
      </c>
      <c r="I787" s="10" t="s">
        <v>24</v>
      </c>
      <c r="J787" s="10" t="s">
        <v>34</v>
      </c>
      <c r="K787" s="10" t="s">
        <v>16</v>
      </c>
      <c r="L787" s="10" t="s">
        <v>17</v>
      </c>
      <c r="M787" s="10" t="s">
        <v>26</v>
      </c>
      <c r="N787" s="10" t="s">
        <v>19</v>
      </c>
      <c r="O787" s="10" t="s">
        <v>16</v>
      </c>
      <c r="P787" s="10" t="s">
        <v>16</v>
      </c>
      <c r="Q787" s="10" t="s">
        <v>26</v>
      </c>
      <c r="R787" s="10" t="s">
        <v>20</v>
      </c>
      <c r="S787" s="10" t="s">
        <v>16</v>
      </c>
      <c r="T787" s="10" t="s">
        <v>16</v>
      </c>
      <c r="U787" s="10" t="s">
        <v>21</v>
      </c>
      <c r="V787" s="10" t="s">
        <v>17</v>
      </c>
      <c r="W787" s="10" t="s">
        <v>16</v>
      </c>
      <c r="X787" s="10" t="s">
        <v>22</v>
      </c>
      <c r="Y787" s="10" t="s">
        <v>26</v>
      </c>
      <c r="Z787" s="10" t="s">
        <v>17</v>
      </c>
      <c r="AA787" s="11" t="s">
        <v>15</v>
      </c>
    </row>
    <row r="788" spans="1:27" x14ac:dyDescent="0.3">
      <c r="A788" s="6">
        <v>41879</v>
      </c>
      <c r="B788" s="7">
        <v>33</v>
      </c>
      <c r="C788" s="7" t="s">
        <v>27</v>
      </c>
      <c r="D788" s="7" t="s">
        <v>13</v>
      </c>
      <c r="E788" s="7" t="s">
        <v>50</v>
      </c>
      <c r="F788" s="7" t="s">
        <v>16</v>
      </c>
      <c r="G788" s="7" t="s">
        <v>16</v>
      </c>
      <c r="H788" s="7" t="s">
        <v>17</v>
      </c>
      <c r="I788" s="7" t="s">
        <v>36</v>
      </c>
      <c r="J788" s="7" t="s">
        <v>25</v>
      </c>
      <c r="K788" s="7" t="s">
        <v>16</v>
      </c>
      <c r="L788" s="7" t="s">
        <v>17</v>
      </c>
      <c r="M788" s="7" t="s">
        <v>17</v>
      </c>
      <c r="N788" s="7" t="s">
        <v>17</v>
      </c>
      <c r="O788" s="7" t="s">
        <v>26</v>
      </c>
      <c r="P788" s="7" t="s">
        <v>26</v>
      </c>
      <c r="Q788" s="7" t="s">
        <v>26</v>
      </c>
      <c r="R788" s="7" t="s">
        <v>26</v>
      </c>
      <c r="S788" s="7" t="s">
        <v>22</v>
      </c>
      <c r="T788" s="7" t="s">
        <v>22</v>
      </c>
      <c r="U788" s="7" t="s">
        <v>21</v>
      </c>
      <c r="V788" s="7" t="s">
        <v>21</v>
      </c>
      <c r="W788" s="7" t="s">
        <v>16</v>
      </c>
      <c r="X788" s="7" t="s">
        <v>16</v>
      </c>
      <c r="Y788" s="7" t="s">
        <v>26</v>
      </c>
      <c r="Z788" s="7" t="s">
        <v>16</v>
      </c>
      <c r="AA788" s="8" t="s">
        <v>15</v>
      </c>
    </row>
    <row r="789" spans="1:27" x14ac:dyDescent="0.3">
      <c r="A789" s="9">
        <v>41879</v>
      </c>
      <c r="B789" s="10">
        <v>37</v>
      </c>
      <c r="C789" s="10" t="s">
        <v>12</v>
      </c>
      <c r="D789" s="10" t="s">
        <v>13</v>
      </c>
      <c r="E789" s="10" t="s">
        <v>32</v>
      </c>
      <c r="F789" s="10" t="s">
        <v>16</v>
      </c>
      <c r="G789" s="10" t="s">
        <v>16</v>
      </c>
      <c r="H789" s="10" t="s">
        <v>17</v>
      </c>
      <c r="I789" s="10" t="s">
        <v>18</v>
      </c>
      <c r="J789" s="10"/>
      <c r="K789" s="10" t="s">
        <v>17</v>
      </c>
      <c r="L789" s="10" t="s">
        <v>17</v>
      </c>
      <c r="M789" s="10" t="s">
        <v>26</v>
      </c>
      <c r="N789" s="10" t="s">
        <v>19</v>
      </c>
      <c r="O789" s="10" t="s">
        <v>16</v>
      </c>
      <c r="P789" s="10" t="s">
        <v>16</v>
      </c>
      <c r="Q789" s="10" t="s">
        <v>17</v>
      </c>
      <c r="R789" s="10" t="s">
        <v>29</v>
      </c>
      <c r="S789" s="10" t="s">
        <v>17</v>
      </c>
      <c r="T789" s="10" t="s">
        <v>16</v>
      </c>
      <c r="U789" s="10" t="s">
        <v>21</v>
      </c>
      <c r="V789" s="10" t="s">
        <v>21</v>
      </c>
      <c r="W789" s="10" t="s">
        <v>16</v>
      </c>
      <c r="X789" s="10" t="s">
        <v>17</v>
      </c>
      <c r="Y789" s="10" t="s">
        <v>16</v>
      </c>
      <c r="Z789" s="10" t="s">
        <v>17</v>
      </c>
      <c r="AA789" s="11" t="s">
        <v>15</v>
      </c>
    </row>
    <row r="790" spans="1:27" x14ac:dyDescent="0.3">
      <c r="A790" s="6">
        <v>41879</v>
      </c>
      <c r="B790" s="7">
        <v>35</v>
      </c>
      <c r="C790" s="7" t="s">
        <v>12</v>
      </c>
      <c r="D790" s="7" t="s">
        <v>13</v>
      </c>
      <c r="E790" s="7" t="s">
        <v>212</v>
      </c>
      <c r="F790" s="7" t="s">
        <v>16</v>
      </c>
      <c r="G790" s="7" t="s">
        <v>16</v>
      </c>
      <c r="H790" s="7" t="s">
        <v>17</v>
      </c>
      <c r="I790" s="7" t="s">
        <v>36</v>
      </c>
      <c r="J790" s="7" t="s">
        <v>34</v>
      </c>
      <c r="K790" s="7" t="s">
        <v>16</v>
      </c>
      <c r="L790" s="7" t="s">
        <v>16</v>
      </c>
      <c r="M790" s="7" t="s">
        <v>17</v>
      </c>
      <c r="N790" s="7" t="s">
        <v>16</v>
      </c>
      <c r="O790" s="7" t="s">
        <v>16</v>
      </c>
      <c r="P790" s="7" t="s">
        <v>16</v>
      </c>
      <c r="Q790" s="7" t="s">
        <v>17</v>
      </c>
      <c r="R790" s="7" t="s">
        <v>38</v>
      </c>
      <c r="S790" s="7" t="s">
        <v>17</v>
      </c>
      <c r="T790" s="7" t="s">
        <v>22</v>
      </c>
      <c r="U790" s="7" t="s">
        <v>16</v>
      </c>
      <c r="V790" s="7" t="s">
        <v>21</v>
      </c>
      <c r="W790" s="7" t="s">
        <v>16</v>
      </c>
      <c r="X790" s="7" t="s">
        <v>17</v>
      </c>
      <c r="Y790" s="7" t="s">
        <v>16</v>
      </c>
      <c r="Z790" s="7" t="s">
        <v>17</v>
      </c>
      <c r="AA790" s="8" t="s">
        <v>213</v>
      </c>
    </row>
    <row r="791" spans="1:27" x14ac:dyDescent="0.3">
      <c r="A791" s="9">
        <v>41879</v>
      </c>
      <c r="B791" s="10">
        <v>22</v>
      </c>
      <c r="C791" s="10" t="s">
        <v>12</v>
      </c>
      <c r="D791" s="10" t="s">
        <v>13</v>
      </c>
      <c r="E791" s="10" t="s">
        <v>57</v>
      </c>
      <c r="F791" s="10" t="s">
        <v>16</v>
      </c>
      <c r="G791" s="10" t="s">
        <v>17</v>
      </c>
      <c r="H791" s="10" t="s">
        <v>17</v>
      </c>
      <c r="I791" s="10" t="s">
        <v>36</v>
      </c>
      <c r="J791" s="10" t="s">
        <v>25</v>
      </c>
      <c r="K791" s="10" t="s">
        <v>16</v>
      </c>
      <c r="L791" s="10" t="s">
        <v>17</v>
      </c>
      <c r="M791" s="10" t="s">
        <v>26</v>
      </c>
      <c r="N791" s="10" t="s">
        <v>19</v>
      </c>
      <c r="O791" s="10" t="s">
        <v>26</v>
      </c>
      <c r="P791" s="10" t="s">
        <v>26</v>
      </c>
      <c r="Q791" s="10" t="s">
        <v>26</v>
      </c>
      <c r="R791" s="10" t="s">
        <v>38</v>
      </c>
      <c r="S791" s="10" t="s">
        <v>17</v>
      </c>
      <c r="T791" s="10" t="s">
        <v>22</v>
      </c>
      <c r="U791" s="10" t="s">
        <v>21</v>
      </c>
      <c r="V791" s="10" t="s">
        <v>21</v>
      </c>
      <c r="W791" s="10" t="s">
        <v>16</v>
      </c>
      <c r="X791" s="10" t="s">
        <v>22</v>
      </c>
      <c r="Y791" s="10" t="s">
        <v>16</v>
      </c>
      <c r="Z791" s="10" t="s">
        <v>17</v>
      </c>
      <c r="AA791" s="11" t="s">
        <v>15</v>
      </c>
    </row>
    <row r="792" spans="1:27" x14ac:dyDescent="0.3">
      <c r="A792" s="6">
        <v>41879</v>
      </c>
      <c r="B792" s="7">
        <v>38</v>
      </c>
      <c r="C792" s="7" t="s">
        <v>27</v>
      </c>
      <c r="D792" s="7" t="s">
        <v>13</v>
      </c>
      <c r="E792" s="7" t="s">
        <v>37</v>
      </c>
      <c r="F792" s="7" t="s">
        <v>16</v>
      </c>
      <c r="G792" s="7" t="s">
        <v>16</v>
      </c>
      <c r="H792" s="7" t="s">
        <v>16</v>
      </c>
      <c r="I792" s="7" t="s">
        <v>33</v>
      </c>
      <c r="J792" s="7" t="s">
        <v>31</v>
      </c>
      <c r="K792" s="7" t="s">
        <v>16</v>
      </c>
      <c r="L792" s="7" t="s">
        <v>17</v>
      </c>
      <c r="M792" s="7" t="s">
        <v>17</v>
      </c>
      <c r="N792" s="7" t="s">
        <v>17</v>
      </c>
      <c r="O792" s="7" t="s">
        <v>16</v>
      </c>
      <c r="P792" s="7" t="s">
        <v>16</v>
      </c>
      <c r="Q792" s="7" t="s">
        <v>26</v>
      </c>
      <c r="R792" s="7" t="s">
        <v>20</v>
      </c>
      <c r="S792" s="7" t="s">
        <v>22</v>
      </c>
      <c r="T792" s="7" t="s">
        <v>16</v>
      </c>
      <c r="U792" s="7" t="s">
        <v>21</v>
      </c>
      <c r="V792" s="7" t="s">
        <v>17</v>
      </c>
      <c r="W792" s="7" t="s">
        <v>16</v>
      </c>
      <c r="X792" s="7" t="s">
        <v>22</v>
      </c>
      <c r="Y792" s="7" t="s">
        <v>16</v>
      </c>
      <c r="Z792" s="7" t="s">
        <v>17</v>
      </c>
      <c r="AA792" s="8" t="s">
        <v>15</v>
      </c>
    </row>
    <row r="793" spans="1:27" x14ac:dyDescent="0.3">
      <c r="A793" s="9">
        <v>41879</v>
      </c>
      <c r="B793" s="10">
        <v>32</v>
      </c>
      <c r="C793" s="10" t="s">
        <v>12</v>
      </c>
      <c r="D793" s="10" t="s">
        <v>13</v>
      </c>
      <c r="E793" s="10" t="s">
        <v>41</v>
      </c>
      <c r="F793" s="10" t="s">
        <v>16</v>
      </c>
      <c r="G793" s="10" t="s">
        <v>17</v>
      </c>
      <c r="H793" s="10" t="s">
        <v>17</v>
      </c>
      <c r="I793" s="10" t="s">
        <v>18</v>
      </c>
      <c r="J793" s="10" t="s">
        <v>34</v>
      </c>
      <c r="K793" s="10" t="s">
        <v>16</v>
      </c>
      <c r="L793" s="10" t="s">
        <v>17</v>
      </c>
      <c r="M793" s="10" t="s">
        <v>17</v>
      </c>
      <c r="N793" s="10" t="s">
        <v>16</v>
      </c>
      <c r="O793" s="10" t="s">
        <v>16</v>
      </c>
      <c r="P793" s="10" t="s">
        <v>26</v>
      </c>
      <c r="Q793" s="10" t="s">
        <v>26</v>
      </c>
      <c r="R793" s="10" t="s">
        <v>26</v>
      </c>
      <c r="S793" s="10" t="s">
        <v>17</v>
      </c>
      <c r="T793" s="10" t="s">
        <v>16</v>
      </c>
      <c r="U793" s="10" t="s">
        <v>21</v>
      </c>
      <c r="V793" s="10" t="s">
        <v>17</v>
      </c>
      <c r="W793" s="10" t="s">
        <v>16</v>
      </c>
      <c r="X793" s="10" t="s">
        <v>16</v>
      </c>
      <c r="Y793" s="10" t="s">
        <v>26</v>
      </c>
      <c r="Z793" s="10" t="s">
        <v>16</v>
      </c>
      <c r="AA793" s="11" t="s">
        <v>15</v>
      </c>
    </row>
    <row r="794" spans="1:27" x14ac:dyDescent="0.3">
      <c r="A794" s="6">
        <v>41879</v>
      </c>
      <c r="B794" s="7">
        <v>28</v>
      </c>
      <c r="C794" s="7" t="s">
        <v>27</v>
      </c>
      <c r="D794" s="7" t="s">
        <v>82</v>
      </c>
      <c r="E794" s="7" t="s">
        <v>15</v>
      </c>
      <c r="F794" s="7" t="s">
        <v>16</v>
      </c>
      <c r="G794" s="7" t="s">
        <v>16</v>
      </c>
      <c r="H794" s="7" t="s">
        <v>16</v>
      </c>
      <c r="I794" s="7" t="s">
        <v>15</v>
      </c>
      <c r="J794" s="7" t="s">
        <v>31</v>
      </c>
      <c r="K794" s="7" t="s">
        <v>16</v>
      </c>
      <c r="L794" s="7" t="s">
        <v>17</v>
      </c>
      <c r="M794" s="7" t="s">
        <v>26</v>
      </c>
      <c r="N794" s="7" t="s">
        <v>16</v>
      </c>
      <c r="O794" s="7" t="s">
        <v>16</v>
      </c>
      <c r="P794" s="7" t="s">
        <v>16</v>
      </c>
      <c r="Q794" s="7" t="s">
        <v>26</v>
      </c>
      <c r="R794" s="7" t="s">
        <v>26</v>
      </c>
      <c r="S794" s="7" t="s">
        <v>22</v>
      </c>
      <c r="T794" s="7" t="s">
        <v>16</v>
      </c>
      <c r="U794" s="7" t="s">
        <v>21</v>
      </c>
      <c r="V794" s="7" t="s">
        <v>17</v>
      </c>
      <c r="W794" s="7" t="s">
        <v>22</v>
      </c>
      <c r="X794" s="7" t="s">
        <v>17</v>
      </c>
      <c r="Y794" s="7" t="s">
        <v>16</v>
      </c>
      <c r="Z794" s="7" t="s">
        <v>17</v>
      </c>
      <c r="AA794" s="8" t="s">
        <v>15</v>
      </c>
    </row>
    <row r="795" spans="1:27" x14ac:dyDescent="0.3">
      <c r="A795" s="9">
        <v>41879</v>
      </c>
      <c r="B795" s="10">
        <v>27</v>
      </c>
      <c r="C795" s="10" t="s">
        <v>27</v>
      </c>
      <c r="D795" s="10" t="s">
        <v>65</v>
      </c>
      <c r="E795" s="10" t="s">
        <v>15</v>
      </c>
      <c r="F795" s="10" t="s">
        <v>16</v>
      </c>
      <c r="G795" s="10" t="s">
        <v>17</v>
      </c>
      <c r="H795" s="10" t="s">
        <v>16</v>
      </c>
      <c r="I795" s="10" t="s">
        <v>15</v>
      </c>
      <c r="J795" s="10" t="s">
        <v>31</v>
      </c>
      <c r="K795" s="10" t="s">
        <v>16</v>
      </c>
      <c r="L795" s="10" t="s">
        <v>17</v>
      </c>
      <c r="M795" s="10" t="s">
        <v>16</v>
      </c>
      <c r="N795" s="10" t="s">
        <v>16</v>
      </c>
      <c r="O795" s="10" t="s">
        <v>16</v>
      </c>
      <c r="P795" s="10" t="s">
        <v>16</v>
      </c>
      <c r="Q795" s="10" t="s">
        <v>26</v>
      </c>
      <c r="R795" s="10" t="s">
        <v>26</v>
      </c>
      <c r="S795" s="10" t="s">
        <v>22</v>
      </c>
      <c r="T795" s="10" t="s">
        <v>16</v>
      </c>
      <c r="U795" s="10" t="s">
        <v>21</v>
      </c>
      <c r="V795" s="10" t="s">
        <v>17</v>
      </c>
      <c r="W795" s="10" t="s">
        <v>16</v>
      </c>
      <c r="X795" s="10" t="s">
        <v>17</v>
      </c>
      <c r="Y795" s="10" t="s">
        <v>16</v>
      </c>
      <c r="Z795" s="10" t="s">
        <v>16</v>
      </c>
      <c r="AA795" s="11" t="s">
        <v>214</v>
      </c>
    </row>
    <row r="796" spans="1:27" x14ac:dyDescent="0.3">
      <c r="A796" s="6">
        <v>41879</v>
      </c>
      <c r="B796" s="7">
        <v>35</v>
      </c>
      <c r="C796" s="7" t="s">
        <v>12</v>
      </c>
      <c r="D796" s="7" t="s">
        <v>13</v>
      </c>
      <c r="E796" s="7" t="s">
        <v>41</v>
      </c>
      <c r="F796" s="7" t="s">
        <v>16</v>
      </c>
      <c r="G796" s="7" t="s">
        <v>16</v>
      </c>
      <c r="H796" s="7" t="s">
        <v>17</v>
      </c>
      <c r="I796" s="7" t="s">
        <v>36</v>
      </c>
      <c r="J796" s="7" t="s">
        <v>34</v>
      </c>
      <c r="K796" s="7" t="s">
        <v>17</v>
      </c>
      <c r="L796" s="7" t="s">
        <v>17</v>
      </c>
      <c r="M796" s="7" t="s">
        <v>26</v>
      </c>
      <c r="N796" s="7" t="s">
        <v>16</v>
      </c>
      <c r="O796" s="7" t="s">
        <v>26</v>
      </c>
      <c r="P796" s="7" t="s">
        <v>26</v>
      </c>
      <c r="Q796" s="7" t="s">
        <v>26</v>
      </c>
      <c r="R796" s="7" t="s">
        <v>46</v>
      </c>
      <c r="S796" s="7" t="s">
        <v>22</v>
      </c>
      <c r="T796" s="7" t="s">
        <v>16</v>
      </c>
      <c r="U796" s="7" t="s">
        <v>21</v>
      </c>
      <c r="V796" s="7" t="s">
        <v>16</v>
      </c>
      <c r="W796" s="7" t="s">
        <v>16</v>
      </c>
      <c r="X796" s="7" t="s">
        <v>22</v>
      </c>
      <c r="Y796" s="7" t="s">
        <v>17</v>
      </c>
      <c r="Z796" s="7" t="s">
        <v>16</v>
      </c>
      <c r="AA796" s="8" t="s">
        <v>215</v>
      </c>
    </row>
    <row r="797" spans="1:27" x14ac:dyDescent="0.3">
      <c r="A797" s="9">
        <v>41879</v>
      </c>
      <c r="B797" s="10">
        <v>29</v>
      </c>
      <c r="C797" s="10" t="s">
        <v>27</v>
      </c>
      <c r="D797" s="10" t="s">
        <v>13</v>
      </c>
      <c r="E797" s="10" t="s">
        <v>48</v>
      </c>
      <c r="F797" s="10" t="s">
        <v>16</v>
      </c>
      <c r="G797" s="10" t="s">
        <v>16</v>
      </c>
      <c r="H797" s="10" t="s">
        <v>16</v>
      </c>
      <c r="I797" s="10" t="s">
        <v>33</v>
      </c>
      <c r="J797" s="10" t="s">
        <v>34</v>
      </c>
      <c r="K797" s="10" t="s">
        <v>16</v>
      </c>
      <c r="L797" s="10" t="s">
        <v>16</v>
      </c>
      <c r="M797" s="10" t="s">
        <v>17</v>
      </c>
      <c r="N797" s="10" t="s">
        <v>17</v>
      </c>
      <c r="O797" s="10" t="s">
        <v>17</v>
      </c>
      <c r="P797" s="10" t="s">
        <v>16</v>
      </c>
      <c r="Q797" s="10" t="s">
        <v>17</v>
      </c>
      <c r="R797" s="10" t="s">
        <v>46</v>
      </c>
      <c r="S797" s="10" t="s">
        <v>17</v>
      </c>
      <c r="T797" s="10" t="s">
        <v>22</v>
      </c>
      <c r="U797" s="10" t="s">
        <v>17</v>
      </c>
      <c r="V797" s="10" t="s">
        <v>17</v>
      </c>
      <c r="W797" s="10" t="s">
        <v>16</v>
      </c>
      <c r="X797" s="10" t="s">
        <v>22</v>
      </c>
      <c r="Y797" s="10" t="s">
        <v>26</v>
      </c>
      <c r="Z797" s="10" t="s">
        <v>16</v>
      </c>
      <c r="AA797" s="11" t="s">
        <v>15</v>
      </c>
    </row>
    <row r="798" spans="1:27" x14ac:dyDescent="0.3">
      <c r="A798" s="6">
        <v>41879</v>
      </c>
      <c r="B798" s="7">
        <v>23</v>
      </c>
      <c r="C798" s="7" t="s">
        <v>27</v>
      </c>
      <c r="D798" s="7" t="s">
        <v>13</v>
      </c>
      <c r="E798" s="7" t="s">
        <v>41</v>
      </c>
      <c r="F798" s="7" t="s">
        <v>16</v>
      </c>
      <c r="G798" s="7" t="s">
        <v>17</v>
      </c>
      <c r="H798" s="7" t="s">
        <v>17</v>
      </c>
      <c r="I798" s="7" t="s">
        <v>36</v>
      </c>
      <c r="J798" s="7"/>
      <c r="K798" s="7" t="s">
        <v>16</v>
      </c>
      <c r="L798" s="7" t="s">
        <v>17</v>
      </c>
      <c r="M798" s="7" t="s">
        <v>16</v>
      </c>
      <c r="N798" s="7" t="s">
        <v>17</v>
      </c>
      <c r="O798" s="7" t="s">
        <v>16</v>
      </c>
      <c r="P798" s="7" t="s">
        <v>16</v>
      </c>
      <c r="Q798" s="7" t="s">
        <v>26</v>
      </c>
      <c r="R798" s="7" t="s">
        <v>46</v>
      </c>
      <c r="S798" s="7" t="s">
        <v>16</v>
      </c>
      <c r="T798" s="7" t="s">
        <v>16</v>
      </c>
      <c r="U798" s="7" t="s">
        <v>21</v>
      </c>
      <c r="V798" s="7" t="s">
        <v>17</v>
      </c>
      <c r="W798" s="7" t="s">
        <v>22</v>
      </c>
      <c r="X798" s="7" t="s">
        <v>22</v>
      </c>
      <c r="Y798" s="7" t="s">
        <v>17</v>
      </c>
      <c r="Z798" s="7" t="s">
        <v>16</v>
      </c>
      <c r="AA798" s="8" t="s">
        <v>15</v>
      </c>
    </row>
    <row r="799" spans="1:27" x14ac:dyDescent="0.3">
      <c r="A799" s="9">
        <v>41879</v>
      </c>
      <c r="B799" s="10">
        <v>39</v>
      </c>
      <c r="C799" s="10" t="s">
        <v>27</v>
      </c>
      <c r="D799" s="10" t="s">
        <v>13</v>
      </c>
      <c r="E799" s="10" t="s">
        <v>42</v>
      </c>
      <c r="F799" s="10" t="s">
        <v>16</v>
      </c>
      <c r="G799" s="10" t="s">
        <v>16</v>
      </c>
      <c r="H799" s="10" t="s">
        <v>16</v>
      </c>
      <c r="I799" s="10" t="s">
        <v>15</v>
      </c>
      <c r="J799" s="10" t="s">
        <v>31</v>
      </c>
      <c r="K799" s="10" t="s">
        <v>17</v>
      </c>
      <c r="L799" s="10" t="s">
        <v>17</v>
      </c>
      <c r="M799" s="10" t="s">
        <v>17</v>
      </c>
      <c r="N799" s="10" t="s">
        <v>16</v>
      </c>
      <c r="O799" s="10" t="s">
        <v>16</v>
      </c>
      <c r="P799" s="10" t="s">
        <v>16</v>
      </c>
      <c r="Q799" s="10" t="s">
        <v>26</v>
      </c>
      <c r="R799" s="10" t="s">
        <v>26</v>
      </c>
      <c r="S799" s="10" t="s">
        <v>17</v>
      </c>
      <c r="T799" s="10" t="s">
        <v>22</v>
      </c>
      <c r="U799" s="10" t="s">
        <v>16</v>
      </c>
      <c r="V799" s="10" t="s">
        <v>16</v>
      </c>
      <c r="W799" s="10" t="s">
        <v>16</v>
      </c>
      <c r="X799" s="10" t="s">
        <v>16</v>
      </c>
      <c r="Y799" s="10" t="s">
        <v>26</v>
      </c>
      <c r="Z799" s="10" t="s">
        <v>16</v>
      </c>
      <c r="AA799" s="11" t="s">
        <v>15</v>
      </c>
    </row>
    <row r="800" spans="1:27" x14ac:dyDescent="0.3">
      <c r="A800" s="6">
        <v>41879</v>
      </c>
      <c r="B800" s="7">
        <v>30</v>
      </c>
      <c r="C800" s="7" t="s">
        <v>12</v>
      </c>
      <c r="D800" s="7" t="s">
        <v>13</v>
      </c>
      <c r="E800" s="7" t="s">
        <v>41</v>
      </c>
      <c r="F800" s="7" t="s">
        <v>16</v>
      </c>
      <c r="G800" s="7" t="s">
        <v>16</v>
      </c>
      <c r="H800" s="7" t="s">
        <v>16</v>
      </c>
      <c r="I800" s="7" t="s">
        <v>15</v>
      </c>
      <c r="J800" s="7" t="s">
        <v>25</v>
      </c>
      <c r="K800" s="7" t="s">
        <v>16</v>
      </c>
      <c r="L800" s="7" t="s">
        <v>17</v>
      </c>
      <c r="M800" s="7" t="s">
        <v>17</v>
      </c>
      <c r="N800" s="7" t="s">
        <v>17</v>
      </c>
      <c r="O800" s="7" t="s">
        <v>17</v>
      </c>
      <c r="P800" s="7" t="s">
        <v>17</v>
      </c>
      <c r="Q800" s="7" t="s">
        <v>17</v>
      </c>
      <c r="R800" s="7" t="s">
        <v>46</v>
      </c>
      <c r="S800" s="7" t="s">
        <v>16</v>
      </c>
      <c r="T800" s="7" t="s">
        <v>16</v>
      </c>
      <c r="U800" s="7" t="s">
        <v>21</v>
      </c>
      <c r="V800" s="7" t="s">
        <v>16</v>
      </c>
      <c r="W800" s="7" t="s">
        <v>16</v>
      </c>
      <c r="X800" s="7" t="s">
        <v>16</v>
      </c>
      <c r="Y800" s="7" t="s">
        <v>17</v>
      </c>
      <c r="Z800" s="7" t="s">
        <v>16</v>
      </c>
      <c r="AA800" s="8" t="s">
        <v>15</v>
      </c>
    </row>
    <row r="801" spans="1:27" x14ac:dyDescent="0.3">
      <c r="A801" s="9">
        <v>41879</v>
      </c>
      <c r="B801" s="10">
        <v>32</v>
      </c>
      <c r="C801" s="10" t="s">
        <v>27</v>
      </c>
      <c r="D801" s="10" t="s">
        <v>30</v>
      </c>
      <c r="E801" s="10" t="s">
        <v>15</v>
      </c>
      <c r="F801" s="10" t="s">
        <v>16</v>
      </c>
      <c r="G801" s="10" t="s">
        <v>16</v>
      </c>
      <c r="H801" s="10" t="s">
        <v>16</v>
      </c>
      <c r="I801" s="10" t="s">
        <v>15</v>
      </c>
      <c r="J801" s="10" t="s">
        <v>31</v>
      </c>
      <c r="K801" s="10" t="s">
        <v>16</v>
      </c>
      <c r="L801" s="10" t="s">
        <v>17</v>
      </c>
      <c r="M801" s="10" t="s">
        <v>26</v>
      </c>
      <c r="N801" s="10" t="s">
        <v>19</v>
      </c>
      <c r="O801" s="10" t="s">
        <v>16</v>
      </c>
      <c r="P801" s="10" t="s">
        <v>26</v>
      </c>
      <c r="Q801" s="10" t="s">
        <v>26</v>
      </c>
      <c r="R801" s="10" t="s">
        <v>20</v>
      </c>
      <c r="S801" s="10" t="s">
        <v>22</v>
      </c>
      <c r="T801" s="10" t="s">
        <v>22</v>
      </c>
      <c r="U801" s="10" t="s">
        <v>21</v>
      </c>
      <c r="V801" s="10" t="s">
        <v>21</v>
      </c>
      <c r="W801" s="10" t="s">
        <v>22</v>
      </c>
      <c r="X801" s="10" t="s">
        <v>22</v>
      </c>
      <c r="Y801" s="10" t="s">
        <v>26</v>
      </c>
      <c r="Z801" s="10" t="s">
        <v>16</v>
      </c>
      <c r="AA801" s="11" t="s">
        <v>15</v>
      </c>
    </row>
    <row r="802" spans="1:27" x14ac:dyDescent="0.3">
      <c r="A802" s="6">
        <v>41879</v>
      </c>
      <c r="B802" s="7">
        <v>28</v>
      </c>
      <c r="C802" s="7" t="s">
        <v>281</v>
      </c>
      <c r="D802" s="7" t="s">
        <v>13</v>
      </c>
      <c r="E802" s="7" t="s">
        <v>41</v>
      </c>
      <c r="F802" s="7" t="s">
        <v>16</v>
      </c>
      <c r="G802" s="7" t="s">
        <v>16</v>
      </c>
      <c r="H802" s="7" t="s">
        <v>17</v>
      </c>
      <c r="I802" s="7" t="s">
        <v>36</v>
      </c>
      <c r="J802" s="7" t="s">
        <v>31</v>
      </c>
      <c r="K802" s="7" t="s">
        <v>16</v>
      </c>
      <c r="L802" s="7" t="s">
        <v>17</v>
      </c>
      <c r="M802" s="7" t="s">
        <v>16</v>
      </c>
      <c r="N802" s="7" t="s">
        <v>17</v>
      </c>
      <c r="O802" s="7" t="s">
        <v>16</v>
      </c>
      <c r="P802" s="7" t="s">
        <v>16</v>
      </c>
      <c r="Q802" s="7" t="s">
        <v>26</v>
      </c>
      <c r="R802" s="7" t="s">
        <v>29</v>
      </c>
      <c r="S802" s="7" t="s">
        <v>17</v>
      </c>
      <c r="T802" s="7" t="s">
        <v>22</v>
      </c>
      <c r="U802" s="7" t="s">
        <v>21</v>
      </c>
      <c r="V802" s="7" t="s">
        <v>21</v>
      </c>
      <c r="W802" s="7" t="s">
        <v>16</v>
      </c>
      <c r="X802" s="7" t="s">
        <v>16</v>
      </c>
      <c r="Y802" s="7" t="s">
        <v>16</v>
      </c>
      <c r="Z802" s="7" t="s">
        <v>17</v>
      </c>
      <c r="AA802" s="8" t="s">
        <v>15</v>
      </c>
    </row>
    <row r="803" spans="1:27" x14ac:dyDescent="0.3">
      <c r="A803" s="9">
        <v>41879</v>
      </c>
      <c r="B803" s="10">
        <v>40</v>
      </c>
      <c r="C803" s="10" t="s">
        <v>12</v>
      </c>
      <c r="D803" s="10" t="s">
        <v>13</v>
      </c>
      <c r="E803" s="10" t="s">
        <v>57</v>
      </c>
      <c r="F803" s="10" t="s">
        <v>16</v>
      </c>
      <c r="G803" s="10" t="s">
        <v>17</v>
      </c>
      <c r="H803" s="10" t="s">
        <v>17</v>
      </c>
      <c r="I803" s="10" t="s">
        <v>36</v>
      </c>
      <c r="J803" s="10" t="s">
        <v>34</v>
      </c>
      <c r="K803" s="10" t="s">
        <v>16</v>
      </c>
      <c r="L803" s="10" t="s">
        <v>16</v>
      </c>
      <c r="M803" s="10" t="s">
        <v>17</v>
      </c>
      <c r="N803" s="10" t="s">
        <v>17</v>
      </c>
      <c r="O803" s="10" t="s">
        <v>17</v>
      </c>
      <c r="P803" s="10" t="s">
        <v>17</v>
      </c>
      <c r="Q803" s="10" t="s">
        <v>17</v>
      </c>
      <c r="R803" s="10" t="s">
        <v>26</v>
      </c>
      <c r="S803" s="10" t="s">
        <v>22</v>
      </c>
      <c r="T803" s="10" t="s">
        <v>16</v>
      </c>
      <c r="U803" s="10" t="s">
        <v>21</v>
      </c>
      <c r="V803" s="10" t="s">
        <v>17</v>
      </c>
      <c r="W803" s="10" t="s">
        <v>16</v>
      </c>
      <c r="X803" s="10" t="s">
        <v>16</v>
      </c>
      <c r="Y803" s="10" t="s">
        <v>26</v>
      </c>
      <c r="Z803" s="10" t="s">
        <v>17</v>
      </c>
      <c r="AA803" s="11" t="s">
        <v>216</v>
      </c>
    </row>
    <row r="804" spans="1:27" x14ac:dyDescent="0.3">
      <c r="A804" s="6">
        <v>41879</v>
      </c>
      <c r="B804" s="7">
        <v>36</v>
      </c>
      <c r="C804" s="7" t="s">
        <v>12</v>
      </c>
      <c r="D804" s="7" t="s">
        <v>13</v>
      </c>
      <c r="E804" s="7" t="s">
        <v>41</v>
      </c>
      <c r="F804" s="7" t="s">
        <v>16</v>
      </c>
      <c r="G804" s="7" t="s">
        <v>17</v>
      </c>
      <c r="H804" s="7" t="s">
        <v>16</v>
      </c>
      <c r="I804" s="7" t="s">
        <v>15</v>
      </c>
      <c r="J804" s="7"/>
      <c r="K804" s="7" t="s">
        <v>16</v>
      </c>
      <c r="L804" s="7" t="s">
        <v>17</v>
      </c>
      <c r="M804" s="7" t="s">
        <v>26</v>
      </c>
      <c r="N804" s="7" t="s">
        <v>16</v>
      </c>
      <c r="O804" s="7" t="s">
        <v>16</v>
      </c>
      <c r="P804" s="7" t="s">
        <v>26</v>
      </c>
      <c r="Q804" s="7" t="s">
        <v>26</v>
      </c>
      <c r="R804" s="7" t="s">
        <v>26</v>
      </c>
      <c r="S804" s="7" t="s">
        <v>16</v>
      </c>
      <c r="T804" s="7" t="s">
        <v>16</v>
      </c>
      <c r="U804" s="7" t="s">
        <v>16</v>
      </c>
      <c r="V804" s="7" t="s">
        <v>21</v>
      </c>
      <c r="W804" s="7" t="s">
        <v>16</v>
      </c>
      <c r="X804" s="7" t="s">
        <v>22</v>
      </c>
      <c r="Y804" s="7" t="s">
        <v>17</v>
      </c>
      <c r="Z804" s="7" t="s">
        <v>16</v>
      </c>
      <c r="AA804" s="8" t="s">
        <v>15</v>
      </c>
    </row>
    <row r="805" spans="1:27" x14ac:dyDescent="0.3">
      <c r="A805" s="9">
        <v>41879</v>
      </c>
      <c r="B805" s="10">
        <v>27</v>
      </c>
      <c r="C805" s="10" t="s">
        <v>27</v>
      </c>
      <c r="D805" s="10" t="s">
        <v>13</v>
      </c>
      <c r="E805" s="10" t="s">
        <v>23</v>
      </c>
      <c r="F805" s="10" t="s">
        <v>16</v>
      </c>
      <c r="G805" s="10" t="s">
        <v>16</v>
      </c>
      <c r="H805" s="10" t="s">
        <v>16</v>
      </c>
      <c r="I805" s="10" t="s">
        <v>15</v>
      </c>
      <c r="J805" s="10" t="s">
        <v>31</v>
      </c>
      <c r="K805" s="10" t="s">
        <v>17</v>
      </c>
      <c r="L805" s="10" t="s">
        <v>17</v>
      </c>
      <c r="M805" s="10" t="s">
        <v>26</v>
      </c>
      <c r="N805" s="10" t="s">
        <v>19</v>
      </c>
      <c r="O805" s="10" t="s">
        <v>16</v>
      </c>
      <c r="P805" s="10" t="s">
        <v>26</v>
      </c>
      <c r="Q805" s="10" t="s">
        <v>26</v>
      </c>
      <c r="R805" s="10" t="s">
        <v>46</v>
      </c>
      <c r="S805" s="10" t="s">
        <v>16</v>
      </c>
      <c r="T805" s="10" t="s">
        <v>16</v>
      </c>
      <c r="U805" s="10" t="s">
        <v>17</v>
      </c>
      <c r="V805" s="10" t="s">
        <v>17</v>
      </c>
      <c r="W805" s="10" t="s">
        <v>22</v>
      </c>
      <c r="X805" s="10" t="s">
        <v>22</v>
      </c>
      <c r="Y805" s="10" t="s">
        <v>17</v>
      </c>
      <c r="Z805" s="10" t="s">
        <v>16</v>
      </c>
      <c r="AA805" s="11" t="s">
        <v>15</v>
      </c>
    </row>
    <row r="806" spans="1:27" x14ac:dyDescent="0.3">
      <c r="A806" s="6">
        <v>41879</v>
      </c>
      <c r="B806" s="7">
        <v>41</v>
      </c>
      <c r="C806" s="7" t="s">
        <v>27</v>
      </c>
      <c r="D806" s="7" t="s">
        <v>13</v>
      </c>
      <c r="E806" s="7" t="s">
        <v>32</v>
      </c>
      <c r="F806" s="7" t="s">
        <v>16</v>
      </c>
      <c r="G806" s="7" t="s">
        <v>17</v>
      </c>
      <c r="H806" s="7" t="s">
        <v>16</v>
      </c>
      <c r="I806" s="7" t="s">
        <v>36</v>
      </c>
      <c r="J806" s="7" t="s">
        <v>25</v>
      </c>
      <c r="K806" s="7" t="s">
        <v>16</v>
      </c>
      <c r="L806" s="7" t="s">
        <v>17</v>
      </c>
      <c r="M806" s="7" t="s">
        <v>17</v>
      </c>
      <c r="N806" s="7" t="s">
        <v>17</v>
      </c>
      <c r="O806" s="7" t="s">
        <v>16</v>
      </c>
      <c r="P806" s="7" t="s">
        <v>17</v>
      </c>
      <c r="Q806" s="7" t="s">
        <v>26</v>
      </c>
      <c r="R806" s="7" t="s">
        <v>26</v>
      </c>
      <c r="S806" s="7" t="s">
        <v>22</v>
      </c>
      <c r="T806" s="7" t="s">
        <v>16</v>
      </c>
      <c r="U806" s="7" t="s">
        <v>21</v>
      </c>
      <c r="V806" s="7" t="s">
        <v>21</v>
      </c>
      <c r="W806" s="7" t="s">
        <v>16</v>
      </c>
      <c r="X806" s="7" t="s">
        <v>22</v>
      </c>
      <c r="Y806" s="7" t="s">
        <v>16</v>
      </c>
      <c r="Z806" s="7" t="s">
        <v>16</v>
      </c>
      <c r="AA806" s="8" t="s">
        <v>15</v>
      </c>
    </row>
    <row r="807" spans="1:27" x14ac:dyDescent="0.3">
      <c r="A807" s="9">
        <v>41879</v>
      </c>
      <c r="B807" s="10">
        <v>29</v>
      </c>
      <c r="C807" s="10" t="s">
        <v>27</v>
      </c>
      <c r="D807" s="10" t="s">
        <v>30</v>
      </c>
      <c r="E807" s="10" t="s">
        <v>15</v>
      </c>
      <c r="F807" s="10" t="s">
        <v>16</v>
      </c>
      <c r="G807" s="10" t="s">
        <v>16</v>
      </c>
      <c r="H807" s="10" t="s">
        <v>16</v>
      </c>
      <c r="I807" s="10" t="s">
        <v>33</v>
      </c>
      <c r="J807" s="10"/>
      <c r="K807" s="10" t="s">
        <v>16</v>
      </c>
      <c r="L807" s="10" t="s">
        <v>17</v>
      </c>
      <c r="M807" s="10" t="s">
        <v>26</v>
      </c>
      <c r="N807" s="10" t="s">
        <v>16</v>
      </c>
      <c r="O807" s="10" t="s">
        <v>16</v>
      </c>
      <c r="P807" s="10" t="s">
        <v>16</v>
      </c>
      <c r="Q807" s="10" t="s">
        <v>26</v>
      </c>
      <c r="R807" s="10" t="s">
        <v>26</v>
      </c>
      <c r="S807" s="10" t="s">
        <v>22</v>
      </c>
      <c r="T807" s="10" t="s">
        <v>16</v>
      </c>
      <c r="U807" s="10" t="s">
        <v>21</v>
      </c>
      <c r="V807" s="10" t="s">
        <v>16</v>
      </c>
      <c r="W807" s="10" t="s">
        <v>16</v>
      </c>
      <c r="X807" s="10" t="s">
        <v>22</v>
      </c>
      <c r="Y807" s="10" t="s">
        <v>26</v>
      </c>
      <c r="Z807" s="10" t="s">
        <v>16</v>
      </c>
      <c r="AA807" s="11" t="s">
        <v>15</v>
      </c>
    </row>
    <row r="808" spans="1:27" x14ac:dyDescent="0.3">
      <c r="A808" s="6">
        <v>41879</v>
      </c>
      <c r="B808" s="7">
        <v>29</v>
      </c>
      <c r="C808" s="7" t="s">
        <v>27</v>
      </c>
      <c r="D808" s="7" t="s">
        <v>30</v>
      </c>
      <c r="E808" s="7" t="s">
        <v>15</v>
      </c>
      <c r="F808" s="7" t="s">
        <v>16</v>
      </c>
      <c r="G808" s="7" t="s">
        <v>16</v>
      </c>
      <c r="H808" s="7" t="s">
        <v>17</v>
      </c>
      <c r="I808" s="7" t="s">
        <v>36</v>
      </c>
      <c r="J808" s="7" t="s">
        <v>34</v>
      </c>
      <c r="K808" s="7" t="s">
        <v>16</v>
      </c>
      <c r="L808" s="7" t="s">
        <v>17</v>
      </c>
      <c r="M808" s="7" t="s">
        <v>16</v>
      </c>
      <c r="N808" s="7" t="s">
        <v>16</v>
      </c>
      <c r="O808" s="7" t="s">
        <v>16</v>
      </c>
      <c r="P808" s="7" t="s">
        <v>16</v>
      </c>
      <c r="Q808" s="7" t="s">
        <v>26</v>
      </c>
      <c r="R808" s="7" t="s">
        <v>29</v>
      </c>
      <c r="S808" s="7" t="s">
        <v>16</v>
      </c>
      <c r="T808" s="7" t="s">
        <v>16</v>
      </c>
      <c r="U808" s="7" t="s">
        <v>21</v>
      </c>
      <c r="V808" s="7" t="s">
        <v>21</v>
      </c>
      <c r="W808" s="7" t="s">
        <v>16</v>
      </c>
      <c r="X808" s="7" t="s">
        <v>22</v>
      </c>
      <c r="Y808" s="7" t="s">
        <v>16</v>
      </c>
      <c r="Z808" s="7" t="s">
        <v>16</v>
      </c>
      <c r="AA808" s="8" t="s">
        <v>15</v>
      </c>
    </row>
    <row r="809" spans="1:27" x14ac:dyDescent="0.3">
      <c r="A809" s="9">
        <v>41879</v>
      </c>
      <c r="B809" s="10">
        <v>35</v>
      </c>
      <c r="C809" s="10" t="s">
        <v>27</v>
      </c>
      <c r="D809" s="10" t="s">
        <v>13</v>
      </c>
      <c r="E809" s="10" t="s">
        <v>77</v>
      </c>
      <c r="F809" s="10" t="s">
        <v>16</v>
      </c>
      <c r="G809" s="10" t="s">
        <v>16</v>
      </c>
      <c r="H809" s="10" t="s">
        <v>17</v>
      </c>
      <c r="I809" s="10" t="s">
        <v>18</v>
      </c>
      <c r="J809" s="10"/>
      <c r="K809" s="10" t="s">
        <v>16</v>
      </c>
      <c r="L809" s="10" t="s">
        <v>16</v>
      </c>
      <c r="M809" s="10" t="s">
        <v>16</v>
      </c>
      <c r="N809" s="10" t="s">
        <v>16</v>
      </c>
      <c r="O809" s="10" t="s">
        <v>16</v>
      </c>
      <c r="P809" s="10" t="s">
        <v>16</v>
      </c>
      <c r="Q809" s="10" t="s">
        <v>17</v>
      </c>
      <c r="R809" s="10" t="s">
        <v>38</v>
      </c>
      <c r="S809" s="10" t="s">
        <v>17</v>
      </c>
      <c r="T809" s="10" t="s">
        <v>16</v>
      </c>
      <c r="U809" s="10" t="s">
        <v>21</v>
      </c>
      <c r="V809" s="10" t="s">
        <v>21</v>
      </c>
      <c r="W809" s="10" t="s">
        <v>16</v>
      </c>
      <c r="X809" s="10" t="s">
        <v>17</v>
      </c>
      <c r="Y809" s="10" t="s">
        <v>16</v>
      </c>
      <c r="Z809" s="10" t="s">
        <v>17</v>
      </c>
      <c r="AA809" s="11" t="s">
        <v>15</v>
      </c>
    </row>
    <row r="810" spans="1:27" x14ac:dyDescent="0.3">
      <c r="A810" s="6">
        <v>41879</v>
      </c>
      <c r="B810" s="7">
        <v>28</v>
      </c>
      <c r="C810" s="7" t="s">
        <v>27</v>
      </c>
      <c r="D810" s="7" t="s">
        <v>13</v>
      </c>
      <c r="E810" s="7" t="s">
        <v>125</v>
      </c>
      <c r="F810" s="7" t="s">
        <v>16</v>
      </c>
      <c r="G810" s="7" t="s">
        <v>16</v>
      </c>
      <c r="H810" s="7" t="s">
        <v>17</v>
      </c>
      <c r="I810" s="7" t="s">
        <v>33</v>
      </c>
      <c r="J810" s="7"/>
      <c r="K810" s="7" t="s">
        <v>17</v>
      </c>
      <c r="L810" s="7" t="s">
        <v>17</v>
      </c>
      <c r="M810" s="7" t="s">
        <v>16</v>
      </c>
      <c r="N810" s="7" t="s">
        <v>17</v>
      </c>
      <c r="O810" s="7" t="s">
        <v>16</v>
      </c>
      <c r="P810" s="7" t="s">
        <v>16</v>
      </c>
      <c r="Q810" s="7" t="s">
        <v>26</v>
      </c>
      <c r="R810" s="7" t="s">
        <v>26</v>
      </c>
      <c r="S810" s="7" t="s">
        <v>22</v>
      </c>
      <c r="T810" s="7" t="s">
        <v>22</v>
      </c>
      <c r="U810" s="7" t="s">
        <v>21</v>
      </c>
      <c r="V810" s="7" t="s">
        <v>21</v>
      </c>
      <c r="W810" s="7" t="s">
        <v>16</v>
      </c>
      <c r="X810" s="7" t="s">
        <v>16</v>
      </c>
      <c r="Y810" s="7" t="s">
        <v>26</v>
      </c>
      <c r="Z810" s="7" t="s">
        <v>16</v>
      </c>
      <c r="AA810" s="8" t="s">
        <v>15</v>
      </c>
    </row>
    <row r="811" spans="1:27" x14ac:dyDescent="0.3">
      <c r="A811" s="9">
        <v>41879</v>
      </c>
      <c r="B811" s="10">
        <v>36</v>
      </c>
      <c r="C811" s="10" t="s">
        <v>12</v>
      </c>
      <c r="D811" s="10" t="s">
        <v>30</v>
      </c>
      <c r="E811" s="10" t="s">
        <v>15</v>
      </c>
      <c r="F811" s="10" t="s">
        <v>17</v>
      </c>
      <c r="G811" s="10" t="s">
        <v>16</v>
      </c>
      <c r="H811" s="10" t="s">
        <v>16</v>
      </c>
      <c r="I811" s="10" t="s">
        <v>36</v>
      </c>
      <c r="J811" s="10"/>
      <c r="K811" s="10" t="s">
        <v>17</v>
      </c>
      <c r="L811" s="10" t="s">
        <v>17</v>
      </c>
      <c r="M811" s="10" t="s">
        <v>26</v>
      </c>
      <c r="N811" s="10" t="s">
        <v>19</v>
      </c>
      <c r="O811" s="10" t="s">
        <v>26</v>
      </c>
      <c r="P811" s="10" t="s">
        <v>26</v>
      </c>
      <c r="Q811" s="10" t="s">
        <v>26</v>
      </c>
      <c r="R811" s="10" t="s">
        <v>26</v>
      </c>
      <c r="S811" s="10" t="s">
        <v>22</v>
      </c>
      <c r="T811" s="10" t="s">
        <v>16</v>
      </c>
      <c r="U811" s="10" t="s">
        <v>21</v>
      </c>
      <c r="V811" s="10" t="s">
        <v>16</v>
      </c>
      <c r="W811" s="10" t="s">
        <v>16</v>
      </c>
      <c r="X811" s="10" t="s">
        <v>16</v>
      </c>
      <c r="Y811" s="10" t="s">
        <v>26</v>
      </c>
      <c r="Z811" s="10" t="s">
        <v>16</v>
      </c>
      <c r="AA811" s="11" t="s">
        <v>15</v>
      </c>
    </row>
    <row r="812" spans="1:27" x14ac:dyDescent="0.3">
      <c r="A812" s="6">
        <v>41879</v>
      </c>
      <c r="B812" s="7">
        <v>39</v>
      </c>
      <c r="C812" s="7" t="s">
        <v>12</v>
      </c>
      <c r="D812" s="7" t="s">
        <v>13</v>
      </c>
      <c r="E812" s="7" t="s">
        <v>57</v>
      </c>
      <c r="F812" s="7" t="s">
        <v>16</v>
      </c>
      <c r="G812" s="7" t="s">
        <v>16</v>
      </c>
      <c r="H812" s="7" t="s">
        <v>16</v>
      </c>
      <c r="I812" s="7" t="s">
        <v>36</v>
      </c>
      <c r="J812" s="7" t="s">
        <v>31</v>
      </c>
      <c r="K812" s="7" t="s">
        <v>16</v>
      </c>
      <c r="L812" s="7" t="s">
        <v>17</v>
      </c>
      <c r="M812" s="7" t="s">
        <v>26</v>
      </c>
      <c r="N812" s="7" t="s">
        <v>19</v>
      </c>
      <c r="O812" s="7" t="s">
        <v>16</v>
      </c>
      <c r="P812" s="7" t="s">
        <v>26</v>
      </c>
      <c r="Q812" s="7" t="s">
        <v>26</v>
      </c>
      <c r="R812" s="7" t="s">
        <v>26</v>
      </c>
      <c r="S812" s="7" t="s">
        <v>17</v>
      </c>
      <c r="T812" s="7" t="s">
        <v>16</v>
      </c>
      <c r="U812" s="7" t="s">
        <v>16</v>
      </c>
      <c r="V812" s="7" t="s">
        <v>16</v>
      </c>
      <c r="W812" s="7" t="s">
        <v>16</v>
      </c>
      <c r="X812" s="7" t="s">
        <v>17</v>
      </c>
      <c r="Y812" s="7" t="s">
        <v>26</v>
      </c>
      <c r="Z812" s="7" t="s">
        <v>16</v>
      </c>
      <c r="AA812" s="8" t="s">
        <v>15</v>
      </c>
    </row>
    <row r="813" spans="1:27" x14ac:dyDescent="0.3">
      <c r="A813" s="9">
        <v>41879</v>
      </c>
      <c r="B813" s="10">
        <v>39</v>
      </c>
      <c r="C813" s="10" t="s">
        <v>27</v>
      </c>
      <c r="D813" s="10" t="s">
        <v>13</v>
      </c>
      <c r="E813" s="10" t="s">
        <v>73</v>
      </c>
      <c r="F813" s="10" t="s">
        <v>16</v>
      </c>
      <c r="G813" s="10" t="s">
        <v>17</v>
      </c>
      <c r="H813" s="10" t="s">
        <v>17</v>
      </c>
      <c r="I813" s="10" t="s">
        <v>36</v>
      </c>
      <c r="J813" s="10" t="s">
        <v>43</v>
      </c>
      <c r="K813" s="10" t="s">
        <v>16</v>
      </c>
      <c r="L813" s="10" t="s">
        <v>17</v>
      </c>
      <c r="M813" s="10" t="s">
        <v>17</v>
      </c>
      <c r="N813" s="10" t="s">
        <v>17</v>
      </c>
      <c r="O813" s="10" t="s">
        <v>17</v>
      </c>
      <c r="P813" s="10" t="s">
        <v>17</v>
      </c>
      <c r="Q813" s="10" t="s">
        <v>17</v>
      </c>
      <c r="R813" s="10" t="s">
        <v>38</v>
      </c>
      <c r="S813" s="10" t="s">
        <v>22</v>
      </c>
      <c r="T813" s="10" t="s">
        <v>16</v>
      </c>
      <c r="U813" s="10" t="s">
        <v>21</v>
      </c>
      <c r="V813" s="10" t="s">
        <v>17</v>
      </c>
      <c r="W813" s="10" t="s">
        <v>16</v>
      </c>
      <c r="X813" s="10" t="s">
        <v>16</v>
      </c>
      <c r="Y813" s="10" t="s">
        <v>26</v>
      </c>
      <c r="Z813" s="10" t="s">
        <v>16</v>
      </c>
      <c r="AA813" s="11" t="s">
        <v>15</v>
      </c>
    </row>
    <row r="814" spans="1:27" x14ac:dyDescent="0.3">
      <c r="A814" s="6">
        <v>41879</v>
      </c>
      <c r="B814" s="7">
        <v>44</v>
      </c>
      <c r="C814" s="7" t="s">
        <v>27</v>
      </c>
      <c r="D814" s="7" t="s">
        <v>13</v>
      </c>
      <c r="E814" s="7" t="s">
        <v>15</v>
      </c>
      <c r="F814" s="7" t="s">
        <v>17</v>
      </c>
      <c r="G814" s="7" t="s">
        <v>17</v>
      </c>
      <c r="H814" s="7" t="s">
        <v>17</v>
      </c>
      <c r="I814" s="7" t="s">
        <v>36</v>
      </c>
      <c r="J814" s="7"/>
      <c r="K814" s="7" t="s">
        <v>17</v>
      </c>
      <c r="L814" s="7" t="s">
        <v>17</v>
      </c>
      <c r="M814" s="7" t="s">
        <v>16</v>
      </c>
      <c r="N814" s="7" t="s">
        <v>17</v>
      </c>
      <c r="O814" s="7" t="s">
        <v>16</v>
      </c>
      <c r="P814" s="7" t="s">
        <v>16</v>
      </c>
      <c r="Q814" s="7" t="s">
        <v>16</v>
      </c>
      <c r="R814" s="7" t="s">
        <v>46</v>
      </c>
      <c r="S814" s="7" t="s">
        <v>17</v>
      </c>
      <c r="T814" s="7" t="s">
        <v>17</v>
      </c>
      <c r="U814" s="7" t="s">
        <v>21</v>
      </c>
      <c r="V814" s="7" t="s">
        <v>16</v>
      </c>
      <c r="W814" s="7" t="s">
        <v>16</v>
      </c>
      <c r="X814" s="7" t="s">
        <v>16</v>
      </c>
      <c r="Y814" s="7" t="s">
        <v>17</v>
      </c>
      <c r="Z814" s="7" t="s">
        <v>16</v>
      </c>
      <c r="AA814" s="8" t="s">
        <v>15</v>
      </c>
    </row>
    <row r="815" spans="1:27" x14ac:dyDescent="0.3">
      <c r="A815" s="9">
        <v>41879</v>
      </c>
      <c r="B815" s="10">
        <v>26</v>
      </c>
      <c r="C815" s="10" t="s">
        <v>282</v>
      </c>
      <c r="D815" s="10" t="s">
        <v>71</v>
      </c>
      <c r="E815" s="10" t="s">
        <v>15</v>
      </c>
      <c r="F815" s="10" t="s">
        <v>17</v>
      </c>
      <c r="G815" s="10" t="s">
        <v>16</v>
      </c>
      <c r="H815" s="10" t="s">
        <v>17</v>
      </c>
      <c r="I815" s="10" t="s">
        <v>36</v>
      </c>
      <c r="J815" s="10"/>
      <c r="K815" s="10" t="s">
        <v>17</v>
      </c>
      <c r="L815" s="10" t="s">
        <v>17</v>
      </c>
      <c r="M815" s="10" t="s">
        <v>16</v>
      </c>
      <c r="N815" s="10" t="s">
        <v>19</v>
      </c>
      <c r="O815" s="10" t="s">
        <v>17</v>
      </c>
      <c r="P815" s="10" t="s">
        <v>17</v>
      </c>
      <c r="Q815" s="10" t="s">
        <v>17</v>
      </c>
      <c r="R815" s="10" t="s">
        <v>46</v>
      </c>
      <c r="S815" s="10" t="s">
        <v>16</v>
      </c>
      <c r="T815" s="10" t="s">
        <v>16</v>
      </c>
      <c r="U815" s="10" t="s">
        <v>21</v>
      </c>
      <c r="V815" s="10" t="s">
        <v>21</v>
      </c>
      <c r="W815" s="10" t="s">
        <v>22</v>
      </c>
      <c r="X815" s="10" t="s">
        <v>22</v>
      </c>
      <c r="Y815" s="10" t="s">
        <v>17</v>
      </c>
      <c r="Z815" s="10" t="s">
        <v>16</v>
      </c>
      <c r="AA815" s="11" t="s">
        <v>15</v>
      </c>
    </row>
    <row r="816" spans="1:27" x14ac:dyDescent="0.3">
      <c r="A816" s="6">
        <v>41879</v>
      </c>
      <c r="B816" s="7">
        <v>35</v>
      </c>
      <c r="C816" s="7" t="s">
        <v>27</v>
      </c>
      <c r="D816" s="7" t="s">
        <v>217</v>
      </c>
      <c r="E816" s="7" t="s">
        <v>15</v>
      </c>
      <c r="F816" s="7" t="s">
        <v>17</v>
      </c>
      <c r="G816" s="7" t="s">
        <v>17</v>
      </c>
      <c r="H816" s="7" t="s">
        <v>17</v>
      </c>
      <c r="I816" s="7" t="s">
        <v>18</v>
      </c>
      <c r="J816" s="7"/>
      <c r="K816" s="7" t="s">
        <v>16</v>
      </c>
      <c r="L816" s="7" t="s">
        <v>17</v>
      </c>
      <c r="M816" s="7" t="s">
        <v>16</v>
      </c>
      <c r="N816" s="7" t="s">
        <v>17</v>
      </c>
      <c r="O816" s="7" t="s">
        <v>17</v>
      </c>
      <c r="P816" s="7" t="s">
        <v>16</v>
      </c>
      <c r="Q816" s="7" t="s">
        <v>26</v>
      </c>
      <c r="R816" s="7" t="s">
        <v>20</v>
      </c>
      <c r="S816" s="7" t="s">
        <v>16</v>
      </c>
      <c r="T816" s="7" t="s">
        <v>16</v>
      </c>
      <c r="U816" s="7" t="s">
        <v>21</v>
      </c>
      <c r="V816" s="7" t="s">
        <v>21</v>
      </c>
      <c r="W816" s="7" t="s">
        <v>22</v>
      </c>
      <c r="X816" s="7" t="s">
        <v>17</v>
      </c>
      <c r="Y816" s="7" t="s">
        <v>17</v>
      </c>
      <c r="Z816" s="7" t="s">
        <v>16</v>
      </c>
      <c r="AA816" s="8" t="s">
        <v>15</v>
      </c>
    </row>
    <row r="817" spans="1:27" x14ac:dyDescent="0.3">
      <c r="A817" s="9">
        <v>41879</v>
      </c>
      <c r="B817" s="10">
        <v>40</v>
      </c>
      <c r="C817" s="10" t="s">
        <v>12</v>
      </c>
      <c r="D817" s="10" t="s">
        <v>13</v>
      </c>
      <c r="E817" s="10" t="s">
        <v>57</v>
      </c>
      <c r="F817" s="10" t="s">
        <v>16</v>
      </c>
      <c r="G817" s="10" t="s">
        <v>17</v>
      </c>
      <c r="H817" s="10" t="s">
        <v>17</v>
      </c>
      <c r="I817" s="10" t="s">
        <v>36</v>
      </c>
      <c r="J817" s="10" t="s">
        <v>34</v>
      </c>
      <c r="K817" s="10" t="s">
        <v>16</v>
      </c>
      <c r="L817" s="10" t="s">
        <v>16</v>
      </c>
      <c r="M817" s="10" t="s">
        <v>17</v>
      </c>
      <c r="N817" s="10" t="s">
        <v>19</v>
      </c>
      <c r="O817" s="10" t="s">
        <v>17</v>
      </c>
      <c r="P817" s="10" t="s">
        <v>26</v>
      </c>
      <c r="Q817" s="10" t="s">
        <v>26</v>
      </c>
      <c r="R817" s="10" t="s">
        <v>26</v>
      </c>
      <c r="S817" s="10" t="s">
        <v>17</v>
      </c>
      <c r="T817" s="10" t="s">
        <v>22</v>
      </c>
      <c r="U817" s="10" t="s">
        <v>21</v>
      </c>
      <c r="V817" s="10" t="s">
        <v>16</v>
      </c>
      <c r="W817" s="10" t="s">
        <v>16</v>
      </c>
      <c r="X817" s="10" t="s">
        <v>16</v>
      </c>
      <c r="Y817" s="10" t="s">
        <v>26</v>
      </c>
      <c r="Z817" s="10" t="s">
        <v>16</v>
      </c>
      <c r="AA817" s="11" t="s">
        <v>15</v>
      </c>
    </row>
    <row r="818" spans="1:27" x14ac:dyDescent="0.3">
      <c r="A818" s="6">
        <v>41879</v>
      </c>
      <c r="B818" s="7">
        <v>35</v>
      </c>
      <c r="C818" s="7" t="s">
        <v>27</v>
      </c>
      <c r="D818" s="7" t="s">
        <v>217</v>
      </c>
      <c r="E818" s="7" t="s">
        <v>15</v>
      </c>
      <c r="F818" s="7" t="s">
        <v>17</v>
      </c>
      <c r="G818" s="7" t="s">
        <v>17</v>
      </c>
      <c r="H818" s="7" t="s">
        <v>17</v>
      </c>
      <c r="I818" s="7" t="s">
        <v>18</v>
      </c>
      <c r="J818" s="7"/>
      <c r="K818" s="7" t="s">
        <v>16</v>
      </c>
      <c r="L818" s="7" t="s">
        <v>17</v>
      </c>
      <c r="M818" s="7" t="s">
        <v>16</v>
      </c>
      <c r="N818" s="7" t="s">
        <v>17</v>
      </c>
      <c r="O818" s="7" t="s">
        <v>17</v>
      </c>
      <c r="P818" s="7" t="s">
        <v>16</v>
      </c>
      <c r="Q818" s="7" t="s">
        <v>26</v>
      </c>
      <c r="R818" s="7" t="s">
        <v>20</v>
      </c>
      <c r="S818" s="7" t="s">
        <v>16</v>
      </c>
      <c r="T818" s="7" t="s">
        <v>16</v>
      </c>
      <c r="U818" s="7" t="s">
        <v>21</v>
      </c>
      <c r="V818" s="7" t="s">
        <v>21</v>
      </c>
      <c r="W818" s="7" t="s">
        <v>22</v>
      </c>
      <c r="X818" s="7" t="s">
        <v>17</v>
      </c>
      <c r="Y818" s="7" t="s">
        <v>17</v>
      </c>
      <c r="Z818" s="7" t="s">
        <v>16</v>
      </c>
      <c r="AA818" s="8" t="s">
        <v>15</v>
      </c>
    </row>
    <row r="819" spans="1:27" x14ac:dyDescent="0.3">
      <c r="A819" s="9">
        <v>41879</v>
      </c>
      <c r="B819" s="10">
        <v>38</v>
      </c>
      <c r="C819" s="10" t="s">
        <v>27</v>
      </c>
      <c r="D819" s="10" t="s">
        <v>13</v>
      </c>
      <c r="E819" s="10" t="s">
        <v>14</v>
      </c>
      <c r="F819" s="10" t="s">
        <v>16</v>
      </c>
      <c r="G819" s="10" t="s">
        <v>16</v>
      </c>
      <c r="H819" s="10" t="s">
        <v>16</v>
      </c>
      <c r="I819" s="10" t="s">
        <v>33</v>
      </c>
      <c r="J819" s="10" t="s">
        <v>25</v>
      </c>
      <c r="K819" s="10" t="s">
        <v>17</v>
      </c>
      <c r="L819" s="10" t="s">
        <v>17</v>
      </c>
      <c r="M819" s="10" t="s">
        <v>16</v>
      </c>
      <c r="N819" s="10" t="s">
        <v>17</v>
      </c>
      <c r="O819" s="10" t="s">
        <v>16</v>
      </c>
      <c r="P819" s="10" t="s">
        <v>16</v>
      </c>
      <c r="Q819" s="10" t="s">
        <v>16</v>
      </c>
      <c r="R819" s="10" t="s">
        <v>38</v>
      </c>
      <c r="S819" s="10" t="s">
        <v>17</v>
      </c>
      <c r="T819" s="10" t="s">
        <v>17</v>
      </c>
      <c r="U819" s="10" t="s">
        <v>16</v>
      </c>
      <c r="V819" s="10" t="s">
        <v>16</v>
      </c>
      <c r="W819" s="10" t="s">
        <v>16</v>
      </c>
      <c r="X819" s="10" t="s">
        <v>16</v>
      </c>
      <c r="Y819" s="10" t="s">
        <v>26</v>
      </c>
      <c r="Z819" s="10" t="s">
        <v>16</v>
      </c>
      <c r="AA819" s="11" t="s">
        <v>15</v>
      </c>
    </row>
    <row r="820" spans="1:27" x14ac:dyDescent="0.3">
      <c r="A820" s="6">
        <v>41879</v>
      </c>
      <c r="B820" s="7">
        <v>34</v>
      </c>
      <c r="C820" s="7" t="s">
        <v>27</v>
      </c>
      <c r="D820" s="7" t="s">
        <v>13</v>
      </c>
      <c r="E820" s="7" t="s">
        <v>73</v>
      </c>
      <c r="F820" s="7" t="s">
        <v>16</v>
      </c>
      <c r="G820" s="7" t="s">
        <v>16</v>
      </c>
      <c r="H820" s="7" t="s">
        <v>16</v>
      </c>
      <c r="I820" s="7" t="s">
        <v>15</v>
      </c>
      <c r="J820" s="7" t="s">
        <v>25</v>
      </c>
      <c r="K820" s="7" t="s">
        <v>17</v>
      </c>
      <c r="L820" s="7" t="s">
        <v>17</v>
      </c>
      <c r="M820" s="7" t="s">
        <v>26</v>
      </c>
      <c r="N820" s="7" t="s">
        <v>19</v>
      </c>
      <c r="O820" s="7" t="s">
        <v>26</v>
      </c>
      <c r="P820" s="7" t="s">
        <v>26</v>
      </c>
      <c r="Q820" s="7" t="s">
        <v>26</v>
      </c>
      <c r="R820" s="7" t="s">
        <v>26</v>
      </c>
      <c r="S820" s="7" t="s">
        <v>16</v>
      </c>
      <c r="T820" s="7" t="s">
        <v>16</v>
      </c>
      <c r="U820" s="7" t="s">
        <v>21</v>
      </c>
      <c r="V820" s="7" t="s">
        <v>17</v>
      </c>
      <c r="W820" s="7" t="s">
        <v>16</v>
      </c>
      <c r="X820" s="7" t="s">
        <v>22</v>
      </c>
      <c r="Y820" s="7" t="s">
        <v>17</v>
      </c>
      <c r="Z820" s="7" t="s">
        <v>16</v>
      </c>
      <c r="AA820" s="8" t="s">
        <v>15</v>
      </c>
    </row>
    <row r="821" spans="1:27" x14ac:dyDescent="0.3">
      <c r="A821" s="9">
        <v>41879</v>
      </c>
      <c r="B821" s="10">
        <v>43</v>
      </c>
      <c r="C821" s="10" t="s">
        <v>27</v>
      </c>
      <c r="D821" s="10" t="s">
        <v>13</v>
      </c>
      <c r="E821" s="10" t="s">
        <v>52</v>
      </c>
      <c r="F821" s="10" t="s">
        <v>16</v>
      </c>
      <c r="G821" s="10" t="s">
        <v>16</v>
      </c>
      <c r="H821" s="10" t="s">
        <v>16</v>
      </c>
      <c r="I821" s="10" t="s">
        <v>15</v>
      </c>
      <c r="J821" s="10" t="s">
        <v>25</v>
      </c>
      <c r="K821" s="10" t="s">
        <v>16</v>
      </c>
      <c r="L821" s="10" t="s">
        <v>17</v>
      </c>
      <c r="M821" s="10" t="s">
        <v>17</v>
      </c>
      <c r="N821" s="10" t="s">
        <v>16</v>
      </c>
      <c r="O821" s="10" t="s">
        <v>17</v>
      </c>
      <c r="P821" s="10" t="s">
        <v>17</v>
      </c>
      <c r="Q821" s="10" t="s">
        <v>26</v>
      </c>
      <c r="R821" s="10" t="s">
        <v>26</v>
      </c>
      <c r="S821" s="10" t="s">
        <v>16</v>
      </c>
      <c r="T821" s="10" t="s">
        <v>16</v>
      </c>
      <c r="U821" s="10" t="s">
        <v>21</v>
      </c>
      <c r="V821" s="10" t="s">
        <v>17</v>
      </c>
      <c r="W821" s="10" t="s">
        <v>16</v>
      </c>
      <c r="X821" s="10" t="s">
        <v>22</v>
      </c>
      <c r="Y821" s="10" t="s">
        <v>26</v>
      </c>
      <c r="Z821" s="10" t="s">
        <v>16</v>
      </c>
      <c r="AA821" s="11" t="s">
        <v>15</v>
      </c>
    </row>
    <row r="822" spans="1:27" x14ac:dyDescent="0.3">
      <c r="A822" s="6">
        <v>41879</v>
      </c>
      <c r="B822" s="7">
        <v>48</v>
      </c>
      <c r="C822" s="7" t="s">
        <v>12</v>
      </c>
      <c r="D822" s="7" t="s">
        <v>13</v>
      </c>
      <c r="E822" s="7" t="s">
        <v>41</v>
      </c>
      <c r="F822" s="7" t="s">
        <v>16</v>
      </c>
      <c r="G822" s="7" t="s">
        <v>17</v>
      </c>
      <c r="H822" s="7" t="s">
        <v>16</v>
      </c>
      <c r="I822" s="7" t="s">
        <v>18</v>
      </c>
      <c r="J822" s="7" t="s">
        <v>31</v>
      </c>
      <c r="K822" s="7" t="s">
        <v>16</v>
      </c>
      <c r="L822" s="7" t="s">
        <v>17</v>
      </c>
      <c r="M822" s="7" t="s">
        <v>26</v>
      </c>
      <c r="N822" s="7" t="s">
        <v>16</v>
      </c>
      <c r="O822" s="7" t="s">
        <v>16</v>
      </c>
      <c r="P822" s="7" t="s">
        <v>16</v>
      </c>
      <c r="Q822" s="7" t="s">
        <v>16</v>
      </c>
      <c r="R822" s="7" t="s">
        <v>38</v>
      </c>
      <c r="S822" s="7" t="s">
        <v>17</v>
      </c>
      <c r="T822" s="7" t="s">
        <v>17</v>
      </c>
      <c r="U822" s="7" t="s">
        <v>16</v>
      </c>
      <c r="V822" s="7" t="s">
        <v>21</v>
      </c>
      <c r="W822" s="7" t="s">
        <v>16</v>
      </c>
      <c r="X822" s="7" t="s">
        <v>16</v>
      </c>
      <c r="Y822" s="7" t="s">
        <v>16</v>
      </c>
      <c r="Z822" s="7" t="s">
        <v>17</v>
      </c>
      <c r="AA822" s="8" t="s">
        <v>218</v>
      </c>
    </row>
    <row r="823" spans="1:27" x14ac:dyDescent="0.3">
      <c r="A823" s="9">
        <v>41879</v>
      </c>
      <c r="B823" s="10">
        <v>20</v>
      </c>
      <c r="C823" s="10" t="s">
        <v>27</v>
      </c>
      <c r="D823" s="10" t="s">
        <v>13</v>
      </c>
      <c r="E823" s="10" t="s">
        <v>57</v>
      </c>
      <c r="F823" s="10" t="s">
        <v>16</v>
      </c>
      <c r="G823" s="10" t="s">
        <v>16</v>
      </c>
      <c r="H823" s="10" t="s">
        <v>16</v>
      </c>
      <c r="I823" s="10" t="s">
        <v>33</v>
      </c>
      <c r="J823" s="10" t="s">
        <v>31</v>
      </c>
      <c r="K823" s="10" t="s">
        <v>16</v>
      </c>
      <c r="L823" s="10" t="s">
        <v>17</v>
      </c>
      <c r="M823" s="10" t="s">
        <v>26</v>
      </c>
      <c r="N823" s="10" t="s">
        <v>19</v>
      </c>
      <c r="O823" s="10" t="s">
        <v>26</v>
      </c>
      <c r="P823" s="10" t="s">
        <v>26</v>
      </c>
      <c r="Q823" s="10" t="s">
        <v>26</v>
      </c>
      <c r="R823" s="10" t="s">
        <v>26</v>
      </c>
      <c r="S823" s="10" t="s">
        <v>16</v>
      </c>
      <c r="T823" s="10" t="s">
        <v>16</v>
      </c>
      <c r="U823" s="10" t="s">
        <v>21</v>
      </c>
      <c r="V823" s="10" t="s">
        <v>17</v>
      </c>
      <c r="W823" s="10" t="s">
        <v>22</v>
      </c>
      <c r="X823" s="10" t="s">
        <v>22</v>
      </c>
      <c r="Y823" s="10" t="s">
        <v>17</v>
      </c>
      <c r="Z823" s="10" t="s">
        <v>16</v>
      </c>
      <c r="AA823" s="11" t="s">
        <v>15</v>
      </c>
    </row>
    <row r="824" spans="1:27" x14ac:dyDescent="0.3">
      <c r="A824" s="6">
        <v>41879</v>
      </c>
      <c r="B824" s="7">
        <v>40</v>
      </c>
      <c r="C824" s="7" t="s">
        <v>27</v>
      </c>
      <c r="D824" s="7" t="s">
        <v>13</v>
      </c>
      <c r="E824" s="7" t="s">
        <v>37</v>
      </c>
      <c r="F824" s="7" t="s">
        <v>17</v>
      </c>
      <c r="G824" s="7" t="s">
        <v>16</v>
      </c>
      <c r="H824" s="7" t="s">
        <v>16</v>
      </c>
      <c r="I824" s="7" t="s">
        <v>36</v>
      </c>
      <c r="J824" s="7"/>
      <c r="K824" s="7" t="s">
        <v>17</v>
      </c>
      <c r="L824" s="7" t="s">
        <v>17</v>
      </c>
      <c r="M824" s="7" t="s">
        <v>26</v>
      </c>
      <c r="N824" s="7" t="s">
        <v>19</v>
      </c>
      <c r="O824" s="7" t="s">
        <v>16</v>
      </c>
      <c r="P824" s="7" t="s">
        <v>16</v>
      </c>
      <c r="Q824" s="7" t="s">
        <v>26</v>
      </c>
      <c r="R824" s="7" t="s">
        <v>20</v>
      </c>
      <c r="S824" s="7" t="s">
        <v>17</v>
      </c>
      <c r="T824" s="7" t="s">
        <v>22</v>
      </c>
      <c r="U824" s="7" t="s">
        <v>21</v>
      </c>
      <c r="V824" s="7" t="s">
        <v>16</v>
      </c>
      <c r="W824" s="7" t="s">
        <v>16</v>
      </c>
      <c r="X824" s="7" t="s">
        <v>16</v>
      </c>
      <c r="Y824" s="7" t="s">
        <v>26</v>
      </c>
      <c r="Z824" s="7" t="s">
        <v>16</v>
      </c>
      <c r="AA824" s="8" t="s">
        <v>15</v>
      </c>
    </row>
    <row r="825" spans="1:27" x14ac:dyDescent="0.3">
      <c r="A825" s="9">
        <v>41879</v>
      </c>
      <c r="B825" s="10">
        <v>29</v>
      </c>
      <c r="C825" s="10" t="s">
        <v>12</v>
      </c>
      <c r="D825" s="10" t="s">
        <v>30</v>
      </c>
      <c r="E825" s="10" t="s">
        <v>15</v>
      </c>
      <c r="F825" s="10" t="s">
        <v>16</v>
      </c>
      <c r="G825" s="10" t="s">
        <v>16</v>
      </c>
      <c r="H825" s="10" t="s">
        <v>17</v>
      </c>
      <c r="I825" s="10" t="s">
        <v>24</v>
      </c>
      <c r="J825" s="10"/>
      <c r="K825" s="10" t="s">
        <v>16</v>
      </c>
      <c r="L825" s="10" t="s">
        <v>17</v>
      </c>
      <c r="M825" s="10" t="s">
        <v>26</v>
      </c>
      <c r="N825" s="10" t="s">
        <v>16</v>
      </c>
      <c r="O825" s="10" t="s">
        <v>16</v>
      </c>
      <c r="P825" s="10" t="s">
        <v>16</v>
      </c>
      <c r="Q825" s="10" t="s">
        <v>26</v>
      </c>
      <c r="R825" s="10" t="s">
        <v>26</v>
      </c>
      <c r="S825" s="10" t="s">
        <v>22</v>
      </c>
      <c r="T825" s="10" t="s">
        <v>16</v>
      </c>
      <c r="U825" s="10" t="s">
        <v>21</v>
      </c>
      <c r="V825" s="10" t="s">
        <v>16</v>
      </c>
      <c r="W825" s="10" t="s">
        <v>16</v>
      </c>
      <c r="X825" s="10" t="s">
        <v>22</v>
      </c>
      <c r="Y825" s="10" t="s">
        <v>26</v>
      </c>
      <c r="Z825" s="10" t="s">
        <v>16</v>
      </c>
      <c r="AA825" s="11" t="s">
        <v>15</v>
      </c>
    </row>
    <row r="826" spans="1:27" x14ac:dyDescent="0.3">
      <c r="A826" s="6">
        <v>41879</v>
      </c>
      <c r="B826" s="7">
        <v>35</v>
      </c>
      <c r="C826" s="7" t="s">
        <v>27</v>
      </c>
      <c r="D826" s="7" t="s">
        <v>13</v>
      </c>
      <c r="E826" s="7" t="s">
        <v>37</v>
      </c>
      <c r="F826" s="7" t="s">
        <v>16</v>
      </c>
      <c r="G826" s="7" t="s">
        <v>17</v>
      </c>
      <c r="H826" s="7" t="s">
        <v>17</v>
      </c>
      <c r="I826" s="7" t="s">
        <v>36</v>
      </c>
      <c r="J826" s="7"/>
      <c r="K826" s="7" t="s">
        <v>16</v>
      </c>
      <c r="L826" s="7" t="s">
        <v>16</v>
      </c>
      <c r="M826" s="7" t="s">
        <v>16</v>
      </c>
      <c r="N826" s="7" t="s">
        <v>17</v>
      </c>
      <c r="O826" s="7" t="s">
        <v>16</v>
      </c>
      <c r="P826" s="7" t="s">
        <v>16</v>
      </c>
      <c r="Q826" s="7" t="s">
        <v>17</v>
      </c>
      <c r="R826" s="7" t="s">
        <v>26</v>
      </c>
      <c r="S826" s="7" t="s">
        <v>16</v>
      </c>
      <c r="T826" s="7" t="s">
        <v>16</v>
      </c>
      <c r="U826" s="7" t="s">
        <v>21</v>
      </c>
      <c r="V826" s="7" t="s">
        <v>17</v>
      </c>
      <c r="W826" s="7" t="s">
        <v>16</v>
      </c>
      <c r="X826" s="7" t="s">
        <v>16</v>
      </c>
      <c r="Y826" s="7" t="s">
        <v>17</v>
      </c>
      <c r="Z826" s="7" t="s">
        <v>16</v>
      </c>
      <c r="AA826" s="8" t="s">
        <v>15</v>
      </c>
    </row>
    <row r="827" spans="1:27" x14ac:dyDescent="0.3">
      <c r="A827" s="9">
        <v>41879</v>
      </c>
      <c r="B827" s="10">
        <v>29</v>
      </c>
      <c r="C827" s="10" t="s">
        <v>27</v>
      </c>
      <c r="D827" s="10" t="s">
        <v>13</v>
      </c>
      <c r="E827" s="10" t="s">
        <v>59</v>
      </c>
      <c r="F827" s="10" t="s">
        <v>16</v>
      </c>
      <c r="G827" s="10" t="s">
        <v>17</v>
      </c>
      <c r="H827" s="10" t="s">
        <v>16</v>
      </c>
      <c r="I827" s="10" t="s">
        <v>36</v>
      </c>
      <c r="J827" s="10" t="s">
        <v>25</v>
      </c>
      <c r="K827" s="10" t="s">
        <v>17</v>
      </c>
      <c r="L827" s="10" t="s">
        <v>16</v>
      </c>
      <c r="M827" s="10" t="s">
        <v>17</v>
      </c>
      <c r="N827" s="10" t="s">
        <v>17</v>
      </c>
      <c r="O827" s="10" t="s">
        <v>16</v>
      </c>
      <c r="P827" s="10" t="s">
        <v>17</v>
      </c>
      <c r="Q827" s="10" t="s">
        <v>17</v>
      </c>
      <c r="R827" s="10" t="s">
        <v>46</v>
      </c>
      <c r="S827" s="10" t="s">
        <v>22</v>
      </c>
      <c r="T827" s="10" t="s">
        <v>16</v>
      </c>
      <c r="U827" s="10" t="s">
        <v>21</v>
      </c>
      <c r="V827" s="10" t="s">
        <v>16</v>
      </c>
      <c r="W827" s="10" t="s">
        <v>16</v>
      </c>
      <c r="X827" s="10" t="s">
        <v>16</v>
      </c>
      <c r="Y827" s="10" t="s">
        <v>17</v>
      </c>
      <c r="Z827" s="10" t="s">
        <v>16</v>
      </c>
      <c r="AA827" s="11" t="s">
        <v>15</v>
      </c>
    </row>
    <row r="828" spans="1:27" x14ac:dyDescent="0.3">
      <c r="A828" s="6">
        <v>41879</v>
      </c>
      <c r="B828" s="7">
        <v>40</v>
      </c>
      <c r="C828" s="7" t="s">
        <v>27</v>
      </c>
      <c r="D828" s="7" t="s">
        <v>13</v>
      </c>
      <c r="E828" s="7" t="s">
        <v>41</v>
      </c>
      <c r="F828" s="7" t="s">
        <v>16</v>
      </c>
      <c r="G828" s="7" t="s">
        <v>16</v>
      </c>
      <c r="H828" s="7" t="s">
        <v>16</v>
      </c>
      <c r="I828" s="7" t="s">
        <v>33</v>
      </c>
      <c r="J828" s="7" t="s">
        <v>34</v>
      </c>
      <c r="K828" s="7" t="s">
        <v>16</v>
      </c>
      <c r="L828" s="7" t="s">
        <v>17</v>
      </c>
      <c r="M828" s="7" t="s">
        <v>17</v>
      </c>
      <c r="N828" s="7" t="s">
        <v>19</v>
      </c>
      <c r="O828" s="7" t="s">
        <v>16</v>
      </c>
      <c r="P828" s="7" t="s">
        <v>26</v>
      </c>
      <c r="Q828" s="7" t="s">
        <v>26</v>
      </c>
      <c r="R828" s="7" t="s">
        <v>26</v>
      </c>
      <c r="S828" s="7" t="s">
        <v>22</v>
      </c>
      <c r="T828" s="7" t="s">
        <v>16</v>
      </c>
      <c r="U828" s="7" t="s">
        <v>21</v>
      </c>
      <c r="V828" s="7" t="s">
        <v>21</v>
      </c>
      <c r="W828" s="7" t="s">
        <v>16</v>
      </c>
      <c r="X828" s="7" t="s">
        <v>22</v>
      </c>
      <c r="Y828" s="7" t="s">
        <v>26</v>
      </c>
      <c r="Z828" s="7" t="s">
        <v>16</v>
      </c>
      <c r="AA828" s="8" t="s">
        <v>15</v>
      </c>
    </row>
    <row r="829" spans="1:27" x14ac:dyDescent="0.3">
      <c r="A829" s="9">
        <v>41879</v>
      </c>
      <c r="B829" s="10">
        <v>29</v>
      </c>
      <c r="C829" s="10" t="s">
        <v>27</v>
      </c>
      <c r="D829" s="10" t="s">
        <v>120</v>
      </c>
      <c r="E829" s="10" t="s">
        <v>15</v>
      </c>
      <c r="F829" s="10" t="s">
        <v>16</v>
      </c>
      <c r="G829" s="10" t="s">
        <v>16</v>
      </c>
      <c r="H829" s="10" t="s">
        <v>17</v>
      </c>
      <c r="I829" s="10" t="s">
        <v>24</v>
      </c>
      <c r="J829" s="10"/>
      <c r="K829" s="10" t="s">
        <v>16</v>
      </c>
      <c r="L829" s="10" t="s">
        <v>17</v>
      </c>
      <c r="M829" s="10" t="s">
        <v>16</v>
      </c>
      <c r="N829" s="10" t="s">
        <v>17</v>
      </c>
      <c r="O829" s="10" t="s">
        <v>16</v>
      </c>
      <c r="P829" s="10" t="s">
        <v>16</v>
      </c>
      <c r="Q829" s="10" t="s">
        <v>17</v>
      </c>
      <c r="R829" s="10" t="s">
        <v>46</v>
      </c>
      <c r="S829" s="10" t="s">
        <v>16</v>
      </c>
      <c r="T829" s="10" t="s">
        <v>16</v>
      </c>
      <c r="U829" s="10" t="s">
        <v>21</v>
      </c>
      <c r="V829" s="10" t="s">
        <v>17</v>
      </c>
      <c r="W829" s="10" t="s">
        <v>16</v>
      </c>
      <c r="X829" s="10" t="s">
        <v>16</v>
      </c>
      <c r="Y829" s="10" t="s">
        <v>17</v>
      </c>
      <c r="Z829" s="10" t="s">
        <v>16</v>
      </c>
      <c r="AA829" s="11" t="s">
        <v>15</v>
      </c>
    </row>
    <row r="830" spans="1:27" x14ac:dyDescent="0.3">
      <c r="A830" s="6">
        <v>41879</v>
      </c>
      <c r="B830" s="7">
        <v>29</v>
      </c>
      <c r="C830" s="7" t="s">
        <v>12</v>
      </c>
      <c r="D830" s="7" t="s">
        <v>13</v>
      </c>
      <c r="E830" s="7" t="s">
        <v>41</v>
      </c>
      <c r="F830" s="7" t="s">
        <v>16</v>
      </c>
      <c r="G830" s="7" t="s">
        <v>17</v>
      </c>
      <c r="H830" s="7" t="s">
        <v>17</v>
      </c>
      <c r="I830" s="7" t="s">
        <v>24</v>
      </c>
      <c r="J830" s="7" t="s">
        <v>34</v>
      </c>
      <c r="K830" s="7" t="s">
        <v>16</v>
      </c>
      <c r="L830" s="7" t="s">
        <v>17</v>
      </c>
      <c r="M830" s="7" t="s">
        <v>17</v>
      </c>
      <c r="N830" s="7" t="s">
        <v>19</v>
      </c>
      <c r="O830" s="7" t="s">
        <v>26</v>
      </c>
      <c r="P830" s="7" t="s">
        <v>16</v>
      </c>
      <c r="Q830" s="7" t="s">
        <v>26</v>
      </c>
      <c r="R830" s="7" t="s">
        <v>26</v>
      </c>
      <c r="S830" s="7" t="s">
        <v>16</v>
      </c>
      <c r="T830" s="7" t="s">
        <v>16</v>
      </c>
      <c r="U830" s="7" t="s">
        <v>17</v>
      </c>
      <c r="V830" s="7" t="s">
        <v>17</v>
      </c>
      <c r="W830" s="7" t="s">
        <v>16</v>
      </c>
      <c r="X830" s="7" t="s">
        <v>22</v>
      </c>
      <c r="Y830" s="7" t="s">
        <v>26</v>
      </c>
      <c r="Z830" s="7" t="s">
        <v>16</v>
      </c>
      <c r="AA830" s="8" t="s">
        <v>15</v>
      </c>
    </row>
    <row r="831" spans="1:27" x14ac:dyDescent="0.3">
      <c r="A831" s="9">
        <v>41879</v>
      </c>
      <c r="B831" s="10">
        <v>34</v>
      </c>
      <c r="C831" s="10" t="s">
        <v>27</v>
      </c>
      <c r="D831" s="10" t="s">
        <v>13</v>
      </c>
      <c r="E831" s="10" t="s">
        <v>32</v>
      </c>
      <c r="F831" s="10" t="s">
        <v>16</v>
      </c>
      <c r="G831" s="10" t="s">
        <v>16</v>
      </c>
      <c r="H831" s="10" t="s">
        <v>17</v>
      </c>
      <c r="I831" s="10" t="s">
        <v>36</v>
      </c>
      <c r="J831" s="10"/>
      <c r="K831" s="10" t="s">
        <v>16</v>
      </c>
      <c r="L831" s="10" t="s">
        <v>17</v>
      </c>
      <c r="M831" s="10" t="s">
        <v>16</v>
      </c>
      <c r="N831" s="10" t="s">
        <v>16</v>
      </c>
      <c r="O831" s="10" t="s">
        <v>16</v>
      </c>
      <c r="P831" s="10" t="s">
        <v>16</v>
      </c>
      <c r="Q831" s="10" t="s">
        <v>26</v>
      </c>
      <c r="R831" s="10" t="s">
        <v>26</v>
      </c>
      <c r="S831" s="10" t="s">
        <v>17</v>
      </c>
      <c r="T831" s="10" t="s">
        <v>16</v>
      </c>
      <c r="U831" s="10" t="s">
        <v>16</v>
      </c>
      <c r="V831" s="10" t="s">
        <v>16</v>
      </c>
      <c r="W831" s="10" t="s">
        <v>16</v>
      </c>
      <c r="X831" s="10" t="s">
        <v>17</v>
      </c>
      <c r="Y831" s="10" t="s">
        <v>26</v>
      </c>
      <c r="Z831" s="10" t="s">
        <v>16</v>
      </c>
      <c r="AA831" s="11" t="s">
        <v>15</v>
      </c>
    </row>
    <row r="832" spans="1:27" x14ac:dyDescent="0.3">
      <c r="A832" s="6">
        <v>41879</v>
      </c>
      <c r="B832" s="7">
        <v>44</v>
      </c>
      <c r="C832" s="7" t="s">
        <v>27</v>
      </c>
      <c r="D832" s="7" t="s">
        <v>30</v>
      </c>
      <c r="E832" s="7" t="s">
        <v>15</v>
      </c>
      <c r="F832" s="7" t="s">
        <v>16</v>
      </c>
      <c r="G832" s="7" t="s">
        <v>17</v>
      </c>
      <c r="H832" s="7" t="s">
        <v>17</v>
      </c>
      <c r="I832" s="7" t="s">
        <v>36</v>
      </c>
      <c r="J832" s="7" t="s">
        <v>43</v>
      </c>
      <c r="K832" s="7" t="s">
        <v>16</v>
      </c>
      <c r="L832" s="7" t="s">
        <v>16</v>
      </c>
      <c r="M832" s="7" t="s">
        <v>26</v>
      </c>
      <c r="N832" s="7" t="s">
        <v>16</v>
      </c>
      <c r="O832" s="7" t="s">
        <v>16</v>
      </c>
      <c r="P832" s="7" t="s">
        <v>16</v>
      </c>
      <c r="Q832" s="7" t="s">
        <v>26</v>
      </c>
      <c r="R832" s="7" t="s">
        <v>29</v>
      </c>
      <c r="S832" s="7" t="s">
        <v>22</v>
      </c>
      <c r="T832" s="7" t="s">
        <v>16</v>
      </c>
      <c r="U832" s="7" t="s">
        <v>21</v>
      </c>
      <c r="V832" s="7" t="s">
        <v>17</v>
      </c>
      <c r="W832" s="7" t="s">
        <v>16</v>
      </c>
      <c r="X832" s="7" t="s">
        <v>22</v>
      </c>
      <c r="Y832" s="7" t="s">
        <v>16</v>
      </c>
      <c r="Z832" s="7" t="s">
        <v>17</v>
      </c>
      <c r="AA832" s="8" t="s">
        <v>15</v>
      </c>
    </row>
    <row r="833" spans="1:27" x14ac:dyDescent="0.3">
      <c r="A833" s="9">
        <v>41879</v>
      </c>
      <c r="B833" s="10">
        <v>24</v>
      </c>
      <c r="C833" s="10" t="s">
        <v>12</v>
      </c>
      <c r="D833" s="10" t="s">
        <v>13</v>
      </c>
      <c r="E833" s="10" t="s">
        <v>50</v>
      </c>
      <c r="F833" s="10" t="s">
        <v>16</v>
      </c>
      <c r="G833" s="10" t="s">
        <v>17</v>
      </c>
      <c r="H833" s="10" t="s">
        <v>17</v>
      </c>
      <c r="I833" s="10" t="s">
        <v>18</v>
      </c>
      <c r="J833" s="10"/>
      <c r="K833" s="10" t="s">
        <v>16</v>
      </c>
      <c r="L833" s="10" t="s">
        <v>17</v>
      </c>
      <c r="M833" s="10" t="s">
        <v>17</v>
      </c>
      <c r="N833" s="10" t="s">
        <v>17</v>
      </c>
      <c r="O833" s="10" t="s">
        <v>16</v>
      </c>
      <c r="P833" s="10" t="s">
        <v>16</v>
      </c>
      <c r="Q833" s="10" t="s">
        <v>17</v>
      </c>
      <c r="R833" s="10" t="s">
        <v>46</v>
      </c>
      <c r="S833" s="10" t="s">
        <v>16</v>
      </c>
      <c r="T833" s="10" t="s">
        <v>16</v>
      </c>
      <c r="U833" s="10" t="s">
        <v>21</v>
      </c>
      <c r="V833" s="10" t="s">
        <v>17</v>
      </c>
      <c r="W833" s="10" t="s">
        <v>16</v>
      </c>
      <c r="X833" s="10" t="s">
        <v>17</v>
      </c>
      <c r="Y833" s="10" t="s">
        <v>16</v>
      </c>
      <c r="Z833" s="10" t="s">
        <v>17</v>
      </c>
      <c r="AA833" s="11" t="s">
        <v>15</v>
      </c>
    </row>
    <row r="834" spans="1:27" x14ac:dyDescent="0.3">
      <c r="A834" s="6">
        <v>41879</v>
      </c>
      <c r="B834" s="7">
        <v>47</v>
      </c>
      <c r="C834" s="7" t="s">
        <v>12</v>
      </c>
      <c r="D834" s="7" t="s">
        <v>13</v>
      </c>
      <c r="E834" s="7" t="s">
        <v>56</v>
      </c>
      <c r="F834" s="7" t="s">
        <v>16</v>
      </c>
      <c r="G834" s="7" t="s">
        <v>16</v>
      </c>
      <c r="H834" s="7" t="s">
        <v>16</v>
      </c>
      <c r="I834" s="7" t="s">
        <v>15</v>
      </c>
      <c r="J834" s="7" t="s">
        <v>34</v>
      </c>
      <c r="K834" s="7" t="s">
        <v>17</v>
      </c>
      <c r="L834" s="7" t="s">
        <v>17</v>
      </c>
      <c r="M834" s="7" t="s">
        <v>26</v>
      </c>
      <c r="N834" s="7" t="s">
        <v>16</v>
      </c>
      <c r="O834" s="7" t="s">
        <v>16</v>
      </c>
      <c r="P834" s="7" t="s">
        <v>26</v>
      </c>
      <c r="Q834" s="7" t="s">
        <v>26</v>
      </c>
      <c r="R834" s="7" t="s">
        <v>38</v>
      </c>
      <c r="S834" s="7" t="s">
        <v>17</v>
      </c>
      <c r="T834" s="7" t="s">
        <v>17</v>
      </c>
      <c r="U834" s="7" t="s">
        <v>16</v>
      </c>
      <c r="V834" s="7" t="s">
        <v>16</v>
      </c>
      <c r="W834" s="7" t="s">
        <v>16</v>
      </c>
      <c r="X834" s="7" t="s">
        <v>16</v>
      </c>
      <c r="Y834" s="7" t="s">
        <v>16</v>
      </c>
      <c r="Z834" s="7" t="s">
        <v>16</v>
      </c>
      <c r="AA834" s="8" t="s">
        <v>15</v>
      </c>
    </row>
    <row r="835" spans="1:27" x14ac:dyDescent="0.3">
      <c r="A835" s="9">
        <v>41879</v>
      </c>
      <c r="B835" s="10">
        <v>43</v>
      </c>
      <c r="C835" s="10" t="s">
        <v>27</v>
      </c>
      <c r="D835" s="10" t="s">
        <v>30</v>
      </c>
      <c r="E835" s="10" t="s">
        <v>15</v>
      </c>
      <c r="F835" s="10" t="s">
        <v>16</v>
      </c>
      <c r="G835" s="10" t="s">
        <v>17</v>
      </c>
      <c r="H835" s="10" t="s">
        <v>16</v>
      </c>
      <c r="I835" s="10" t="s">
        <v>15</v>
      </c>
      <c r="J835" s="10" t="s">
        <v>25</v>
      </c>
      <c r="K835" s="10" t="s">
        <v>16</v>
      </c>
      <c r="L835" s="10" t="s">
        <v>16</v>
      </c>
      <c r="M835" s="10" t="s">
        <v>26</v>
      </c>
      <c r="N835" s="10" t="s">
        <v>16</v>
      </c>
      <c r="O835" s="10" t="s">
        <v>16</v>
      </c>
      <c r="P835" s="10" t="s">
        <v>16</v>
      </c>
      <c r="Q835" s="10" t="s">
        <v>26</v>
      </c>
      <c r="R835" s="10" t="s">
        <v>46</v>
      </c>
      <c r="S835" s="10" t="s">
        <v>22</v>
      </c>
      <c r="T835" s="10" t="s">
        <v>16</v>
      </c>
      <c r="U835" s="10" t="s">
        <v>21</v>
      </c>
      <c r="V835" s="10" t="s">
        <v>17</v>
      </c>
      <c r="W835" s="10" t="s">
        <v>16</v>
      </c>
      <c r="X835" s="10" t="s">
        <v>22</v>
      </c>
      <c r="Y835" s="10" t="s">
        <v>26</v>
      </c>
      <c r="Z835" s="10" t="s">
        <v>16</v>
      </c>
      <c r="AA835" s="11" t="s">
        <v>15</v>
      </c>
    </row>
    <row r="836" spans="1:27" x14ac:dyDescent="0.3">
      <c r="A836" s="6">
        <v>41879</v>
      </c>
      <c r="B836" s="7">
        <v>36</v>
      </c>
      <c r="C836" s="7" t="s">
        <v>27</v>
      </c>
      <c r="D836" s="7" t="s">
        <v>13</v>
      </c>
      <c r="E836" s="7" t="s">
        <v>56</v>
      </c>
      <c r="F836" s="7" t="s">
        <v>16</v>
      </c>
      <c r="G836" s="7" t="s">
        <v>16</v>
      </c>
      <c r="H836" s="7" t="s">
        <v>16</v>
      </c>
      <c r="I836" s="7" t="s">
        <v>24</v>
      </c>
      <c r="J836" s="7" t="s">
        <v>25</v>
      </c>
      <c r="K836" s="7" t="s">
        <v>16</v>
      </c>
      <c r="L836" s="7" t="s">
        <v>17</v>
      </c>
      <c r="M836" s="7" t="s">
        <v>17</v>
      </c>
      <c r="N836" s="7" t="s">
        <v>17</v>
      </c>
      <c r="O836" s="7" t="s">
        <v>17</v>
      </c>
      <c r="P836" s="7" t="s">
        <v>17</v>
      </c>
      <c r="Q836" s="7" t="s">
        <v>17</v>
      </c>
      <c r="R836" s="7" t="s">
        <v>29</v>
      </c>
      <c r="S836" s="7" t="s">
        <v>16</v>
      </c>
      <c r="T836" s="7" t="s">
        <v>16</v>
      </c>
      <c r="U836" s="7" t="s">
        <v>21</v>
      </c>
      <c r="V836" s="7" t="s">
        <v>17</v>
      </c>
      <c r="W836" s="7" t="s">
        <v>16</v>
      </c>
      <c r="X836" s="7" t="s">
        <v>16</v>
      </c>
      <c r="Y836" s="7" t="s">
        <v>16</v>
      </c>
      <c r="Z836" s="7" t="s">
        <v>16</v>
      </c>
      <c r="AA836" s="8" t="s">
        <v>15</v>
      </c>
    </row>
    <row r="837" spans="1:27" x14ac:dyDescent="0.3">
      <c r="A837" s="9">
        <v>41879</v>
      </c>
      <c r="B837" s="10">
        <v>43</v>
      </c>
      <c r="C837" s="10" t="s">
        <v>27</v>
      </c>
      <c r="D837" s="10" t="s">
        <v>13</v>
      </c>
      <c r="E837" s="10" t="s">
        <v>84</v>
      </c>
      <c r="F837" s="10" t="s">
        <v>16</v>
      </c>
      <c r="G837" s="10" t="s">
        <v>16</v>
      </c>
      <c r="H837" s="10" t="s">
        <v>17</v>
      </c>
      <c r="I837" s="10" t="s">
        <v>36</v>
      </c>
      <c r="J837" s="10" t="s">
        <v>25</v>
      </c>
      <c r="K837" s="10" t="s">
        <v>16</v>
      </c>
      <c r="L837" s="10" t="s">
        <v>16</v>
      </c>
      <c r="M837" s="10" t="s">
        <v>26</v>
      </c>
      <c r="N837" s="10" t="s">
        <v>16</v>
      </c>
      <c r="O837" s="10" t="s">
        <v>16</v>
      </c>
      <c r="P837" s="10" t="s">
        <v>26</v>
      </c>
      <c r="Q837" s="10" t="s">
        <v>26</v>
      </c>
      <c r="R837" s="10" t="s">
        <v>38</v>
      </c>
      <c r="S837" s="10" t="s">
        <v>22</v>
      </c>
      <c r="T837" s="10" t="s">
        <v>16</v>
      </c>
      <c r="U837" s="10" t="s">
        <v>21</v>
      </c>
      <c r="V837" s="10" t="s">
        <v>17</v>
      </c>
      <c r="W837" s="10" t="s">
        <v>16</v>
      </c>
      <c r="X837" s="10" t="s">
        <v>16</v>
      </c>
      <c r="Y837" s="10" t="s">
        <v>26</v>
      </c>
      <c r="Z837" s="10" t="s">
        <v>16</v>
      </c>
      <c r="AA837" s="11" t="s">
        <v>15</v>
      </c>
    </row>
    <row r="838" spans="1:27" x14ac:dyDescent="0.3">
      <c r="A838" s="6">
        <v>41879</v>
      </c>
      <c r="B838" s="7">
        <v>36</v>
      </c>
      <c r="C838" s="7" t="s">
        <v>27</v>
      </c>
      <c r="D838" s="7" t="s">
        <v>30</v>
      </c>
      <c r="E838" s="7" t="s">
        <v>15</v>
      </c>
      <c r="F838" s="7" t="s">
        <v>17</v>
      </c>
      <c r="G838" s="7" t="s">
        <v>16</v>
      </c>
      <c r="H838" s="7" t="s">
        <v>16</v>
      </c>
      <c r="I838" s="7" t="s">
        <v>36</v>
      </c>
      <c r="J838" s="7"/>
      <c r="K838" s="7" t="s">
        <v>17</v>
      </c>
      <c r="L838" s="7" t="s">
        <v>17</v>
      </c>
      <c r="M838" s="7" t="s">
        <v>16</v>
      </c>
      <c r="N838" s="7" t="s">
        <v>16</v>
      </c>
      <c r="O838" s="7" t="s">
        <v>16</v>
      </c>
      <c r="P838" s="7" t="s">
        <v>16</v>
      </c>
      <c r="Q838" s="7" t="s">
        <v>26</v>
      </c>
      <c r="R838" s="7" t="s">
        <v>29</v>
      </c>
      <c r="S838" s="7" t="s">
        <v>16</v>
      </c>
      <c r="T838" s="7" t="s">
        <v>16</v>
      </c>
      <c r="U838" s="7" t="s">
        <v>17</v>
      </c>
      <c r="V838" s="7" t="s">
        <v>17</v>
      </c>
      <c r="W838" s="7" t="s">
        <v>16</v>
      </c>
      <c r="X838" s="7" t="s">
        <v>22</v>
      </c>
      <c r="Y838" s="7" t="s">
        <v>26</v>
      </c>
      <c r="Z838" s="7" t="s">
        <v>17</v>
      </c>
      <c r="AA838" s="8" t="s">
        <v>15</v>
      </c>
    </row>
    <row r="839" spans="1:27" x14ac:dyDescent="0.3">
      <c r="A839" s="9">
        <v>41879</v>
      </c>
      <c r="B839" s="10">
        <v>31</v>
      </c>
      <c r="C839" s="10" t="s">
        <v>12</v>
      </c>
      <c r="D839" s="10" t="s">
        <v>13</v>
      </c>
      <c r="E839" s="10" t="s">
        <v>50</v>
      </c>
      <c r="F839" s="10" t="s">
        <v>16</v>
      </c>
      <c r="G839" s="10" t="s">
        <v>17</v>
      </c>
      <c r="H839" s="10" t="s">
        <v>17</v>
      </c>
      <c r="I839" s="10" t="s">
        <v>36</v>
      </c>
      <c r="J839" s="10" t="s">
        <v>34</v>
      </c>
      <c r="K839" s="10" t="s">
        <v>16</v>
      </c>
      <c r="L839" s="10" t="s">
        <v>17</v>
      </c>
      <c r="M839" s="10" t="s">
        <v>17</v>
      </c>
      <c r="N839" s="10" t="s">
        <v>17</v>
      </c>
      <c r="O839" s="10" t="s">
        <v>16</v>
      </c>
      <c r="P839" s="10" t="s">
        <v>16</v>
      </c>
      <c r="Q839" s="10" t="s">
        <v>26</v>
      </c>
      <c r="R839" s="10" t="s">
        <v>29</v>
      </c>
      <c r="S839" s="10" t="s">
        <v>16</v>
      </c>
      <c r="T839" s="10" t="s">
        <v>16</v>
      </c>
      <c r="U839" s="10" t="s">
        <v>17</v>
      </c>
      <c r="V839" s="10" t="s">
        <v>17</v>
      </c>
      <c r="W839" s="10" t="s">
        <v>22</v>
      </c>
      <c r="X839" s="10" t="s">
        <v>22</v>
      </c>
      <c r="Y839" s="10" t="s">
        <v>26</v>
      </c>
      <c r="Z839" s="10" t="s">
        <v>16</v>
      </c>
      <c r="AA839" s="11" t="s">
        <v>219</v>
      </c>
    </row>
    <row r="840" spans="1:27" x14ac:dyDescent="0.3">
      <c r="A840" s="6">
        <v>41879</v>
      </c>
      <c r="B840" s="7">
        <v>35</v>
      </c>
      <c r="C840" s="7" t="s">
        <v>27</v>
      </c>
      <c r="D840" s="7" t="s">
        <v>13</v>
      </c>
      <c r="E840" s="7" t="s">
        <v>41</v>
      </c>
      <c r="F840" s="7" t="s">
        <v>16</v>
      </c>
      <c r="G840" s="7" t="s">
        <v>16</v>
      </c>
      <c r="H840" s="7" t="s">
        <v>16</v>
      </c>
      <c r="I840" s="7" t="s">
        <v>36</v>
      </c>
      <c r="J840" s="7" t="s">
        <v>25</v>
      </c>
      <c r="K840" s="7" t="s">
        <v>16</v>
      </c>
      <c r="L840" s="7" t="s">
        <v>17</v>
      </c>
      <c r="M840" s="7" t="s">
        <v>26</v>
      </c>
      <c r="N840" s="7" t="s">
        <v>19</v>
      </c>
      <c r="O840" s="7" t="s">
        <v>17</v>
      </c>
      <c r="P840" s="7" t="s">
        <v>26</v>
      </c>
      <c r="Q840" s="7" t="s">
        <v>26</v>
      </c>
      <c r="R840" s="7" t="s">
        <v>26</v>
      </c>
      <c r="S840" s="7" t="s">
        <v>22</v>
      </c>
      <c r="T840" s="7" t="s">
        <v>16</v>
      </c>
      <c r="U840" s="7" t="s">
        <v>21</v>
      </c>
      <c r="V840" s="7" t="s">
        <v>16</v>
      </c>
      <c r="W840" s="7" t="s">
        <v>16</v>
      </c>
      <c r="X840" s="7" t="s">
        <v>16</v>
      </c>
      <c r="Y840" s="7" t="s">
        <v>26</v>
      </c>
      <c r="Z840" s="7" t="s">
        <v>16</v>
      </c>
      <c r="AA840" s="8" t="s">
        <v>15</v>
      </c>
    </row>
    <row r="841" spans="1:27" x14ac:dyDescent="0.3">
      <c r="A841" s="9">
        <v>41879</v>
      </c>
      <c r="B841" s="10">
        <v>33</v>
      </c>
      <c r="C841" s="10" t="s">
        <v>27</v>
      </c>
      <c r="D841" s="10" t="s">
        <v>13</v>
      </c>
      <c r="E841" s="10" t="s">
        <v>35</v>
      </c>
      <c r="F841" s="10" t="s">
        <v>16</v>
      </c>
      <c r="G841" s="10" t="s">
        <v>17</v>
      </c>
      <c r="H841" s="10" t="s">
        <v>16</v>
      </c>
      <c r="I841" s="10" t="s">
        <v>15</v>
      </c>
      <c r="J841" s="10" t="s">
        <v>31</v>
      </c>
      <c r="K841" s="10" t="s">
        <v>16</v>
      </c>
      <c r="L841" s="10" t="s">
        <v>16</v>
      </c>
      <c r="M841" s="10" t="s">
        <v>17</v>
      </c>
      <c r="N841" s="10" t="s">
        <v>16</v>
      </c>
      <c r="O841" s="10" t="s">
        <v>16</v>
      </c>
      <c r="P841" s="10" t="s">
        <v>16</v>
      </c>
      <c r="Q841" s="10" t="s">
        <v>17</v>
      </c>
      <c r="R841" s="10" t="s">
        <v>29</v>
      </c>
      <c r="S841" s="10" t="s">
        <v>16</v>
      </c>
      <c r="T841" s="10" t="s">
        <v>16</v>
      </c>
      <c r="U841" s="10" t="s">
        <v>21</v>
      </c>
      <c r="V841" s="10" t="s">
        <v>21</v>
      </c>
      <c r="W841" s="10" t="s">
        <v>16</v>
      </c>
      <c r="X841" s="10" t="s">
        <v>16</v>
      </c>
      <c r="Y841" s="10" t="s">
        <v>26</v>
      </c>
      <c r="Z841" s="10" t="s">
        <v>16</v>
      </c>
      <c r="AA841" s="11" t="s">
        <v>15</v>
      </c>
    </row>
    <row r="842" spans="1:27" x14ac:dyDescent="0.3">
      <c r="A842" s="6">
        <v>41879</v>
      </c>
      <c r="B842" s="7">
        <v>37</v>
      </c>
      <c r="C842" s="7" t="s">
        <v>27</v>
      </c>
      <c r="D842" s="7" t="s">
        <v>107</v>
      </c>
      <c r="E842" s="7" t="s">
        <v>15</v>
      </c>
      <c r="F842" s="7" t="s">
        <v>16</v>
      </c>
      <c r="G842" s="7" t="s">
        <v>16</v>
      </c>
      <c r="H842" s="7" t="s">
        <v>16</v>
      </c>
      <c r="I842" s="7" t="s">
        <v>36</v>
      </c>
      <c r="J842" s="7" t="s">
        <v>31</v>
      </c>
      <c r="K842" s="7" t="s">
        <v>16</v>
      </c>
      <c r="L842" s="7" t="s">
        <v>17</v>
      </c>
      <c r="M842" s="7" t="s">
        <v>26</v>
      </c>
      <c r="N842" s="7" t="s">
        <v>19</v>
      </c>
      <c r="O842" s="7" t="s">
        <v>26</v>
      </c>
      <c r="P842" s="7" t="s">
        <v>26</v>
      </c>
      <c r="Q842" s="7" t="s">
        <v>26</v>
      </c>
      <c r="R842" s="7" t="s">
        <v>26</v>
      </c>
      <c r="S842" s="7" t="s">
        <v>17</v>
      </c>
      <c r="T842" s="7" t="s">
        <v>17</v>
      </c>
      <c r="U842" s="7" t="s">
        <v>21</v>
      </c>
      <c r="V842" s="7" t="s">
        <v>16</v>
      </c>
      <c r="W842" s="7" t="s">
        <v>16</v>
      </c>
      <c r="X842" s="7" t="s">
        <v>16</v>
      </c>
      <c r="Y842" s="7" t="s">
        <v>16</v>
      </c>
      <c r="Z842" s="7" t="s">
        <v>16</v>
      </c>
      <c r="AA842" s="8" t="s">
        <v>15</v>
      </c>
    </row>
    <row r="843" spans="1:27" x14ac:dyDescent="0.3">
      <c r="A843" s="9">
        <v>41879</v>
      </c>
      <c r="B843" s="10">
        <v>34</v>
      </c>
      <c r="C843" s="10" t="s">
        <v>27</v>
      </c>
      <c r="D843" s="10" t="s">
        <v>13</v>
      </c>
      <c r="E843" s="10" t="s">
        <v>35</v>
      </c>
      <c r="F843" s="10" t="s">
        <v>16</v>
      </c>
      <c r="G843" s="10" t="s">
        <v>16</v>
      </c>
      <c r="H843" s="10" t="s">
        <v>17</v>
      </c>
      <c r="I843" s="10" t="s">
        <v>36</v>
      </c>
      <c r="J843" s="10" t="s">
        <v>34</v>
      </c>
      <c r="K843" s="10" t="s">
        <v>16</v>
      </c>
      <c r="L843" s="10" t="s">
        <v>17</v>
      </c>
      <c r="M843" s="10" t="s">
        <v>26</v>
      </c>
      <c r="N843" s="10" t="s">
        <v>16</v>
      </c>
      <c r="O843" s="10" t="s">
        <v>17</v>
      </c>
      <c r="P843" s="10" t="s">
        <v>26</v>
      </c>
      <c r="Q843" s="10" t="s">
        <v>17</v>
      </c>
      <c r="R843" s="10" t="s">
        <v>26</v>
      </c>
      <c r="S843" s="10" t="s">
        <v>22</v>
      </c>
      <c r="T843" s="10" t="s">
        <v>16</v>
      </c>
      <c r="U843" s="10" t="s">
        <v>21</v>
      </c>
      <c r="V843" s="10" t="s">
        <v>16</v>
      </c>
      <c r="W843" s="10" t="s">
        <v>16</v>
      </c>
      <c r="X843" s="10" t="s">
        <v>16</v>
      </c>
      <c r="Y843" s="10" t="s">
        <v>26</v>
      </c>
      <c r="Z843" s="10" t="s">
        <v>16</v>
      </c>
      <c r="AA843" s="11" t="s">
        <v>220</v>
      </c>
    </row>
    <row r="844" spans="1:27" x14ac:dyDescent="0.3">
      <c r="A844" s="6">
        <v>41879</v>
      </c>
      <c r="B844" s="7">
        <v>36</v>
      </c>
      <c r="C844" s="7" t="s">
        <v>27</v>
      </c>
      <c r="D844" s="7" t="s">
        <v>61</v>
      </c>
      <c r="E844" s="7" t="s">
        <v>15</v>
      </c>
      <c r="F844" s="7" t="s">
        <v>17</v>
      </c>
      <c r="G844" s="7" t="s">
        <v>16</v>
      </c>
      <c r="H844" s="7" t="s">
        <v>17</v>
      </c>
      <c r="I844" s="7" t="s">
        <v>36</v>
      </c>
      <c r="J844" s="7"/>
      <c r="K844" s="7" t="s">
        <v>16</v>
      </c>
      <c r="L844" s="7" t="s">
        <v>17</v>
      </c>
      <c r="M844" s="7" t="s">
        <v>16</v>
      </c>
      <c r="N844" s="7" t="s">
        <v>16</v>
      </c>
      <c r="O844" s="7" t="s">
        <v>16</v>
      </c>
      <c r="P844" s="7" t="s">
        <v>16</v>
      </c>
      <c r="Q844" s="7" t="s">
        <v>26</v>
      </c>
      <c r="R844" s="7" t="s">
        <v>46</v>
      </c>
      <c r="S844" s="7" t="s">
        <v>16</v>
      </c>
      <c r="T844" s="7" t="s">
        <v>16</v>
      </c>
      <c r="U844" s="7" t="s">
        <v>17</v>
      </c>
      <c r="V844" s="7" t="s">
        <v>16</v>
      </c>
      <c r="W844" s="7" t="s">
        <v>16</v>
      </c>
      <c r="X844" s="7" t="s">
        <v>16</v>
      </c>
      <c r="Y844" s="7" t="s">
        <v>17</v>
      </c>
      <c r="Z844" s="7" t="s">
        <v>16</v>
      </c>
      <c r="AA844" s="8" t="s">
        <v>15</v>
      </c>
    </row>
    <row r="845" spans="1:27" x14ac:dyDescent="0.3">
      <c r="A845" s="9">
        <v>41879</v>
      </c>
      <c r="B845" s="10">
        <v>40</v>
      </c>
      <c r="C845" s="10" t="s">
        <v>27</v>
      </c>
      <c r="D845" s="10" t="s">
        <v>13</v>
      </c>
      <c r="E845" s="10" t="s">
        <v>35</v>
      </c>
      <c r="F845" s="10" t="s">
        <v>17</v>
      </c>
      <c r="G845" s="10" t="s">
        <v>17</v>
      </c>
      <c r="H845" s="10" t="s">
        <v>17</v>
      </c>
      <c r="I845" s="10" t="s">
        <v>36</v>
      </c>
      <c r="J845" s="10"/>
      <c r="K845" s="10" t="s">
        <v>17</v>
      </c>
      <c r="L845" s="10" t="s">
        <v>17</v>
      </c>
      <c r="M845" s="10" t="s">
        <v>16</v>
      </c>
      <c r="N845" s="10" t="s">
        <v>17</v>
      </c>
      <c r="O845" s="10" t="s">
        <v>16</v>
      </c>
      <c r="P845" s="10" t="s">
        <v>16</v>
      </c>
      <c r="Q845" s="10" t="s">
        <v>17</v>
      </c>
      <c r="R845" s="10" t="s">
        <v>46</v>
      </c>
      <c r="S845" s="10" t="s">
        <v>16</v>
      </c>
      <c r="T845" s="10" t="s">
        <v>16</v>
      </c>
      <c r="U845" s="10" t="s">
        <v>17</v>
      </c>
      <c r="V845" s="10" t="s">
        <v>17</v>
      </c>
      <c r="W845" s="10" t="s">
        <v>16</v>
      </c>
      <c r="X845" s="10" t="s">
        <v>16</v>
      </c>
      <c r="Y845" s="10" t="s">
        <v>17</v>
      </c>
      <c r="Z845" s="10" t="s">
        <v>16</v>
      </c>
      <c r="AA845" s="11" t="s">
        <v>15</v>
      </c>
    </row>
    <row r="846" spans="1:27" x14ac:dyDescent="0.3">
      <c r="A846" s="6">
        <v>41879</v>
      </c>
      <c r="B846" s="7">
        <v>40</v>
      </c>
      <c r="C846" s="7" t="s">
        <v>27</v>
      </c>
      <c r="D846" s="7" t="s">
        <v>13</v>
      </c>
      <c r="E846" s="7" t="s">
        <v>14</v>
      </c>
      <c r="F846" s="7" t="s">
        <v>16</v>
      </c>
      <c r="G846" s="7" t="s">
        <v>16</v>
      </c>
      <c r="H846" s="7" t="s">
        <v>16</v>
      </c>
      <c r="I846" s="7" t="s">
        <v>24</v>
      </c>
      <c r="J846" s="7" t="s">
        <v>25</v>
      </c>
      <c r="K846" s="7" t="s">
        <v>16</v>
      </c>
      <c r="L846" s="7" t="s">
        <v>17</v>
      </c>
      <c r="M846" s="7" t="s">
        <v>17</v>
      </c>
      <c r="N846" s="7" t="s">
        <v>17</v>
      </c>
      <c r="O846" s="7" t="s">
        <v>17</v>
      </c>
      <c r="P846" s="7" t="s">
        <v>17</v>
      </c>
      <c r="Q846" s="7" t="s">
        <v>17</v>
      </c>
      <c r="R846" s="7" t="s">
        <v>26</v>
      </c>
      <c r="S846" s="7" t="s">
        <v>16</v>
      </c>
      <c r="T846" s="7" t="s">
        <v>16</v>
      </c>
      <c r="U846" s="7" t="s">
        <v>21</v>
      </c>
      <c r="V846" s="7" t="s">
        <v>21</v>
      </c>
      <c r="W846" s="7" t="s">
        <v>16</v>
      </c>
      <c r="X846" s="7" t="s">
        <v>22</v>
      </c>
      <c r="Y846" s="7" t="s">
        <v>26</v>
      </c>
      <c r="Z846" s="7" t="s">
        <v>16</v>
      </c>
      <c r="AA846" s="8" t="s">
        <v>221</v>
      </c>
    </row>
    <row r="847" spans="1:27" x14ac:dyDescent="0.3">
      <c r="A847" s="9">
        <v>41879</v>
      </c>
      <c r="B847" s="10">
        <v>42</v>
      </c>
      <c r="C847" s="10" t="s">
        <v>27</v>
      </c>
      <c r="D847" s="10" t="s">
        <v>13</v>
      </c>
      <c r="E847" s="10" t="s">
        <v>59</v>
      </c>
      <c r="F847" s="10" t="s">
        <v>16</v>
      </c>
      <c r="G847" s="10" t="s">
        <v>16</v>
      </c>
      <c r="H847" s="10" t="s">
        <v>17</v>
      </c>
      <c r="I847" s="10" t="s">
        <v>36</v>
      </c>
      <c r="J847" s="10"/>
      <c r="K847" s="10" t="s">
        <v>17</v>
      </c>
      <c r="L847" s="10" t="s">
        <v>17</v>
      </c>
      <c r="M847" s="10" t="s">
        <v>16</v>
      </c>
      <c r="N847" s="10" t="s">
        <v>17</v>
      </c>
      <c r="O847" s="10" t="s">
        <v>16</v>
      </c>
      <c r="P847" s="10" t="s">
        <v>16</v>
      </c>
      <c r="Q847" s="10" t="s">
        <v>26</v>
      </c>
      <c r="R847" s="10" t="s">
        <v>20</v>
      </c>
      <c r="S847" s="10" t="s">
        <v>22</v>
      </c>
      <c r="T847" s="10" t="s">
        <v>16</v>
      </c>
      <c r="U847" s="10" t="s">
        <v>16</v>
      </c>
      <c r="V847" s="10" t="s">
        <v>16</v>
      </c>
      <c r="W847" s="10" t="s">
        <v>16</v>
      </c>
      <c r="X847" s="10" t="s">
        <v>22</v>
      </c>
      <c r="Y847" s="10" t="s">
        <v>26</v>
      </c>
      <c r="Z847" s="10" t="s">
        <v>16</v>
      </c>
      <c r="AA847" s="11" t="s">
        <v>15</v>
      </c>
    </row>
    <row r="848" spans="1:27" x14ac:dyDescent="0.3">
      <c r="A848" s="6">
        <v>41879</v>
      </c>
      <c r="B848" s="7">
        <v>23</v>
      </c>
      <c r="C848" s="7" t="s">
        <v>27</v>
      </c>
      <c r="D848" s="7" t="s">
        <v>13</v>
      </c>
      <c r="E848" s="7" t="s">
        <v>122</v>
      </c>
      <c r="F848" s="7" t="s">
        <v>16</v>
      </c>
      <c r="G848" s="7" t="s">
        <v>17</v>
      </c>
      <c r="H848" s="7" t="s">
        <v>16</v>
      </c>
      <c r="I848" s="7" t="s">
        <v>15</v>
      </c>
      <c r="J848" s="7" t="s">
        <v>31</v>
      </c>
      <c r="K848" s="7" t="s">
        <v>17</v>
      </c>
      <c r="L848" s="7" t="s">
        <v>17</v>
      </c>
      <c r="M848" s="7" t="s">
        <v>17</v>
      </c>
      <c r="N848" s="7" t="s">
        <v>17</v>
      </c>
      <c r="O848" s="7" t="s">
        <v>16</v>
      </c>
      <c r="P848" s="7" t="s">
        <v>26</v>
      </c>
      <c r="Q848" s="7" t="s">
        <v>17</v>
      </c>
      <c r="R848" s="7" t="s">
        <v>26</v>
      </c>
      <c r="S848" s="7" t="s">
        <v>22</v>
      </c>
      <c r="T848" s="7" t="s">
        <v>16</v>
      </c>
      <c r="U848" s="7" t="s">
        <v>16</v>
      </c>
      <c r="V848" s="7" t="s">
        <v>21</v>
      </c>
      <c r="W848" s="7" t="s">
        <v>16</v>
      </c>
      <c r="X848" s="7" t="s">
        <v>16</v>
      </c>
      <c r="Y848" s="7" t="s">
        <v>26</v>
      </c>
      <c r="Z848" s="7" t="s">
        <v>16</v>
      </c>
      <c r="AA848" s="8" t="s">
        <v>15</v>
      </c>
    </row>
    <row r="849" spans="1:27" x14ac:dyDescent="0.3">
      <c r="A849" s="9">
        <v>41879</v>
      </c>
      <c r="B849" s="10">
        <v>21</v>
      </c>
      <c r="C849" s="10" t="s">
        <v>27</v>
      </c>
      <c r="D849" s="10" t="s">
        <v>30</v>
      </c>
      <c r="E849" s="10" t="s">
        <v>15</v>
      </c>
      <c r="F849" s="10" t="s">
        <v>16</v>
      </c>
      <c r="G849" s="10" t="s">
        <v>17</v>
      </c>
      <c r="H849" s="10" t="s">
        <v>16</v>
      </c>
      <c r="I849" s="10" t="s">
        <v>33</v>
      </c>
      <c r="J849" s="10"/>
      <c r="K849" s="10" t="s">
        <v>16</v>
      </c>
      <c r="L849" s="10" t="s">
        <v>16</v>
      </c>
      <c r="M849" s="10" t="s">
        <v>16</v>
      </c>
      <c r="N849" s="10" t="s">
        <v>16</v>
      </c>
      <c r="O849" s="10" t="s">
        <v>16</v>
      </c>
      <c r="P849" s="10" t="s">
        <v>16</v>
      </c>
      <c r="Q849" s="10" t="s">
        <v>17</v>
      </c>
      <c r="R849" s="10" t="s">
        <v>20</v>
      </c>
      <c r="S849" s="10" t="s">
        <v>22</v>
      </c>
      <c r="T849" s="10" t="s">
        <v>16</v>
      </c>
      <c r="U849" s="10" t="s">
        <v>21</v>
      </c>
      <c r="V849" s="10" t="s">
        <v>21</v>
      </c>
      <c r="W849" s="10" t="s">
        <v>16</v>
      </c>
      <c r="X849" s="10" t="s">
        <v>22</v>
      </c>
      <c r="Y849" s="10" t="s">
        <v>26</v>
      </c>
      <c r="Z849" s="10" t="s">
        <v>16</v>
      </c>
      <c r="AA849" s="11" t="s">
        <v>15</v>
      </c>
    </row>
    <row r="850" spans="1:27" x14ac:dyDescent="0.3">
      <c r="A850" s="6">
        <v>41879</v>
      </c>
      <c r="B850" s="7">
        <v>26</v>
      </c>
      <c r="C850" s="7" t="s">
        <v>27</v>
      </c>
      <c r="D850" s="7" t="s">
        <v>28</v>
      </c>
      <c r="E850" s="7" t="s">
        <v>15</v>
      </c>
      <c r="F850" s="7" t="s">
        <v>16</v>
      </c>
      <c r="G850" s="7" t="s">
        <v>16</v>
      </c>
      <c r="H850" s="7" t="s">
        <v>16</v>
      </c>
      <c r="I850" s="7" t="s">
        <v>36</v>
      </c>
      <c r="J850" s="7"/>
      <c r="K850" s="7" t="s">
        <v>17</v>
      </c>
      <c r="L850" s="7" t="s">
        <v>17</v>
      </c>
      <c r="M850" s="7" t="s">
        <v>16</v>
      </c>
      <c r="N850" s="7" t="s">
        <v>16</v>
      </c>
      <c r="O850" s="7" t="s">
        <v>16</v>
      </c>
      <c r="P850" s="7" t="s">
        <v>16</v>
      </c>
      <c r="Q850" s="7" t="s">
        <v>26</v>
      </c>
      <c r="R850" s="7" t="s">
        <v>38</v>
      </c>
      <c r="S850" s="7" t="s">
        <v>17</v>
      </c>
      <c r="T850" s="7" t="s">
        <v>22</v>
      </c>
      <c r="U850" s="7" t="s">
        <v>21</v>
      </c>
      <c r="V850" s="7" t="s">
        <v>21</v>
      </c>
      <c r="W850" s="7" t="s">
        <v>16</v>
      </c>
      <c r="X850" s="7" t="s">
        <v>22</v>
      </c>
      <c r="Y850" s="7" t="s">
        <v>26</v>
      </c>
      <c r="Z850" s="7" t="s">
        <v>16</v>
      </c>
      <c r="AA850" s="8" t="s">
        <v>15</v>
      </c>
    </row>
    <row r="851" spans="1:27" x14ac:dyDescent="0.3">
      <c r="A851" s="9">
        <v>41879</v>
      </c>
      <c r="B851" s="10">
        <v>31</v>
      </c>
      <c r="C851" s="10" t="s">
        <v>27</v>
      </c>
      <c r="D851" s="10" t="s">
        <v>13</v>
      </c>
      <c r="E851" s="10" t="s">
        <v>15</v>
      </c>
      <c r="F851" s="10" t="s">
        <v>16</v>
      </c>
      <c r="G851" s="10" t="s">
        <v>17</v>
      </c>
      <c r="H851" s="10" t="s">
        <v>16</v>
      </c>
      <c r="I851" s="10" t="s">
        <v>15</v>
      </c>
      <c r="J851" s="10"/>
      <c r="K851" s="10" t="s">
        <v>16</v>
      </c>
      <c r="L851" s="10" t="s">
        <v>17</v>
      </c>
      <c r="M851" s="10" t="s">
        <v>26</v>
      </c>
      <c r="N851" s="10" t="s">
        <v>19</v>
      </c>
      <c r="O851" s="10" t="s">
        <v>16</v>
      </c>
      <c r="P851" s="10" t="s">
        <v>16</v>
      </c>
      <c r="Q851" s="10" t="s">
        <v>26</v>
      </c>
      <c r="R851" s="10" t="s">
        <v>26</v>
      </c>
      <c r="S851" s="10" t="s">
        <v>22</v>
      </c>
      <c r="T851" s="10" t="s">
        <v>16</v>
      </c>
      <c r="U851" s="10" t="s">
        <v>21</v>
      </c>
      <c r="V851" s="10" t="s">
        <v>21</v>
      </c>
      <c r="W851" s="10" t="s">
        <v>16</v>
      </c>
      <c r="X851" s="10" t="s">
        <v>16</v>
      </c>
      <c r="Y851" s="10" t="s">
        <v>26</v>
      </c>
      <c r="Z851" s="10" t="s">
        <v>16</v>
      </c>
      <c r="AA851" s="11" t="s">
        <v>15</v>
      </c>
    </row>
    <row r="852" spans="1:27" x14ac:dyDescent="0.3">
      <c r="A852" s="6">
        <v>41879</v>
      </c>
      <c r="B852" s="7">
        <v>25</v>
      </c>
      <c r="C852" s="7" t="s">
        <v>27</v>
      </c>
      <c r="D852" s="7" t="s">
        <v>13</v>
      </c>
      <c r="E852" s="7" t="s">
        <v>41</v>
      </c>
      <c r="F852" s="7" t="s">
        <v>16</v>
      </c>
      <c r="G852" s="7" t="s">
        <v>17</v>
      </c>
      <c r="H852" s="7" t="s">
        <v>16</v>
      </c>
      <c r="I852" s="7" t="s">
        <v>15</v>
      </c>
      <c r="J852" s="7" t="s">
        <v>25</v>
      </c>
      <c r="K852" s="7" t="s">
        <v>16</v>
      </c>
      <c r="L852" s="7" t="s">
        <v>17</v>
      </c>
      <c r="M852" s="7" t="s">
        <v>17</v>
      </c>
      <c r="N852" s="7" t="s">
        <v>17</v>
      </c>
      <c r="O852" s="7" t="s">
        <v>17</v>
      </c>
      <c r="P852" s="7" t="s">
        <v>17</v>
      </c>
      <c r="Q852" s="7" t="s">
        <v>17</v>
      </c>
      <c r="R852" s="7" t="s">
        <v>46</v>
      </c>
      <c r="S852" s="7" t="s">
        <v>16</v>
      </c>
      <c r="T852" s="7" t="s">
        <v>16</v>
      </c>
      <c r="U852" s="7" t="s">
        <v>21</v>
      </c>
      <c r="V852" s="7" t="s">
        <v>17</v>
      </c>
      <c r="W852" s="7" t="s">
        <v>22</v>
      </c>
      <c r="X852" s="7" t="s">
        <v>17</v>
      </c>
      <c r="Y852" s="7" t="s">
        <v>17</v>
      </c>
      <c r="Z852" s="7" t="s">
        <v>16</v>
      </c>
      <c r="AA852" s="8" t="s">
        <v>15</v>
      </c>
    </row>
    <row r="853" spans="1:27" x14ac:dyDescent="0.3">
      <c r="A853" s="9">
        <v>41879</v>
      </c>
      <c r="B853" s="10">
        <v>51</v>
      </c>
      <c r="C853" s="10" t="s">
        <v>27</v>
      </c>
      <c r="D853" s="10" t="s">
        <v>13</v>
      </c>
      <c r="E853" s="10" t="s">
        <v>76</v>
      </c>
      <c r="F853" s="10" t="s">
        <v>16</v>
      </c>
      <c r="G853" s="10" t="s">
        <v>16</v>
      </c>
      <c r="H853" s="10" t="s">
        <v>16</v>
      </c>
      <c r="I853" s="10" t="s">
        <v>33</v>
      </c>
      <c r="J853" s="10" t="s">
        <v>25</v>
      </c>
      <c r="K853" s="10" t="s">
        <v>17</v>
      </c>
      <c r="L853" s="10" t="s">
        <v>17</v>
      </c>
      <c r="M853" s="10" t="s">
        <v>17</v>
      </c>
      <c r="N853" s="10" t="s">
        <v>17</v>
      </c>
      <c r="O853" s="10" t="s">
        <v>17</v>
      </c>
      <c r="P853" s="10" t="s">
        <v>17</v>
      </c>
      <c r="Q853" s="10" t="s">
        <v>17</v>
      </c>
      <c r="R853" s="10" t="s">
        <v>46</v>
      </c>
      <c r="S853" s="10" t="s">
        <v>16</v>
      </c>
      <c r="T853" s="10" t="s">
        <v>16</v>
      </c>
      <c r="U853" s="10" t="s">
        <v>17</v>
      </c>
      <c r="V853" s="10" t="s">
        <v>17</v>
      </c>
      <c r="W853" s="10" t="s">
        <v>16</v>
      </c>
      <c r="X853" s="10" t="s">
        <v>16</v>
      </c>
      <c r="Y853" s="10" t="s">
        <v>17</v>
      </c>
      <c r="Z853" s="10" t="s">
        <v>16</v>
      </c>
      <c r="AA853" s="11" t="s">
        <v>15</v>
      </c>
    </row>
    <row r="854" spans="1:27" x14ac:dyDescent="0.3">
      <c r="A854" s="6">
        <v>41879</v>
      </c>
      <c r="B854" s="7">
        <v>24</v>
      </c>
      <c r="C854" s="7" t="s">
        <v>27</v>
      </c>
      <c r="D854" s="7" t="s">
        <v>13</v>
      </c>
      <c r="E854" s="7" t="s">
        <v>35</v>
      </c>
      <c r="F854" s="7" t="s">
        <v>16</v>
      </c>
      <c r="G854" s="7" t="s">
        <v>16</v>
      </c>
      <c r="H854" s="7" t="s">
        <v>16</v>
      </c>
      <c r="I854" s="7" t="s">
        <v>15</v>
      </c>
      <c r="J854" s="7"/>
      <c r="K854" s="7" t="s">
        <v>16</v>
      </c>
      <c r="L854" s="7" t="s">
        <v>17</v>
      </c>
      <c r="M854" s="7" t="s">
        <v>26</v>
      </c>
      <c r="N854" s="7" t="s">
        <v>19</v>
      </c>
      <c r="O854" s="7" t="s">
        <v>26</v>
      </c>
      <c r="P854" s="7" t="s">
        <v>16</v>
      </c>
      <c r="Q854" s="7" t="s">
        <v>17</v>
      </c>
      <c r="R854" s="7" t="s">
        <v>20</v>
      </c>
      <c r="S854" s="7" t="s">
        <v>16</v>
      </c>
      <c r="T854" s="7" t="s">
        <v>16</v>
      </c>
      <c r="U854" s="7" t="s">
        <v>21</v>
      </c>
      <c r="V854" s="7" t="s">
        <v>17</v>
      </c>
      <c r="W854" s="7" t="s">
        <v>16</v>
      </c>
      <c r="X854" s="7" t="s">
        <v>22</v>
      </c>
      <c r="Y854" s="7" t="s">
        <v>26</v>
      </c>
      <c r="Z854" s="7" t="s">
        <v>16</v>
      </c>
      <c r="AA854" s="8" t="s">
        <v>15</v>
      </c>
    </row>
    <row r="855" spans="1:27" x14ac:dyDescent="0.3">
      <c r="A855" s="9">
        <v>41879</v>
      </c>
      <c r="B855" s="10">
        <v>33</v>
      </c>
      <c r="C855" s="10" t="s">
        <v>27</v>
      </c>
      <c r="D855" s="10" t="s">
        <v>13</v>
      </c>
      <c r="E855" s="10" t="s">
        <v>76</v>
      </c>
      <c r="F855" s="10" t="s">
        <v>16</v>
      </c>
      <c r="G855" s="10" t="s">
        <v>16</v>
      </c>
      <c r="H855" s="10" t="s">
        <v>16</v>
      </c>
      <c r="I855" s="10" t="s">
        <v>15</v>
      </c>
      <c r="J855" s="10" t="s">
        <v>34</v>
      </c>
      <c r="K855" s="10" t="s">
        <v>16</v>
      </c>
      <c r="L855" s="10" t="s">
        <v>17</v>
      </c>
      <c r="M855" s="10" t="s">
        <v>16</v>
      </c>
      <c r="N855" s="10" t="s">
        <v>16</v>
      </c>
      <c r="O855" s="10" t="s">
        <v>16</v>
      </c>
      <c r="P855" s="10" t="s">
        <v>16</v>
      </c>
      <c r="Q855" s="10" t="s">
        <v>26</v>
      </c>
      <c r="R855" s="10" t="s">
        <v>26</v>
      </c>
      <c r="S855" s="10" t="s">
        <v>22</v>
      </c>
      <c r="T855" s="10" t="s">
        <v>16</v>
      </c>
      <c r="U855" s="10" t="s">
        <v>21</v>
      </c>
      <c r="V855" s="10" t="s">
        <v>17</v>
      </c>
      <c r="W855" s="10" t="s">
        <v>16</v>
      </c>
      <c r="X855" s="10" t="s">
        <v>16</v>
      </c>
      <c r="Y855" s="10" t="s">
        <v>16</v>
      </c>
      <c r="Z855" s="10" t="s">
        <v>16</v>
      </c>
      <c r="AA855" s="11" t="s">
        <v>222</v>
      </c>
    </row>
    <row r="856" spans="1:27" x14ac:dyDescent="0.3">
      <c r="A856" s="6">
        <v>41879</v>
      </c>
      <c r="B856" s="7">
        <v>32</v>
      </c>
      <c r="C856" s="7" t="s">
        <v>27</v>
      </c>
      <c r="D856" s="7" t="s">
        <v>30</v>
      </c>
      <c r="E856" s="7" t="s">
        <v>15</v>
      </c>
      <c r="F856" s="7" t="s">
        <v>16</v>
      </c>
      <c r="G856" s="7" t="s">
        <v>17</v>
      </c>
      <c r="H856" s="7" t="s">
        <v>17</v>
      </c>
      <c r="I856" s="7" t="s">
        <v>24</v>
      </c>
      <c r="J856" s="7"/>
      <c r="K856" s="7" t="s">
        <v>16</v>
      </c>
      <c r="L856" s="7" t="s">
        <v>16</v>
      </c>
      <c r="M856" s="7" t="s">
        <v>16</v>
      </c>
      <c r="N856" s="7" t="s">
        <v>16</v>
      </c>
      <c r="O856" s="7" t="s">
        <v>16</v>
      </c>
      <c r="P856" s="7" t="s">
        <v>16</v>
      </c>
      <c r="Q856" s="7" t="s">
        <v>16</v>
      </c>
      <c r="R856" s="7" t="s">
        <v>26</v>
      </c>
      <c r="S856" s="7" t="s">
        <v>17</v>
      </c>
      <c r="T856" s="7" t="s">
        <v>22</v>
      </c>
      <c r="U856" s="7" t="s">
        <v>21</v>
      </c>
      <c r="V856" s="7" t="s">
        <v>16</v>
      </c>
      <c r="W856" s="7" t="s">
        <v>16</v>
      </c>
      <c r="X856" s="7" t="s">
        <v>16</v>
      </c>
      <c r="Y856" s="7" t="s">
        <v>16</v>
      </c>
      <c r="Z856" s="7" t="s">
        <v>16</v>
      </c>
      <c r="AA856" s="8" t="s">
        <v>15</v>
      </c>
    </row>
    <row r="857" spans="1:27" x14ac:dyDescent="0.3">
      <c r="A857" s="9">
        <v>41879</v>
      </c>
      <c r="B857" s="10">
        <v>32</v>
      </c>
      <c r="C857" s="10" t="s">
        <v>27</v>
      </c>
      <c r="D857" s="10" t="s">
        <v>30</v>
      </c>
      <c r="E857" s="10" t="s">
        <v>15</v>
      </c>
      <c r="F857" s="10" t="s">
        <v>16</v>
      </c>
      <c r="G857" s="10" t="s">
        <v>17</v>
      </c>
      <c r="H857" s="10" t="s">
        <v>17</v>
      </c>
      <c r="I857" s="10" t="s">
        <v>24</v>
      </c>
      <c r="J857" s="10"/>
      <c r="K857" s="10" t="s">
        <v>16</v>
      </c>
      <c r="L857" s="10" t="s">
        <v>16</v>
      </c>
      <c r="M857" s="10" t="s">
        <v>16</v>
      </c>
      <c r="N857" s="10" t="s">
        <v>16</v>
      </c>
      <c r="O857" s="10" t="s">
        <v>16</v>
      </c>
      <c r="P857" s="10" t="s">
        <v>16</v>
      </c>
      <c r="Q857" s="10" t="s">
        <v>16</v>
      </c>
      <c r="R857" s="10" t="s">
        <v>26</v>
      </c>
      <c r="S857" s="10" t="s">
        <v>17</v>
      </c>
      <c r="T857" s="10" t="s">
        <v>22</v>
      </c>
      <c r="U857" s="10" t="s">
        <v>21</v>
      </c>
      <c r="V857" s="10" t="s">
        <v>16</v>
      </c>
      <c r="W857" s="10" t="s">
        <v>16</v>
      </c>
      <c r="X857" s="10" t="s">
        <v>16</v>
      </c>
      <c r="Y857" s="10" t="s">
        <v>16</v>
      </c>
      <c r="Z857" s="10" t="s">
        <v>16</v>
      </c>
      <c r="AA857" s="11" t="s">
        <v>15</v>
      </c>
    </row>
    <row r="858" spans="1:27" x14ac:dyDescent="0.3">
      <c r="A858" s="6">
        <v>41879</v>
      </c>
      <c r="B858" s="7">
        <v>26</v>
      </c>
      <c r="C858" s="7" t="s">
        <v>27</v>
      </c>
      <c r="D858" s="7" t="s">
        <v>30</v>
      </c>
      <c r="E858" s="7" t="s">
        <v>15</v>
      </c>
      <c r="F858" s="7" t="s">
        <v>17</v>
      </c>
      <c r="G858" s="7" t="s">
        <v>16</v>
      </c>
      <c r="H858" s="7" t="s">
        <v>17</v>
      </c>
      <c r="I858" s="7" t="s">
        <v>24</v>
      </c>
      <c r="J858" s="7"/>
      <c r="K858" s="7" t="s">
        <v>17</v>
      </c>
      <c r="L858" s="7" t="s">
        <v>17</v>
      </c>
      <c r="M858" s="7" t="s">
        <v>16</v>
      </c>
      <c r="N858" s="7" t="s">
        <v>19</v>
      </c>
      <c r="O858" s="7" t="s">
        <v>26</v>
      </c>
      <c r="P858" s="7" t="s">
        <v>26</v>
      </c>
      <c r="Q858" s="7" t="s">
        <v>26</v>
      </c>
      <c r="R858" s="7" t="s">
        <v>29</v>
      </c>
      <c r="S858" s="7" t="s">
        <v>16</v>
      </c>
      <c r="T858" s="7" t="s">
        <v>16</v>
      </c>
      <c r="U858" s="7" t="s">
        <v>17</v>
      </c>
      <c r="V858" s="7" t="s">
        <v>17</v>
      </c>
      <c r="W858" s="7" t="s">
        <v>22</v>
      </c>
      <c r="X858" s="7" t="s">
        <v>22</v>
      </c>
      <c r="Y858" s="7" t="s">
        <v>17</v>
      </c>
      <c r="Z858" s="7" t="s">
        <v>16</v>
      </c>
      <c r="AA858" s="8" t="s">
        <v>15</v>
      </c>
    </row>
    <row r="859" spans="1:27" x14ac:dyDescent="0.3">
      <c r="A859" s="9">
        <v>41879</v>
      </c>
      <c r="B859" s="10">
        <v>23</v>
      </c>
      <c r="C859" s="10" t="s">
        <v>27</v>
      </c>
      <c r="D859" s="10" t="s">
        <v>13</v>
      </c>
      <c r="E859" s="10" t="s">
        <v>14</v>
      </c>
      <c r="F859" s="10" t="s">
        <v>16</v>
      </c>
      <c r="G859" s="10" t="s">
        <v>16</v>
      </c>
      <c r="H859" s="10" t="s">
        <v>16</v>
      </c>
      <c r="I859" s="10" t="s">
        <v>33</v>
      </c>
      <c r="J859" s="10" t="s">
        <v>34</v>
      </c>
      <c r="K859" s="10" t="s">
        <v>16</v>
      </c>
      <c r="L859" s="10" t="s">
        <v>16</v>
      </c>
      <c r="M859" s="10" t="s">
        <v>26</v>
      </c>
      <c r="N859" s="10" t="s">
        <v>16</v>
      </c>
      <c r="O859" s="10" t="s">
        <v>26</v>
      </c>
      <c r="P859" s="10" t="s">
        <v>26</v>
      </c>
      <c r="Q859" s="10" t="s">
        <v>26</v>
      </c>
      <c r="R859" s="10" t="s">
        <v>26</v>
      </c>
      <c r="S859" s="10" t="s">
        <v>22</v>
      </c>
      <c r="T859" s="10" t="s">
        <v>16</v>
      </c>
      <c r="U859" s="10" t="s">
        <v>21</v>
      </c>
      <c r="V859" s="10" t="s">
        <v>21</v>
      </c>
      <c r="W859" s="10" t="s">
        <v>22</v>
      </c>
      <c r="X859" s="10" t="s">
        <v>22</v>
      </c>
      <c r="Y859" s="10" t="s">
        <v>26</v>
      </c>
      <c r="Z859" s="10" t="s">
        <v>16</v>
      </c>
      <c r="AA859" s="11" t="s">
        <v>15</v>
      </c>
    </row>
    <row r="860" spans="1:27" x14ac:dyDescent="0.3">
      <c r="A860" s="6">
        <v>41879</v>
      </c>
      <c r="B860" s="7">
        <v>33</v>
      </c>
      <c r="C860" s="7" t="s">
        <v>27</v>
      </c>
      <c r="D860" s="7" t="s">
        <v>13</v>
      </c>
      <c r="E860" s="7" t="s">
        <v>35</v>
      </c>
      <c r="F860" s="7" t="s">
        <v>16</v>
      </c>
      <c r="G860" s="7" t="s">
        <v>17</v>
      </c>
      <c r="H860" s="7" t="s">
        <v>17</v>
      </c>
      <c r="I860" s="7" t="s">
        <v>18</v>
      </c>
      <c r="J860" s="7"/>
      <c r="K860" s="7" t="s">
        <v>17</v>
      </c>
      <c r="L860" s="7" t="s">
        <v>17</v>
      </c>
      <c r="M860" s="7" t="s">
        <v>16</v>
      </c>
      <c r="N860" s="7" t="s">
        <v>17</v>
      </c>
      <c r="O860" s="7" t="s">
        <v>16</v>
      </c>
      <c r="P860" s="7" t="s">
        <v>16</v>
      </c>
      <c r="Q860" s="7" t="s">
        <v>26</v>
      </c>
      <c r="R860" s="7" t="s">
        <v>38</v>
      </c>
      <c r="S860" s="7" t="s">
        <v>17</v>
      </c>
      <c r="T860" s="7" t="s">
        <v>16</v>
      </c>
      <c r="U860" s="7" t="s">
        <v>21</v>
      </c>
      <c r="V860" s="7" t="s">
        <v>17</v>
      </c>
      <c r="W860" s="7" t="s">
        <v>16</v>
      </c>
      <c r="X860" s="7" t="s">
        <v>22</v>
      </c>
      <c r="Y860" s="7" t="s">
        <v>16</v>
      </c>
      <c r="Z860" s="7" t="s">
        <v>16</v>
      </c>
      <c r="AA860" s="8" t="s">
        <v>15</v>
      </c>
    </row>
    <row r="861" spans="1:27" x14ac:dyDescent="0.3">
      <c r="A861" s="9">
        <v>41879</v>
      </c>
      <c r="B861" s="10">
        <v>46</v>
      </c>
      <c r="C861" s="10" t="s">
        <v>27</v>
      </c>
      <c r="D861" s="10" t="s">
        <v>13</v>
      </c>
      <c r="E861" s="10" t="s">
        <v>14</v>
      </c>
      <c r="F861" s="10" t="s">
        <v>16</v>
      </c>
      <c r="G861" s="10" t="s">
        <v>16</v>
      </c>
      <c r="H861" s="10" t="s">
        <v>17</v>
      </c>
      <c r="I861" s="10" t="s">
        <v>24</v>
      </c>
      <c r="J861" s="10" t="s">
        <v>25</v>
      </c>
      <c r="K861" s="10" t="s">
        <v>16</v>
      </c>
      <c r="L861" s="10" t="s">
        <v>16</v>
      </c>
      <c r="M861" s="10" t="s">
        <v>17</v>
      </c>
      <c r="N861" s="10" t="s">
        <v>17</v>
      </c>
      <c r="O861" s="10" t="s">
        <v>17</v>
      </c>
      <c r="P861" s="10" t="s">
        <v>17</v>
      </c>
      <c r="Q861" s="10" t="s">
        <v>17</v>
      </c>
      <c r="R861" s="10" t="s">
        <v>20</v>
      </c>
      <c r="S861" s="10" t="s">
        <v>17</v>
      </c>
      <c r="T861" s="10" t="s">
        <v>22</v>
      </c>
      <c r="U861" s="10" t="s">
        <v>16</v>
      </c>
      <c r="V861" s="10" t="s">
        <v>16</v>
      </c>
      <c r="W861" s="10" t="s">
        <v>16</v>
      </c>
      <c r="X861" s="10" t="s">
        <v>22</v>
      </c>
      <c r="Y861" s="10" t="s">
        <v>17</v>
      </c>
      <c r="Z861" s="10" t="s">
        <v>16</v>
      </c>
      <c r="AA861" s="11" t="s">
        <v>15</v>
      </c>
    </row>
    <row r="862" spans="1:27" x14ac:dyDescent="0.3">
      <c r="A862" s="6">
        <v>41879</v>
      </c>
      <c r="B862" s="7">
        <v>34</v>
      </c>
      <c r="C862" s="7" t="s">
        <v>27</v>
      </c>
      <c r="D862" s="7" t="s">
        <v>30</v>
      </c>
      <c r="E862" s="7" t="s">
        <v>15</v>
      </c>
      <c r="F862" s="7" t="s">
        <v>16</v>
      </c>
      <c r="G862" s="7" t="s">
        <v>16</v>
      </c>
      <c r="H862" s="7" t="s">
        <v>16</v>
      </c>
      <c r="I862" s="7" t="s">
        <v>15</v>
      </c>
      <c r="J862" s="7"/>
      <c r="K862" s="7" t="s">
        <v>17</v>
      </c>
      <c r="L862" s="7" t="s">
        <v>17</v>
      </c>
      <c r="M862" s="7" t="s">
        <v>16</v>
      </c>
      <c r="N862" s="7" t="s">
        <v>16</v>
      </c>
      <c r="O862" s="7" t="s">
        <v>16</v>
      </c>
      <c r="P862" s="7" t="s">
        <v>16</v>
      </c>
      <c r="Q862" s="7" t="s">
        <v>16</v>
      </c>
      <c r="R862" s="7" t="s">
        <v>29</v>
      </c>
      <c r="S862" s="7" t="s">
        <v>17</v>
      </c>
      <c r="T862" s="7" t="s">
        <v>22</v>
      </c>
      <c r="U862" s="7" t="s">
        <v>16</v>
      </c>
      <c r="V862" s="7" t="s">
        <v>16</v>
      </c>
      <c r="W862" s="7" t="s">
        <v>16</v>
      </c>
      <c r="X862" s="7" t="s">
        <v>17</v>
      </c>
      <c r="Y862" s="7" t="s">
        <v>16</v>
      </c>
      <c r="Z862" s="7" t="s">
        <v>17</v>
      </c>
      <c r="AA862" s="8" t="s">
        <v>15</v>
      </c>
    </row>
    <row r="863" spans="1:27" x14ac:dyDescent="0.3">
      <c r="A863" s="9">
        <v>41879</v>
      </c>
      <c r="B863" s="10">
        <v>35</v>
      </c>
      <c r="C863" s="10" t="s">
        <v>27</v>
      </c>
      <c r="D863" s="10" t="s">
        <v>13</v>
      </c>
      <c r="E863" s="10" t="s">
        <v>85</v>
      </c>
      <c r="F863" s="10" t="s">
        <v>16</v>
      </c>
      <c r="G863" s="10" t="s">
        <v>17</v>
      </c>
      <c r="H863" s="10" t="s">
        <v>17</v>
      </c>
      <c r="I863" s="10" t="s">
        <v>36</v>
      </c>
      <c r="J863" s="10"/>
      <c r="K863" s="10" t="s">
        <v>16</v>
      </c>
      <c r="L863" s="10" t="s">
        <v>17</v>
      </c>
      <c r="M863" s="10" t="s">
        <v>17</v>
      </c>
      <c r="N863" s="10" t="s">
        <v>17</v>
      </c>
      <c r="O863" s="10" t="s">
        <v>16</v>
      </c>
      <c r="P863" s="10" t="s">
        <v>16</v>
      </c>
      <c r="Q863" s="10" t="s">
        <v>26</v>
      </c>
      <c r="R863" s="10" t="s">
        <v>20</v>
      </c>
      <c r="S863" s="10" t="s">
        <v>22</v>
      </c>
      <c r="T863" s="10" t="s">
        <v>22</v>
      </c>
      <c r="U863" s="10" t="s">
        <v>21</v>
      </c>
      <c r="V863" s="10" t="s">
        <v>21</v>
      </c>
      <c r="W863" s="10" t="s">
        <v>16</v>
      </c>
      <c r="X863" s="10" t="s">
        <v>16</v>
      </c>
      <c r="Y863" s="10" t="s">
        <v>26</v>
      </c>
      <c r="Z863" s="10" t="s">
        <v>16</v>
      </c>
      <c r="AA863" s="11" t="s">
        <v>15</v>
      </c>
    </row>
    <row r="864" spans="1:27" x14ac:dyDescent="0.3">
      <c r="A864" s="6">
        <v>41879</v>
      </c>
      <c r="B864" s="7">
        <v>39</v>
      </c>
      <c r="C864" s="7" t="s">
        <v>27</v>
      </c>
      <c r="D864" s="7" t="s">
        <v>13</v>
      </c>
      <c r="E864" s="7" t="s">
        <v>111</v>
      </c>
      <c r="F864" s="7" t="s">
        <v>16</v>
      </c>
      <c r="G864" s="7" t="s">
        <v>16</v>
      </c>
      <c r="H864" s="7" t="s">
        <v>16</v>
      </c>
      <c r="I864" s="7" t="s">
        <v>15</v>
      </c>
      <c r="J864" s="7"/>
      <c r="K864" s="7" t="s">
        <v>17</v>
      </c>
      <c r="L864" s="7" t="s">
        <v>17</v>
      </c>
      <c r="M864" s="7" t="s">
        <v>16</v>
      </c>
      <c r="N864" s="7" t="s">
        <v>17</v>
      </c>
      <c r="O864" s="7" t="s">
        <v>16</v>
      </c>
      <c r="P864" s="7" t="s">
        <v>16</v>
      </c>
      <c r="Q864" s="7" t="s">
        <v>26</v>
      </c>
      <c r="R864" s="7" t="s">
        <v>38</v>
      </c>
      <c r="S864" s="7" t="s">
        <v>22</v>
      </c>
      <c r="T864" s="7" t="s">
        <v>22</v>
      </c>
      <c r="U864" s="7" t="s">
        <v>21</v>
      </c>
      <c r="V864" s="7" t="s">
        <v>17</v>
      </c>
      <c r="W864" s="7" t="s">
        <v>22</v>
      </c>
      <c r="X864" s="7" t="s">
        <v>22</v>
      </c>
      <c r="Y864" s="7" t="s">
        <v>16</v>
      </c>
      <c r="Z864" s="7" t="s">
        <v>16</v>
      </c>
      <c r="AA864" s="8" t="s">
        <v>223</v>
      </c>
    </row>
    <row r="865" spans="1:27" x14ac:dyDescent="0.3">
      <c r="A865" s="9">
        <v>41879</v>
      </c>
      <c r="B865" s="10">
        <v>32</v>
      </c>
      <c r="C865" s="10" t="s">
        <v>27</v>
      </c>
      <c r="D865" s="10" t="s">
        <v>71</v>
      </c>
      <c r="E865" s="10" t="s">
        <v>15</v>
      </c>
      <c r="F865" s="10" t="s">
        <v>17</v>
      </c>
      <c r="G865" s="10" t="s">
        <v>16</v>
      </c>
      <c r="H865" s="10" t="s">
        <v>16</v>
      </c>
      <c r="I865" s="10" t="s">
        <v>36</v>
      </c>
      <c r="J865" s="10"/>
      <c r="K865" s="10" t="s">
        <v>17</v>
      </c>
      <c r="L865" s="10" t="s">
        <v>17</v>
      </c>
      <c r="M865" s="10" t="s">
        <v>16</v>
      </c>
      <c r="N865" s="10" t="s">
        <v>17</v>
      </c>
      <c r="O865" s="10" t="s">
        <v>16</v>
      </c>
      <c r="P865" s="10" t="s">
        <v>16</v>
      </c>
      <c r="Q865" s="10" t="s">
        <v>17</v>
      </c>
      <c r="R865" s="10" t="s">
        <v>20</v>
      </c>
      <c r="S865" s="10" t="s">
        <v>16</v>
      </c>
      <c r="T865" s="10" t="s">
        <v>16</v>
      </c>
      <c r="U865" s="10" t="s">
        <v>21</v>
      </c>
      <c r="V865" s="10" t="s">
        <v>21</v>
      </c>
      <c r="W865" s="10" t="s">
        <v>22</v>
      </c>
      <c r="X865" s="10" t="s">
        <v>22</v>
      </c>
      <c r="Y865" s="10" t="s">
        <v>16</v>
      </c>
      <c r="Z865" s="10" t="s">
        <v>16</v>
      </c>
      <c r="AA865" s="11" t="s">
        <v>15</v>
      </c>
    </row>
    <row r="866" spans="1:27" x14ac:dyDescent="0.3">
      <c r="A866" s="6">
        <v>41879</v>
      </c>
      <c r="B866" s="7">
        <v>43</v>
      </c>
      <c r="C866" s="7" t="s">
        <v>27</v>
      </c>
      <c r="D866" s="7" t="s">
        <v>78</v>
      </c>
      <c r="E866" s="7" t="s">
        <v>15</v>
      </c>
      <c r="F866" s="7" t="s">
        <v>17</v>
      </c>
      <c r="G866" s="7" t="s">
        <v>16</v>
      </c>
      <c r="H866" s="7" t="s">
        <v>16</v>
      </c>
      <c r="I866" s="7" t="s">
        <v>15</v>
      </c>
      <c r="J866" s="7" t="s">
        <v>25</v>
      </c>
      <c r="K866" s="7" t="s">
        <v>17</v>
      </c>
      <c r="L866" s="7" t="s">
        <v>17</v>
      </c>
      <c r="M866" s="7" t="s">
        <v>26</v>
      </c>
      <c r="N866" s="7" t="s">
        <v>16</v>
      </c>
      <c r="O866" s="7" t="s">
        <v>16</v>
      </c>
      <c r="P866" s="7" t="s">
        <v>26</v>
      </c>
      <c r="Q866" s="7" t="s">
        <v>26</v>
      </c>
      <c r="R866" s="7" t="s">
        <v>26</v>
      </c>
      <c r="S866" s="7" t="s">
        <v>16</v>
      </c>
      <c r="T866" s="7" t="s">
        <v>16</v>
      </c>
      <c r="U866" s="7" t="s">
        <v>21</v>
      </c>
      <c r="V866" s="7" t="s">
        <v>17</v>
      </c>
      <c r="W866" s="7" t="s">
        <v>16</v>
      </c>
      <c r="X866" s="7" t="s">
        <v>22</v>
      </c>
      <c r="Y866" s="7" t="s">
        <v>26</v>
      </c>
      <c r="Z866" s="7" t="s">
        <v>16</v>
      </c>
      <c r="AA866" s="8" t="s">
        <v>15</v>
      </c>
    </row>
    <row r="867" spans="1:27" x14ac:dyDescent="0.3">
      <c r="A867" s="9">
        <v>41879</v>
      </c>
      <c r="B867" s="10">
        <v>56</v>
      </c>
      <c r="C867" s="10" t="s">
        <v>27</v>
      </c>
      <c r="D867" s="10" t="s">
        <v>13</v>
      </c>
      <c r="E867" s="10" t="s">
        <v>41</v>
      </c>
      <c r="F867" s="10" t="s">
        <v>16</v>
      </c>
      <c r="G867" s="10" t="s">
        <v>16</v>
      </c>
      <c r="H867" s="10" t="s">
        <v>17</v>
      </c>
      <c r="I867" s="10" t="s">
        <v>24</v>
      </c>
      <c r="J867" s="10" t="s">
        <v>25</v>
      </c>
      <c r="K867" s="10" t="s">
        <v>17</v>
      </c>
      <c r="L867" s="10" t="s">
        <v>17</v>
      </c>
      <c r="M867" s="10" t="s">
        <v>17</v>
      </c>
      <c r="N867" s="10" t="s">
        <v>17</v>
      </c>
      <c r="O867" s="10" t="s">
        <v>26</v>
      </c>
      <c r="P867" s="10" t="s">
        <v>17</v>
      </c>
      <c r="Q867" s="10" t="s">
        <v>17</v>
      </c>
      <c r="R867" s="10" t="s">
        <v>20</v>
      </c>
      <c r="S867" s="10" t="s">
        <v>16</v>
      </c>
      <c r="T867" s="10" t="s">
        <v>16</v>
      </c>
      <c r="U867" s="10" t="s">
        <v>17</v>
      </c>
      <c r="V867" s="10" t="s">
        <v>17</v>
      </c>
      <c r="W867" s="10" t="s">
        <v>17</v>
      </c>
      <c r="X867" s="10" t="s">
        <v>17</v>
      </c>
      <c r="Y867" s="10" t="s">
        <v>17</v>
      </c>
      <c r="Z867" s="10" t="s">
        <v>16</v>
      </c>
      <c r="AA867" s="11" t="s">
        <v>15</v>
      </c>
    </row>
    <row r="868" spans="1:27" x14ac:dyDescent="0.3">
      <c r="A868" s="6">
        <v>41879</v>
      </c>
      <c r="B868" s="7">
        <v>32</v>
      </c>
      <c r="C868" s="7" t="s">
        <v>12</v>
      </c>
      <c r="D868" s="7" t="s">
        <v>30</v>
      </c>
      <c r="E868" s="7" t="s">
        <v>15</v>
      </c>
      <c r="F868" s="7" t="s">
        <v>16</v>
      </c>
      <c r="G868" s="7" t="s">
        <v>17</v>
      </c>
      <c r="H868" s="7" t="s">
        <v>17</v>
      </c>
      <c r="I868" s="7" t="s">
        <v>36</v>
      </c>
      <c r="J868" s="7" t="s">
        <v>34</v>
      </c>
      <c r="K868" s="7" t="s">
        <v>16</v>
      </c>
      <c r="L868" s="7" t="s">
        <v>17</v>
      </c>
      <c r="M868" s="7" t="s">
        <v>26</v>
      </c>
      <c r="N868" s="7" t="s">
        <v>16</v>
      </c>
      <c r="O868" s="7" t="s">
        <v>16</v>
      </c>
      <c r="P868" s="7" t="s">
        <v>16</v>
      </c>
      <c r="Q868" s="7" t="s">
        <v>26</v>
      </c>
      <c r="R868" s="7" t="s">
        <v>29</v>
      </c>
      <c r="S868" s="7" t="s">
        <v>22</v>
      </c>
      <c r="T868" s="7" t="s">
        <v>16</v>
      </c>
      <c r="U868" s="7" t="s">
        <v>21</v>
      </c>
      <c r="V868" s="7" t="s">
        <v>21</v>
      </c>
      <c r="W868" s="7" t="s">
        <v>16</v>
      </c>
      <c r="X868" s="7" t="s">
        <v>17</v>
      </c>
      <c r="Y868" s="7" t="s">
        <v>26</v>
      </c>
      <c r="Z868" s="7" t="s">
        <v>17</v>
      </c>
      <c r="AA868" s="8" t="s">
        <v>15</v>
      </c>
    </row>
    <row r="869" spans="1:27" x14ac:dyDescent="0.3">
      <c r="A869" s="9">
        <v>41879</v>
      </c>
      <c r="B869" s="10">
        <v>41</v>
      </c>
      <c r="C869" s="10" t="s">
        <v>27</v>
      </c>
      <c r="D869" s="10" t="s">
        <v>30</v>
      </c>
      <c r="E869" s="10" t="s">
        <v>15</v>
      </c>
      <c r="F869" s="10" t="s">
        <v>16</v>
      </c>
      <c r="G869" s="10" t="s">
        <v>16</v>
      </c>
      <c r="H869" s="10" t="s">
        <v>16</v>
      </c>
      <c r="I869" s="10" t="s">
        <v>15</v>
      </c>
      <c r="J869" s="10" t="s">
        <v>31</v>
      </c>
      <c r="K869" s="10" t="s">
        <v>16</v>
      </c>
      <c r="L869" s="10" t="s">
        <v>16</v>
      </c>
      <c r="M869" s="10" t="s">
        <v>17</v>
      </c>
      <c r="N869" s="10" t="s">
        <v>17</v>
      </c>
      <c r="O869" s="10" t="s">
        <v>17</v>
      </c>
      <c r="P869" s="10" t="s">
        <v>17</v>
      </c>
      <c r="Q869" s="10" t="s">
        <v>17</v>
      </c>
      <c r="R869" s="10" t="s">
        <v>26</v>
      </c>
      <c r="S869" s="10" t="s">
        <v>22</v>
      </c>
      <c r="T869" s="10" t="s">
        <v>22</v>
      </c>
      <c r="U869" s="10" t="s">
        <v>21</v>
      </c>
      <c r="V869" s="10" t="s">
        <v>21</v>
      </c>
      <c r="W869" s="10" t="s">
        <v>16</v>
      </c>
      <c r="X869" s="10" t="s">
        <v>17</v>
      </c>
      <c r="Y869" s="10" t="s">
        <v>16</v>
      </c>
      <c r="Z869" s="10" t="s">
        <v>17</v>
      </c>
      <c r="AA869" s="11" t="s">
        <v>15</v>
      </c>
    </row>
    <row r="870" spans="1:27" x14ac:dyDescent="0.3">
      <c r="A870" s="6">
        <v>41879</v>
      </c>
      <c r="B870" s="7">
        <v>39</v>
      </c>
      <c r="C870" s="7" t="s">
        <v>27</v>
      </c>
      <c r="D870" s="7" t="s">
        <v>13</v>
      </c>
      <c r="E870" s="7" t="s">
        <v>35</v>
      </c>
      <c r="F870" s="7" t="s">
        <v>16</v>
      </c>
      <c r="G870" s="7" t="s">
        <v>16</v>
      </c>
      <c r="H870" s="7" t="s">
        <v>16</v>
      </c>
      <c r="I870" s="7" t="s">
        <v>15</v>
      </c>
      <c r="J870" s="7" t="s">
        <v>25</v>
      </c>
      <c r="K870" s="7" t="s">
        <v>17</v>
      </c>
      <c r="L870" s="7" t="s">
        <v>17</v>
      </c>
      <c r="M870" s="7" t="s">
        <v>26</v>
      </c>
      <c r="N870" s="7" t="s">
        <v>19</v>
      </c>
      <c r="O870" s="7" t="s">
        <v>26</v>
      </c>
      <c r="P870" s="7" t="s">
        <v>26</v>
      </c>
      <c r="Q870" s="7" t="s">
        <v>26</v>
      </c>
      <c r="R870" s="7" t="s">
        <v>26</v>
      </c>
      <c r="S870" s="7" t="s">
        <v>16</v>
      </c>
      <c r="T870" s="7" t="s">
        <v>16</v>
      </c>
      <c r="U870" s="7" t="s">
        <v>21</v>
      </c>
      <c r="V870" s="7" t="s">
        <v>17</v>
      </c>
      <c r="W870" s="7" t="s">
        <v>16</v>
      </c>
      <c r="X870" s="7" t="s">
        <v>16</v>
      </c>
      <c r="Y870" s="7" t="s">
        <v>26</v>
      </c>
      <c r="Z870" s="7" t="s">
        <v>16</v>
      </c>
      <c r="AA870" s="8" t="s">
        <v>15</v>
      </c>
    </row>
    <row r="871" spans="1:27" x14ac:dyDescent="0.3">
      <c r="A871" s="9">
        <v>41879</v>
      </c>
      <c r="B871" s="10">
        <v>37</v>
      </c>
      <c r="C871" s="10" t="s">
        <v>27</v>
      </c>
      <c r="D871" s="10" t="s">
        <v>13</v>
      </c>
      <c r="E871" s="10" t="s">
        <v>94</v>
      </c>
      <c r="F871" s="10" t="s">
        <v>16</v>
      </c>
      <c r="G871" s="10" t="s">
        <v>17</v>
      </c>
      <c r="H871" s="10" t="s">
        <v>16</v>
      </c>
      <c r="I871" s="10" t="s">
        <v>15</v>
      </c>
      <c r="J871" s="10" t="s">
        <v>43</v>
      </c>
      <c r="K871" s="10" t="s">
        <v>16</v>
      </c>
      <c r="L871" s="10" t="s">
        <v>16</v>
      </c>
      <c r="M871" s="10" t="s">
        <v>17</v>
      </c>
      <c r="N871" s="10" t="s">
        <v>17</v>
      </c>
      <c r="O871" s="10" t="s">
        <v>16</v>
      </c>
      <c r="P871" s="10" t="s">
        <v>16</v>
      </c>
      <c r="Q871" s="10" t="s">
        <v>17</v>
      </c>
      <c r="R871" s="10" t="s">
        <v>46</v>
      </c>
      <c r="S871" s="10" t="s">
        <v>22</v>
      </c>
      <c r="T871" s="10" t="s">
        <v>16</v>
      </c>
      <c r="U871" s="10" t="s">
        <v>16</v>
      </c>
      <c r="V871" s="10" t="s">
        <v>16</v>
      </c>
      <c r="W871" s="10" t="s">
        <v>16</v>
      </c>
      <c r="X871" s="10" t="s">
        <v>16</v>
      </c>
      <c r="Y871" s="10" t="s">
        <v>16</v>
      </c>
      <c r="Z871" s="10" t="s">
        <v>16</v>
      </c>
      <c r="AA871" s="11" t="s">
        <v>15</v>
      </c>
    </row>
    <row r="872" spans="1:27" x14ac:dyDescent="0.3">
      <c r="A872" s="6">
        <v>41879</v>
      </c>
      <c r="B872" s="7">
        <v>30</v>
      </c>
      <c r="C872" s="7" t="s">
        <v>27</v>
      </c>
      <c r="D872" s="7" t="s">
        <v>13</v>
      </c>
      <c r="E872" s="7" t="s">
        <v>41</v>
      </c>
      <c r="F872" s="7" t="s">
        <v>17</v>
      </c>
      <c r="G872" s="7" t="s">
        <v>17</v>
      </c>
      <c r="H872" s="7" t="s">
        <v>17</v>
      </c>
      <c r="I872" s="7" t="s">
        <v>36</v>
      </c>
      <c r="J872" s="7"/>
      <c r="K872" s="7" t="s">
        <v>17</v>
      </c>
      <c r="L872" s="7" t="s">
        <v>17</v>
      </c>
      <c r="M872" s="7" t="s">
        <v>26</v>
      </c>
      <c r="N872" s="7" t="s">
        <v>19</v>
      </c>
      <c r="O872" s="7" t="s">
        <v>16</v>
      </c>
      <c r="P872" s="7" t="s">
        <v>26</v>
      </c>
      <c r="Q872" s="7" t="s">
        <v>26</v>
      </c>
      <c r="R872" s="7" t="s">
        <v>38</v>
      </c>
      <c r="S872" s="7" t="s">
        <v>17</v>
      </c>
      <c r="T872" s="7" t="s">
        <v>16</v>
      </c>
      <c r="U872" s="7" t="s">
        <v>16</v>
      </c>
      <c r="V872" s="7" t="s">
        <v>16</v>
      </c>
      <c r="W872" s="7" t="s">
        <v>16</v>
      </c>
      <c r="X872" s="7" t="s">
        <v>22</v>
      </c>
      <c r="Y872" s="7" t="s">
        <v>26</v>
      </c>
      <c r="Z872" s="7" t="s">
        <v>16</v>
      </c>
      <c r="AA872" s="8" t="s">
        <v>224</v>
      </c>
    </row>
    <row r="873" spans="1:27" x14ac:dyDescent="0.3">
      <c r="A873" s="9">
        <v>41879</v>
      </c>
      <c r="B873" s="10">
        <v>31</v>
      </c>
      <c r="C873" s="10" t="s">
        <v>27</v>
      </c>
      <c r="D873" s="10" t="s">
        <v>13</v>
      </c>
      <c r="E873" s="10" t="s">
        <v>35</v>
      </c>
      <c r="F873" s="10" t="s">
        <v>16</v>
      </c>
      <c r="G873" s="10" t="s">
        <v>16</v>
      </c>
      <c r="H873" s="10" t="s">
        <v>16</v>
      </c>
      <c r="I873" s="10" t="s">
        <v>15</v>
      </c>
      <c r="J873" s="10" t="s">
        <v>31</v>
      </c>
      <c r="K873" s="10" t="s">
        <v>16</v>
      </c>
      <c r="L873" s="10" t="s">
        <v>17</v>
      </c>
      <c r="M873" s="10" t="s">
        <v>17</v>
      </c>
      <c r="N873" s="10" t="s">
        <v>16</v>
      </c>
      <c r="O873" s="10" t="s">
        <v>17</v>
      </c>
      <c r="P873" s="10" t="s">
        <v>16</v>
      </c>
      <c r="Q873" s="10" t="s">
        <v>17</v>
      </c>
      <c r="R873" s="10" t="s">
        <v>20</v>
      </c>
      <c r="S873" s="10" t="s">
        <v>22</v>
      </c>
      <c r="T873" s="10" t="s">
        <v>16</v>
      </c>
      <c r="U873" s="10" t="s">
        <v>21</v>
      </c>
      <c r="V873" s="10" t="s">
        <v>21</v>
      </c>
      <c r="W873" s="10" t="s">
        <v>16</v>
      </c>
      <c r="X873" s="10" t="s">
        <v>22</v>
      </c>
      <c r="Y873" s="10" t="s">
        <v>16</v>
      </c>
      <c r="Z873" s="10" t="s">
        <v>16</v>
      </c>
      <c r="AA873" s="11" t="s">
        <v>15</v>
      </c>
    </row>
    <row r="874" spans="1:27" x14ac:dyDescent="0.3">
      <c r="A874" s="6">
        <v>41879</v>
      </c>
      <c r="B874" s="7">
        <v>29</v>
      </c>
      <c r="C874" s="7" t="s">
        <v>27</v>
      </c>
      <c r="D874" s="7" t="s">
        <v>13</v>
      </c>
      <c r="E874" s="7" t="s">
        <v>32</v>
      </c>
      <c r="F874" s="7" t="s">
        <v>16</v>
      </c>
      <c r="G874" s="7" t="s">
        <v>16</v>
      </c>
      <c r="H874" s="7" t="s">
        <v>16</v>
      </c>
      <c r="I874" s="7" t="s">
        <v>15</v>
      </c>
      <c r="J874" s="7" t="s">
        <v>25</v>
      </c>
      <c r="K874" s="7" t="s">
        <v>16</v>
      </c>
      <c r="L874" s="7" t="s">
        <v>16</v>
      </c>
      <c r="M874" s="7" t="s">
        <v>26</v>
      </c>
      <c r="N874" s="7" t="s">
        <v>19</v>
      </c>
      <c r="O874" s="7" t="s">
        <v>16</v>
      </c>
      <c r="P874" s="7" t="s">
        <v>26</v>
      </c>
      <c r="Q874" s="7" t="s">
        <v>26</v>
      </c>
      <c r="R874" s="7" t="s">
        <v>26</v>
      </c>
      <c r="S874" s="7" t="s">
        <v>22</v>
      </c>
      <c r="T874" s="7" t="s">
        <v>16</v>
      </c>
      <c r="U874" s="7" t="s">
        <v>16</v>
      </c>
      <c r="V874" s="7" t="s">
        <v>21</v>
      </c>
      <c r="W874" s="7" t="s">
        <v>16</v>
      </c>
      <c r="X874" s="7" t="s">
        <v>22</v>
      </c>
      <c r="Y874" s="7" t="s">
        <v>26</v>
      </c>
      <c r="Z874" s="7" t="s">
        <v>16</v>
      </c>
      <c r="AA874" s="8" t="s">
        <v>15</v>
      </c>
    </row>
    <row r="875" spans="1:27" x14ac:dyDescent="0.3">
      <c r="A875" s="9">
        <v>41879</v>
      </c>
      <c r="B875" s="10">
        <v>23</v>
      </c>
      <c r="C875" s="10" t="s">
        <v>12</v>
      </c>
      <c r="D875" s="10" t="s">
        <v>30</v>
      </c>
      <c r="E875" s="10" t="s">
        <v>15</v>
      </c>
      <c r="F875" s="10" t="s">
        <v>16</v>
      </c>
      <c r="G875" s="10" t="s">
        <v>17</v>
      </c>
      <c r="H875" s="10" t="s">
        <v>16</v>
      </c>
      <c r="I875" s="10" t="s">
        <v>33</v>
      </c>
      <c r="J875" s="10" t="s">
        <v>25</v>
      </c>
      <c r="K875" s="10" t="s">
        <v>16</v>
      </c>
      <c r="L875" s="10" t="s">
        <v>16</v>
      </c>
      <c r="M875" s="10" t="s">
        <v>16</v>
      </c>
      <c r="N875" s="10" t="s">
        <v>16</v>
      </c>
      <c r="O875" s="10" t="s">
        <v>16</v>
      </c>
      <c r="P875" s="10" t="s">
        <v>17</v>
      </c>
      <c r="Q875" s="10" t="s">
        <v>26</v>
      </c>
      <c r="R875" s="10" t="s">
        <v>20</v>
      </c>
      <c r="S875" s="10" t="s">
        <v>17</v>
      </c>
      <c r="T875" s="10" t="s">
        <v>22</v>
      </c>
      <c r="U875" s="10" t="s">
        <v>16</v>
      </c>
      <c r="V875" s="10" t="s">
        <v>16</v>
      </c>
      <c r="W875" s="10" t="s">
        <v>16</v>
      </c>
      <c r="X875" s="10" t="s">
        <v>22</v>
      </c>
      <c r="Y875" s="10" t="s">
        <v>26</v>
      </c>
      <c r="Z875" s="10" t="s">
        <v>16</v>
      </c>
      <c r="AA875" s="11" t="s">
        <v>15</v>
      </c>
    </row>
    <row r="876" spans="1:27" x14ac:dyDescent="0.3">
      <c r="A876" s="6">
        <v>41879</v>
      </c>
      <c r="B876" s="7">
        <v>31</v>
      </c>
      <c r="C876" s="7" t="s">
        <v>27</v>
      </c>
      <c r="D876" s="7" t="s">
        <v>13</v>
      </c>
      <c r="E876" s="7" t="s">
        <v>83</v>
      </c>
      <c r="F876" s="7" t="s">
        <v>16</v>
      </c>
      <c r="G876" s="7" t="s">
        <v>16</v>
      </c>
      <c r="H876" s="7" t="s">
        <v>17</v>
      </c>
      <c r="I876" s="7" t="s">
        <v>33</v>
      </c>
      <c r="J876" s="7" t="s">
        <v>31</v>
      </c>
      <c r="K876" s="7" t="s">
        <v>16</v>
      </c>
      <c r="L876" s="7" t="s">
        <v>17</v>
      </c>
      <c r="M876" s="7" t="s">
        <v>17</v>
      </c>
      <c r="N876" s="7" t="s">
        <v>17</v>
      </c>
      <c r="O876" s="7" t="s">
        <v>16</v>
      </c>
      <c r="P876" s="7" t="s">
        <v>26</v>
      </c>
      <c r="Q876" s="7" t="s">
        <v>17</v>
      </c>
      <c r="R876" s="7" t="s">
        <v>46</v>
      </c>
      <c r="S876" s="7" t="s">
        <v>22</v>
      </c>
      <c r="T876" s="7" t="s">
        <v>16</v>
      </c>
      <c r="U876" s="7" t="s">
        <v>16</v>
      </c>
      <c r="V876" s="7" t="s">
        <v>16</v>
      </c>
      <c r="W876" s="7" t="s">
        <v>16</v>
      </c>
      <c r="X876" s="7" t="s">
        <v>16</v>
      </c>
      <c r="Y876" s="7" t="s">
        <v>26</v>
      </c>
      <c r="Z876" s="7" t="s">
        <v>16</v>
      </c>
      <c r="AA876" s="8" t="s">
        <v>15</v>
      </c>
    </row>
    <row r="877" spans="1:27" x14ac:dyDescent="0.3">
      <c r="A877" s="9">
        <v>41879</v>
      </c>
      <c r="B877" s="10">
        <v>29</v>
      </c>
      <c r="C877" s="10" t="s">
        <v>27</v>
      </c>
      <c r="D877" s="10" t="s">
        <v>13</v>
      </c>
      <c r="E877" s="10" t="s">
        <v>35</v>
      </c>
      <c r="F877" s="10" t="s">
        <v>16</v>
      </c>
      <c r="G877" s="10" t="s">
        <v>17</v>
      </c>
      <c r="H877" s="10" t="s">
        <v>17</v>
      </c>
      <c r="I877" s="10" t="s">
        <v>36</v>
      </c>
      <c r="J877" s="10" t="s">
        <v>31</v>
      </c>
      <c r="K877" s="10" t="s">
        <v>16</v>
      </c>
      <c r="L877" s="10" t="s">
        <v>17</v>
      </c>
      <c r="M877" s="10" t="s">
        <v>26</v>
      </c>
      <c r="N877" s="10" t="s">
        <v>19</v>
      </c>
      <c r="O877" s="10" t="s">
        <v>26</v>
      </c>
      <c r="P877" s="10" t="s">
        <v>26</v>
      </c>
      <c r="Q877" s="10" t="s">
        <v>26</v>
      </c>
      <c r="R877" s="10" t="s">
        <v>26</v>
      </c>
      <c r="S877" s="10" t="s">
        <v>22</v>
      </c>
      <c r="T877" s="10" t="s">
        <v>16</v>
      </c>
      <c r="U877" s="10" t="s">
        <v>21</v>
      </c>
      <c r="V877" s="10" t="s">
        <v>21</v>
      </c>
      <c r="W877" s="10" t="s">
        <v>16</v>
      </c>
      <c r="X877" s="10" t="s">
        <v>16</v>
      </c>
      <c r="Y877" s="10" t="s">
        <v>17</v>
      </c>
      <c r="Z877" s="10" t="s">
        <v>16</v>
      </c>
      <c r="AA877" s="11" t="s">
        <v>15</v>
      </c>
    </row>
    <row r="878" spans="1:27" x14ac:dyDescent="0.3">
      <c r="A878" s="6">
        <v>41879</v>
      </c>
      <c r="B878" s="7">
        <v>30</v>
      </c>
      <c r="C878" s="7" t="s">
        <v>27</v>
      </c>
      <c r="D878" s="7" t="s">
        <v>13</v>
      </c>
      <c r="E878" s="7" t="s">
        <v>84</v>
      </c>
      <c r="F878" s="7" t="s">
        <v>16</v>
      </c>
      <c r="G878" s="7" t="s">
        <v>16</v>
      </c>
      <c r="H878" s="7" t="s">
        <v>16</v>
      </c>
      <c r="I878" s="7" t="s">
        <v>33</v>
      </c>
      <c r="J878" s="7" t="s">
        <v>31</v>
      </c>
      <c r="K878" s="7" t="s">
        <v>17</v>
      </c>
      <c r="L878" s="7" t="s">
        <v>17</v>
      </c>
      <c r="M878" s="7" t="s">
        <v>17</v>
      </c>
      <c r="N878" s="7" t="s">
        <v>17</v>
      </c>
      <c r="O878" s="7" t="s">
        <v>26</v>
      </c>
      <c r="P878" s="7" t="s">
        <v>26</v>
      </c>
      <c r="Q878" s="7" t="s">
        <v>17</v>
      </c>
      <c r="R878" s="7" t="s">
        <v>46</v>
      </c>
      <c r="S878" s="7" t="s">
        <v>16</v>
      </c>
      <c r="T878" s="7" t="s">
        <v>16</v>
      </c>
      <c r="U878" s="7" t="s">
        <v>21</v>
      </c>
      <c r="V878" s="7" t="s">
        <v>17</v>
      </c>
      <c r="W878" s="7" t="s">
        <v>22</v>
      </c>
      <c r="X878" s="7" t="s">
        <v>22</v>
      </c>
      <c r="Y878" s="7" t="s">
        <v>17</v>
      </c>
      <c r="Z878" s="7" t="s">
        <v>16</v>
      </c>
      <c r="AA878" s="8" t="s">
        <v>15</v>
      </c>
    </row>
    <row r="879" spans="1:27" x14ac:dyDescent="0.3">
      <c r="A879" s="9">
        <v>41879</v>
      </c>
      <c r="B879" s="10">
        <v>37</v>
      </c>
      <c r="C879" s="10" t="s">
        <v>27</v>
      </c>
      <c r="D879" s="10" t="s">
        <v>13</v>
      </c>
      <c r="E879" s="10" t="s">
        <v>35</v>
      </c>
      <c r="F879" s="10" t="s">
        <v>16</v>
      </c>
      <c r="G879" s="10" t="s">
        <v>16</v>
      </c>
      <c r="H879" s="10" t="s">
        <v>16</v>
      </c>
      <c r="I879" s="10" t="s">
        <v>33</v>
      </c>
      <c r="J879" s="10" t="s">
        <v>43</v>
      </c>
      <c r="K879" s="10" t="s">
        <v>17</v>
      </c>
      <c r="L879" s="10" t="s">
        <v>17</v>
      </c>
      <c r="M879" s="10" t="s">
        <v>17</v>
      </c>
      <c r="N879" s="10" t="s">
        <v>16</v>
      </c>
      <c r="O879" s="10" t="s">
        <v>17</v>
      </c>
      <c r="P879" s="10" t="s">
        <v>26</v>
      </c>
      <c r="Q879" s="10" t="s">
        <v>26</v>
      </c>
      <c r="R879" s="10" t="s">
        <v>26</v>
      </c>
      <c r="S879" s="10" t="s">
        <v>22</v>
      </c>
      <c r="T879" s="10" t="s">
        <v>16</v>
      </c>
      <c r="U879" s="10" t="s">
        <v>21</v>
      </c>
      <c r="V879" s="10" t="s">
        <v>17</v>
      </c>
      <c r="W879" s="10" t="s">
        <v>16</v>
      </c>
      <c r="X879" s="10" t="s">
        <v>16</v>
      </c>
      <c r="Y879" s="10" t="s">
        <v>17</v>
      </c>
      <c r="Z879" s="10" t="s">
        <v>17</v>
      </c>
      <c r="AA879" s="11" t="s">
        <v>225</v>
      </c>
    </row>
    <row r="880" spans="1:27" x14ac:dyDescent="0.3">
      <c r="A880" s="6">
        <v>41879</v>
      </c>
      <c r="B880" s="7">
        <v>36</v>
      </c>
      <c r="C880" s="7" t="s">
        <v>27</v>
      </c>
      <c r="D880" s="7" t="s">
        <v>13</v>
      </c>
      <c r="E880" s="7" t="s">
        <v>114</v>
      </c>
      <c r="F880" s="7" t="s">
        <v>17</v>
      </c>
      <c r="G880" s="7" t="s">
        <v>16</v>
      </c>
      <c r="H880" s="7" t="s">
        <v>16</v>
      </c>
      <c r="I880" s="7" t="s">
        <v>33</v>
      </c>
      <c r="J880" s="7"/>
      <c r="K880" s="7" t="s">
        <v>16</v>
      </c>
      <c r="L880" s="7" t="s">
        <v>17</v>
      </c>
      <c r="M880" s="7" t="s">
        <v>17</v>
      </c>
      <c r="N880" s="7" t="s">
        <v>16</v>
      </c>
      <c r="O880" s="7" t="s">
        <v>16</v>
      </c>
      <c r="P880" s="7" t="s">
        <v>26</v>
      </c>
      <c r="Q880" s="7" t="s">
        <v>26</v>
      </c>
      <c r="R880" s="7" t="s">
        <v>29</v>
      </c>
      <c r="S880" s="7" t="s">
        <v>16</v>
      </c>
      <c r="T880" s="7" t="s">
        <v>16</v>
      </c>
      <c r="U880" s="7" t="s">
        <v>21</v>
      </c>
      <c r="V880" s="7" t="s">
        <v>17</v>
      </c>
      <c r="W880" s="7" t="s">
        <v>17</v>
      </c>
      <c r="X880" s="7" t="s">
        <v>17</v>
      </c>
      <c r="Y880" s="7" t="s">
        <v>17</v>
      </c>
      <c r="Z880" s="7" t="s">
        <v>16</v>
      </c>
      <c r="AA880" s="8" t="s">
        <v>15</v>
      </c>
    </row>
    <row r="881" spans="1:27" x14ac:dyDescent="0.3">
      <c r="A881" s="9">
        <v>41879</v>
      </c>
      <c r="B881" s="10">
        <v>35</v>
      </c>
      <c r="C881" s="10" t="s">
        <v>27</v>
      </c>
      <c r="D881" s="10" t="s">
        <v>13</v>
      </c>
      <c r="E881" s="10" t="s">
        <v>35</v>
      </c>
      <c r="F881" s="10" t="s">
        <v>16</v>
      </c>
      <c r="G881" s="10" t="s">
        <v>17</v>
      </c>
      <c r="H881" s="10" t="s">
        <v>17</v>
      </c>
      <c r="I881" s="10" t="s">
        <v>36</v>
      </c>
      <c r="J881" s="10" t="s">
        <v>31</v>
      </c>
      <c r="K881" s="10" t="s">
        <v>17</v>
      </c>
      <c r="L881" s="10" t="s">
        <v>17</v>
      </c>
      <c r="M881" s="10" t="s">
        <v>17</v>
      </c>
      <c r="N881" s="10" t="s">
        <v>17</v>
      </c>
      <c r="O881" s="10" t="s">
        <v>16</v>
      </c>
      <c r="P881" s="10" t="s">
        <v>26</v>
      </c>
      <c r="Q881" s="10" t="s">
        <v>26</v>
      </c>
      <c r="R881" s="10" t="s">
        <v>26</v>
      </c>
      <c r="S881" s="10" t="s">
        <v>22</v>
      </c>
      <c r="T881" s="10" t="s">
        <v>22</v>
      </c>
      <c r="U881" s="10" t="s">
        <v>21</v>
      </c>
      <c r="V881" s="10" t="s">
        <v>16</v>
      </c>
      <c r="W881" s="10" t="s">
        <v>16</v>
      </c>
      <c r="X881" s="10" t="s">
        <v>22</v>
      </c>
      <c r="Y881" s="10" t="s">
        <v>16</v>
      </c>
      <c r="Z881" s="10" t="s">
        <v>16</v>
      </c>
      <c r="AA881" s="11" t="s">
        <v>15</v>
      </c>
    </row>
    <row r="882" spans="1:27" x14ac:dyDescent="0.3">
      <c r="A882" s="6">
        <v>41879</v>
      </c>
      <c r="B882" s="7">
        <v>41</v>
      </c>
      <c r="C882" s="7" t="s">
        <v>27</v>
      </c>
      <c r="D882" s="7" t="s">
        <v>13</v>
      </c>
      <c r="E882" s="7" t="s">
        <v>85</v>
      </c>
      <c r="F882" s="7" t="s">
        <v>16</v>
      </c>
      <c r="G882" s="7" t="s">
        <v>17</v>
      </c>
      <c r="H882" s="7" t="s">
        <v>16</v>
      </c>
      <c r="I882" s="7" t="s">
        <v>33</v>
      </c>
      <c r="J882" s="7" t="s">
        <v>43</v>
      </c>
      <c r="K882" s="7" t="s">
        <v>17</v>
      </c>
      <c r="L882" s="7" t="s">
        <v>16</v>
      </c>
      <c r="M882" s="7" t="s">
        <v>26</v>
      </c>
      <c r="N882" s="7" t="s">
        <v>16</v>
      </c>
      <c r="O882" s="7" t="s">
        <v>16</v>
      </c>
      <c r="P882" s="7" t="s">
        <v>16</v>
      </c>
      <c r="Q882" s="7" t="s">
        <v>26</v>
      </c>
      <c r="R882" s="7" t="s">
        <v>26</v>
      </c>
      <c r="S882" s="7" t="s">
        <v>22</v>
      </c>
      <c r="T882" s="7" t="s">
        <v>16</v>
      </c>
      <c r="U882" s="7" t="s">
        <v>16</v>
      </c>
      <c r="V882" s="7" t="s">
        <v>16</v>
      </c>
      <c r="W882" s="7" t="s">
        <v>16</v>
      </c>
      <c r="X882" s="7" t="s">
        <v>16</v>
      </c>
      <c r="Y882" s="7" t="s">
        <v>26</v>
      </c>
      <c r="Z882" s="7" t="s">
        <v>16</v>
      </c>
      <c r="AA882" s="8" t="s">
        <v>15</v>
      </c>
    </row>
    <row r="883" spans="1:27" x14ac:dyDescent="0.3">
      <c r="A883" s="9">
        <v>41879</v>
      </c>
      <c r="B883" s="10">
        <v>31</v>
      </c>
      <c r="C883" s="10" t="s">
        <v>27</v>
      </c>
      <c r="D883" s="10" t="s">
        <v>30</v>
      </c>
      <c r="E883" s="10" t="s">
        <v>15</v>
      </c>
      <c r="F883" s="10" t="s">
        <v>16</v>
      </c>
      <c r="G883" s="10" t="s">
        <v>16</v>
      </c>
      <c r="H883" s="10" t="s">
        <v>17</v>
      </c>
      <c r="I883" s="10" t="s">
        <v>24</v>
      </c>
      <c r="J883" s="10"/>
      <c r="K883" s="10" t="s">
        <v>16</v>
      </c>
      <c r="L883" s="10" t="s">
        <v>17</v>
      </c>
      <c r="M883" s="10" t="s">
        <v>26</v>
      </c>
      <c r="N883" s="10" t="s">
        <v>19</v>
      </c>
      <c r="O883" s="10" t="s">
        <v>16</v>
      </c>
      <c r="P883" s="10" t="s">
        <v>16</v>
      </c>
      <c r="Q883" s="10" t="s">
        <v>26</v>
      </c>
      <c r="R883" s="10" t="s">
        <v>26</v>
      </c>
      <c r="S883" s="10" t="s">
        <v>16</v>
      </c>
      <c r="T883" s="10" t="s">
        <v>16</v>
      </c>
      <c r="U883" s="10" t="s">
        <v>21</v>
      </c>
      <c r="V883" s="10" t="s">
        <v>17</v>
      </c>
      <c r="W883" s="10" t="s">
        <v>16</v>
      </c>
      <c r="X883" s="10" t="s">
        <v>16</v>
      </c>
      <c r="Y883" s="10" t="s">
        <v>26</v>
      </c>
      <c r="Z883" s="10" t="s">
        <v>16</v>
      </c>
      <c r="AA883" s="11" t="s">
        <v>15</v>
      </c>
    </row>
    <row r="884" spans="1:27" x14ac:dyDescent="0.3">
      <c r="A884" s="6">
        <v>41879</v>
      </c>
      <c r="B884" s="7">
        <v>38</v>
      </c>
      <c r="C884" s="7" t="s">
        <v>27</v>
      </c>
      <c r="D884" s="7" t="s">
        <v>30</v>
      </c>
      <c r="E884" s="7" t="s">
        <v>15</v>
      </c>
      <c r="F884" s="7" t="s">
        <v>16</v>
      </c>
      <c r="G884" s="7" t="s">
        <v>17</v>
      </c>
      <c r="H884" s="7" t="s">
        <v>16</v>
      </c>
      <c r="I884" s="7" t="s">
        <v>15</v>
      </c>
      <c r="J884" s="7" t="s">
        <v>43</v>
      </c>
      <c r="K884" s="7" t="s">
        <v>16</v>
      </c>
      <c r="L884" s="7" t="s">
        <v>16</v>
      </c>
      <c r="M884" s="7" t="s">
        <v>17</v>
      </c>
      <c r="N884" s="7" t="s">
        <v>17</v>
      </c>
      <c r="O884" s="7" t="s">
        <v>17</v>
      </c>
      <c r="P884" s="7" t="s">
        <v>17</v>
      </c>
      <c r="Q884" s="7" t="s">
        <v>26</v>
      </c>
      <c r="R884" s="7" t="s">
        <v>20</v>
      </c>
      <c r="S884" s="7" t="s">
        <v>16</v>
      </c>
      <c r="T884" s="7" t="s">
        <v>16</v>
      </c>
      <c r="U884" s="7" t="s">
        <v>21</v>
      </c>
      <c r="V884" s="7" t="s">
        <v>17</v>
      </c>
      <c r="W884" s="7" t="s">
        <v>16</v>
      </c>
      <c r="X884" s="7" t="s">
        <v>22</v>
      </c>
      <c r="Y884" s="7" t="s">
        <v>16</v>
      </c>
      <c r="Z884" s="7" t="s">
        <v>16</v>
      </c>
      <c r="AA884" s="8" t="s">
        <v>15</v>
      </c>
    </row>
    <row r="885" spans="1:27" x14ac:dyDescent="0.3">
      <c r="A885" s="9">
        <v>41879</v>
      </c>
      <c r="B885" s="10">
        <v>26</v>
      </c>
      <c r="C885" s="10" t="s">
        <v>27</v>
      </c>
      <c r="D885" s="10" t="s">
        <v>101</v>
      </c>
      <c r="E885" s="10" t="s">
        <v>15</v>
      </c>
      <c r="F885" s="10" t="s">
        <v>17</v>
      </c>
      <c r="G885" s="10" t="s">
        <v>16</v>
      </c>
      <c r="H885" s="10" t="s">
        <v>16</v>
      </c>
      <c r="I885" s="10" t="s">
        <v>15</v>
      </c>
      <c r="J885" s="10" t="s">
        <v>34</v>
      </c>
      <c r="K885" s="10" t="s">
        <v>16</v>
      </c>
      <c r="L885" s="10" t="s">
        <v>17</v>
      </c>
      <c r="M885" s="10" t="s">
        <v>16</v>
      </c>
      <c r="N885" s="10" t="s">
        <v>16</v>
      </c>
      <c r="O885" s="10" t="s">
        <v>16</v>
      </c>
      <c r="P885" s="10" t="s">
        <v>16</v>
      </c>
      <c r="Q885" s="10" t="s">
        <v>17</v>
      </c>
      <c r="R885" s="10" t="s">
        <v>46</v>
      </c>
      <c r="S885" s="10" t="s">
        <v>16</v>
      </c>
      <c r="T885" s="10" t="s">
        <v>16</v>
      </c>
      <c r="U885" s="10" t="s">
        <v>21</v>
      </c>
      <c r="V885" s="10" t="s">
        <v>17</v>
      </c>
      <c r="W885" s="10" t="s">
        <v>16</v>
      </c>
      <c r="X885" s="10" t="s">
        <v>16</v>
      </c>
      <c r="Y885" s="10" t="s">
        <v>17</v>
      </c>
      <c r="Z885" s="10" t="s">
        <v>16</v>
      </c>
      <c r="AA885" s="11" t="s">
        <v>15</v>
      </c>
    </row>
    <row r="886" spans="1:27" x14ac:dyDescent="0.3">
      <c r="A886" s="6">
        <v>41879</v>
      </c>
      <c r="B886" s="7">
        <v>39</v>
      </c>
      <c r="C886" s="7" t="s">
        <v>27</v>
      </c>
      <c r="D886" s="7" t="s">
        <v>13</v>
      </c>
      <c r="E886" s="7" t="s">
        <v>35</v>
      </c>
      <c r="F886" s="7" t="s">
        <v>16</v>
      </c>
      <c r="G886" s="7" t="s">
        <v>17</v>
      </c>
      <c r="H886" s="7" t="s">
        <v>16</v>
      </c>
      <c r="I886" s="7" t="s">
        <v>36</v>
      </c>
      <c r="J886" s="7" t="s">
        <v>25</v>
      </c>
      <c r="K886" s="7" t="s">
        <v>16</v>
      </c>
      <c r="L886" s="7" t="s">
        <v>17</v>
      </c>
      <c r="M886" s="7" t="s">
        <v>17</v>
      </c>
      <c r="N886" s="7" t="s">
        <v>16</v>
      </c>
      <c r="O886" s="7" t="s">
        <v>17</v>
      </c>
      <c r="P886" s="7" t="s">
        <v>17</v>
      </c>
      <c r="Q886" s="7" t="s">
        <v>26</v>
      </c>
      <c r="R886" s="7" t="s">
        <v>26</v>
      </c>
      <c r="S886" s="7" t="s">
        <v>22</v>
      </c>
      <c r="T886" s="7" t="s">
        <v>22</v>
      </c>
      <c r="U886" s="7" t="s">
        <v>21</v>
      </c>
      <c r="V886" s="7" t="s">
        <v>17</v>
      </c>
      <c r="W886" s="7" t="s">
        <v>22</v>
      </c>
      <c r="X886" s="7" t="s">
        <v>22</v>
      </c>
      <c r="Y886" s="7" t="s">
        <v>26</v>
      </c>
      <c r="Z886" s="7" t="s">
        <v>17</v>
      </c>
      <c r="AA886" s="8" t="s">
        <v>226</v>
      </c>
    </row>
    <row r="887" spans="1:27" x14ac:dyDescent="0.3">
      <c r="A887" s="9">
        <v>41879</v>
      </c>
      <c r="B887" s="10">
        <v>42</v>
      </c>
      <c r="C887" s="10" t="s">
        <v>27</v>
      </c>
      <c r="D887" s="10" t="s">
        <v>13</v>
      </c>
      <c r="E887" s="10" t="s">
        <v>114</v>
      </c>
      <c r="F887" s="10" t="s">
        <v>17</v>
      </c>
      <c r="G887" s="10" t="s">
        <v>17</v>
      </c>
      <c r="H887" s="10" t="s">
        <v>16</v>
      </c>
      <c r="I887" s="10" t="s">
        <v>36</v>
      </c>
      <c r="J887" s="10"/>
      <c r="K887" s="10" t="s">
        <v>17</v>
      </c>
      <c r="L887" s="10" t="s">
        <v>16</v>
      </c>
      <c r="M887" s="10" t="s">
        <v>17</v>
      </c>
      <c r="N887" s="10" t="s">
        <v>19</v>
      </c>
      <c r="O887" s="10" t="s">
        <v>26</v>
      </c>
      <c r="P887" s="10" t="s">
        <v>17</v>
      </c>
      <c r="Q887" s="10" t="s">
        <v>26</v>
      </c>
      <c r="R887" s="10" t="s">
        <v>26</v>
      </c>
      <c r="S887" s="10" t="s">
        <v>22</v>
      </c>
      <c r="T887" s="10" t="s">
        <v>22</v>
      </c>
      <c r="U887" s="10" t="s">
        <v>21</v>
      </c>
      <c r="V887" s="10" t="s">
        <v>16</v>
      </c>
      <c r="W887" s="10" t="s">
        <v>16</v>
      </c>
      <c r="X887" s="10" t="s">
        <v>22</v>
      </c>
      <c r="Y887" s="10" t="s">
        <v>26</v>
      </c>
      <c r="Z887" s="10" t="s">
        <v>16</v>
      </c>
      <c r="AA887" s="11" t="s">
        <v>15</v>
      </c>
    </row>
    <row r="888" spans="1:27" x14ac:dyDescent="0.3">
      <c r="A888" s="6">
        <v>41879</v>
      </c>
      <c r="B888" s="7">
        <v>32</v>
      </c>
      <c r="C888" s="7" t="s">
        <v>27</v>
      </c>
      <c r="D888" s="7" t="s">
        <v>13</v>
      </c>
      <c r="E888" s="7" t="s">
        <v>35</v>
      </c>
      <c r="F888" s="7" t="s">
        <v>17</v>
      </c>
      <c r="G888" s="7" t="s">
        <v>17</v>
      </c>
      <c r="H888" s="7" t="s">
        <v>17</v>
      </c>
      <c r="I888" s="7" t="s">
        <v>24</v>
      </c>
      <c r="J888" s="7"/>
      <c r="K888" s="7" t="s">
        <v>17</v>
      </c>
      <c r="L888" s="7" t="s">
        <v>17</v>
      </c>
      <c r="M888" s="7" t="s">
        <v>16</v>
      </c>
      <c r="N888" s="7" t="s">
        <v>17</v>
      </c>
      <c r="O888" s="7" t="s">
        <v>16</v>
      </c>
      <c r="P888" s="7" t="s">
        <v>16</v>
      </c>
      <c r="Q888" s="7" t="s">
        <v>26</v>
      </c>
      <c r="R888" s="7" t="s">
        <v>38</v>
      </c>
      <c r="S888" s="7" t="s">
        <v>17</v>
      </c>
      <c r="T888" s="7" t="s">
        <v>16</v>
      </c>
      <c r="U888" s="7" t="s">
        <v>21</v>
      </c>
      <c r="V888" s="7" t="s">
        <v>16</v>
      </c>
      <c r="W888" s="7" t="s">
        <v>16</v>
      </c>
      <c r="X888" s="7" t="s">
        <v>22</v>
      </c>
      <c r="Y888" s="7" t="s">
        <v>26</v>
      </c>
      <c r="Z888" s="7" t="s">
        <v>16</v>
      </c>
      <c r="AA888" s="8" t="s">
        <v>15</v>
      </c>
    </row>
    <row r="889" spans="1:27" x14ac:dyDescent="0.3">
      <c r="A889" s="9">
        <v>41879</v>
      </c>
      <c r="B889" s="10">
        <v>29</v>
      </c>
      <c r="C889" s="10" t="s">
        <v>27</v>
      </c>
      <c r="D889" s="10" t="s">
        <v>13</v>
      </c>
      <c r="E889" s="10" t="s">
        <v>35</v>
      </c>
      <c r="F889" s="10" t="s">
        <v>16</v>
      </c>
      <c r="G889" s="10" t="s">
        <v>17</v>
      </c>
      <c r="H889" s="10" t="s">
        <v>16</v>
      </c>
      <c r="I889" s="10" t="s">
        <v>15</v>
      </c>
      <c r="J889" s="10" t="s">
        <v>34</v>
      </c>
      <c r="K889" s="10" t="s">
        <v>16</v>
      </c>
      <c r="L889" s="10" t="s">
        <v>17</v>
      </c>
      <c r="M889" s="10" t="s">
        <v>26</v>
      </c>
      <c r="N889" s="10" t="s">
        <v>19</v>
      </c>
      <c r="O889" s="10" t="s">
        <v>26</v>
      </c>
      <c r="P889" s="10" t="s">
        <v>26</v>
      </c>
      <c r="Q889" s="10" t="s">
        <v>26</v>
      </c>
      <c r="R889" s="10" t="s">
        <v>26</v>
      </c>
      <c r="S889" s="10" t="s">
        <v>16</v>
      </c>
      <c r="T889" s="10" t="s">
        <v>16</v>
      </c>
      <c r="U889" s="10" t="s">
        <v>21</v>
      </c>
      <c r="V889" s="10" t="s">
        <v>17</v>
      </c>
      <c r="W889" s="10" t="s">
        <v>16</v>
      </c>
      <c r="X889" s="10" t="s">
        <v>16</v>
      </c>
      <c r="Y889" s="10" t="s">
        <v>26</v>
      </c>
      <c r="Z889" s="10" t="s">
        <v>16</v>
      </c>
      <c r="AA889" s="11" t="s">
        <v>15</v>
      </c>
    </row>
    <row r="890" spans="1:27" x14ac:dyDescent="0.3">
      <c r="A890" s="6">
        <v>41879</v>
      </c>
      <c r="B890" s="7">
        <v>30</v>
      </c>
      <c r="C890" s="7" t="s">
        <v>27</v>
      </c>
      <c r="D890" s="7" t="s">
        <v>13</v>
      </c>
      <c r="E890" s="7" t="s">
        <v>35</v>
      </c>
      <c r="F890" s="7" t="s">
        <v>16</v>
      </c>
      <c r="G890" s="7" t="s">
        <v>17</v>
      </c>
      <c r="H890" s="7" t="s">
        <v>16</v>
      </c>
      <c r="I890" s="7" t="s">
        <v>33</v>
      </c>
      <c r="J890" s="7" t="s">
        <v>34</v>
      </c>
      <c r="K890" s="7" t="s">
        <v>16</v>
      </c>
      <c r="L890" s="7" t="s">
        <v>17</v>
      </c>
      <c r="M890" s="7" t="s">
        <v>17</v>
      </c>
      <c r="N890" s="7" t="s">
        <v>16</v>
      </c>
      <c r="O890" s="7" t="s">
        <v>26</v>
      </c>
      <c r="P890" s="7" t="s">
        <v>17</v>
      </c>
      <c r="Q890" s="7" t="s">
        <v>26</v>
      </c>
      <c r="R890" s="7" t="s">
        <v>38</v>
      </c>
      <c r="S890" s="7" t="s">
        <v>17</v>
      </c>
      <c r="T890" s="7" t="s">
        <v>17</v>
      </c>
      <c r="U890" s="7" t="s">
        <v>21</v>
      </c>
      <c r="V890" s="7" t="s">
        <v>16</v>
      </c>
      <c r="W890" s="7" t="s">
        <v>22</v>
      </c>
      <c r="X890" s="7" t="s">
        <v>22</v>
      </c>
      <c r="Y890" s="7" t="s">
        <v>16</v>
      </c>
      <c r="Z890" s="7" t="s">
        <v>16</v>
      </c>
      <c r="AA890" s="8" t="s">
        <v>15</v>
      </c>
    </row>
    <row r="891" spans="1:27" x14ac:dyDescent="0.3">
      <c r="A891" s="9">
        <v>41879</v>
      </c>
      <c r="B891" s="10">
        <v>40</v>
      </c>
      <c r="C891" s="10" t="s">
        <v>27</v>
      </c>
      <c r="D891" s="10" t="s">
        <v>13</v>
      </c>
      <c r="E891" s="10" t="s">
        <v>35</v>
      </c>
      <c r="F891" s="10" t="s">
        <v>16</v>
      </c>
      <c r="G891" s="10" t="s">
        <v>17</v>
      </c>
      <c r="H891" s="10" t="s">
        <v>17</v>
      </c>
      <c r="I891" s="10" t="s">
        <v>18</v>
      </c>
      <c r="J891" s="10" t="s">
        <v>43</v>
      </c>
      <c r="K891" s="10" t="s">
        <v>17</v>
      </c>
      <c r="L891" s="10" t="s">
        <v>17</v>
      </c>
      <c r="M891" s="10" t="s">
        <v>26</v>
      </c>
      <c r="N891" s="10" t="s">
        <v>19</v>
      </c>
      <c r="O891" s="10" t="s">
        <v>16</v>
      </c>
      <c r="P891" s="10" t="s">
        <v>26</v>
      </c>
      <c r="Q891" s="10" t="s">
        <v>26</v>
      </c>
      <c r="R891" s="10" t="s">
        <v>26</v>
      </c>
      <c r="S891" s="10" t="s">
        <v>22</v>
      </c>
      <c r="T891" s="10" t="s">
        <v>22</v>
      </c>
      <c r="U891" s="10" t="s">
        <v>21</v>
      </c>
      <c r="V891" s="10" t="s">
        <v>21</v>
      </c>
      <c r="W891" s="10" t="s">
        <v>16</v>
      </c>
      <c r="X891" s="10" t="s">
        <v>17</v>
      </c>
      <c r="Y891" s="10" t="s">
        <v>26</v>
      </c>
      <c r="Z891" s="10" t="s">
        <v>16</v>
      </c>
      <c r="AA891" s="11" t="s">
        <v>227</v>
      </c>
    </row>
    <row r="892" spans="1:27" x14ac:dyDescent="0.3">
      <c r="A892" s="6">
        <v>41879</v>
      </c>
      <c r="B892" s="7">
        <v>51</v>
      </c>
      <c r="C892" s="7" t="s">
        <v>27</v>
      </c>
      <c r="D892" s="7" t="s">
        <v>13</v>
      </c>
      <c r="E892" s="7" t="s">
        <v>35</v>
      </c>
      <c r="F892" s="7" t="s">
        <v>16</v>
      </c>
      <c r="G892" s="7" t="s">
        <v>16</v>
      </c>
      <c r="H892" s="7" t="s">
        <v>16</v>
      </c>
      <c r="I892" s="7" t="s">
        <v>15</v>
      </c>
      <c r="J892" s="7" t="s">
        <v>34</v>
      </c>
      <c r="K892" s="7" t="s">
        <v>16</v>
      </c>
      <c r="L892" s="7" t="s">
        <v>16</v>
      </c>
      <c r="M892" s="7" t="s">
        <v>26</v>
      </c>
      <c r="N892" s="7" t="s">
        <v>19</v>
      </c>
      <c r="O892" s="7" t="s">
        <v>16</v>
      </c>
      <c r="P892" s="7" t="s">
        <v>26</v>
      </c>
      <c r="Q892" s="7" t="s">
        <v>26</v>
      </c>
      <c r="R892" s="7" t="s">
        <v>29</v>
      </c>
      <c r="S892" s="7" t="s">
        <v>16</v>
      </c>
      <c r="T892" s="7" t="s">
        <v>16</v>
      </c>
      <c r="U892" s="7" t="s">
        <v>21</v>
      </c>
      <c r="V892" s="7" t="s">
        <v>17</v>
      </c>
      <c r="W892" s="7" t="s">
        <v>16</v>
      </c>
      <c r="X892" s="7" t="s">
        <v>16</v>
      </c>
      <c r="Y892" s="7" t="s">
        <v>26</v>
      </c>
      <c r="Z892" s="7" t="s">
        <v>16</v>
      </c>
      <c r="AA892" s="8" t="s">
        <v>15</v>
      </c>
    </row>
    <row r="893" spans="1:27" x14ac:dyDescent="0.3">
      <c r="A893" s="9">
        <v>41879</v>
      </c>
      <c r="B893" s="10">
        <v>33</v>
      </c>
      <c r="C893" s="10" t="s">
        <v>27</v>
      </c>
      <c r="D893" s="10" t="s">
        <v>13</v>
      </c>
      <c r="E893" s="10" t="s">
        <v>23</v>
      </c>
      <c r="F893" s="10" t="s">
        <v>16</v>
      </c>
      <c r="G893" s="10" t="s">
        <v>16</v>
      </c>
      <c r="H893" s="10" t="s">
        <v>16</v>
      </c>
      <c r="I893" s="10" t="s">
        <v>33</v>
      </c>
      <c r="J893" s="10" t="s">
        <v>25</v>
      </c>
      <c r="K893" s="10" t="s">
        <v>16</v>
      </c>
      <c r="L893" s="10" t="s">
        <v>17</v>
      </c>
      <c r="M893" s="10" t="s">
        <v>17</v>
      </c>
      <c r="N893" s="10" t="s">
        <v>17</v>
      </c>
      <c r="O893" s="10" t="s">
        <v>17</v>
      </c>
      <c r="P893" s="10" t="s">
        <v>17</v>
      </c>
      <c r="Q893" s="10" t="s">
        <v>17</v>
      </c>
      <c r="R893" s="10" t="s">
        <v>20</v>
      </c>
      <c r="S893" s="10" t="s">
        <v>16</v>
      </c>
      <c r="T893" s="10" t="s">
        <v>16</v>
      </c>
      <c r="U893" s="10" t="s">
        <v>21</v>
      </c>
      <c r="V893" s="10" t="s">
        <v>17</v>
      </c>
      <c r="W893" s="10" t="s">
        <v>16</v>
      </c>
      <c r="X893" s="10" t="s">
        <v>16</v>
      </c>
      <c r="Y893" s="10" t="s">
        <v>17</v>
      </c>
      <c r="Z893" s="10" t="s">
        <v>16</v>
      </c>
      <c r="AA893" s="11" t="s">
        <v>15</v>
      </c>
    </row>
    <row r="894" spans="1:27" x14ac:dyDescent="0.3">
      <c r="A894" s="6">
        <v>41879</v>
      </c>
      <c r="B894" s="7">
        <v>34</v>
      </c>
      <c r="C894" s="7" t="s">
        <v>27</v>
      </c>
      <c r="D894" s="7" t="s">
        <v>71</v>
      </c>
      <c r="E894" s="7" t="s">
        <v>15</v>
      </c>
      <c r="F894" s="7" t="s">
        <v>17</v>
      </c>
      <c r="G894" s="7" t="s">
        <v>16</v>
      </c>
      <c r="H894" s="7" t="s">
        <v>17</v>
      </c>
      <c r="I894" s="7" t="s">
        <v>36</v>
      </c>
      <c r="J894" s="7"/>
      <c r="K894" s="7" t="s">
        <v>17</v>
      </c>
      <c r="L894" s="7" t="s">
        <v>17</v>
      </c>
      <c r="M894" s="7" t="s">
        <v>16</v>
      </c>
      <c r="N894" s="7" t="s">
        <v>19</v>
      </c>
      <c r="O894" s="7" t="s">
        <v>16</v>
      </c>
      <c r="P894" s="7" t="s">
        <v>16</v>
      </c>
      <c r="Q894" s="7" t="s">
        <v>17</v>
      </c>
      <c r="R894" s="7" t="s">
        <v>29</v>
      </c>
      <c r="S894" s="7" t="s">
        <v>22</v>
      </c>
      <c r="T894" s="7" t="s">
        <v>22</v>
      </c>
      <c r="U894" s="7" t="s">
        <v>21</v>
      </c>
      <c r="V894" s="7" t="s">
        <v>21</v>
      </c>
      <c r="W894" s="7" t="s">
        <v>16</v>
      </c>
      <c r="X894" s="7" t="s">
        <v>16</v>
      </c>
      <c r="Y894" s="7" t="s">
        <v>26</v>
      </c>
      <c r="Z894" s="7" t="s">
        <v>16</v>
      </c>
      <c r="AA894" s="8" t="s">
        <v>228</v>
      </c>
    </row>
    <row r="895" spans="1:27" x14ac:dyDescent="0.3">
      <c r="A895" s="9">
        <v>41879</v>
      </c>
      <c r="B895" s="10">
        <v>50</v>
      </c>
      <c r="C895" s="10" t="s">
        <v>27</v>
      </c>
      <c r="D895" s="10" t="s">
        <v>13</v>
      </c>
      <c r="E895" s="10" t="s">
        <v>114</v>
      </c>
      <c r="F895" s="10" t="s">
        <v>17</v>
      </c>
      <c r="G895" s="10" t="s">
        <v>16</v>
      </c>
      <c r="H895" s="10" t="s">
        <v>16</v>
      </c>
      <c r="I895" s="10" t="s">
        <v>33</v>
      </c>
      <c r="J895" s="10"/>
      <c r="K895" s="10" t="s">
        <v>17</v>
      </c>
      <c r="L895" s="10" t="s">
        <v>17</v>
      </c>
      <c r="M895" s="10" t="s">
        <v>16</v>
      </c>
      <c r="N895" s="10" t="s">
        <v>17</v>
      </c>
      <c r="O895" s="10" t="s">
        <v>16</v>
      </c>
      <c r="P895" s="10" t="s">
        <v>16</v>
      </c>
      <c r="Q895" s="10" t="s">
        <v>17</v>
      </c>
      <c r="R895" s="10" t="s">
        <v>20</v>
      </c>
      <c r="S895" s="10" t="s">
        <v>16</v>
      </c>
      <c r="T895" s="10" t="s">
        <v>16</v>
      </c>
      <c r="U895" s="10" t="s">
        <v>21</v>
      </c>
      <c r="V895" s="10" t="s">
        <v>17</v>
      </c>
      <c r="W895" s="10" t="s">
        <v>16</v>
      </c>
      <c r="X895" s="10" t="s">
        <v>22</v>
      </c>
      <c r="Y895" s="10" t="s">
        <v>17</v>
      </c>
      <c r="Z895" s="10" t="s">
        <v>16</v>
      </c>
      <c r="AA895" s="11" t="s">
        <v>229</v>
      </c>
    </row>
    <row r="896" spans="1:27" x14ac:dyDescent="0.3">
      <c r="A896" s="6">
        <v>41879</v>
      </c>
      <c r="B896" s="7">
        <v>24</v>
      </c>
      <c r="C896" s="7" t="s">
        <v>27</v>
      </c>
      <c r="D896" s="7" t="s">
        <v>13</v>
      </c>
      <c r="E896" s="7" t="s">
        <v>32</v>
      </c>
      <c r="F896" s="7" t="s">
        <v>16</v>
      </c>
      <c r="G896" s="7" t="s">
        <v>16</v>
      </c>
      <c r="H896" s="7" t="s">
        <v>16</v>
      </c>
      <c r="I896" s="7" t="s">
        <v>36</v>
      </c>
      <c r="J896" s="7" t="s">
        <v>31</v>
      </c>
      <c r="K896" s="7" t="s">
        <v>17</v>
      </c>
      <c r="L896" s="7" t="s">
        <v>17</v>
      </c>
      <c r="M896" s="7" t="s">
        <v>26</v>
      </c>
      <c r="N896" s="7" t="s">
        <v>16</v>
      </c>
      <c r="O896" s="7" t="s">
        <v>16</v>
      </c>
      <c r="P896" s="7" t="s">
        <v>26</v>
      </c>
      <c r="Q896" s="7" t="s">
        <v>26</v>
      </c>
      <c r="R896" s="7" t="s">
        <v>20</v>
      </c>
      <c r="S896" s="7" t="s">
        <v>16</v>
      </c>
      <c r="T896" s="7" t="s">
        <v>16</v>
      </c>
      <c r="U896" s="7" t="s">
        <v>21</v>
      </c>
      <c r="V896" s="7" t="s">
        <v>17</v>
      </c>
      <c r="W896" s="7" t="s">
        <v>16</v>
      </c>
      <c r="X896" s="7" t="s">
        <v>22</v>
      </c>
      <c r="Y896" s="7" t="s">
        <v>16</v>
      </c>
      <c r="Z896" s="7" t="s">
        <v>16</v>
      </c>
      <c r="AA896" s="8" t="s">
        <v>15</v>
      </c>
    </row>
    <row r="897" spans="1:27" x14ac:dyDescent="0.3">
      <c r="A897" s="9">
        <v>41879</v>
      </c>
      <c r="B897" s="10">
        <v>25</v>
      </c>
      <c r="C897" s="10" t="s">
        <v>27</v>
      </c>
      <c r="D897" s="10" t="s">
        <v>13</v>
      </c>
      <c r="E897" s="10" t="s">
        <v>32</v>
      </c>
      <c r="F897" s="10" t="s">
        <v>16</v>
      </c>
      <c r="G897" s="10" t="s">
        <v>17</v>
      </c>
      <c r="H897" s="10" t="s">
        <v>17</v>
      </c>
      <c r="I897" s="10" t="s">
        <v>24</v>
      </c>
      <c r="J897" s="10" t="s">
        <v>31</v>
      </c>
      <c r="K897" s="10" t="s">
        <v>16</v>
      </c>
      <c r="L897" s="10" t="s">
        <v>16</v>
      </c>
      <c r="M897" s="10" t="s">
        <v>16</v>
      </c>
      <c r="N897" s="10" t="s">
        <v>16</v>
      </c>
      <c r="O897" s="10" t="s">
        <v>16</v>
      </c>
      <c r="P897" s="10" t="s">
        <v>16</v>
      </c>
      <c r="Q897" s="10" t="s">
        <v>26</v>
      </c>
      <c r="R897" s="10" t="s">
        <v>26</v>
      </c>
      <c r="S897" s="10" t="s">
        <v>17</v>
      </c>
      <c r="T897" s="10" t="s">
        <v>22</v>
      </c>
      <c r="U897" s="10" t="s">
        <v>16</v>
      </c>
      <c r="V897" s="10" t="s">
        <v>16</v>
      </c>
      <c r="W897" s="10" t="s">
        <v>16</v>
      </c>
      <c r="X897" s="10" t="s">
        <v>22</v>
      </c>
      <c r="Y897" s="10" t="s">
        <v>16</v>
      </c>
      <c r="Z897" s="10" t="s">
        <v>16</v>
      </c>
      <c r="AA897" s="11" t="s">
        <v>15</v>
      </c>
    </row>
    <row r="898" spans="1:27" x14ac:dyDescent="0.3">
      <c r="A898" s="6">
        <v>41879</v>
      </c>
      <c r="B898" s="7">
        <v>43</v>
      </c>
      <c r="C898" s="7" t="s">
        <v>27</v>
      </c>
      <c r="D898" s="7" t="s">
        <v>30</v>
      </c>
      <c r="E898" s="7" t="s">
        <v>15</v>
      </c>
      <c r="F898" s="7" t="s">
        <v>16</v>
      </c>
      <c r="G898" s="7" t="s">
        <v>17</v>
      </c>
      <c r="H898" s="7" t="s">
        <v>17</v>
      </c>
      <c r="I898" s="7" t="s">
        <v>24</v>
      </c>
      <c r="J898" s="7" t="s">
        <v>31</v>
      </c>
      <c r="K898" s="7" t="s">
        <v>16</v>
      </c>
      <c r="L898" s="7" t="s">
        <v>17</v>
      </c>
      <c r="M898" s="7" t="s">
        <v>16</v>
      </c>
      <c r="N898" s="7" t="s">
        <v>16</v>
      </c>
      <c r="O898" s="7" t="s">
        <v>16</v>
      </c>
      <c r="P898" s="7" t="s">
        <v>16</v>
      </c>
      <c r="Q898" s="7" t="s">
        <v>26</v>
      </c>
      <c r="R898" s="7" t="s">
        <v>38</v>
      </c>
      <c r="S898" s="7" t="s">
        <v>17</v>
      </c>
      <c r="T898" s="7" t="s">
        <v>17</v>
      </c>
      <c r="U898" s="7" t="s">
        <v>21</v>
      </c>
      <c r="V898" s="7" t="s">
        <v>16</v>
      </c>
      <c r="W898" s="7" t="s">
        <v>16</v>
      </c>
      <c r="X898" s="7" t="s">
        <v>16</v>
      </c>
      <c r="Y898" s="7" t="s">
        <v>16</v>
      </c>
      <c r="Z898" s="7" t="s">
        <v>17</v>
      </c>
      <c r="AA898" s="8" t="s">
        <v>15</v>
      </c>
    </row>
    <row r="899" spans="1:27" x14ac:dyDescent="0.3">
      <c r="A899" s="9">
        <v>41879</v>
      </c>
      <c r="B899" s="10">
        <v>25</v>
      </c>
      <c r="C899" s="10" t="s">
        <v>12</v>
      </c>
      <c r="D899" s="10" t="s">
        <v>13</v>
      </c>
      <c r="E899" s="10" t="s">
        <v>41</v>
      </c>
      <c r="F899" s="10" t="s">
        <v>17</v>
      </c>
      <c r="G899" s="10" t="s">
        <v>16</v>
      </c>
      <c r="H899" s="10" t="s">
        <v>17</v>
      </c>
      <c r="I899" s="10" t="s">
        <v>18</v>
      </c>
      <c r="J899" s="10"/>
      <c r="K899" s="10" t="s">
        <v>16</v>
      </c>
      <c r="L899" s="10" t="s">
        <v>17</v>
      </c>
      <c r="M899" s="10" t="s">
        <v>17</v>
      </c>
      <c r="N899" s="10" t="s">
        <v>17</v>
      </c>
      <c r="O899" s="10" t="s">
        <v>17</v>
      </c>
      <c r="P899" s="10" t="s">
        <v>17</v>
      </c>
      <c r="Q899" s="10" t="s">
        <v>17</v>
      </c>
      <c r="R899" s="10" t="s">
        <v>46</v>
      </c>
      <c r="S899" s="10" t="s">
        <v>22</v>
      </c>
      <c r="T899" s="10" t="s">
        <v>22</v>
      </c>
      <c r="U899" s="10" t="s">
        <v>21</v>
      </c>
      <c r="V899" s="10" t="s">
        <v>21</v>
      </c>
      <c r="W899" s="10" t="s">
        <v>16</v>
      </c>
      <c r="X899" s="10" t="s">
        <v>16</v>
      </c>
      <c r="Y899" s="10" t="s">
        <v>17</v>
      </c>
      <c r="Z899" s="10" t="s">
        <v>17</v>
      </c>
      <c r="AA899" s="11" t="s">
        <v>15</v>
      </c>
    </row>
    <row r="900" spans="1:27" x14ac:dyDescent="0.3">
      <c r="A900" s="6">
        <v>41879</v>
      </c>
      <c r="B900" s="7">
        <v>24</v>
      </c>
      <c r="C900" s="7" t="s">
        <v>27</v>
      </c>
      <c r="D900" s="7" t="s">
        <v>30</v>
      </c>
      <c r="E900" s="7" t="s">
        <v>15</v>
      </c>
      <c r="F900" s="7" t="s">
        <v>17</v>
      </c>
      <c r="G900" s="7" t="s">
        <v>16</v>
      </c>
      <c r="H900" s="7" t="s">
        <v>16</v>
      </c>
      <c r="I900" s="7" t="s">
        <v>15</v>
      </c>
      <c r="J900" s="7"/>
      <c r="K900" s="7" t="s">
        <v>17</v>
      </c>
      <c r="L900" s="7" t="s">
        <v>17</v>
      </c>
      <c r="M900" s="7" t="s">
        <v>16</v>
      </c>
      <c r="N900" s="7" t="s">
        <v>17</v>
      </c>
      <c r="O900" s="7" t="s">
        <v>16</v>
      </c>
      <c r="P900" s="7" t="s">
        <v>16</v>
      </c>
      <c r="Q900" s="7" t="s">
        <v>17</v>
      </c>
      <c r="R900" s="7" t="s">
        <v>46</v>
      </c>
      <c r="S900" s="7" t="s">
        <v>16</v>
      </c>
      <c r="T900" s="7" t="s">
        <v>16</v>
      </c>
      <c r="U900" s="7" t="s">
        <v>16</v>
      </c>
      <c r="V900" s="7" t="s">
        <v>16</v>
      </c>
      <c r="W900" s="7" t="s">
        <v>16</v>
      </c>
      <c r="X900" s="7" t="s">
        <v>22</v>
      </c>
      <c r="Y900" s="7" t="s">
        <v>17</v>
      </c>
      <c r="Z900" s="7" t="s">
        <v>16</v>
      </c>
      <c r="AA900" s="8" t="s">
        <v>15</v>
      </c>
    </row>
    <row r="901" spans="1:27" x14ac:dyDescent="0.3">
      <c r="A901" s="9">
        <v>41879</v>
      </c>
      <c r="B901" s="10">
        <v>51</v>
      </c>
      <c r="C901" s="10" t="s">
        <v>27</v>
      </c>
      <c r="D901" s="10" t="s">
        <v>13</v>
      </c>
      <c r="E901" s="10" t="s">
        <v>83</v>
      </c>
      <c r="F901" s="10" t="s">
        <v>17</v>
      </c>
      <c r="G901" s="10" t="s">
        <v>16</v>
      </c>
      <c r="H901" s="10" t="s">
        <v>16</v>
      </c>
      <c r="I901" s="10" t="s">
        <v>33</v>
      </c>
      <c r="J901" s="10"/>
      <c r="K901" s="10" t="s">
        <v>16</v>
      </c>
      <c r="L901" s="10" t="s">
        <v>17</v>
      </c>
      <c r="M901" s="10" t="s">
        <v>16</v>
      </c>
      <c r="N901" s="10" t="s">
        <v>17</v>
      </c>
      <c r="O901" s="10" t="s">
        <v>16</v>
      </c>
      <c r="P901" s="10" t="s">
        <v>16</v>
      </c>
      <c r="Q901" s="10" t="s">
        <v>17</v>
      </c>
      <c r="R901" s="10" t="s">
        <v>29</v>
      </c>
      <c r="S901" s="10" t="s">
        <v>16</v>
      </c>
      <c r="T901" s="10" t="s">
        <v>16</v>
      </c>
      <c r="U901" s="10" t="s">
        <v>21</v>
      </c>
      <c r="V901" s="10" t="s">
        <v>21</v>
      </c>
      <c r="W901" s="10" t="s">
        <v>22</v>
      </c>
      <c r="X901" s="10" t="s">
        <v>22</v>
      </c>
      <c r="Y901" s="10" t="s">
        <v>26</v>
      </c>
      <c r="Z901" s="10" t="s">
        <v>16</v>
      </c>
      <c r="AA901" s="11" t="s">
        <v>15</v>
      </c>
    </row>
    <row r="902" spans="1:27" x14ac:dyDescent="0.3">
      <c r="A902" s="6">
        <v>41879</v>
      </c>
      <c r="B902" s="7">
        <v>49</v>
      </c>
      <c r="C902" s="7" t="s">
        <v>27</v>
      </c>
      <c r="D902" s="7" t="s">
        <v>13</v>
      </c>
      <c r="E902" s="7" t="s">
        <v>72</v>
      </c>
      <c r="F902" s="7" t="s">
        <v>16</v>
      </c>
      <c r="G902" s="7" t="s">
        <v>17</v>
      </c>
      <c r="H902" s="7" t="s">
        <v>17</v>
      </c>
      <c r="I902" s="7" t="s">
        <v>36</v>
      </c>
      <c r="J902" s="7" t="s">
        <v>25</v>
      </c>
      <c r="K902" s="7" t="s">
        <v>16</v>
      </c>
      <c r="L902" s="7" t="s">
        <v>17</v>
      </c>
      <c r="M902" s="7" t="s">
        <v>17</v>
      </c>
      <c r="N902" s="7" t="s">
        <v>17</v>
      </c>
      <c r="O902" s="7" t="s">
        <v>16</v>
      </c>
      <c r="P902" s="7" t="s">
        <v>17</v>
      </c>
      <c r="Q902" s="7" t="s">
        <v>17</v>
      </c>
      <c r="R902" s="7" t="s">
        <v>29</v>
      </c>
      <c r="S902" s="7" t="s">
        <v>17</v>
      </c>
      <c r="T902" s="7" t="s">
        <v>22</v>
      </c>
      <c r="U902" s="7" t="s">
        <v>16</v>
      </c>
      <c r="V902" s="7" t="s">
        <v>16</v>
      </c>
      <c r="W902" s="7" t="s">
        <v>16</v>
      </c>
      <c r="X902" s="7" t="s">
        <v>22</v>
      </c>
      <c r="Y902" s="7" t="s">
        <v>16</v>
      </c>
      <c r="Z902" s="7" t="s">
        <v>17</v>
      </c>
      <c r="AA902" s="8" t="s">
        <v>15</v>
      </c>
    </row>
    <row r="903" spans="1:27" x14ac:dyDescent="0.3">
      <c r="A903" s="9">
        <v>41879</v>
      </c>
      <c r="B903" s="10">
        <v>30</v>
      </c>
      <c r="C903" s="10" t="s">
        <v>27</v>
      </c>
      <c r="D903" s="10" t="s">
        <v>13</v>
      </c>
      <c r="E903" s="10" t="s">
        <v>94</v>
      </c>
      <c r="F903" s="10" t="s">
        <v>16</v>
      </c>
      <c r="G903" s="10" t="s">
        <v>16</v>
      </c>
      <c r="H903" s="10" t="s">
        <v>16</v>
      </c>
      <c r="I903" s="10" t="s">
        <v>15</v>
      </c>
      <c r="J903" s="10" t="s">
        <v>25</v>
      </c>
      <c r="K903" s="10" t="s">
        <v>17</v>
      </c>
      <c r="L903" s="10" t="s">
        <v>17</v>
      </c>
      <c r="M903" s="10" t="s">
        <v>17</v>
      </c>
      <c r="N903" s="10" t="s">
        <v>16</v>
      </c>
      <c r="O903" s="10" t="s">
        <v>17</v>
      </c>
      <c r="P903" s="10" t="s">
        <v>17</v>
      </c>
      <c r="Q903" s="10" t="s">
        <v>26</v>
      </c>
      <c r="R903" s="10" t="s">
        <v>26</v>
      </c>
      <c r="S903" s="10" t="s">
        <v>17</v>
      </c>
      <c r="T903" s="10" t="s">
        <v>22</v>
      </c>
      <c r="U903" s="10" t="s">
        <v>16</v>
      </c>
      <c r="V903" s="10" t="s">
        <v>16</v>
      </c>
      <c r="W903" s="10" t="s">
        <v>16</v>
      </c>
      <c r="X903" s="10" t="s">
        <v>16</v>
      </c>
      <c r="Y903" s="10" t="s">
        <v>26</v>
      </c>
      <c r="Z903" s="10" t="s">
        <v>16</v>
      </c>
      <c r="AA903" s="11" t="s">
        <v>15</v>
      </c>
    </row>
    <row r="904" spans="1:27" x14ac:dyDescent="0.3">
      <c r="A904" s="6">
        <v>41879</v>
      </c>
      <c r="B904" s="7">
        <v>25</v>
      </c>
      <c r="C904" s="7" t="s">
        <v>12</v>
      </c>
      <c r="D904" s="7" t="s">
        <v>13</v>
      </c>
      <c r="E904" s="7" t="s">
        <v>39</v>
      </c>
      <c r="F904" s="7" t="s">
        <v>16</v>
      </c>
      <c r="G904" s="7" t="s">
        <v>17</v>
      </c>
      <c r="H904" s="7" t="s">
        <v>17</v>
      </c>
      <c r="I904" s="7" t="s">
        <v>36</v>
      </c>
      <c r="J904" s="7" t="s">
        <v>25</v>
      </c>
      <c r="K904" s="7" t="s">
        <v>16</v>
      </c>
      <c r="L904" s="7" t="s">
        <v>17</v>
      </c>
      <c r="M904" s="7" t="s">
        <v>17</v>
      </c>
      <c r="N904" s="7" t="s">
        <v>17</v>
      </c>
      <c r="O904" s="7" t="s">
        <v>17</v>
      </c>
      <c r="P904" s="7" t="s">
        <v>16</v>
      </c>
      <c r="Q904" s="7" t="s">
        <v>26</v>
      </c>
      <c r="R904" s="7" t="s">
        <v>26</v>
      </c>
      <c r="S904" s="7" t="s">
        <v>17</v>
      </c>
      <c r="T904" s="7" t="s">
        <v>17</v>
      </c>
      <c r="U904" s="7" t="s">
        <v>16</v>
      </c>
      <c r="V904" s="7" t="s">
        <v>16</v>
      </c>
      <c r="W904" s="7" t="s">
        <v>16</v>
      </c>
      <c r="X904" s="7" t="s">
        <v>16</v>
      </c>
      <c r="Y904" s="7" t="s">
        <v>16</v>
      </c>
      <c r="Z904" s="7" t="s">
        <v>16</v>
      </c>
      <c r="AA904" s="8" t="s">
        <v>230</v>
      </c>
    </row>
    <row r="905" spans="1:27" x14ac:dyDescent="0.3">
      <c r="A905" s="9">
        <v>41879</v>
      </c>
      <c r="B905" s="10">
        <v>36</v>
      </c>
      <c r="C905" s="10" t="s">
        <v>27</v>
      </c>
      <c r="D905" s="10" t="s">
        <v>13</v>
      </c>
      <c r="E905" s="10" t="s">
        <v>35</v>
      </c>
      <c r="F905" s="10" t="s">
        <v>16</v>
      </c>
      <c r="G905" s="10" t="s">
        <v>16</v>
      </c>
      <c r="H905" s="10" t="s">
        <v>17</v>
      </c>
      <c r="I905" s="10" t="s">
        <v>24</v>
      </c>
      <c r="J905" s="10" t="s">
        <v>43</v>
      </c>
      <c r="K905" s="10" t="s">
        <v>17</v>
      </c>
      <c r="L905" s="10" t="s">
        <v>17</v>
      </c>
      <c r="M905" s="10" t="s">
        <v>17</v>
      </c>
      <c r="N905" s="10" t="s">
        <v>17</v>
      </c>
      <c r="O905" s="10" t="s">
        <v>26</v>
      </c>
      <c r="P905" s="10" t="s">
        <v>26</v>
      </c>
      <c r="Q905" s="10" t="s">
        <v>26</v>
      </c>
      <c r="R905" s="10" t="s">
        <v>26</v>
      </c>
      <c r="S905" s="10" t="s">
        <v>22</v>
      </c>
      <c r="T905" s="10" t="s">
        <v>16</v>
      </c>
      <c r="U905" s="10" t="s">
        <v>16</v>
      </c>
      <c r="V905" s="10" t="s">
        <v>16</v>
      </c>
      <c r="W905" s="10" t="s">
        <v>16</v>
      </c>
      <c r="X905" s="10" t="s">
        <v>22</v>
      </c>
      <c r="Y905" s="10" t="s">
        <v>26</v>
      </c>
      <c r="Z905" s="10" t="s">
        <v>16</v>
      </c>
      <c r="AA905" s="11" t="s">
        <v>15</v>
      </c>
    </row>
    <row r="906" spans="1:27" x14ac:dyDescent="0.3">
      <c r="A906" s="6">
        <v>41879</v>
      </c>
      <c r="B906" s="7">
        <v>48</v>
      </c>
      <c r="C906" s="7" t="s">
        <v>27</v>
      </c>
      <c r="D906" s="7" t="s">
        <v>13</v>
      </c>
      <c r="E906" s="7" t="s">
        <v>114</v>
      </c>
      <c r="F906" s="7" t="s">
        <v>16</v>
      </c>
      <c r="G906" s="7" t="s">
        <v>16</v>
      </c>
      <c r="H906" s="7" t="s">
        <v>17</v>
      </c>
      <c r="I906" s="7" t="s">
        <v>33</v>
      </c>
      <c r="J906" s="7" t="s">
        <v>25</v>
      </c>
      <c r="K906" s="7" t="s">
        <v>16</v>
      </c>
      <c r="L906" s="7" t="s">
        <v>17</v>
      </c>
      <c r="M906" s="7" t="s">
        <v>17</v>
      </c>
      <c r="N906" s="7" t="s">
        <v>17</v>
      </c>
      <c r="O906" s="7" t="s">
        <v>17</v>
      </c>
      <c r="P906" s="7" t="s">
        <v>17</v>
      </c>
      <c r="Q906" s="7" t="s">
        <v>17</v>
      </c>
      <c r="R906" s="7" t="s">
        <v>26</v>
      </c>
      <c r="S906" s="7" t="s">
        <v>22</v>
      </c>
      <c r="T906" s="7" t="s">
        <v>22</v>
      </c>
      <c r="U906" s="7" t="s">
        <v>17</v>
      </c>
      <c r="V906" s="7" t="s">
        <v>17</v>
      </c>
      <c r="W906" s="7" t="s">
        <v>16</v>
      </c>
      <c r="X906" s="7" t="s">
        <v>22</v>
      </c>
      <c r="Y906" s="7" t="s">
        <v>17</v>
      </c>
      <c r="Z906" s="7" t="s">
        <v>17</v>
      </c>
      <c r="AA906" s="8" t="s">
        <v>15</v>
      </c>
    </row>
    <row r="907" spans="1:27" x14ac:dyDescent="0.3">
      <c r="A907" s="9">
        <v>41879</v>
      </c>
      <c r="B907" s="10">
        <v>48</v>
      </c>
      <c r="C907" s="10" t="s">
        <v>27</v>
      </c>
      <c r="D907" s="10" t="s">
        <v>68</v>
      </c>
      <c r="E907" s="10" t="s">
        <v>15</v>
      </c>
      <c r="F907" s="10" t="s">
        <v>16</v>
      </c>
      <c r="G907" s="10" t="s">
        <v>16</v>
      </c>
      <c r="H907" s="10" t="s">
        <v>17</v>
      </c>
      <c r="I907" s="10" t="s">
        <v>36</v>
      </c>
      <c r="J907" s="10"/>
      <c r="K907" s="10" t="s">
        <v>16</v>
      </c>
      <c r="L907" s="10" t="s">
        <v>17</v>
      </c>
      <c r="M907" s="10" t="s">
        <v>16</v>
      </c>
      <c r="N907" s="10" t="s">
        <v>16</v>
      </c>
      <c r="O907" s="10" t="s">
        <v>16</v>
      </c>
      <c r="P907" s="10" t="s">
        <v>16</v>
      </c>
      <c r="Q907" s="10" t="s">
        <v>26</v>
      </c>
      <c r="R907" s="10" t="s">
        <v>20</v>
      </c>
      <c r="S907" s="10" t="s">
        <v>17</v>
      </c>
      <c r="T907" s="10" t="s">
        <v>16</v>
      </c>
      <c r="U907" s="10" t="s">
        <v>21</v>
      </c>
      <c r="V907" s="10" t="s">
        <v>16</v>
      </c>
      <c r="W907" s="10" t="s">
        <v>16</v>
      </c>
      <c r="X907" s="10" t="s">
        <v>22</v>
      </c>
      <c r="Y907" s="10" t="s">
        <v>16</v>
      </c>
      <c r="Z907" s="10" t="s">
        <v>17</v>
      </c>
      <c r="AA907" s="11" t="s">
        <v>15</v>
      </c>
    </row>
    <row r="908" spans="1:27" x14ac:dyDescent="0.3">
      <c r="A908" s="6">
        <v>41879</v>
      </c>
      <c r="B908" s="7">
        <v>53</v>
      </c>
      <c r="C908" s="7" t="s">
        <v>27</v>
      </c>
      <c r="D908" s="7" t="s">
        <v>13</v>
      </c>
      <c r="E908" s="7" t="s">
        <v>72</v>
      </c>
      <c r="F908" s="7" t="s">
        <v>16</v>
      </c>
      <c r="G908" s="7" t="s">
        <v>16</v>
      </c>
      <c r="H908" s="7" t="s">
        <v>17</v>
      </c>
      <c r="I908" s="7" t="s">
        <v>24</v>
      </c>
      <c r="J908" s="7"/>
      <c r="K908" s="7" t="s">
        <v>17</v>
      </c>
      <c r="L908" s="7" t="s">
        <v>17</v>
      </c>
      <c r="M908" s="7" t="s">
        <v>17</v>
      </c>
      <c r="N908" s="7" t="s">
        <v>17</v>
      </c>
      <c r="O908" s="7" t="s">
        <v>16</v>
      </c>
      <c r="P908" s="7" t="s">
        <v>17</v>
      </c>
      <c r="Q908" s="7" t="s">
        <v>26</v>
      </c>
      <c r="R908" s="7" t="s">
        <v>26</v>
      </c>
      <c r="S908" s="7" t="s">
        <v>22</v>
      </c>
      <c r="T908" s="7" t="s">
        <v>22</v>
      </c>
      <c r="U908" s="7" t="s">
        <v>21</v>
      </c>
      <c r="V908" s="7" t="s">
        <v>16</v>
      </c>
      <c r="W908" s="7" t="s">
        <v>16</v>
      </c>
      <c r="X908" s="7" t="s">
        <v>16</v>
      </c>
      <c r="Y908" s="7" t="s">
        <v>26</v>
      </c>
      <c r="Z908" s="7" t="s">
        <v>16</v>
      </c>
      <c r="AA908" s="8" t="s">
        <v>15</v>
      </c>
    </row>
    <row r="909" spans="1:27" x14ac:dyDescent="0.3">
      <c r="A909" s="9">
        <v>41879</v>
      </c>
      <c r="B909" s="10">
        <v>24</v>
      </c>
      <c r="C909" s="10" t="s">
        <v>12</v>
      </c>
      <c r="D909" s="10" t="s">
        <v>30</v>
      </c>
      <c r="E909" s="10" t="s">
        <v>15</v>
      </c>
      <c r="F909" s="10" t="s">
        <v>16</v>
      </c>
      <c r="G909" s="10" t="s">
        <v>17</v>
      </c>
      <c r="H909" s="10" t="s">
        <v>17</v>
      </c>
      <c r="I909" s="10" t="s">
        <v>18</v>
      </c>
      <c r="J909" s="10"/>
      <c r="K909" s="10" t="s">
        <v>17</v>
      </c>
      <c r="L909" s="10" t="s">
        <v>17</v>
      </c>
      <c r="M909" s="10" t="s">
        <v>16</v>
      </c>
      <c r="N909" s="10" t="s">
        <v>16</v>
      </c>
      <c r="O909" s="10" t="s">
        <v>16</v>
      </c>
      <c r="P909" s="10" t="s">
        <v>16</v>
      </c>
      <c r="Q909" s="10" t="s">
        <v>26</v>
      </c>
      <c r="R909" s="10" t="s">
        <v>46</v>
      </c>
      <c r="S909" s="10" t="s">
        <v>16</v>
      </c>
      <c r="T909" s="10" t="s">
        <v>16</v>
      </c>
      <c r="U909" s="10" t="s">
        <v>17</v>
      </c>
      <c r="V909" s="10" t="s">
        <v>17</v>
      </c>
      <c r="W909" s="10" t="s">
        <v>16</v>
      </c>
      <c r="X909" s="10" t="s">
        <v>16</v>
      </c>
      <c r="Y909" s="10" t="s">
        <v>26</v>
      </c>
      <c r="Z909" s="10" t="s">
        <v>16</v>
      </c>
      <c r="AA909" s="11" t="s">
        <v>15</v>
      </c>
    </row>
    <row r="910" spans="1:27" x14ac:dyDescent="0.3">
      <c r="A910" s="6">
        <v>41879</v>
      </c>
      <c r="B910" s="7">
        <v>33</v>
      </c>
      <c r="C910" s="7" t="s">
        <v>27</v>
      </c>
      <c r="D910" s="7" t="s">
        <v>13</v>
      </c>
      <c r="E910" s="7" t="s">
        <v>72</v>
      </c>
      <c r="F910" s="7" t="s">
        <v>16</v>
      </c>
      <c r="G910" s="7" t="s">
        <v>17</v>
      </c>
      <c r="H910" s="7" t="s">
        <v>17</v>
      </c>
      <c r="I910" s="7" t="s">
        <v>36</v>
      </c>
      <c r="J910" s="7" t="s">
        <v>31</v>
      </c>
      <c r="K910" s="7" t="s">
        <v>16</v>
      </c>
      <c r="L910" s="7" t="s">
        <v>17</v>
      </c>
      <c r="M910" s="7" t="s">
        <v>26</v>
      </c>
      <c r="N910" s="7" t="s">
        <v>17</v>
      </c>
      <c r="O910" s="7" t="s">
        <v>16</v>
      </c>
      <c r="P910" s="7" t="s">
        <v>17</v>
      </c>
      <c r="Q910" s="7" t="s">
        <v>26</v>
      </c>
      <c r="R910" s="7" t="s">
        <v>20</v>
      </c>
      <c r="S910" s="7" t="s">
        <v>16</v>
      </c>
      <c r="T910" s="7" t="s">
        <v>16</v>
      </c>
      <c r="U910" s="7" t="s">
        <v>17</v>
      </c>
      <c r="V910" s="7" t="s">
        <v>17</v>
      </c>
      <c r="W910" s="7" t="s">
        <v>16</v>
      </c>
      <c r="X910" s="7" t="s">
        <v>16</v>
      </c>
      <c r="Y910" s="7" t="s">
        <v>26</v>
      </c>
      <c r="Z910" s="7" t="s">
        <v>16</v>
      </c>
      <c r="AA910" s="8" t="s">
        <v>15</v>
      </c>
    </row>
    <row r="911" spans="1:27" x14ac:dyDescent="0.3">
      <c r="A911" s="9">
        <v>41879</v>
      </c>
      <c r="B911" s="10">
        <v>25</v>
      </c>
      <c r="C911" s="10" t="s">
        <v>12</v>
      </c>
      <c r="D911" s="10" t="s">
        <v>28</v>
      </c>
      <c r="E911" s="10" t="s">
        <v>15</v>
      </c>
      <c r="F911" s="10" t="s">
        <v>16</v>
      </c>
      <c r="G911" s="10" t="s">
        <v>17</v>
      </c>
      <c r="H911" s="10" t="s">
        <v>17</v>
      </c>
      <c r="I911" s="10" t="s">
        <v>36</v>
      </c>
      <c r="J911" s="10"/>
      <c r="K911" s="10" t="s">
        <v>16</v>
      </c>
      <c r="L911" s="10" t="s">
        <v>17</v>
      </c>
      <c r="M911" s="10" t="s">
        <v>17</v>
      </c>
      <c r="N911" s="10" t="s">
        <v>17</v>
      </c>
      <c r="O911" s="10" t="s">
        <v>16</v>
      </c>
      <c r="P911" s="10" t="s">
        <v>16</v>
      </c>
      <c r="Q911" s="10" t="s">
        <v>17</v>
      </c>
      <c r="R911" s="10" t="s">
        <v>20</v>
      </c>
      <c r="S911" s="10" t="s">
        <v>16</v>
      </c>
      <c r="T911" s="10" t="s">
        <v>16</v>
      </c>
      <c r="U911" s="10" t="s">
        <v>21</v>
      </c>
      <c r="V911" s="10" t="s">
        <v>17</v>
      </c>
      <c r="W911" s="10" t="s">
        <v>16</v>
      </c>
      <c r="X911" s="10" t="s">
        <v>16</v>
      </c>
      <c r="Y911" s="10" t="s">
        <v>26</v>
      </c>
      <c r="Z911" s="10" t="s">
        <v>16</v>
      </c>
      <c r="AA911" s="11" t="s">
        <v>15</v>
      </c>
    </row>
    <row r="912" spans="1:27" x14ac:dyDescent="0.3">
      <c r="A912" s="6">
        <v>41879</v>
      </c>
      <c r="B912" s="7">
        <v>30</v>
      </c>
      <c r="C912" s="7" t="s">
        <v>27</v>
      </c>
      <c r="D912" s="7" t="s">
        <v>30</v>
      </c>
      <c r="E912" s="7" t="s">
        <v>15</v>
      </c>
      <c r="F912" s="7" t="s">
        <v>16</v>
      </c>
      <c r="G912" s="7" t="s">
        <v>16</v>
      </c>
      <c r="H912" s="7" t="s">
        <v>17</v>
      </c>
      <c r="I912" s="7" t="s">
        <v>36</v>
      </c>
      <c r="J912" s="7" t="s">
        <v>31</v>
      </c>
      <c r="K912" s="7" t="s">
        <v>16</v>
      </c>
      <c r="L912" s="7" t="s">
        <v>17</v>
      </c>
      <c r="M912" s="7" t="s">
        <v>16</v>
      </c>
      <c r="N912" s="7" t="s">
        <v>16</v>
      </c>
      <c r="O912" s="7" t="s">
        <v>16</v>
      </c>
      <c r="P912" s="7" t="s">
        <v>16</v>
      </c>
      <c r="Q912" s="7" t="s">
        <v>26</v>
      </c>
      <c r="R912" s="7" t="s">
        <v>29</v>
      </c>
      <c r="S912" s="7" t="s">
        <v>17</v>
      </c>
      <c r="T912" s="7" t="s">
        <v>22</v>
      </c>
      <c r="U912" s="7" t="s">
        <v>21</v>
      </c>
      <c r="V912" s="7" t="s">
        <v>16</v>
      </c>
      <c r="W912" s="7" t="s">
        <v>16</v>
      </c>
      <c r="X912" s="7" t="s">
        <v>22</v>
      </c>
      <c r="Y912" s="7" t="s">
        <v>16</v>
      </c>
      <c r="Z912" s="7" t="s">
        <v>16</v>
      </c>
      <c r="AA912" s="8" t="s">
        <v>15</v>
      </c>
    </row>
    <row r="913" spans="1:27" x14ac:dyDescent="0.3">
      <c r="A913" s="9">
        <v>41879</v>
      </c>
      <c r="B913" s="10">
        <v>30</v>
      </c>
      <c r="C913" s="10" t="s">
        <v>27</v>
      </c>
      <c r="D913" s="10" t="s">
        <v>13</v>
      </c>
      <c r="E913" s="10" t="s">
        <v>56</v>
      </c>
      <c r="F913" s="10" t="s">
        <v>17</v>
      </c>
      <c r="G913" s="10" t="s">
        <v>16</v>
      </c>
      <c r="H913" s="10" t="s">
        <v>16</v>
      </c>
      <c r="I913" s="10" t="s">
        <v>33</v>
      </c>
      <c r="J913" s="10"/>
      <c r="K913" s="10" t="s">
        <v>17</v>
      </c>
      <c r="L913" s="10" t="s">
        <v>17</v>
      </c>
      <c r="M913" s="10" t="s">
        <v>16</v>
      </c>
      <c r="N913" s="10" t="s">
        <v>17</v>
      </c>
      <c r="O913" s="10" t="s">
        <v>16</v>
      </c>
      <c r="P913" s="10" t="s">
        <v>16</v>
      </c>
      <c r="Q913" s="10" t="s">
        <v>17</v>
      </c>
      <c r="R913" s="10" t="s">
        <v>20</v>
      </c>
      <c r="S913" s="10" t="s">
        <v>22</v>
      </c>
      <c r="T913" s="10" t="s">
        <v>22</v>
      </c>
      <c r="U913" s="10" t="s">
        <v>21</v>
      </c>
      <c r="V913" s="10" t="s">
        <v>21</v>
      </c>
      <c r="W913" s="10" t="s">
        <v>22</v>
      </c>
      <c r="X913" s="10" t="s">
        <v>22</v>
      </c>
      <c r="Y913" s="10" t="s">
        <v>26</v>
      </c>
      <c r="Z913" s="10" t="s">
        <v>16</v>
      </c>
      <c r="AA913" s="11" t="s">
        <v>15</v>
      </c>
    </row>
    <row r="914" spans="1:27" x14ac:dyDescent="0.3">
      <c r="A914" s="6">
        <v>41879</v>
      </c>
      <c r="B914" s="7">
        <v>34</v>
      </c>
      <c r="C914" s="7" t="s">
        <v>27</v>
      </c>
      <c r="D914" s="7" t="s">
        <v>30</v>
      </c>
      <c r="E914" s="7" t="s">
        <v>15</v>
      </c>
      <c r="F914" s="7" t="s">
        <v>17</v>
      </c>
      <c r="G914" s="7" t="s">
        <v>16</v>
      </c>
      <c r="H914" s="7" t="s">
        <v>17</v>
      </c>
      <c r="I914" s="7" t="s">
        <v>36</v>
      </c>
      <c r="J914" s="7"/>
      <c r="K914" s="7" t="s">
        <v>17</v>
      </c>
      <c r="L914" s="7" t="s">
        <v>17</v>
      </c>
      <c r="M914" s="7" t="s">
        <v>16</v>
      </c>
      <c r="N914" s="7" t="s">
        <v>16</v>
      </c>
      <c r="O914" s="7" t="s">
        <v>16</v>
      </c>
      <c r="P914" s="7" t="s">
        <v>16</v>
      </c>
      <c r="Q914" s="7" t="s">
        <v>17</v>
      </c>
      <c r="R914" s="7" t="s">
        <v>29</v>
      </c>
      <c r="S914" s="7" t="s">
        <v>16</v>
      </c>
      <c r="T914" s="7" t="s">
        <v>16</v>
      </c>
      <c r="U914" s="7" t="s">
        <v>21</v>
      </c>
      <c r="V914" s="7" t="s">
        <v>21</v>
      </c>
      <c r="W914" s="7" t="s">
        <v>16</v>
      </c>
      <c r="X914" s="7" t="s">
        <v>16</v>
      </c>
      <c r="Y914" s="7" t="s">
        <v>17</v>
      </c>
      <c r="Z914" s="7" t="s">
        <v>16</v>
      </c>
      <c r="AA914" s="8" t="s">
        <v>15</v>
      </c>
    </row>
    <row r="915" spans="1:27" x14ac:dyDescent="0.3">
      <c r="A915" s="9">
        <v>41879</v>
      </c>
      <c r="B915" s="10">
        <v>31</v>
      </c>
      <c r="C915" s="10" t="s">
        <v>27</v>
      </c>
      <c r="D915" s="10" t="s">
        <v>13</v>
      </c>
      <c r="E915" s="10" t="s">
        <v>133</v>
      </c>
      <c r="F915" s="10" t="s">
        <v>16</v>
      </c>
      <c r="G915" s="10" t="s">
        <v>16</v>
      </c>
      <c r="H915" s="10" t="s">
        <v>16</v>
      </c>
      <c r="I915" s="10" t="s">
        <v>15</v>
      </c>
      <c r="J915" s="10" t="s">
        <v>25</v>
      </c>
      <c r="K915" s="10" t="s">
        <v>17</v>
      </c>
      <c r="L915" s="10" t="s">
        <v>17</v>
      </c>
      <c r="M915" s="10" t="s">
        <v>17</v>
      </c>
      <c r="N915" s="10" t="s">
        <v>17</v>
      </c>
      <c r="O915" s="10" t="s">
        <v>17</v>
      </c>
      <c r="P915" s="10" t="s">
        <v>17</v>
      </c>
      <c r="Q915" s="10" t="s">
        <v>17</v>
      </c>
      <c r="R915" s="10" t="s">
        <v>46</v>
      </c>
      <c r="S915" s="10" t="s">
        <v>16</v>
      </c>
      <c r="T915" s="10" t="s">
        <v>16</v>
      </c>
      <c r="U915" s="10" t="s">
        <v>21</v>
      </c>
      <c r="V915" s="10" t="s">
        <v>17</v>
      </c>
      <c r="W915" s="10" t="s">
        <v>22</v>
      </c>
      <c r="X915" s="10" t="s">
        <v>17</v>
      </c>
      <c r="Y915" s="10" t="s">
        <v>17</v>
      </c>
      <c r="Z915" s="10" t="s">
        <v>16</v>
      </c>
      <c r="AA915" s="11" t="s">
        <v>15</v>
      </c>
    </row>
    <row r="916" spans="1:27" x14ac:dyDescent="0.3">
      <c r="A916" s="6">
        <v>41879</v>
      </c>
      <c r="B916" s="7">
        <v>22</v>
      </c>
      <c r="C916" s="7" t="s">
        <v>12</v>
      </c>
      <c r="D916" s="7" t="s">
        <v>13</v>
      </c>
      <c r="E916" s="7" t="s">
        <v>41</v>
      </c>
      <c r="F916" s="7" t="s">
        <v>16</v>
      </c>
      <c r="G916" s="7" t="s">
        <v>17</v>
      </c>
      <c r="H916" s="7" t="s">
        <v>17</v>
      </c>
      <c r="I916" s="7" t="s">
        <v>18</v>
      </c>
      <c r="J916" s="7" t="s">
        <v>25</v>
      </c>
      <c r="K916" s="7" t="s">
        <v>16</v>
      </c>
      <c r="L916" s="7" t="s">
        <v>17</v>
      </c>
      <c r="M916" s="7" t="s">
        <v>26</v>
      </c>
      <c r="N916" s="7" t="s">
        <v>19</v>
      </c>
      <c r="O916" s="7" t="s">
        <v>16</v>
      </c>
      <c r="P916" s="7" t="s">
        <v>26</v>
      </c>
      <c r="Q916" s="7" t="s">
        <v>26</v>
      </c>
      <c r="R916" s="7" t="s">
        <v>26</v>
      </c>
      <c r="S916" s="7" t="s">
        <v>17</v>
      </c>
      <c r="T916" s="7" t="s">
        <v>17</v>
      </c>
      <c r="U916" s="7" t="s">
        <v>16</v>
      </c>
      <c r="V916" s="7" t="s">
        <v>16</v>
      </c>
      <c r="W916" s="7" t="s">
        <v>16</v>
      </c>
      <c r="X916" s="7" t="s">
        <v>16</v>
      </c>
      <c r="Y916" s="7" t="s">
        <v>26</v>
      </c>
      <c r="Z916" s="7" t="s">
        <v>16</v>
      </c>
      <c r="AA916" s="8" t="s">
        <v>15</v>
      </c>
    </row>
    <row r="917" spans="1:27" x14ac:dyDescent="0.3">
      <c r="A917" s="9">
        <v>41879</v>
      </c>
      <c r="B917" s="10">
        <v>28</v>
      </c>
      <c r="C917" s="10" t="s">
        <v>27</v>
      </c>
      <c r="D917" s="10" t="s">
        <v>13</v>
      </c>
      <c r="E917" s="10" t="s">
        <v>35</v>
      </c>
      <c r="F917" s="10" t="s">
        <v>16</v>
      </c>
      <c r="G917" s="10" t="s">
        <v>17</v>
      </c>
      <c r="H917" s="10" t="s">
        <v>16</v>
      </c>
      <c r="I917" s="10" t="s">
        <v>36</v>
      </c>
      <c r="J917" s="10"/>
      <c r="K917" s="10" t="s">
        <v>16</v>
      </c>
      <c r="L917" s="10" t="s">
        <v>17</v>
      </c>
      <c r="M917" s="10" t="s">
        <v>26</v>
      </c>
      <c r="N917" s="10" t="s">
        <v>19</v>
      </c>
      <c r="O917" s="10" t="s">
        <v>16</v>
      </c>
      <c r="P917" s="10" t="s">
        <v>26</v>
      </c>
      <c r="Q917" s="10" t="s">
        <v>26</v>
      </c>
      <c r="R917" s="10" t="s">
        <v>20</v>
      </c>
      <c r="S917" s="10" t="s">
        <v>16</v>
      </c>
      <c r="T917" s="10" t="s">
        <v>16</v>
      </c>
      <c r="U917" s="10" t="s">
        <v>21</v>
      </c>
      <c r="V917" s="10" t="s">
        <v>17</v>
      </c>
      <c r="W917" s="10" t="s">
        <v>16</v>
      </c>
      <c r="X917" s="10" t="s">
        <v>17</v>
      </c>
      <c r="Y917" s="10" t="s">
        <v>26</v>
      </c>
      <c r="Z917" s="10" t="s">
        <v>16</v>
      </c>
      <c r="AA917" s="11" t="s">
        <v>15</v>
      </c>
    </row>
    <row r="918" spans="1:27" x14ac:dyDescent="0.3">
      <c r="A918" s="6">
        <v>41879</v>
      </c>
      <c r="B918" s="7">
        <v>35</v>
      </c>
      <c r="C918" s="7" t="s">
        <v>27</v>
      </c>
      <c r="D918" s="7" t="s">
        <v>13</v>
      </c>
      <c r="E918" s="7" t="s">
        <v>64</v>
      </c>
      <c r="F918" s="7" t="s">
        <v>16</v>
      </c>
      <c r="G918" s="7" t="s">
        <v>17</v>
      </c>
      <c r="H918" s="7" t="s">
        <v>17</v>
      </c>
      <c r="I918" s="7" t="s">
        <v>24</v>
      </c>
      <c r="J918" s="7" t="s">
        <v>31</v>
      </c>
      <c r="K918" s="7" t="s">
        <v>16</v>
      </c>
      <c r="L918" s="7" t="s">
        <v>16</v>
      </c>
      <c r="M918" s="7" t="s">
        <v>17</v>
      </c>
      <c r="N918" s="7" t="s">
        <v>17</v>
      </c>
      <c r="O918" s="7" t="s">
        <v>16</v>
      </c>
      <c r="P918" s="7" t="s">
        <v>17</v>
      </c>
      <c r="Q918" s="7" t="s">
        <v>17</v>
      </c>
      <c r="R918" s="7" t="s">
        <v>29</v>
      </c>
      <c r="S918" s="7" t="s">
        <v>22</v>
      </c>
      <c r="T918" s="7" t="s">
        <v>16</v>
      </c>
      <c r="U918" s="7" t="s">
        <v>21</v>
      </c>
      <c r="V918" s="7" t="s">
        <v>21</v>
      </c>
      <c r="W918" s="7" t="s">
        <v>16</v>
      </c>
      <c r="X918" s="7" t="s">
        <v>16</v>
      </c>
      <c r="Y918" s="7" t="s">
        <v>16</v>
      </c>
      <c r="Z918" s="7" t="s">
        <v>16</v>
      </c>
      <c r="AA918" s="8" t="s">
        <v>15</v>
      </c>
    </row>
    <row r="919" spans="1:27" x14ac:dyDescent="0.3">
      <c r="A919" s="9">
        <v>41879</v>
      </c>
      <c r="B919" s="10">
        <v>28</v>
      </c>
      <c r="C919" s="10" t="s">
        <v>27</v>
      </c>
      <c r="D919" s="10" t="s">
        <v>13</v>
      </c>
      <c r="E919" s="10" t="s">
        <v>41</v>
      </c>
      <c r="F919" s="10" t="s">
        <v>16</v>
      </c>
      <c r="G919" s="10" t="s">
        <v>17</v>
      </c>
      <c r="H919" s="10" t="s">
        <v>17</v>
      </c>
      <c r="I919" s="10" t="s">
        <v>36</v>
      </c>
      <c r="J919" s="10" t="s">
        <v>31</v>
      </c>
      <c r="K919" s="10" t="s">
        <v>16</v>
      </c>
      <c r="L919" s="10" t="s">
        <v>16</v>
      </c>
      <c r="M919" s="10" t="s">
        <v>17</v>
      </c>
      <c r="N919" s="10" t="s">
        <v>16</v>
      </c>
      <c r="O919" s="10" t="s">
        <v>16</v>
      </c>
      <c r="P919" s="10" t="s">
        <v>16</v>
      </c>
      <c r="Q919" s="10" t="s">
        <v>26</v>
      </c>
      <c r="R919" s="10" t="s">
        <v>26</v>
      </c>
      <c r="S919" s="10" t="s">
        <v>22</v>
      </c>
      <c r="T919" s="10" t="s">
        <v>22</v>
      </c>
      <c r="U919" s="10" t="s">
        <v>21</v>
      </c>
      <c r="V919" s="10" t="s">
        <v>21</v>
      </c>
      <c r="W919" s="10" t="s">
        <v>16</v>
      </c>
      <c r="X919" s="10" t="s">
        <v>16</v>
      </c>
      <c r="Y919" s="10" t="s">
        <v>17</v>
      </c>
      <c r="Z919" s="10" t="s">
        <v>16</v>
      </c>
      <c r="AA919" s="11" t="s">
        <v>15</v>
      </c>
    </row>
    <row r="920" spans="1:27" x14ac:dyDescent="0.3">
      <c r="A920" s="6">
        <v>41879</v>
      </c>
      <c r="B920" s="7">
        <v>42</v>
      </c>
      <c r="C920" s="7" t="s">
        <v>27</v>
      </c>
      <c r="D920" s="7" t="s">
        <v>150</v>
      </c>
      <c r="E920" s="7" t="s">
        <v>15</v>
      </c>
      <c r="F920" s="7" t="s">
        <v>16</v>
      </c>
      <c r="G920" s="7" t="s">
        <v>16</v>
      </c>
      <c r="H920" s="7" t="s">
        <v>17</v>
      </c>
      <c r="I920" s="7" t="s">
        <v>36</v>
      </c>
      <c r="J920" s="7" t="s">
        <v>25</v>
      </c>
      <c r="K920" s="7" t="s">
        <v>16</v>
      </c>
      <c r="L920" s="7" t="s">
        <v>16</v>
      </c>
      <c r="M920" s="7" t="s">
        <v>16</v>
      </c>
      <c r="N920" s="7" t="s">
        <v>17</v>
      </c>
      <c r="O920" s="7" t="s">
        <v>26</v>
      </c>
      <c r="P920" s="7" t="s">
        <v>16</v>
      </c>
      <c r="Q920" s="7" t="s">
        <v>17</v>
      </c>
      <c r="R920" s="7" t="s">
        <v>29</v>
      </c>
      <c r="S920" s="7" t="s">
        <v>17</v>
      </c>
      <c r="T920" s="7" t="s">
        <v>22</v>
      </c>
      <c r="U920" s="7" t="s">
        <v>21</v>
      </c>
      <c r="V920" s="7" t="s">
        <v>21</v>
      </c>
      <c r="W920" s="7" t="s">
        <v>16</v>
      </c>
      <c r="X920" s="7" t="s">
        <v>17</v>
      </c>
      <c r="Y920" s="7" t="s">
        <v>16</v>
      </c>
      <c r="Z920" s="7" t="s">
        <v>17</v>
      </c>
      <c r="AA920" s="8" t="s">
        <v>15</v>
      </c>
    </row>
    <row r="921" spans="1:27" x14ac:dyDescent="0.3">
      <c r="A921" s="9">
        <v>41879</v>
      </c>
      <c r="B921" s="10">
        <v>33</v>
      </c>
      <c r="C921" s="10" t="s">
        <v>27</v>
      </c>
      <c r="D921" s="10" t="s">
        <v>13</v>
      </c>
      <c r="E921" s="10" t="s">
        <v>77</v>
      </c>
      <c r="F921" s="10" t="s">
        <v>16</v>
      </c>
      <c r="G921" s="10" t="s">
        <v>17</v>
      </c>
      <c r="H921" s="10" t="s">
        <v>16</v>
      </c>
      <c r="I921" s="10" t="s">
        <v>15</v>
      </c>
      <c r="J921" s="10" t="s">
        <v>43</v>
      </c>
      <c r="K921" s="10" t="s">
        <v>16</v>
      </c>
      <c r="L921" s="10" t="s">
        <v>17</v>
      </c>
      <c r="M921" s="10" t="s">
        <v>17</v>
      </c>
      <c r="N921" s="10" t="s">
        <v>16</v>
      </c>
      <c r="O921" s="10" t="s">
        <v>26</v>
      </c>
      <c r="P921" s="10" t="s">
        <v>26</v>
      </c>
      <c r="Q921" s="10" t="s">
        <v>26</v>
      </c>
      <c r="R921" s="10" t="s">
        <v>46</v>
      </c>
      <c r="S921" s="10" t="s">
        <v>16</v>
      </c>
      <c r="T921" s="10" t="s">
        <v>16</v>
      </c>
      <c r="U921" s="10" t="s">
        <v>17</v>
      </c>
      <c r="V921" s="10" t="s">
        <v>17</v>
      </c>
      <c r="W921" s="10" t="s">
        <v>17</v>
      </c>
      <c r="X921" s="10" t="s">
        <v>17</v>
      </c>
      <c r="Y921" s="10" t="s">
        <v>17</v>
      </c>
      <c r="Z921" s="10" t="s">
        <v>16</v>
      </c>
      <c r="AA921" s="11" t="s">
        <v>15</v>
      </c>
    </row>
    <row r="922" spans="1:27" x14ac:dyDescent="0.3">
      <c r="A922" s="6">
        <v>41879</v>
      </c>
      <c r="B922" s="7">
        <v>29</v>
      </c>
      <c r="C922" s="7" t="s">
        <v>27</v>
      </c>
      <c r="D922" s="7" t="s">
        <v>13</v>
      </c>
      <c r="E922" s="7" t="s">
        <v>41</v>
      </c>
      <c r="F922" s="7" t="s">
        <v>16</v>
      </c>
      <c r="G922" s="7" t="s">
        <v>16</v>
      </c>
      <c r="H922" s="7" t="s">
        <v>16</v>
      </c>
      <c r="I922" s="7" t="s">
        <v>36</v>
      </c>
      <c r="J922" s="7" t="s">
        <v>25</v>
      </c>
      <c r="K922" s="7" t="s">
        <v>16</v>
      </c>
      <c r="L922" s="7" t="s">
        <v>17</v>
      </c>
      <c r="M922" s="7" t="s">
        <v>17</v>
      </c>
      <c r="N922" s="7" t="s">
        <v>16</v>
      </c>
      <c r="O922" s="7" t="s">
        <v>17</v>
      </c>
      <c r="P922" s="7" t="s">
        <v>16</v>
      </c>
      <c r="Q922" s="7" t="s">
        <v>26</v>
      </c>
      <c r="R922" s="7" t="s">
        <v>26</v>
      </c>
      <c r="S922" s="7" t="s">
        <v>17</v>
      </c>
      <c r="T922" s="7" t="s">
        <v>22</v>
      </c>
      <c r="U922" s="7" t="s">
        <v>16</v>
      </c>
      <c r="V922" s="7" t="s">
        <v>16</v>
      </c>
      <c r="W922" s="7" t="s">
        <v>16</v>
      </c>
      <c r="X922" s="7" t="s">
        <v>16</v>
      </c>
      <c r="Y922" s="7" t="s">
        <v>26</v>
      </c>
      <c r="Z922" s="7" t="s">
        <v>16</v>
      </c>
      <c r="AA922" s="8" t="s">
        <v>15</v>
      </c>
    </row>
    <row r="923" spans="1:27" x14ac:dyDescent="0.3">
      <c r="A923" s="9">
        <v>41879</v>
      </c>
      <c r="B923" s="10">
        <v>43</v>
      </c>
      <c r="C923" s="10" t="s">
        <v>27</v>
      </c>
      <c r="D923" s="10" t="s">
        <v>13</v>
      </c>
      <c r="E923" s="10" t="s">
        <v>15</v>
      </c>
      <c r="F923" s="10" t="s">
        <v>16</v>
      </c>
      <c r="G923" s="10" t="s">
        <v>17</v>
      </c>
      <c r="H923" s="10" t="s">
        <v>16</v>
      </c>
      <c r="I923" s="10" t="s">
        <v>36</v>
      </c>
      <c r="J923" s="10" t="s">
        <v>43</v>
      </c>
      <c r="K923" s="10" t="s">
        <v>16</v>
      </c>
      <c r="L923" s="10" t="s">
        <v>16</v>
      </c>
      <c r="M923" s="10" t="s">
        <v>17</v>
      </c>
      <c r="N923" s="10" t="s">
        <v>19</v>
      </c>
      <c r="O923" s="10" t="s">
        <v>16</v>
      </c>
      <c r="P923" s="10" t="s">
        <v>26</v>
      </c>
      <c r="Q923" s="10" t="s">
        <v>26</v>
      </c>
      <c r="R923" s="10" t="s">
        <v>26</v>
      </c>
      <c r="S923" s="10" t="s">
        <v>22</v>
      </c>
      <c r="T923" s="10" t="s">
        <v>16</v>
      </c>
      <c r="U923" s="10" t="s">
        <v>16</v>
      </c>
      <c r="V923" s="10" t="s">
        <v>21</v>
      </c>
      <c r="W923" s="10" t="s">
        <v>16</v>
      </c>
      <c r="X923" s="10" t="s">
        <v>22</v>
      </c>
      <c r="Y923" s="10" t="s">
        <v>16</v>
      </c>
      <c r="Z923" s="10" t="s">
        <v>16</v>
      </c>
      <c r="AA923" s="11" t="s">
        <v>231</v>
      </c>
    </row>
    <row r="924" spans="1:27" x14ac:dyDescent="0.3">
      <c r="A924" s="6">
        <v>41879</v>
      </c>
      <c r="B924" s="7">
        <v>29</v>
      </c>
      <c r="C924" s="7" t="s">
        <v>27</v>
      </c>
      <c r="D924" s="7" t="s">
        <v>13</v>
      </c>
      <c r="E924" s="7" t="s">
        <v>50</v>
      </c>
      <c r="F924" s="7" t="s">
        <v>16</v>
      </c>
      <c r="G924" s="7" t="s">
        <v>16</v>
      </c>
      <c r="H924" s="7" t="s">
        <v>16</v>
      </c>
      <c r="I924" s="7" t="s">
        <v>15</v>
      </c>
      <c r="J924" s="7" t="s">
        <v>31</v>
      </c>
      <c r="K924" s="7" t="s">
        <v>16</v>
      </c>
      <c r="L924" s="7" t="s">
        <v>17</v>
      </c>
      <c r="M924" s="7" t="s">
        <v>17</v>
      </c>
      <c r="N924" s="7" t="s">
        <v>17</v>
      </c>
      <c r="O924" s="7" t="s">
        <v>17</v>
      </c>
      <c r="P924" s="7" t="s">
        <v>17</v>
      </c>
      <c r="Q924" s="7" t="s">
        <v>26</v>
      </c>
      <c r="R924" s="7" t="s">
        <v>20</v>
      </c>
      <c r="S924" s="7" t="s">
        <v>16</v>
      </c>
      <c r="T924" s="7" t="s">
        <v>16</v>
      </c>
      <c r="U924" s="7" t="s">
        <v>21</v>
      </c>
      <c r="V924" s="7" t="s">
        <v>21</v>
      </c>
      <c r="W924" s="7" t="s">
        <v>22</v>
      </c>
      <c r="X924" s="7" t="s">
        <v>22</v>
      </c>
      <c r="Y924" s="7" t="s">
        <v>17</v>
      </c>
      <c r="Z924" s="7" t="s">
        <v>16</v>
      </c>
      <c r="AA924" s="8" t="s">
        <v>15</v>
      </c>
    </row>
    <row r="925" spans="1:27" x14ac:dyDescent="0.3">
      <c r="A925" s="9">
        <v>41879</v>
      </c>
      <c r="B925" s="10">
        <v>25</v>
      </c>
      <c r="C925" s="10" t="s">
        <v>27</v>
      </c>
      <c r="D925" s="10" t="s">
        <v>13</v>
      </c>
      <c r="E925" s="10" t="s">
        <v>32</v>
      </c>
      <c r="F925" s="10" t="s">
        <v>16</v>
      </c>
      <c r="G925" s="10" t="s">
        <v>16</v>
      </c>
      <c r="H925" s="10" t="s">
        <v>16</v>
      </c>
      <c r="I925" s="10" t="s">
        <v>15</v>
      </c>
      <c r="J925" s="10" t="s">
        <v>34</v>
      </c>
      <c r="K925" s="10" t="s">
        <v>17</v>
      </c>
      <c r="L925" s="10" t="s">
        <v>17</v>
      </c>
      <c r="M925" s="10" t="s">
        <v>17</v>
      </c>
      <c r="N925" s="10" t="s">
        <v>16</v>
      </c>
      <c r="O925" s="10" t="s">
        <v>16</v>
      </c>
      <c r="P925" s="10" t="s">
        <v>16</v>
      </c>
      <c r="Q925" s="10" t="s">
        <v>17</v>
      </c>
      <c r="R925" s="10" t="s">
        <v>26</v>
      </c>
      <c r="S925" s="10" t="s">
        <v>16</v>
      </c>
      <c r="T925" s="10" t="s">
        <v>16</v>
      </c>
      <c r="U925" s="10" t="s">
        <v>17</v>
      </c>
      <c r="V925" s="10" t="s">
        <v>17</v>
      </c>
      <c r="W925" s="10" t="s">
        <v>22</v>
      </c>
      <c r="X925" s="10" t="s">
        <v>22</v>
      </c>
      <c r="Y925" s="10" t="s">
        <v>26</v>
      </c>
      <c r="Z925" s="10" t="s">
        <v>16</v>
      </c>
      <c r="AA925" s="11" t="s">
        <v>15</v>
      </c>
    </row>
    <row r="926" spans="1:27" x14ac:dyDescent="0.3">
      <c r="A926" s="6">
        <v>41879</v>
      </c>
      <c r="B926" s="7">
        <v>31</v>
      </c>
      <c r="C926" s="7" t="s">
        <v>27</v>
      </c>
      <c r="D926" s="7" t="s">
        <v>13</v>
      </c>
      <c r="E926" s="7" t="s">
        <v>77</v>
      </c>
      <c r="F926" s="7" t="s">
        <v>16</v>
      </c>
      <c r="G926" s="7" t="s">
        <v>17</v>
      </c>
      <c r="H926" s="7" t="s">
        <v>16</v>
      </c>
      <c r="I926" s="7" t="s">
        <v>33</v>
      </c>
      <c r="J926" s="7" t="s">
        <v>34</v>
      </c>
      <c r="K926" s="7" t="s">
        <v>16</v>
      </c>
      <c r="L926" s="7" t="s">
        <v>17</v>
      </c>
      <c r="M926" s="7" t="s">
        <v>26</v>
      </c>
      <c r="N926" s="7" t="s">
        <v>16</v>
      </c>
      <c r="O926" s="7" t="s">
        <v>26</v>
      </c>
      <c r="P926" s="7" t="s">
        <v>26</v>
      </c>
      <c r="Q926" s="7" t="s">
        <v>26</v>
      </c>
      <c r="R926" s="7" t="s">
        <v>46</v>
      </c>
      <c r="S926" s="7" t="s">
        <v>16</v>
      </c>
      <c r="T926" s="7" t="s">
        <v>16</v>
      </c>
      <c r="U926" s="7" t="s">
        <v>21</v>
      </c>
      <c r="V926" s="7" t="s">
        <v>17</v>
      </c>
      <c r="W926" s="7" t="s">
        <v>16</v>
      </c>
      <c r="X926" s="7" t="s">
        <v>16</v>
      </c>
      <c r="Y926" s="7" t="s">
        <v>26</v>
      </c>
      <c r="Z926" s="7" t="s">
        <v>16</v>
      </c>
      <c r="AA926" s="8" t="s">
        <v>15</v>
      </c>
    </row>
    <row r="927" spans="1:27" x14ac:dyDescent="0.3">
      <c r="A927" s="9">
        <v>41879</v>
      </c>
      <c r="B927" s="10">
        <v>35</v>
      </c>
      <c r="C927" s="10" t="s">
        <v>12</v>
      </c>
      <c r="D927" s="10" t="s">
        <v>13</v>
      </c>
      <c r="E927" s="10" t="s">
        <v>84</v>
      </c>
      <c r="F927" s="10" t="s">
        <v>16</v>
      </c>
      <c r="G927" s="10" t="s">
        <v>17</v>
      </c>
      <c r="H927" s="10" t="s">
        <v>17</v>
      </c>
      <c r="I927" s="10" t="s">
        <v>36</v>
      </c>
      <c r="J927" s="10"/>
      <c r="K927" s="10" t="s">
        <v>16</v>
      </c>
      <c r="L927" s="10" t="s">
        <v>16</v>
      </c>
      <c r="M927" s="10" t="s">
        <v>17</v>
      </c>
      <c r="N927" s="10" t="s">
        <v>19</v>
      </c>
      <c r="O927" s="10" t="s">
        <v>17</v>
      </c>
      <c r="P927" s="10" t="s">
        <v>17</v>
      </c>
      <c r="Q927" s="10" t="s">
        <v>17</v>
      </c>
      <c r="R927" s="10" t="s">
        <v>29</v>
      </c>
      <c r="S927" s="10" t="s">
        <v>22</v>
      </c>
      <c r="T927" s="10" t="s">
        <v>22</v>
      </c>
      <c r="U927" s="10" t="s">
        <v>21</v>
      </c>
      <c r="V927" s="10" t="s">
        <v>17</v>
      </c>
      <c r="W927" s="10" t="s">
        <v>16</v>
      </c>
      <c r="X927" s="10" t="s">
        <v>22</v>
      </c>
      <c r="Y927" s="10" t="s">
        <v>17</v>
      </c>
      <c r="Z927" s="10" t="s">
        <v>16</v>
      </c>
      <c r="AA927" s="11" t="s">
        <v>232</v>
      </c>
    </row>
    <row r="928" spans="1:27" x14ac:dyDescent="0.3">
      <c r="A928" s="6">
        <v>41879</v>
      </c>
      <c r="B928" s="7">
        <v>34</v>
      </c>
      <c r="C928" s="7" t="s">
        <v>27</v>
      </c>
      <c r="D928" s="7" t="s">
        <v>13</v>
      </c>
      <c r="E928" s="7" t="s">
        <v>32</v>
      </c>
      <c r="F928" s="7" t="s">
        <v>16</v>
      </c>
      <c r="G928" s="7" t="s">
        <v>16</v>
      </c>
      <c r="H928" s="7" t="s">
        <v>16</v>
      </c>
      <c r="I928" s="7" t="s">
        <v>18</v>
      </c>
      <c r="J928" s="7"/>
      <c r="K928" s="7" t="s">
        <v>16</v>
      </c>
      <c r="L928" s="7" t="s">
        <v>17</v>
      </c>
      <c r="M928" s="7" t="s">
        <v>26</v>
      </c>
      <c r="N928" s="7" t="s">
        <v>16</v>
      </c>
      <c r="O928" s="7" t="s">
        <v>16</v>
      </c>
      <c r="P928" s="7" t="s">
        <v>17</v>
      </c>
      <c r="Q928" s="7" t="s">
        <v>26</v>
      </c>
      <c r="R928" s="7" t="s">
        <v>46</v>
      </c>
      <c r="S928" s="7" t="s">
        <v>16</v>
      </c>
      <c r="T928" s="7" t="s">
        <v>16</v>
      </c>
      <c r="U928" s="7" t="s">
        <v>21</v>
      </c>
      <c r="V928" s="7" t="s">
        <v>17</v>
      </c>
      <c r="W928" s="7" t="s">
        <v>16</v>
      </c>
      <c r="X928" s="7" t="s">
        <v>22</v>
      </c>
      <c r="Y928" s="7" t="s">
        <v>17</v>
      </c>
      <c r="Z928" s="7" t="s">
        <v>16</v>
      </c>
      <c r="AA928" s="8" t="s">
        <v>232</v>
      </c>
    </row>
    <row r="929" spans="1:27" x14ac:dyDescent="0.3">
      <c r="A929" s="9">
        <v>41879</v>
      </c>
      <c r="B929" s="10">
        <v>43</v>
      </c>
      <c r="C929" s="10" t="s">
        <v>27</v>
      </c>
      <c r="D929" s="10" t="s">
        <v>13</v>
      </c>
      <c r="E929" s="10" t="s">
        <v>57</v>
      </c>
      <c r="F929" s="10" t="s">
        <v>16</v>
      </c>
      <c r="G929" s="10" t="s">
        <v>16</v>
      </c>
      <c r="H929" s="10" t="s">
        <v>17</v>
      </c>
      <c r="I929" s="10" t="s">
        <v>36</v>
      </c>
      <c r="J929" s="10" t="s">
        <v>34</v>
      </c>
      <c r="K929" s="10" t="s">
        <v>17</v>
      </c>
      <c r="L929" s="10" t="s">
        <v>17</v>
      </c>
      <c r="M929" s="10" t="s">
        <v>17</v>
      </c>
      <c r="N929" s="10" t="s">
        <v>17</v>
      </c>
      <c r="O929" s="10" t="s">
        <v>16</v>
      </c>
      <c r="P929" s="10" t="s">
        <v>17</v>
      </c>
      <c r="Q929" s="10" t="s">
        <v>17</v>
      </c>
      <c r="R929" s="10" t="s">
        <v>38</v>
      </c>
      <c r="S929" s="10" t="s">
        <v>17</v>
      </c>
      <c r="T929" s="10" t="s">
        <v>22</v>
      </c>
      <c r="U929" s="10" t="s">
        <v>21</v>
      </c>
      <c r="V929" s="10" t="s">
        <v>16</v>
      </c>
      <c r="W929" s="10" t="s">
        <v>16</v>
      </c>
      <c r="X929" s="10" t="s">
        <v>22</v>
      </c>
      <c r="Y929" s="10" t="s">
        <v>16</v>
      </c>
      <c r="Z929" s="10" t="s">
        <v>17</v>
      </c>
      <c r="AA929" s="11" t="s">
        <v>232</v>
      </c>
    </row>
    <row r="930" spans="1:27" x14ac:dyDescent="0.3">
      <c r="A930" s="6">
        <v>41879</v>
      </c>
      <c r="B930" s="7">
        <v>38</v>
      </c>
      <c r="C930" s="7" t="s">
        <v>27</v>
      </c>
      <c r="D930" s="7" t="s">
        <v>13</v>
      </c>
      <c r="E930" s="7" t="s">
        <v>57</v>
      </c>
      <c r="F930" s="7" t="s">
        <v>16</v>
      </c>
      <c r="G930" s="7" t="s">
        <v>17</v>
      </c>
      <c r="H930" s="7" t="s">
        <v>17</v>
      </c>
      <c r="I930" s="7" t="s">
        <v>36</v>
      </c>
      <c r="J930" s="7" t="s">
        <v>34</v>
      </c>
      <c r="K930" s="7" t="s">
        <v>16</v>
      </c>
      <c r="L930" s="7" t="s">
        <v>17</v>
      </c>
      <c r="M930" s="7" t="s">
        <v>16</v>
      </c>
      <c r="N930" s="7" t="s">
        <v>19</v>
      </c>
      <c r="O930" s="7" t="s">
        <v>16</v>
      </c>
      <c r="P930" s="7" t="s">
        <v>16</v>
      </c>
      <c r="Q930" s="7" t="s">
        <v>26</v>
      </c>
      <c r="R930" s="7" t="s">
        <v>38</v>
      </c>
      <c r="S930" s="7" t="s">
        <v>17</v>
      </c>
      <c r="T930" s="7" t="s">
        <v>17</v>
      </c>
      <c r="U930" s="7" t="s">
        <v>16</v>
      </c>
      <c r="V930" s="7" t="s">
        <v>21</v>
      </c>
      <c r="W930" s="7" t="s">
        <v>16</v>
      </c>
      <c r="X930" s="7" t="s">
        <v>22</v>
      </c>
      <c r="Y930" s="7" t="s">
        <v>16</v>
      </c>
      <c r="Z930" s="7" t="s">
        <v>16</v>
      </c>
      <c r="AA930" s="8" t="s">
        <v>232</v>
      </c>
    </row>
    <row r="931" spans="1:27" x14ac:dyDescent="0.3">
      <c r="A931" s="9">
        <v>41879</v>
      </c>
      <c r="B931" s="10">
        <v>26</v>
      </c>
      <c r="C931" s="10" t="s">
        <v>27</v>
      </c>
      <c r="D931" s="10" t="s">
        <v>13</v>
      </c>
      <c r="E931" s="10" t="s">
        <v>57</v>
      </c>
      <c r="F931" s="10" t="s">
        <v>16</v>
      </c>
      <c r="G931" s="10" t="s">
        <v>17</v>
      </c>
      <c r="H931" s="10" t="s">
        <v>17</v>
      </c>
      <c r="I931" s="10" t="s">
        <v>36</v>
      </c>
      <c r="J931" s="10" t="s">
        <v>25</v>
      </c>
      <c r="K931" s="10" t="s">
        <v>16</v>
      </c>
      <c r="L931" s="10" t="s">
        <v>17</v>
      </c>
      <c r="M931" s="10" t="s">
        <v>26</v>
      </c>
      <c r="N931" s="10" t="s">
        <v>19</v>
      </c>
      <c r="O931" s="10" t="s">
        <v>16</v>
      </c>
      <c r="P931" s="10" t="s">
        <v>17</v>
      </c>
      <c r="Q931" s="10" t="s">
        <v>17</v>
      </c>
      <c r="R931" s="10" t="s">
        <v>38</v>
      </c>
      <c r="S931" s="10" t="s">
        <v>22</v>
      </c>
      <c r="T931" s="10" t="s">
        <v>16</v>
      </c>
      <c r="U931" s="10" t="s">
        <v>21</v>
      </c>
      <c r="V931" s="10" t="s">
        <v>21</v>
      </c>
      <c r="W931" s="10" t="s">
        <v>17</v>
      </c>
      <c r="X931" s="10" t="s">
        <v>17</v>
      </c>
      <c r="Y931" s="10" t="s">
        <v>16</v>
      </c>
      <c r="Z931" s="10" t="s">
        <v>17</v>
      </c>
      <c r="AA931" s="11" t="s">
        <v>232</v>
      </c>
    </row>
    <row r="932" spans="1:27" x14ac:dyDescent="0.3">
      <c r="A932" s="6">
        <v>41879</v>
      </c>
      <c r="B932" s="7">
        <v>38</v>
      </c>
      <c r="C932" s="7" t="s">
        <v>27</v>
      </c>
      <c r="D932" s="7" t="s">
        <v>30</v>
      </c>
      <c r="E932" s="7" t="s">
        <v>15</v>
      </c>
      <c r="F932" s="7" t="s">
        <v>17</v>
      </c>
      <c r="G932" s="7" t="s">
        <v>17</v>
      </c>
      <c r="H932" s="7" t="s">
        <v>17</v>
      </c>
      <c r="I932" s="7" t="s">
        <v>24</v>
      </c>
      <c r="J932" s="7"/>
      <c r="K932" s="7" t="s">
        <v>17</v>
      </c>
      <c r="L932" s="7" t="s">
        <v>16</v>
      </c>
      <c r="M932" s="7" t="s">
        <v>16</v>
      </c>
      <c r="N932" s="7" t="s">
        <v>16</v>
      </c>
      <c r="O932" s="7" t="s">
        <v>16</v>
      </c>
      <c r="P932" s="7" t="s">
        <v>16</v>
      </c>
      <c r="Q932" s="7" t="s">
        <v>17</v>
      </c>
      <c r="R932" s="7" t="s">
        <v>38</v>
      </c>
      <c r="S932" s="7" t="s">
        <v>22</v>
      </c>
      <c r="T932" s="7" t="s">
        <v>16</v>
      </c>
      <c r="U932" s="7" t="s">
        <v>16</v>
      </c>
      <c r="V932" s="7" t="s">
        <v>16</v>
      </c>
      <c r="W932" s="7" t="s">
        <v>16</v>
      </c>
      <c r="X932" s="7" t="s">
        <v>16</v>
      </c>
      <c r="Y932" s="7" t="s">
        <v>16</v>
      </c>
      <c r="Z932" s="7" t="s">
        <v>16</v>
      </c>
      <c r="AA932" s="8" t="s">
        <v>15</v>
      </c>
    </row>
    <row r="933" spans="1:27" x14ac:dyDescent="0.3">
      <c r="A933" s="9">
        <v>41879</v>
      </c>
      <c r="B933" s="10">
        <v>42</v>
      </c>
      <c r="C933" s="10" t="s">
        <v>27</v>
      </c>
      <c r="D933" s="10" t="s">
        <v>13</v>
      </c>
      <c r="E933" s="10" t="s">
        <v>32</v>
      </c>
      <c r="F933" s="10" t="s">
        <v>16</v>
      </c>
      <c r="G933" s="10" t="s">
        <v>16</v>
      </c>
      <c r="H933" s="10" t="s">
        <v>17</v>
      </c>
      <c r="I933" s="10" t="s">
        <v>18</v>
      </c>
      <c r="J933" s="10"/>
      <c r="K933" s="10" t="s">
        <v>16</v>
      </c>
      <c r="L933" s="10" t="s">
        <v>17</v>
      </c>
      <c r="M933" s="10" t="s">
        <v>26</v>
      </c>
      <c r="N933" s="10" t="s">
        <v>16</v>
      </c>
      <c r="O933" s="10" t="s">
        <v>16</v>
      </c>
      <c r="P933" s="10" t="s">
        <v>26</v>
      </c>
      <c r="Q933" s="10" t="s">
        <v>26</v>
      </c>
      <c r="R933" s="10" t="s">
        <v>26</v>
      </c>
      <c r="S933" s="10" t="s">
        <v>17</v>
      </c>
      <c r="T933" s="10" t="s">
        <v>22</v>
      </c>
      <c r="U933" s="10" t="s">
        <v>16</v>
      </c>
      <c r="V933" s="10" t="s">
        <v>16</v>
      </c>
      <c r="W933" s="10" t="s">
        <v>16</v>
      </c>
      <c r="X933" s="10" t="s">
        <v>22</v>
      </c>
      <c r="Y933" s="10" t="s">
        <v>26</v>
      </c>
      <c r="Z933" s="10" t="s">
        <v>16</v>
      </c>
      <c r="AA933" s="11" t="s">
        <v>15</v>
      </c>
    </row>
    <row r="934" spans="1:27" x14ac:dyDescent="0.3">
      <c r="A934" s="6">
        <v>41879</v>
      </c>
      <c r="B934" s="7">
        <v>33</v>
      </c>
      <c r="C934" s="7" t="s">
        <v>27</v>
      </c>
      <c r="D934" s="7" t="s">
        <v>61</v>
      </c>
      <c r="E934" s="7" t="s">
        <v>15</v>
      </c>
      <c r="F934" s="7" t="s">
        <v>16</v>
      </c>
      <c r="G934" s="7" t="s">
        <v>17</v>
      </c>
      <c r="H934" s="7" t="s">
        <v>17</v>
      </c>
      <c r="I934" s="7" t="s">
        <v>15</v>
      </c>
      <c r="J934" s="7"/>
      <c r="K934" s="7" t="s">
        <v>16</v>
      </c>
      <c r="L934" s="7" t="s">
        <v>17</v>
      </c>
      <c r="M934" s="7" t="s">
        <v>26</v>
      </c>
      <c r="N934" s="7" t="s">
        <v>16</v>
      </c>
      <c r="O934" s="7" t="s">
        <v>16</v>
      </c>
      <c r="P934" s="7" t="s">
        <v>26</v>
      </c>
      <c r="Q934" s="7" t="s">
        <v>26</v>
      </c>
      <c r="R934" s="7" t="s">
        <v>26</v>
      </c>
      <c r="S934" s="7" t="s">
        <v>16</v>
      </c>
      <c r="T934" s="7" t="s">
        <v>16</v>
      </c>
      <c r="U934" s="7" t="s">
        <v>17</v>
      </c>
      <c r="V934" s="7" t="s">
        <v>17</v>
      </c>
      <c r="W934" s="7" t="s">
        <v>22</v>
      </c>
      <c r="X934" s="7" t="s">
        <v>22</v>
      </c>
      <c r="Y934" s="7" t="s">
        <v>17</v>
      </c>
      <c r="Z934" s="7" t="s">
        <v>17</v>
      </c>
      <c r="AA934" s="8" t="s">
        <v>15</v>
      </c>
    </row>
    <row r="935" spans="1:27" x14ac:dyDescent="0.3">
      <c r="A935" s="9">
        <v>41879</v>
      </c>
      <c r="B935" s="10">
        <v>32</v>
      </c>
      <c r="C935" s="10" t="s">
        <v>27</v>
      </c>
      <c r="D935" s="10" t="s">
        <v>13</v>
      </c>
      <c r="E935" s="10" t="s">
        <v>57</v>
      </c>
      <c r="F935" s="10" t="s">
        <v>16</v>
      </c>
      <c r="G935" s="10" t="s">
        <v>16</v>
      </c>
      <c r="H935" s="10" t="s">
        <v>17</v>
      </c>
      <c r="I935" s="10" t="s">
        <v>24</v>
      </c>
      <c r="J935" s="10" t="s">
        <v>25</v>
      </c>
      <c r="K935" s="10" t="s">
        <v>16</v>
      </c>
      <c r="L935" s="10" t="s">
        <v>17</v>
      </c>
      <c r="M935" s="10" t="s">
        <v>17</v>
      </c>
      <c r="N935" s="10" t="s">
        <v>17</v>
      </c>
      <c r="O935" s="10" t="s">
        <v>17</v>
      </c>
      <c r="P935" s="10" t="s">
        <v>17</v>
      </c>
      <c r="Q935" s="10" t="s">
        <v>17</v>
      </c>
      <c r="R935" s="10" t="s">
        <v>20</v>
      </c>
      <c r="S935" s="10" t="s">
        <v>22</v>
      </c>
      <c r="T935" s="10" t="s">
        <v>16</v>
      </c>
      <c r="U935" s="10" t="s">
        <v>21</v>
      </c>
      <c r="V935" s="10" t="s">
        <v>21</v>
      </c>
      <c r="W935" s="10" t="s">
        <v>16</v>
      </c>
      <c r="X935" s="10" t="s">
        <v>16</v>
      </c>
      <c r="Y935" s="10" t="s">
        <v>26</v>
      </c>
      <c r="Z935" s="10" t="s">
        <v>16</v>
      </c>
      <c r="AA935" s="11" t="s">
        <v>15</v>
      </c>
    </row>
    <row r="936" spans="1:27" x14ac:dyDescent="0.3">
      <c r="A936" s="6">
        <v>41879</v>
      </c>
      <c r="B936" s="7">
        <v>44</v>
      </c>
      <c r="C936" s="7" t="s">
        <v>27</v>
      </c>
      <c r="D936" s="7" t="s">
        <v>13</v>
      </c>
      <c r="E936" s="7" t="s">
        <v>57</v>
      </c>
      <c r="F936" s="7" t="s">
        <v>16</v>
      </c>
      <c r="G936" s="7" t="s">
        <v>17</v>
      </c>
      <c r="H936" s="7" t="s">
        <v>17</v>
      </c>
      <c r="I936" s="7" t="s">
        <v>36</v>
      </c>
      <c r="J936" s="7"/>
      <c r="K936" s="7" t="s">
        <v>17</v>
      </c>
      <c r="L936" s="7" t="s">
        <v>17</v>
      </c>
      <c r="M936" s="7" t="s">
        <v>17</v>
      </c>
      <c r="N936" s="7" t="s">
        <v>17</v>
      </c>
      <c r="O936" s="7" t="s">
        <v>17</v>
      </c>
      <c r="P936" s="7" t="s">
        <v>17</v>
      </c>
      <c r="Q936" s="7" t="s">
        <v>17</v>
      </c>
      <c r="R936" s="7" t="s">
        <v>29</v>
      </c>
      <c r="S936" s="7" t="s">
        <v>22</v>
      </c>
      <c r="T936" s="7" t="s">
        <v>22</v>
      </c>
      <c r="U936" s="7" t="s">
        <v>21</v>
      </c>
      <c r="V936" s="7" t="s">
        <v>17</v>
      </c>
      <c r="W936" s="7" t="s">
        <v>16</v>
      </c>
      <c r="X936" s="7" t="s">
        <v>22</v>
      </c>
      <c r="Y936" s="7" t="s">
        <v>16</v>
      </c>
      <c r="Z936" s="7" t="s">
        <v>16</v>
      </c>
      <c r="AA936" s="8" t="s">
        <v>15</v>
      </c>
    </row>
    <row r="937" spans="1:27" x14ac:dyDescent="0.3">
      <c r="A937" s="9">
        <v>41879</v>
      </c>
      <c r="B937" s="10">
        <v>28</v>
      </c>
      <c r="C937" s="10" t="s">
        <v>27</v>
      </c>
      <c r="D937" s="10" t="s">
        <v>13</v>
      </c>
      <c r="E937" s="10" t="s">
        <v>57</v>
      </c>
      <c r="F937" s="10" t="s">
        <v>16</v>
      </c>
      <c r="G937" s="10" t="s">
        <v>17</v>
      </c>
      <c r="H937" s="10" t="s">
        <v>17</v>
      </c>
      <c r="I937" s="10" t="s">
        <v>24</v>
      </c>
      <c r="J937" s="10" t="s">
        <v>25</v>
      </c>
      <c r="K937" s="10" t="s">
        <v>16</v>
      </c>
      <c r="L937" s="10" t="s">
        <v>17</v>
      </c>
      <c r="M937" s="10" t="s">
        <v>17</v>
      </c>
      <c r="N937" s="10" t="s">
        <v>17</v>
      </c>
      <c r="O937" s="10" t="s">
        <v>26</v>
      </c>
      <c r="P937" s="10" t="s">
        <v>26</v>
      </c>
      <c r="Q937" s="10" t="s">
        <v>26</v>
      </c>
      <c r="R937" s="10" t="s">
        <v>26</v>
      </c>
      <c r="S937" s="10" t="s">
        <v>22</v>
      </c>
      <c r="T937" s="10" t="s">
        <v>16</v>
      </c>
      <c r="U937" s="10" t="s">
        <v>21</v>
      </c>
      <c r="V937" s="10" t="s">
        <v>16</v>
      </c>
      <c r="W937" s="10" t="s">
        <v>16</v>
      </c>
      <c r="X937" s="10" t="s">
        <v>16</v>
      </c>
      <c r="Y937" s="10" t="s">
        <v>16</v>
      </c>
      <c r="Z937" s="10" t="s">
        <v>16</v>
      </c>
      <c r="AA937" s="11" t="s">
        <v>15</v>
      </c>
    </row>
    <row r="938" spans="1:27" x14ac:dyDescent="0.3">
      <c r="A938" s="6">
        <v>41879</v>
      </c>
      <c r="B938" s="7">
        <v>40</v>
      </c>
      <c r="C938" s="7" t="s">
        <v>27</v>
      </c>
      <c r="D938" s="7" t="s">
        <v>13</v>
      </c>
      <c r="E938" s="7" t="s">
        <v>57</v>
      </c>
      <c r="F938" s="7" t="s">
        <v>16</v>
      </c>
      <c r="G938" s="7" t="s">
        <v>17</v>
      </c>
      <c r="H938" s="7" t="s">
        <v>17</v>
      </c>
      <c r="I938" s="7" t="s">
        <v>36</v>
      </c>
      <c r="J938" s="7" t="s">
        <v>25</v>
      </c>
      <c r="K938" s="7" t="s">
        <v>17</v>
      </c>
      <c r="L938" s="7" t="s">
        <v>17</v>
      </c>
      <c r="M938" s="7" t="s">
        <v>17</v>
      </c>
      <c r="N938" s="7" t="s">
        <v>17</v>
      </c>
      <c r="O938" s="7" t="s">
        <v>17</v>
      </c>
      <c r="P938" s="7" t="s">
        <v>17</v>
      </c>
      <c r="Q938" s="7" t="s">
        <v>17</v>
      </c>
      <c r="R938" s="7" t="s">
        <v>38</v>
      </c>
      <c r="S938" s="7" t="s">
        <v>17</v>
      </c>
      <c r="T938" s="7" t="s">
        <v>16</v>
      </c>
      <c r="U938" s="7" t="s">
        <v>21</v>
      </c>
      <c r="V938" s="7" t="s">
        <v>21</v>
      </c>
      <c r="W938" s="7" t="s">
        <v>16</v>
      </c>
      <c r="X938" s="7" t="s">
        <v>22</v>
      </c>
      <c r="Y938" s="7" t="s">
        <v>26</v>
      </c>
      <c r="Z938" s="7" t="s">
        <v>17</v>
      </c>
      <c r="AA938" s="8" t="s">
        <v>15</v>
      </c>
    </row>
    <row r="939" spans="1:27" x14ac:dyDescent="0.3">
      <c r="A939" s="9">
        <v>41879</v>
      </c>
      <c r="B939" s="10">
        <v>31</v>
      </c>
      <c r="C939" s="10" t="s">
        <v>12</v>
      </c>
      <c r="D939" s="10" t="s">
        <v>13</v>
      </c>
      <c r="E939" s="10" t="s">
        <v>79</v>
      </c>
      <c r="F939" s="10" t="s">
        <v>16</v>
      </c>
      <c r="G939" s="10" t="s">
        <v>17</v>
      </c>
      <c r="H939" s="10" t="s">
        <v>17</v>
      </c>
      <c r="I939" s="10" t="s">
        <v>36</v>
      </c>
      <c r="J939" s="10" t="s">
        <v>43</v>
      </c>
      <c r="K939" s="10" t="s">
        <v>16</v>
      </c>
      <c r="L939" s="10" t="s">
        <v>17</v>
      </c>
      <c r="M939" s="10" t="s">
        <v>17</v>
      </c>
      <c r="N939" s="10" t="s">
        <v>17</v>
      </c>
      <c r="O939" s="10" t="s">
        <v>16</v>
      </c>
      <c r="P939" s="10" t="s">
        <v>26</v>
      </c>
      <c r="Q939" s="10" t="s">
        <v>17</v>
      </c>
      <c r="R939" s="10" t="s">
        <v>20</v>
      </c>
      <c r="S939" s="10" t="s">
        <v>22</v>
      </c>
      <c r="T939" s="10" t="s">
        <v>16</v>
      </c>
      <c r="U939" s="10" t="s">
        <v>21</v>
      </c>
      <c r="V939" s="10" t="s">
        <v>17</v>
      </c>
      <c r="W939" s="10" t="s">
        <v>16</v>
      </c>
      <c r="X939" s="10" t="s">
        <v>16</v>
      </c>
      <c r="Y939" s="10" t="s">
        <v>17</v>
      </c>
      <c r="Z939" s="10" t="s">
        <v>16</v>
      </c>
      <c r="AA939" s="11" t="s">
        <v>15</v>
      </c>
    </row>
    <row r="940" spans="1:27" x14ac:dyDescent="0.3">
      <c r="A940" s="6">
        <v>41879</v>
      </c>
      <c r="B940" s="7">
        <v>32</v>
      </c>
      <c r="C940" s="7" t="s">
        <v>27</v>
      </c>
      <c r="D940" s="7" t="s">
        <v>13</v>
      </c>
      <c r="E940" s="7" t="s">
        <v>57</v>
      </c>
      <c r="F940" s="7" t="s">
        <v>16</v>
      </c>
      <c r="G940" s="7" t="s">
        <v>17</v>
      </c>
      <c r="H940" s="7" t="s">
        <v>16</v>
      </c>
      <c r="I940" s="7" t="s">
        <v>36</v>
      </c>
      <c r="J940" s="7" t="s">
        <v>34</v>
      </c>
      <c r="K940" s="7" t="s">
        <v>16</v>
      </c>
      <c r="L940" s="7" t="s">
        <v>17</v>
      </c>
      <c r="M940" s="7" t="s">
        <v>17</v>
      </c>
      <c r="N940" s="7" t="s">
        <v>17</v>
      </c>
      <c r="O940" s="7" t="s">
        <v>17</v>
      </c>
      <c r="P940" s="7" t="s">
        <v>17</v>
      </c>
      <c r="Q940" s="7" t="s">
        <v>26</v>
      </c>
      <c r="R940" s="7" t="s">
        <v>26</v>
      </c>
      <c r="S940" s="7" t="s">
        <v>17</v>
      </c>
      <c r="T940" s="7" t="s">
        <v>16</v>
      </c>
      <c r="U940" s="7" t="s">
        <v>21</v>
      </c>
      <c r="V940" s="7" t="s">
        <v>16</v>
      </c>
      <c r="W940" s="7" t="s">
        <v>16</v>
      </c>
      <c r="X940" s="7" t="s">
        <v>16</v>
      </c>
      <c r="Y940" s="7" t="s">
        <v>26</v>
      </c>
      <c r="Z940" s="7" t="s">
        <v>16</v>
      </c>
      <c r="AA940" s="8" t="s">
        <v>15</v>
      </c>
    </row>
    <row r="941" spans="1:27" x14ac:dyDescent="0.3">
      <c r="A941" s="9">
        <v>41879</v>
      </c>
      <c r="B941" s="10">
        <v>28</v>
      </c>
      <c r="C941" s="10" t="s">
        <v>27</v>
      </c>
      <c r="D941" s="10" t="s">
        <v>13</v>
      </c>
      <c r="E941" s="10" t="s">
        <v>57</v>
      </c>
      <c r="F941" s="10" t="s">
        <v>16</v>
      </c>
      <c r="G941" s="10" t="s">
        <v>17</v>
      </c>
      <c r="H941" s="10" t="s">
        <v>17</v>
      </c>
      <c r="I941" s="10" t="s">
        <v>36</v>
      </c>
      <c r="J941" s="10" t="s">
        <v>25</v>
      </c>
      <c r="K941" s="10" t="s">
        <v>16</v>
      </c>
      <c r="L941" s="10" t="s">
        <v>17</v>
      </c>
      <c r="M941" s="10" t="s">
        <v>26</v>
      </c>
      <c r="N941" s="10" t="s">
        <v>16</v>
      </c>
      <c r="O941" s="10" t="s">
        <v>26</v>
      </c>
      <c r="P941" s="10" t="s">
        <v>26</v>
      </c>
      <c r="Q941" s="10" t="s">
        <v>26</v>
      </c>
      <c r="R941" s="10" t="s">
        <v>20</v>
      </c>
      <c r="S941" s="10" t="s">
        <v>22</v>
      </c>
      <c r="T941" s="10" t="s">
        <v>16</v>
      </c>
      <c r="U941" s="10" t="s">
        <v>21</v>
      </c>
      <c r="V941" s="10" t="s">
        <v>16</v>
      </c>
      <c r="W941" s="10" t="s">
        <v>16</v>
      </c>
      <c r="X941" s="10" t="s">
        <v>22</v>
      </c>
      <c r="Y941" s="10" t="s">
        <v>16</v>
      </c>
      <c r="Z941" s="10" t="s">
        <v>16</v>
      </c>
      <c r="AA941" s="11" t="s">
        <v>15</v>
      </c>
    </row>
    <row r="942" spans="1:27" x14ac:dyDescent="0.3">
      <c r="A942" s="6">
        <v>41880</v>
      </c>
      <c r="B942" s="7">
        <v>39</v>
      </c>
      <c r="C942" s="7" t="s">
        <v>27</v>
      </c>
      <c r="D942" s="7" t="s">
        <v>13</v>
      </c>
      <c r="E942" s="7" t="s">
        <v>79</v>
      </c>
      <c r="F942" s="7" t="s">
        <v>16</v>
      </c>
      <c r="G942" s="7" t="s">
        <v>17</v>
      </c>
      <c r="H942" s="7" t="s">
        <v>17</v>
      </c>
      <c r="I942" s="7" t="s">
        <v>18</v>
      </c>
      <c r="J942" s="7" t="s">
        <v>31</v>
      </c>
      <c r="K942" s="7" t="s">
        <v>16</v>
      </c>
      <c r="L942" s="7" t="s">
        <v>17</v>
      </c>
      <c r="M942" s="7" t="s">
        <v>17</v>
      </c>
      <c r="N942" s="7" t="s">
        <v>17</v>
      </c>
      <c r="O942" s="7" t="s">
        <v>16</v>
      </c>
      <c r="P942" s="7" t="s">
        <v>16</v>
      </c>
      <c r="Q942" s="7" t="s">
        <v>17</v>
      </c>
      <c r="R942" s="7" t="s">
        <v>26</v>
      </c>
      <c r="S942" s="7" t="s">
        <v>17</v>
      </c>
      <c r="T942" s="7" t="s">
        <v>16</v>
      </c>
      <c r="U942" s="7" t="s">
        <v>21</v>
      </c>
      <c r="V942" s="7" t="s">
        <v>16</v>
      </c>
      <c r="W942" s="7" t="s">
        <v>16</v>
      </c>
      <c r="X942" s="7" t="s">
        <v>16</v>
      </c>
      <c r="Y942" s="7" t="s">
        <v>16</v>
      </c>
      <c r="Z942" s="7" t="s">
        <v>16</v>
      </c>
      <c r="AA942" s="8" t="s">
        <v>15</v>
      </c>
    </row>
    <row r="943" spans="1:27" x14ac:dyDescent="0.3">
      <c r="A943" s="9">
        <v>41880</v>
      </c>
      <c r="B943" s="10">
        <v>45</v>
      </c>
      <c r="C943" s="10" t="s">
        <v>27</v>
      </c>
      <c r="D943" s="10" t="s">
        <v>13</v>
      </c>
      <c r="E943" s="10" t="s">
        <v>50</v>
      </c>
      <c r="F943" s="10" t="s">
        <v>16</v>
      </c>
      <c r="G943" s="10" t="s">
        <v>16</v>
      </c>
      <c r="H943" s="10" t="s">
        <v>16</v>
      </c>
      <c r="I943" s="10" t="s">
        <v>15</v>
      </c>
      <c r="J943" s="10" t="s">
        <v>25</v>
      </c>
      <c r="K943" s="10" t="s">
        <v>16</v>
      </c>
      <c r="L943" s="10" t="s">
        <v>16</v>
      </c>
      <c r="M943" s="10" t="s">
        <v>17</v>
      </c>
      <c r="N943" s="10" t="s">
        <v>17</v>
      </c>
      <c r="O943" s="10" t="s">
        <v>17</v>
      </c>
      <c r="P943" s="10" t="s">
        <v>17</v>
      </c>
      <c r="Q943" s="10" t="s">
        <v>26</v>
      </c>
      <c r="R943" s="10" t="s">
        <v>26</v>
      </c>
      <c r="S943" s="10" t="s">
        <v>16</v>
      </c>
      <c r="T943" s="10" t="s">
        <v>16</v>
      </c>
      <c r="U943" s="10" t="s">
        <v>21</v>
      </c>
      <c r="V943" s="10" t="s">
        <v>21</v>
      </c>
      <c r="W943" s="10" t="s">
        <v>16</v>
      </c>
      <c r="X943" s="10" t="s">
        <v>16</v>
      </c>
      <c r="Y943" s="10" t="s">
        <v>17</v>
      </c>
      <c r="Z943" s="10" t="s">
        <v>16</v>
      </c>
      <c r="AA943" s="11" t="s">
        <v>15</v>
      </c>
    </row>
    <row r="944" spans="1:27" x14ac:dyDescent="0.3">
      <c r="A944" s="6">
        <v>41880</v>
      </c>
      <c r="B944" s="7">
        <v>43</v>
      </c>
      <c r="C944" s="7" t="s">
        <v>27</v>
      </c>
      <c r="D944" s="7" t="s">
        <v>13</v>
      </c>
      <c r="E944" s="7" t="s">
        <v>57</v>
      </c>
      <c r="F944" s="7" t="s">
        <v>16</v>
      </c>
      <c r="G944" s="7" t="s">
        <v>16</v>
      </c>
      <c r="H944" s="7" t="s">
        <v>17</v>
      </c>
      <c r="I944" s="7" t="s">
        <v>24</v>
      </c>
      <c r="J944" s="7" t="s">
        <v>25</v>
      </c>
      <c r="K944" s="7" t="s">
        <v>16</v>
      </c>
      <c r="L944" s="7" t="s">
        <v>17</v>
      </c>
      <c r="M944" s="7" t="s">
        <v>17</v>
      </c>
      <c r="N944" s="7" t="s">
        <v>17</v>
      </c>
      <c r="O944" s="7" t="s">
        <v>17</v>
      </c>
      <c r="P944" s="7" t="s">
        <v>17</v>
      </c>
      <c r="Q944" s="7" t="s">
        <v>26</v>
      </c>
      <c r="R944" s="7" t="s">
        <v>20</v>
      </c>
      <c r="S944" s="7" t="s">
        <v>16</v>
      </c>
      <c r="T944" s="7" t="s">
        <v>16</v>
      </c>
      <c r="U944" s="7" t="s">
        <v>17</v>
      </c>
      <c r="V944" s="7" t="s">
        <v>17</v>
      </c>
      <c r="W944" s="7" t="s">
        <v>22</v>
      </c>
      <c r="X944" s="7" t="s">
        <v>17</v>
      </c>
      <c r="Y944" s="7" t="s">
        <v>17</v>
      </c>
      <c r="Z944" s="7" t="s">
        <v>16</v>
      </c>
      <c r="AA944" s="8" t="s">
        <v>233</v>
      </c>
    </row>
    <row r="945" spans="1:27" x14ac:dyDescent="0.3">
      <c r="A945" s="9">
        <v>41880</v>
      </c>
      <c r="B945" s="10">
        <v>35</v>
      </c>
      <c r="C945" s="10" t="s">
        <v>27</v>
      </c>
      <c r="D945" s="10" t="s">
        <v>13</v>
      </c>
      <c r="E945" s="10" t="s">
        <v>41</v>
      </c>
      <c r="F945" s="10" t="s">
        <v>16</v>
      </c>
      <c r="G945" s="10" t="s">
        <v>16</v>
      </c>
      <c r="H945" s="10" t="s">
        <v>17</v>
      </c>
      <c r="I945" s="10" t="s">
        <v>36</v>
      </c>
      <c r="J945" s="10" t="s">
        <v>25</v>
      </c>
      <c r="K945" s="10" t="s">
        <v>16</v>
      </c>
      <c r="L945" s="10" t="s">
        <v>17</v>
      </c>
      <c r="M945" s="10" t="s">
        <v>17</v>
      </c>
      <c r="N945" s="10" t="s">
        <v>17</v>
      </c>
      <c r="O945" s="10" t="s">
        <v>26</v>
      </c>
      <c r="P945" s="10" t="s">
        <v>17</v>
      </c>
      <c r="Q945" s="10" t="s">
        <v>26</v>
      </c>
      <c r="R945" s="10" t="s">
        <v>38</v>
      </c>
      <c r="S945" s="10" t="s">
        <v>22</v>
      </c>
      <c r="T945" s="10" t="s">
        <v>22</v>
      </c>
      <c r="U945" s="10" t="s">
        <v>21</v>
      </c>
      <c r="V945" s="10" t="s">
        <v>21</v>
      </c>
      <c r="W945" s="10" t="s">
        <v>16</v>
      </c>
      <c r="X945" s="10" t="s">
        <v>16</v>
      </c>
      <c r="Y945" s="10" t="s">
        <v>26</v>
      </c>
      <c r="Z945" s="10" t="s">
        <v>16</v>
      </c>
      <c r="AA945" s="11" t="s">
        <v>15</v>
      </c>
    </row>
    <row r="946" spans="1:27" x14ac:dyDescent="0.3">
      <c r="A946" s="6">
        <v>41880</v>
      </c>
      <c r="B946" s="7">
        <v>40</v>
      </c>
      <c r="C946" s="7" t="s">
        <v>27</v>
      </c>
      <c r="D946" s="7" t="s">
        <v>13</v>
      </c>
      <c r="E946" s="7" t="s">
        <v>57</v>
      </c>
      <c r="F946" s="7" t="s">
        <v>16</v>
      </c>
      <c r="G946" s="7" t="s">
        <v>17</v>
      </c>
      <c r="H946" s="7" t="s">
        <v>17</v>
      </c>
      <c r="I946" s="7" t="s">
        <v>36</v>
      </c>
      <c r="J946" s="7"/>
      <c r="K946" s="7" t="s">
        <v>16</v>
      </c>
      <c r="L946" s="7" t="s">
        <v>17</v>
      </c>
      <c r="M946" s="7" t="s">
        <v>17</v>
      </c>
      <c r="N946" s="7" t="s">
        <v>17</v>
      </c>
      <c r="O946" s="7" t="s">
        <v>26</v>
      </c>
      <c r="P946" s="7" t="s">
        <v>26</v>
      </c>
      <c r="Q946" s="7" t="s">
        <v>17</v>
      </c>
      <c r="R946" s="7" t="s">
        <v>46</v>
      </c>
      <c r="S946" s="7" t="s">
        <v>22</v>
      </c>
      <c r="T946" s="7" t="s">
        <v>16</v>
      </c>
      <c r="U946" s="7" t="s">
        <v>21</v>
      </c>
      <c r="V946" s="7" t="s">
        <v>21</v>
      </c>
      <c r="W946" s="7" t="s">
        <v>16</v>
      </c>
      <c r="X946" s="7" t="s">
        <v>16</v>
      </c>
      <c r="Y946" s="7" t="s">
        <v>26</v>
      </c>
      <c r="Z946" s="7" t="s">
        <v>16</v>
      </c>
      <c r="AA946" s="8" t="s">
        <v>15</v>
      </c>
    </row>
    <row r="947" spans="1:27" x14ac:dyDescent="0.3">
      <c r="A947" s="9">
        <v>41880</v>
      </c>
      <c r="B947" s="10">
        <v>34</v>
      </c>
      <c r="C947" s="10" t="s">
        <v>27</v>
      </c>
      <c r="D947" s="10" t="s">
        <v>61</v>
      </c>
      <c r="E947" s="10" t="s">
        <v>15</v>
      </c>
      <c r="F947" s="10" t="s">
        <v>16</v>
      </c>
      <c r="G947" s="10" t="s">
        <v>16</v>
      </c>
      <c r="H947" s="10" t="s">
        <v>17</v>
      </c>
      <c r="I947" s="10" t="s">
        <v>24</v>
      </c>
      <c r="J947" s="10" t="s">
        <v>31</v>
      </c>
      <c r="K947" s="10" t="s">
        <v>16</v>
      </c>
      <c r="L947" s="10" t="s">
        <v>17</v>
      </c>
      <c r="M947" s="10" t="s">
        <v>16</v>
      </c>
      <c r="N947" s="10" t="s">
        <v>17</v>
      </c>
      <c r="O947" s="10" t="s">
        <v>16</v>
      </c>
      <c r="P947" s="10" t="s">
        <v>16</v>
      </c>
      <c r="Q947" s="10" t="s">
        <v>17</v>
      </c>
      <c r="R947" s="10" t="s">
        <v>46</v>
      </c>
      <c r="S947" s="10" t="s">
        <v>16</v>
      </c>
      <c r="T947" s="10" t="s">
        <v>16</v>
      </c>
      <c r="U947" s="10" t="s">
        <v>17</v>
      </c>
      <c r="V947" s="10" t="s">
        <v>17</v>
      </c>
      <c r="W947" s="10" t="s">
        <v>22</v>
      </c>
      <c r="X947" s="10" t="s">
        <v>22</v>
      </c>
      <c r="Y947" s="10" t="s">
        <v>17</v>
      </c>
      <c r="Z947" s="10" t="s">
        <v>16</v>
      </c>
      <c r="AA947" s="11" t="s">
        <v>15</v>
      </c>
    </row>
    <row r="948" spans="1:27" x14ac:dyDescent="0.3">
      <c r="A948" s="6">
        <v>41880</v>
      </c>
      <c r="B948" s="7">
        <v>24</v>
      </c>
      <c r="C948" s="7" t="s">
        <v>27</v>
      </c>
      <c r="D948" s="7" t="s">
        <v>30</v>
      </c>
      <c r="E948" s="7" t="s">
        <v>15</v>
      </c>
      <c r="F948" s="7" t="s">
        <v>16</v>
      </c>
      <c r="G948" s="7" t="s">
        <v>17</v>
      </c>
      <c r="H948" s="7" t="s">
        <v>17</v>
      </c>
      <c r="I948" s="7" t="s">
        <v>18</v>
      </c>
      <c r="J948" s="7" t="s">
        <v>31</v>
      </c>
      <c r="K948" s="7" t="s">
        <v>16</v>
      </c>
      <c r="L948" s="7" t="s">
        <v>16</v>
      </c>
      <c r="M948" s="7" t="s">
        <v>26</v>
      </c>
      <c r="N948" s="7" t="s">
        <v>17</v>
      </c>
      <c r="O948" s="7" t="s">
        <v>16</v>
      </c>
      <c r="P948" s="7" t="s">
        <v>16</v>
      </c>
      <c r="Q948" s="7" t="s">
        <v>16</v>
      </c>
      <c r="R948" s="7" t="s">
        <v>20</v>
      </c>
      <c r="S948" s="7" t="s">
        <v>17</v>
      </c>
      <c r="T948" s="7" t="s">
        <v>22</v>
      </c>
      <c r="U948" s="7" t="s">
        <v>21</v>
      </c>
      <c r="V948" s="7" t="s">
        <v>17</v>
      </c>
      <c r="W948" s="7" t="s">
        <v>16</v>
      </c>
      <c r="X948" s="7" t="s">
        <v>22</v>
      </c>
      <c r="Y948" s="7" t="s">
        <v>16</v>
      </c>
      <c r="Z948" s="7" t="s">
        <v>17</v>
      </c>
      <c r="AA948" s="8" t="s">
        <v>15</v>
      </c>
    </row>
    <row r="949" spans="1:27" x14ac:dyDescent="0.3">
      <c r="A949" s="9">
        <v>41880</v>
      </c>
      <c r="B949" s="10">
        <v>61</v>
      </c>
      <c r="C949" s="10" t="s">
        <v>27</v>
      </c>
      <c r="D949" s="10" t="s">
        <v>105</v>
      </c>
      <c r="E949" s="10" t="s">
        <v>15</v>
      </c>
      <c r="F949" s="10" t="s">
        <v>17</v>
      </c>
      <c r="G949" s="10" t="s">
        <v>16</v>
      </c>
      <c r="H949" s="10" t="s">
        <v>17</v>
      </c>
      <c r="I949" s="10" t="s">
        <v>36</v>
      </c>
      <c r="J949" s="10"/>
      <c r="K949" s="10" t="s">
        <v>17</v>
      </c>
      <c r="L949" s="10" t="s">
        <v>17</v>
      </c>
      <c r="M949" s="10" t="s">
        <v>16</v>
      </c>
      <c r="N949" s="10" t="s">
        <v>16</v>
      </c>
      <c r="O949" s="10" t="s">
        <v>16</v>
      </c>
      <c r="P949" s="10" t="s">
        <v>16</v>
      </c>
      <c r="Q949" s="10" t="s">
        <v>26</v>
      </c>
      <c r="R949" s="10" t="s">
        <v>38</v>
      </c>
      <c r="S949" s="10" t="s">
        <v>17</v>
      </c>
      <c r="T949" s="10" t="s">
        <v>22</v>
      </c>
      <c r="U949" s="10" t="s">
        <v>21</v>
      </c>
      <c r="V949" s="10" t="s">
        <v>17</v>
      </c>
      <c r="W949" s="10" t="s">
        <v>16</v>
      </c>
      <c r="X949" s="10" t="s">
        <v>22</v>
      </c>
      <c r="Y949" s="10" t="s">
        <v>16</v>
      </c>
      <c r="Z949" s="10" t="s">
        <v>17</v>
      </c>
      <c r="AA949" s="11" t="s">
        <v>15</v>
      </c>
    </row>
    <row r="950" spans="1:27" x14ac:dyDescent="0.3">
      <c r="A950" s="6">
        <v>41880</v>
      </c>
      <c r="B950" s="7">
        <v>36</v>
      </c>
      <c r="C950" s="7" t="s">
        <v>12</v>
      </c>
      <c r="D950" s="7" t="s">
        <v>13</v>
      </c>
      <c r="E950" s="7" t="s">
        <v>57</v>
      </c>
      <c r="F950" s="7" t="s">
        <v>16</v>
      </c>
      <c r="G950" s="7" t="s">
        <v>17</v>
      </c>
      <c r="H950" s="7" t="s">
        <v>17</v>
      </c>
      <c r="I950" s="7" t="s">
        <v>24</v>
      </c>
      <c r="J950" s="7"/>
      <c r="K950" s="7" t="s">
        <v>16</v>
      </c>
      <c r="L950" s="7" t="s">
        <v>17</v>
      </c>
      <c r="M950" s="7" t="s">
        <v>26</v>
      </c>
      <c r="N950" s="7" t="s">
        <v>16</v>
      </c>
      <c r="O950" s="7" t="s">
        <v>16</v>
      </c>
      <c r="P950" s="7" t="s">
        <v>26</v>
      </c>
      <c r="Q950" s="7" t="s">
        <v>26</v>
      </c>
      <c r="R950" s="7" t="s">
        <v>26</v>
      </c>
      <c r="S950" s="7" t="s">
        <v>17</v>
      </c>
      <c r="T950" s="7" t="s">
        <v>22</v>
      </c>
      <c r="U950" s="7" t="s">
        <v>21</v>
      </c>
      <c r="V950" s="7" t="s">
        <v>16</v>
      </c>
      <c r="W950" s="7" t="s">
        <v>16</v>
      </c>
      <c r="X950" s="7" t="s">
        <v>16</v>
      </c>
      <c r="Y950" s="7" t="s">
        <v>26</v>
      </c>
      <c r="Z950" s="7" t="s">
        <v>16</v>
      </c>
      <c r="AA950" s="8" t="s">
        <v>15</v>
      </c>
    </row>
    <row r="951" spans="1:27" x14ac:dyDescent="0.3">
      <c r="A951" s="9">
        <v>41880</v>
      </c>
      <c r="B951" s="10">
        <v>38</v>
      </c>
      <c r="C951" s="10" t="s">
        <v>27</v>
      </c>
      <c r="D951" s="10" t="s">
        <v>13</v>
      </c>
      <c r="E951" s="10" t="s">
        <v>35</v>
      </c>
      <c r="F951" s="10" t="s">
        <v>16</v>
      </c>
      <c r="G951" s="10" t="s">
        <v>16</v>
      </c>
      <c r="H951" s="10" t="s">
        <v>16</v>
      </c>
      <c r="I951" s="10" t="s">
        <v>15</v>
      </c>
      <c r="J951" s="10"/>
      <c r="K951" s="10" t="s">
        <v>16</v>
      </c>
      <c r="L951" s="10" t="s">
        <v>17</v>
      </c>
      <c r="M951" s="10" t="s">
        <v>16</v>
      </c>
      <c r="N951" s="10" t="s">
        <v>16</v>
      </c>
      <c r="O951" s="10" t="s">
        <v>16</v>
      </c>
      <c r="P951" s="10" t="s">
        <v>16</v>
      </c>
      <c r="Q951" s="10" t="s">
        <v>17</v>
      </c>
      <c r="R951" s="10" t="s">
        <v>26</v>
      </c>
      <c r="S951" s="10" t="s">
        <v>22</v>
      </c>
      <c r="T951" s="10" t="s">
        <v>16</v>
      </c>
      <c r="U951" s="10" t="s">
        <v>21</v>
      </c>
      <c r="V951" s="10" t="s">
        <v>17</v>
      </c>
      <c r="W951" s="10" t="s">
        <v>22</v>
      </c>
      <c r="X951" s="10" t="s">
        <v>22</v>
      </c>
      <c r="Y951" s="10" t="s">
        <v>26</v>
      </c>
      <c r="Z951" s="10" t="s">
        <v>16</v>
      </c>
      <c r="AA951" s="11" t="s">
        <v>234</v>
      </c>
    </row>
    <row r="952" spans="1:27" x14ac:dyDescent="0.3">
      <c r="A952" s="6">
        <v>41880</v>
      </c>
      <c r="B952" s="7">
        <v>33</v>
      </c>
      <c r="C952" s="7" t="s">
        <v>27</v>
      </c>
      <c r="D952" s="7" t="s">
        <v>71</v>
      </c>
      <c r="E952" s="7" t="s">
        <v>15</v>
      </c>
      <c r="F952" s="7" t="s">
        <v>16</v>
      </c>
      <c r="G952" s="7" t="s">
        <v>17</v>
      </c>
      <c r="H952" s="7" t="s">
        <v>17</v>
      </c>
      <c r="I952" s="7" t="s">
        <v>18</v>
      </c>
      <c r="J952" s="7" t="s">
        <v>31</v>
      </c>
      <c r="K952" s="7" t="s">
        <v>16</v>
      </c>
      <c r="L952" s="7" t="s">
        <v>17</v>
      </c>
      <c r="M952" s="7" t="s">
        <v>26</v>
      </c>
      <c r="N952" s="7" t="s">
        <v>19</v>
      </c>
      <c r="O952" s="7" t="s">
        <v>17</v>
      </c>
      <c r="P952" s="7" t="s">
        <v>16</v>
      </c>
      <c r="Q952" s="7" t="s">
        <v>17</v>
      </c>
      <c r="R952" s="7" t="s">
        <v>20</v>
      </c>
      <c r="S952" s="7" t="s">
        <v>16</v>
      </c>
      <c r="T952" s="7" t="s">
        <v>16</v>
      </c>
      <c r="U952" s="7" t="s">
        <v>21</v>
      </c>
      <c r="V952" s="7" t="s">
        <v>17</v>
      </c>
      <c r="W952" s="7" t="s">
        <v>17</v>
      </c>
      <c r="X952" s="7" t="s">
        <v>17</v>
      </c>
      <c r="Y952" s="7" t="s">
        <v>17</v>
      </c>
      <c r="Z952" s="7" t="s">
        <v>16</v>
      </c>
      <c r="AA952" s="8" t="s">
        <v>15</v>
      </c>
    </row>
    <row r="953" spans="1:27" x14ac:dyDescent="0.3">
      <c r="A953" s="9">
        <v>41880</v>
      </c>
      <c r="B953" s="10">
        <v>30</v>
      </c>
      <c r="C953" s="10" t="s">
        <v>27</v>
      </c>
      <c r="D953" s="10" t="s">
        <v>13</v>
      </c>
      <c r="E953" s="10" t="s">
        <v>57</v>
      </c>
      <c r="F953" s="10" t="s">
        <v>16</v>
      </c>
      <c r="G953" s="10" t="s">
        <v>17</v>
      </c>
      <c r="H953" s="10" t="s">
        <v>16</v>
      </c>
      <c r="I953" s="10" t="s">
        <v>33</v>
      </c>
      <c r="J953" s="10" t="s">
        <v>25</v>
      </c>
      <c r="K953" s="10" t="s">
        <v>16</v>
      </c>
      <c r="L953" s="10" t="s">
        <v>16</v>
      </c>
      <c r="M953" s="10" t="s">
        <v>26</v>
      </c>
      <c r="N953" s="10" t="s">
        <v>16</v>
      </c>
      <c r="O953" s="10" t="s">
        <v>16</v>
      </c>
      <c r="P953" s="10" t="s">
        <v>26</v>
      </c>
      <c r="Q953" s="10" t="s">
        <v>26</v>
      </c>
      <c r="R953" s="10" t="s">
        <v>26</v>
      </c>
      <c r="S953" s="10" t="s">
        <v>17</v>
      </c>
      <c r="T953" s="10" t="s">
        <v>22</v>
      </c>
      <c r="U953" s="10" t="s">
        <v>16</v>
      </c>
      <c r="V953" s="10" t="s">
        <v>16</v>
      </c>
      <c r="W953" s="10" t="s">
        <v>16</v>
      </c>
      <c r="X953" s="10" t="s">
        <v>16</v>
      </c>
      <c r="Y953" s="10" t="s">
        <v>16</v>
      </c>
      <c r="Z953" s="10" t="s">
        <v>16</v>
      </c>
      <c r="AA953" s="11" t="s">
        <v>15</v>
      </c>
    </row>
    <row r="954" spans="1:27" x14ac:dyDescent="0.3">
      <c r="A954" s="6">
        <v>41880</v>
      </c>
      <c r="B954" s="7">
        <v>34</v>
      </c>
      <c r="C954" s="7" t="s">
        <v>27</v>
      </c>
      <c r="D954" s="7" t="s">
        <v>61</v>
      </c>
      <c r="E954" s="7" t="s">
        <v>15</v>
      </c>
      <c r="F954" s="7" t="s">
        <v>17</v>
      </c>
      <c r="G954" s="7" t="s">
        <v>17</v>
      </c>
      <c r="H954" s="7" t="s">
        <v>17</v>
      </c>
      <c r="I954" s="7" t="s">
        <v>24</v>
      </c>
      <c r="J954" s="7"/>
      <c r="K954" s="7" t="s">
        <v>17</v>
      </c>
      <c r="L954" s="7" t="s">
        <v>17</v>
      </c>
      <c r="M954" s="7" t="s">
        <v>17</v>
      </c>
      <c r="N954" s="7" t="s">
        <v>17</v>
      </c>
      <c r="O954" s="7" t="s">
        <v>17</v>
      </c>
      <c r="P954" s="7" t="s">
        <v>17</v>
      </c>
      <c r="Q954" s="7" t="s">
        <v>17</v>
      </c>
      <c r="R954" s="7" t="s">
        <v>46</v>
      </c>
      <c r="S954" s="7" t="s">
        <v>16</v>
      </c>
      <c r="T954" s="7" t="s">
        <v>16</v>
      </c>
      <c r="U954" s="7" t="s">
        <v>17</v>
      </c>
      <c r="V954" s="7" t="s">
        <v>21</v>
      </c>
      <c r="W954" s="7" t="s">
        <v>16</v>
      </c>
      <c r="X954" s="7" t="s">
        <v>22</v>
      </c>
      <c r="Y954" s="7" t="s">
        <v>17</v>
      </c>
      <c r="Z954" s="7" t="s">
        <v>16</v>
      </c>
      <c r="AA954" s="8" t="s">
        <v>235</v>
      </c>
    </row>
    <row r="955" spans="1:27" x14ac:dyDescent="0.3">
      <c r="A955" s="9">
        <v>41880</v>
      </c>
      <c r="B955" s="10">
        <v>26</v>
      </c>
      <c r="C955" s="10" t="s">
        <v>27</v>
      </c>
      <c r="D955" s="10" t="s">
        <v>13</v>
      </c>
      <c r="E955" s="10" t="s">
        <v>41</v>
      </c>
      <c r="F955" s="10" t="s">
        <v>16</v>
      </c>
      <c r="G955" s="10" t="s">
        <v>16</v>
      </c>
      <c r="H955" s="10" t="s">
        <v>17</v>
      </c>
      <c r="I955" s="10" t="s">
        <v>24</v>
      </c>
      <c r="J955" s="10" t="s">
        <v>25</v>
      </c>
      <c r="K955" s="10" t="s">
        <v>16</v>
      </c>
      <c r="L955" s="10" t="s">
        <v>17</v>
      </c>
      <c r="M955" s="10" t="s">
        <v>17</v>
      </c>
      <c r="N955" s="10" t="s">
        <v>19</v>
      </c>
      <c r="O955" s="10" t="s">
        <v>26</v>
      </c>
      <c r="P955" s="10" t="s">
        <v>26</v>
      </c>
      <c r="Q955" s="10" t="s">
        <v>26</v>
      </c>
      <c r="R955" s="10" t="s">
        <v>26</v>
      </c>
      <c r="S955" s="10" t="s">
        <v>16</v>
      </c>
      <c r="T955" s="10" t="s">
        <v>16</v>
      </c>
      <c r="U955" s="10" t="s">
        <v>21</v>
      </c>
      <c r="V955" s="10" t="s">
        <v>21</v>
      </c>
      <c r="W955" s="10" t="s">
        <v>16</v>
      </c>
      <c r="X955" s="10" t="s">
        <v>22</v>
      </c>
      <c r="Y955" s="10" t="s">
        <v>16</v>
      </c>
      <c r="Z955" s="10" t="s">
        <v>16</v>
      </c>
      <c r="AA955" s="11" t="s">
        <v>15</v>
      </c>
    </row>
    <row r="956" spans="1:27" x14ac:dyDescent="0.3">
      <c r="A956" s="6">
        <v>41880</v>
      </c>
      <c r="B956" s="7">
        <v>33</v>
      </c>
      <c r="C956" s="7" t="s">
        <v>27</v>
      </c>
      <c r="D956" s="7" t="s">
        <v>30</v>
      </c>
      <c r="E956" s="7" t="s">
        <v>15</v>
      </c>
      <c r="F956" s="7" t="s">
        <v>16</v>
      </c>
      <c r="G956" s="7" t="s">
        <v>16</v>
      </c>
      <c r="H956" s="7" t="s">
        <v>16</v>
      </c>
      <c r="I956" s="7" t="s">
        <v>15</v>
      </c>
      <c r="J956" s="7" t="s">
        <v>25</v>
      </c>
      <c r="K956" s="7" t="s">
        <v>16</v>
      </c>
      <c r="L956" s="7" t="s">
        <v>17</v>
      </c>
      <c r="M956" s="7" t="s">
        <v>26</v>
      </c>
      <c r="N956" s="7" t="s">
        <v>19</v>
      </c>
      <c r="O956" s="7" t="s">
        <v>26</v>
      </c>
      <c r="P956" s="7" t="s">
        <v>26</v>
      </c>
      <c r="Q956" s="7" t="s">
        <v>26</v>
      </c>
      <c r="R956" s="7" t="s">
        <v>26</v>
      </c>
      <c r="S956" s="7" t="s">
        <v>16</v>
      </c>
      <c r="T956" s="7" t="s">
        <v>16</v>
      </c>
      <c r="U956" s="7" t="s">
        <v>21</v>
      </c>
      <c r="V956" s="7" t="s">
        <v>17</v>
      </c>
      <c r="W956" s="7" t="s">
        <v>22</v>
      </c>
      <c r="X956" s="7" t="s">
        <v>22</v>
      </c>
      <c r="Y956" s="7" t="s">
        <v>26</v>
      </c>
      <c r="Z956" s="7" t="s">
        <v>16</v>
      </c>
      <c r="AA956" s="8" t="s">
        <v>15</v>
      </c>
    </row>
    <row r="957" spans="1:27" x14ac:dyDescent="0.3">
      <c r="A957" s="9">
        <v>41880</v>
      </c>
      <c r="B957" s="10">
        <v>32</v>
      </c>
      <c r="C957" s="10" t="s">
        <v>27</v>
      </c>
      <c r="D957" s="10" t="s">
        <v>30</v>
      </c>
      <c r="E957" s="10" t="s">
        <v>15</v>
      </c>
      <c r="F957" s="10" t="s">
        <v>16</v>
      </c>
      <c r="G957" s="10" t="s">
        <v>16</v>
      </c>
      <c r="H957" s="10" t="s">
        <v>16</v>
      </c>
      <c r="I957" s="10" t="s">
        <v>15</v>
      </c>
      <c r="J957" s="10"/>
      <c r="K957" s="10" t="s">
        <v>16</v>
      </c>
      <c r="L957" s="10" t="s">
        <v>17</v>
      </c>
      <c r="M957" s="10" t="s">
        <v>26</v>
      </c>
      <c r="N957" s="10" t="s">
        <v>16</v>
      </c>
      <c r="O957" s="10" t="s">
        <v>16</v>
      </c>
      <c r="P957" s="10" t="s">
        <v>16</v>
      </c>
      <c r="Q957" s="10" t="s">
        <v>26</v>
      </c>
      <c r="R957" s="10" t="s">
        <v>46</v>
      </c>
      <c r="S957" s="10" t="s">
        <v>16</v>
      </c>
      <c r="T957" s="10" t="s">
        <v>16</v>
      </c>
      <c r="U957" s="10" t="s">
        <v>16</v>
      </c>
      <c r="V957" s="10" t="s">
        <v>17</v>
      </c>
      <c r="W957" s="10" t="s">
        <v>16</v>
      </c>
      <c r="X957" s="10" t="s">
        <v>22</v>
      </c>
      <c r="Y957" s="10" t="s">
        <v>16</v>
      </c>
      <c r="Z957" s="10" t="s">
        <v>16</v>
      </c>
      <c r="AA957" s="11" t="s">
        <v>15</v>
      </c>
    </row>
    <row r="958" spans="1:27" x14ac:dyDescent="0.3">
      <c r="A958" s="6">
        <v>41880</v>
      </c>
      <c r="B958" s="7">
        <v>25</v>
      </c>
      <c r="C958" s="7" t="s">
        <v>27</v>
      </c>
      <c r="D958" s="7" t="s">
        <v>71</v>
      </c>
      <c r="E958" s="7" t="s">
        <v>15</v>
      </c>
      <c r="F958" s="7" t="s">
        <v>17</v>
      </c>
      <c r="G958" s="7" t="s">
        <v>16</v>
      </c>
      <c r="H958" s="7" t="s">
        <v>16</v>
      </c>
      <c r="I958" s="7" t="s">
        <v>36</v>
      </c>
      <c r="J958" s="7"/>
      <c r="K958" s="7" t="s">
        <v>17</v>
      </c>
      <c r="L958" s="7" t="s">
        <v>17</v>
      </c>
      <c r="M958" s="7" t="s">
        <v>16</v>
      </c>
      <c r="N958" s="7" t="s">
        <v>17</v>
      </c>
      <c r="O958" s="7" t="s">
        <v>16</v>
      </c>
      <c r="P958" s="7" t="s">
        <v>16</v>
      </c>
      <c r="Q958" s="7" t="s">
        <v>17</v>
      </c>
      <c r="R958" s="7" t="s">
        <v>20</v>
      </c>
      <c r="S958" s="7" t="s">
        <v>16</v>
      </c>
      <c r="T958" s="7" t="s">
        <v>16</v>
      </c>
      <c r="U958" s="7" t="s">
        <v>21</v>
      </c>
      <c r="V958" s="7" t="s">
        <v>17</v>
      </c>
      <c r="W958" s="7" t="s">
        <v>17</v>
      </c>
      <c r="X958" s="7" t="s">
        <v>17</v>
      </c>
      <c r="Y958" s="7" t="s">
        <v>17</v>
      </c>
      <c r="Z958" s="7" t="s">
        <v>16</v>
      </c>
      <c r="AA958" s="8" t="s">
        <v>15</v>
      </c>
    </row>
    <row r="959" spans="1:27" x14ac:dyDescent="0.3">
      <c r="A959" s="9">
        <v>41880</v>
      </c>
      <c r="B959" s="10">
        <v>35</v>
      </c>
      <c r="C959" s="10" t="s">
        <v>27</v>
      </c>
      <c r="D959" s="10" t="s">
        <v>71</v>
      </c>
      <c r="E959" s="10" t="s">
        <v>15</v>
      </c>
      <c r="F959" s="10" t="s">
        <v>17</v>
      </c>
      <c r="G959" s="10" t="s">
        <v>16</v>
      </c>
      <c r="H959" s="10" t="s">
        <v>17</v>
      </c>
      <c r="I959" s="10" t="s">
        <v>36</v>
      </c>
      <c r="J959" s="10" t="s">
        <v>31</v>
      </c>
      <c r="K959" s="10" t="s">
        <v>17</v>
      </c>
      <c r="L959" s="10" t="s">
        <v>16</v>
      </c>
      <c r="M959" s="10" t="s">
        <v>26</v>
      </c>
      <c r="N959" s="10" t="s">
        <v>16</v>
      </c>
      <c r="O959" s="10" t="s">
        <v>16</v>
      </c>
      <c r="P959" s="10" t="s">
        <v>16</v>
      </c>
      <c r="Q959" s="10" t="s">
        <v>26</v>
      </c>
      <c r="R959" s="10" t="s">
        <v>29</v>
      </c>
      <c r="S959" s="10" t="s">
        <v>17</v>
      </c>
      <c r="T959" s="10" t="s">
        <v>22</v>
      </c>
      <c r="U959" s="10" t="s">
        <v>17</v>
      </c>
      <c r="V959" s="10" t="s">
        <v>16</v>
      </c>
      <c r="W959" s="10" t="s">
        <v>16</v>
      </c>
      <c r="X959" s="10" t="s">
        <v>22</v>
      </c>
      <c r="Y959" s="10" t="s">
        <v>26</v>
      </c>
      <c r="Z959" s="10" t="s">
        <v>16</v>
      </c>
      <c r="AA959" s="11" t="s">
        <v>15</v>
      </c>
    </row>
    <row r="960" spans="1:27" x14ac:dyDescent="0.3">
      <c r="A960" s="6">
        <v>41880</v>
      </c>
      <c r="B960" s="7">
        <v>24</v>
      </c>
      <c r="C960" s="7" t="s">
        <v>27</v>
      </c>
      <c r="D960" s="7" t="s">
        <v>30</v>
      </c>
      <c r="E960" s="7" t="s">
        <v>15</v>
      </c>
      <c r="F960" s="7" t="s">
        <v>17</v>
      </c>
      <c r="G960" s="7" t="s">
        <v>17</v>
      </c>
      <c r="H960" s="7" t="s">
        <v>16</v>
      </c>
      <c r="I960" s="7" t="s">
        <v>18</v>
      </c>
      <c r="J960" s="7"/>
      <c r="K960" s="7" t="s">
        <v>17</v>
      </c>
      <c r="L960" s="7" t="s">
        <v>17</v>
      </c>
      <c r="M960" s="7" t="s">
        <v>26</v>
      </c>
      <c r="N960" s="7" t="s">
        <v>19</v>
      </c>
      <c r="O960" s="7" t="s">
        <v>16</v>
      </c>
      <c r="P960" s="7" t="s">
        <v>16</v>
      </c>
      <c r="Q960" s="7" t="s">
        <v>26</v>
      </c>
      <c r="R960" s="7" t="s">
        <v>26</v>
      </c>
      <c r="S960" s="7" t="s">
        <v>22</v>
      </c>
      <c r="T960" s="7" t="s">
        <v>16</v>
      </c>
      <c r="U960" s="7" t="s">
        <v>21</v>
      </c>
      <c r="V960" s="7" t="s">
        <v>21</v>
      </c>
      <c r="W960" s="7" t="s">
        <v>16</v>
      </c>
      <c r="X960" s="7" t="s">
        <v>22</v>
      </c>
      <c r="Y960" s="7" t="s">
        <v>26</v>
      </c>
      <c r="Z960" s="7" t="s">
        <v>16</v>
      </c>
      <c r="AA960" s="8" t="s">
        <v>15</v>
      </c>
    </row>
    <row r="961" spans="1:27" x14ac:dyDescent="0.3">
      <c r="A961" s="9">
        <v>41880</v>
      </c>
      <c r="B961" s="10">
        <v>55</v>
      </c>
      <c r="C961" s="10" t="s">
        <v>27</v>
      </c>
      <c r="D961" s="10" t="s">
        <v>30</v>
      </c>
      <c r="E961" s="10" t="s">
        <v>15</v>
      </c>
      <c r="F961" s="10" t="s">
        <v>16</v>
      </c>
      <c r="G961" s="10" t="s">
        <v>16</v>
      </c>
      <c r="H961" s="10" t="s">
        <v>17</v>
      </c>
      <c r="I961" s="10" t="s">
        <v>18</v>
      </c>
      <c r="J961" s="10" t="s">
        <v>25</v>
      </c>
      <c r="K961" s="10" t="s">
        <v>16</v>
      </c>
      <c r="L961" s="10" t="s">
        <v>16</v>
      </c>
      <c r="M961" s="10" t="s">
        <v>17</v>
      </c>
      <c r="N961" s="10" t="s">
        <v>17</v>
      </c>
      <c r="O961" s="10" t="s">
        <v>17</v>
      </c>
      <c r="P961" s="10" t="s">
        <v>17</v>
      </c>
      <c r="Q961" s="10" t="s">
        <v>26</v>
      </c>
      <c r="R961" s="10" t="s">
        <v>20</v>
      </c>
      <c r="S961" s="10" t="s">
        <v>17</v>
      </c>
      <c r="T961" s="10" t="s">
        <v>22</v>
      </c>
      <c r="U961" s="10" t="s">
        <v>16</v>
      </c>
      <c r="V961" s="10" t="s">
        <v>21</v>
      </c>
      <c r="W961" s="10" t="s">
        <v>16</v>
      </c>
      <c r="X961" s="10" t="s">
        <v>22</v>
      </c>
      <c r="Y961" s="10" t="s">
        <v>16</v>
      </c>
      <c r="Z961" s="10" t="s">
        <v>17</v>
      </c>
      <c r="AA961" s="11" t="s">
        <v>15</v>
      </c>
    </row>
    <row r="962" spans="1:27" x14ac:dyDescent="0.3">
      <c r="A962" s="6">
        <v>41880</v>
      </c>
      <c r="B962" s="7">
        <v>33</v>
      </c>
      <c r="C962" s="7" t="s">
        <v>27</v>
      </c>
      <c r="D962" s="7" t="s">
        <v>30</v>
      </c>
      <c r="E962" s="7" t="s">
        <v>15</v>
      </c>
      <c r="F962" s="7" t="s">
        <v>17</v>
      </c>
      <c r="G962" s="7" t="s">
        <v>17</v>
      </c>
      <c r="H962" s="7" t="s">
        <v>17</v>
      </c>
      <c r="I962" s="7" t="s">
        <v>36</v>
      </c>
      <c r="J962" s="7"/>
      <c r="K962" s="7" t="s">
        <v>17</v>
      </c>
      <c r="L962" s="7" t="s">
        <v>17</v>
      </c>
      <c r="M962" s="7" t="s">
        <v>16</v>
      </c>
      <c r="N962" s="7" t="s">
        <v>17</v>
      </c>
      <c r="O962" s="7" t="s">
        <v>16</v>
      </c>
      <c r="P962" s="7" t="s">
        <v>16</v>
      </c>
      <c r="Q962" s="7" t="s">
        <v>16</v>
      </c>
      <c r="R962" s="7" t="s">
        <v>38</v>
      </c>
      <c r="S962" s="7" t="s">
        <v>17</v>
      </c>
      <c r="T962" s="7" t="s">
        <v>22</v>
      </c>
      <c r="U962" s="7" t="s">
        <v>21</v>
      </c>
      <c r="V962" s="7" t="s">
        <v>21</v>
      </c>
      <c r="W962" s="7" t="s">
        <v>16</v>
      </c>
      <c r="X962" s="7" t="s">
        <v>22</v>
      </c>
      <c r="Y962" s="7" t="s">
        <v>16</v>
      </c>
      <c r="Z962" s="7" t="s">
        <v>17</v>
      </c>
      <c r="AA962" s="8" t="s">
        <v>15</v>
      </c>
    </row>
    <row r="963" spans="1:27" x14ac:dyDescent="0.3">
      <c r="A963" s="9">
        <v>41880</v>
      </c>
      <c r="B963" s="10">
        <v>26</v>
      </c>
      <c r="C963" s="10" t="s">
        <v>12</v>
      </c>
      <c r="D963" s="10" t="s">
        <v>30</v>
      </c>
      <c r="E963" s="10" t="s">
        <v>15</v>
      </c>
      <c r="F963" s="10" t="s">
        <v>17</v>
      </c>
      <c r="G963" s="10" t="s">
        <v>17</v>
      </c>
      <c r="H963" s="10" t="s">
        <v>17</v>
      </c>
      <c r="I963" s="10" t="s">
        <v>36</v>
      </c>
      <c r="J963" s="10"/>
      <c r="K963" s="10" t="s">
        <v>17</v>
      </c>
      <c r="L963" s="10" t="s">
        <v>17</v>
      </c>
      <c r="M963" s="10" t="s">
        <v>16</v>
      </c>
      <c r="N963" s="10" t="s">
        <v>16</v>
      </c>
      <c r="O963" s="10" t="s">
        <v>16</v>
      </c>
      <c r="P963" s="10" t="s">
        <v>16</v>
      </c>
      <c r="Q963" s="10" t="s">
        <v>26</v>
      </c>
      <c r="R963" s="10" t="s">
        <v>46</v>
      </c>
      <c r="S963" s="10" t="s">
        <v>22</v>
      </c>
      <c r="T963" s="10" t="s">
        <v>16</v>
      </c>
      <c r="U963" s="10" t="s">
        <v>21</v>
      </c>
      <c r="V963" s="10" t="s">
        <v>17</v>
      </c>
      <c r="W963" s="10" t="s">
        <v>16</v>
      </c>
      <c r="X963" s="10" t="s">
        <v>22</v>
      </c>
      <c r="Y963" s="10" t="s">
        <v>17</v>
      </c>
      <c r="Z963" s="10" t="s">
        <v>16</v>
      </c>
      <c r="AA963" s="11" t="s">
        <v>236</v>
      </c>
    </row>
    <row r="964" spans="1:27" x14ac:dyDescent="0.3">
      <c r="A964" s="6">
        <v>41880</v>
      </c>
      <c r="B964" s="7">
        <v>25</v>
      </c>
      <c r="C964" s="7" t="s">
        <v>27</v>
      </c>
      <c r="D964" s="7" t="s">
        <v>30</v>
      </c>
      <c r="E964" s="7" t="s">
        <v>15</v>
      </c>
      <c r="F964" s="7" t="s">
        <v>16</v>
      </c>
      <c r="G964" s="7" t="s">
        <v>16</v>
      </c>
      <c r="H964" s="7" t="s">
        <v>16</v>
      </c>
      <c r="I964" s="7" t="s">
        <v>33</v>
      </c>
      <c r="J964" s="7"/>
      <c r="K964" s="7" t="s">
        <v>17</v>
      </c>
      <c r="L964" s="7" t="s">
        <v>17</v>
      </c>
      <c r="M964" s="7" t="s">
        <v>26</v>
      </c>
      <c r="N964" s="7" t="s">
        <v>19</v>
      </c>
      <c r="O964" s="7" t="s">
        <v>26</v>
      </c>
      <c r="P964" s="7" t="s">
        <v>26</v>
      </c>
      <c r="Q964" s="7" t="s">
        <v>26</v>
      </c>
      <c r="R964" s="7" t="s">
        <v>46</v>
      </c>
      <c r="S964" s="7" t="s">
        <v>16</v>
      </c>
      <c r="T964" s="7" t="s">
        <v>16</v>
      </c>
      <c r="U964" s="7" t="s">
        <v>17</v>
      </c>
      <c r="V964" s="7" t="s">
        <v>17</v>
      </c>
      <c r="W964" s="7" t="s">
        <v>16</v>
      </c>
      <c r="X964" s="7" t="s">
        <v>16</v>
      </c>
      <c r="Y964" s="7" t="s">
        <v>26</v>
      </c>
      <c r="Z964" s="7" t="s">
        <v>16</v>
      </c>
      <c r="AA964" s="8" t="s">
        <v>15</v>
      </c>
    </row>
    <row r="965" spans="1:27" x14ac:dyDescent="0.3">
      <c r="A965" s="9">
        <v>41880</v>
      </c>
      <c r="B965" s="10">
        <v>45</v>
      </c>
      <c r="C965" s="10" t="s">
        <v>27</v>
      </c>
      <c r="D965" s="10" t="s">
        <v>30</v>
      </c>
      <c r="E965" s="10" t="s">
        <v>15</v>
      </c>
      <c r="F965" s="10" t="s">
        <v>16</v>
      </c>
      <c r="G965" s="10" t="s">
        <v>17</v>
      </c>
      <c r="H965" s="10" t="s">
        <v>16</v>
      </c>
      <c r="I965" s="10" t="s">
        <v>24</v>
      </c>
      <c r="J965" s="10" t="s">
        <v>34</v>
      </c>
      <c r="K965" s="10" t="s">
        <v>16</v>
      </c>
      <c r="L965" s="10" t="s">
        <v>16</v>
      </c>
      <c r="M965" s="10" t="s">
        <v>26</v>
      </c>
      <c r="N965" s="10" t="s">
        <v>16</v>
      </c>
      <c r="O965" s="10" t="s">
        <v>16</v>
      </c>
      <c r="P965" s="10" t="s">
        <v>16</v>
      </c>
      <c r="Q965" s="10" t="s">
        <v>26</v>
      </c>
      <c r="R965" s="10" t="s">
        <v>26</v>
      </c>
      <c r="S965" s="10" t="s">
        <v>22</v>
      </c>
      <c r="T965" s="10" t="s">
        <v>16</v>
      </c>
      <c r="U965" s="10" t="s">
        <v>21</v>
      </c>
      <c r="V965" s="10" t="s">
        <v>16</v>
      </c>
      <c r="W965" s="10" t="s">
        <v>16</v>
      </c>
      <c r="X965" s="10" t="s">
        <v>22</v>
      </c>
      <c r="Y965" s="10" t="s">
        <v>26</v>
      </c>
      <c r="Z965" s="10" t="s">
        <v>16</v>
      </c>
      <c r="AA965" s="11" t="s">
        <v>15</v>
      </c>
    </row>
    <row r="966" spans="1:27" x14ac:dyDescent="0.3">
      <c r="A966" s="6">
        <v>41880</v>
      </c>
      <c r="B966" s="7">
        <v>33</v>
      </c>
      <c r="C966" s="7" t="s">
        <v>12</v>
      </c>
      <c r="D966" s="7" t="s">
        <v>30</v>
      </c>
      <c r="E966" s="7" t="s">
        <v>15</v>
      </c>
      <c r="F966" s="7" t="s">
        <v>17</v>
      </c>
      <c r="G966" s="7" t="s">
        <v>16</v>
      </c>
      <c r="H966" s="7" t="s">
        <v>17</v>
      </c>
      <c r="I966" s="7" t="s">
        <v>36</v>
      </c>
      <c r="J966" s="7"/>
      <c r="K966" s="7" t="s">
        <v>17</v>
      </c>
      <c r="L966" s="7" t="s">
        <v>17</v>
      </c>
      <c r="M966" s="7" t="s">
        <v>16</v>
      </c>
      <c r="N966" s="7" t="s">
        <v>17</v>
      </c>
      <c r="O966" s="7" t="s">
        <v>17</v>
      </c>
      <c r="P966" s="7" t="s">
        <v>17</v>
      </c>
      <c r="Q966" s="7" t="s">
        <v>17</v>
      </c>
      <c r="R966" s="7" t="s">
        <v>46</v>
      </c>
      <c r="S966" s="7" t="s">
        <v>16</v>
      </c>
      <c r="T966" s="7" t="s">
        <v>16</v>
      </c>
      <c r="U966" s="7" t="s">
        <v>21</v>
      </c>
      <c r="V966" s="7" t="s">
        <v>17</v>
      </c>
      <c r="W966" s="7" t="s">
        <v>16</v>
      </c>
      <c r="X966" s="7" t="s">
        <v>16</v>
      </c>
      <c r="Y966" s="7" t="s">
        <v>26</v>
      </c>
      <c r="Z966" s="7" t="s">
        <v>16</v>
      </c>
      <c r="AA966" s="8" t="s">
        <v>15</v>
      </c>
    </row>
    <row r="967" spans="1:27" x14ac:dyDescent="0.3">
      <c r="A967" s="9">
        <v>41880</v>
      </c>
      <c r="B967" s="10">
        <v>43</v>
      </c>
      <c r="C967" s="10" t="s">
        <v>27</v>
      </c>
      <c r="D967" s="10" t="s">
        <v>13</v>
      </c>
      <c r="E967" s="10" t="s">
        <v>37</v>
      </c>
      <c r="F967" s="10" t="s">
        <v>16</v>
      </c>
      <c r="G967" s="10" t="s">
        <v>16</v>
      </c>
      <c r="H967" s="10" t="s">
        <v>16</v>
      </c>
      <c r="I967" s="10" t="s">
        <v>36</v>
      </c>
      <c r="J967" s="10" t="s">
        <v>25</v>
      </c>
      <c r="K967" s="10" t="s">
        <v>17</v>
      </c>
      <c r="L967" s="10" t="s">
        <v>17</v>
      </c>
      <c r="M967" s="10" t="s">
        <v>16</v>
      </c>
      <c r="N967" s="10" t="s">
        <v>19</v>
      </c>
      <c r="O967" s="10" t="s">
        <v>16</v>
      </c>
      <c r="P967" s="10" t="s">
        <v>16</v>
      </c>
      <c r="Q967" s="10" t="s">
        <v>26</v>
      </c>
      <c r="R967" s="10" t="s">
        <v>38</v>
      </c>
      <c r="S967" s="10" t="s">
        <v>17</v>
      </c>
      <c r="T967" s="10" t="s">
        <v>22</v>
      </c>
      <c r="U967" s="10" t="s">
        <v>16</v>
      </c>
      <c r="V967" s="10" t="s">
        <v>16</v>
      </c>
      <c r="W967" s="10" t="s">
        <v>16</v>
      </c>
      <c r="X967" s="10" t="s">
        <v>22</v>
      </c>
      <c r="Y967" s="10" t="s">
        <v>16</v>
      </c>
      <c r="Z967" s="10" t="s">
        <v>17</v>
      </c>
      <c r="AA967" s="11" t="s">
        <v>15</v>
      </c>
    </row>
    <row r="968" spans="1:27" x14ac:dyDescent="0.3">
      <c r="A968" s="6">
        <v>41880</v>
      </c>
      <c r="B968" s="7">
        <v>30</v>
      </c>
      <c r="C968" s="7" t="s">
        <v>27</v>
      </c>
      <c r="D968" s="7" t="s">
        <v>30</v>
      </c>
      <c r="E968" s="7" t="s">
        <v>15</v>
      </c>
      <c r="F968" s="7" t="s">
        <v>17</v>
      </c>
      <c r="G968" s="7" t="s">
        <v>16</v>
      </c>
      <c r="H968" s="7" t="s">
        <v>17</v>
      </c>
      <c r="I968" s="7" t="s">
        <v>36</v>
      </c>
      <c r="J968" s="7"/>
      <c r="K968" s="7" t="s">
        <v>16</v>
      </c>
      <c r="L968" s="7" t="s">
        <v>17</v>
      </c>
      <c r="M968" s="7" t="s">
        <v>16</v>
      </c>
      <c r="N968" s="7" t="s">
        <v>17</v>
      </c>
      <c r="O968" s="7" t="s">
        <v>16</v>
      </c>
      <c r="P968" s="7" t="s">
        <v>16</v>
      </c>
      <c r="Q968" s="7" t="s">
        <v>16</v>
      </c>
      <c r="R968" s="7" t="s">
        <v>38</v>
      </c>
      <c r="S968" s="7" t="s">
        <v>17</v>
      </c>
      <c r="T968" s="7" t="s">
        <v>17</v>
      </c>
      <c r="U968" s="7" t="s">
        <v>16</v>
      </c>
      <c r="V968" s="7" t="s">
        <v>16</v>
      </c>
      <c r="W968" s="7" t="s">
        <v>16</v>
      </c>
      <c r="X968" s="7" t="s">
        <v>16</v>
      </c>
      <c r="Y968" s="7" t="s">
        <v>17</v>
      </c>
      <c r="Z968" s="7" t="s">
        <v>17</v>
      </c>
      <c r="AA968" s="8" t="s">
        <v>15</v>
      </c>
    </row>
    <row r="969" spans="1:27" x14ac:dyDescent="0.3">
      <c r="A969" s="9">
        <v>41880</v>
      </c>
      <c r="B969" s="10">
        <v>40</v>
      </c>
      <c r="C969" s="10" t="s">
        <v>27</v>
      </c>
      <c r="D969" s="10" t="s">
        <v>13</v>
      </c>
      <c r="E969" s="10" t="s">
        <v>23</v>
      </c>
      <c r="F969" s="10" t="s">
        <v>16</v>
      </c>
      <c r="G969" s="10" t="s">
        <v>17</v>
      </c>
      <c r="H969" s="10" t="s">
        <v>17</v>
      </c>
      <c r="I969" s="10" t="s">
        <v>24</v>
      </c>
      <c r="J969" s="10"/>
      <c r="K969" s="10" t="s">
        <v>16</v>
      </c>
      <c r="L969" s="10" t="s">
        <v>17</v>
      </c>
      <c r="M969" s="10" t="s">
        <v>26</v>
      </c>
      <c r="N969" s="10" t="s">
        <v>19</v>
      </c>
      <c r="O969" s="10" t="s">
        <v>16</v>
      </c>
      <c r="P969" s="10" t="s">
        <v>26</v>
      </c>
      <c r="Q969" s="10" t="s">
        <v>26</v>
      </c>
      <c r="R969" s="10" t="s">
        <v>26</v>
      </c>
      <c r="S969" s="10" t="s">
        <v>16</v>
      </c>
      <c r="T969" s="10" t="s">
        <v>16</v>
      </c>
      <c r="U969" s="10" t="s">
        <v>17</v>
      </c>
      <c r="V969" s="10" t="s">
        <v>17</v>
      </c>
      <c r="W969" s="10" t="s">
        <v>16</v>
      </c>
      <c r="X969" s="10" t="s">
        <v>22</v>
      </c>
      <c r="Y969" s="10" t="s">
        <v>26</v>
      </c>
      <c r="Z969" s="10" t="s">
        <v>16</v>
      </c>
      <c r="AA969" s="11" t="s">
        <v>15</v>
      </c>
    </row>
    <row r="970" spans="1:27" x14ac:dyDescent="0.3">
      <c r="A970" s="6">
        <v>41880</v>
      </c>
      <c r="B970" s="7">
        <v>49</v>
      </c>
      <c r="C970" s="7" t="s">
        <v>27</v>
      </c>
      <c r="D970" s="7" t="s">
        <v>13</v>
      </c>
      <c r="E970" s="7" t="s">
        <v>84</v>
      </c>
      <c r="F970" s="7" t="s">
        <v>16</v>
      </c>
      <c r="G970" s="7" t="s">
        <v>17</v>
      </c>
      <c r="H970" s="7" t="s">
        <v>16</v>
      </c>
      <c r="I970" s="7" t="s">
        <v>33</v>
      </c>
      <c r="J970" s="7" t="s">
        <v>25</v>
      </c>
      <c r="K970" s="7" t="s">
        <v>16</v>
      </c>
      <c r="L970" s="7" t="s">
        <v>17</v>
      </c>
      <c r="M970" s="7" t="s">
        <v>17</v>
      </c>
      <c r="N970" s="7" t="s">
        <v>17</v>
      </c>
      <c r="O970" s="7" t="s">
        <v>17</v>
      </c>
      <c r="P970" s="7" t="s">
        <v>17</v>
      </c>
      <c r="Q970" s="7" t="s">
        <v>17</v>
      </c>
      <c r="R970" s="7" t="s">
        <v>26</v>
      </c>
      <c r="S970" s="7" t="s">
        <v>16</v>
      </c>
      <c r="T970" s="7" t="s">
        <v>16</v>
      </c>
      <c r="U970" s="7" t="s">
        <v>17</v>
      </c>
      <c r="V970" s="7" t="s">
        <v>17</v>
      </c>
      <c r="W970" s="7" t="s">
        <v>16</v>
      </c>
      <c r="X970" s="7" t="s">
        <v>16</v>
      </c>
      <c r="Y970" s="7" t="s">
        <v>17</v>
      </c>
      <c r="Z970" s="7" t="s">
        <v>16</v>
      </c>
      <c r="AA970" s="8" t="s">
        <v>237</v>
      </c>
    </row>
    <row r="971" spans="1:27" x14ac:dyDescent="0.3">
      <c r="A971" s="9">
        <v>41880</v>
      </c>
      <c r="B971" s="10">
        <v>29</v>
      </c>
      <c r="C971" s="10" t="s">
        <v>27</v>
      </c>
      <c r="D971" s="10" t="s">
        <v>71</v>
      </c>
      <c r="E971" s="10" t="s">
        <v>15</v>
      </c>
      <c r="F971" s="10" t="s">
        <v>16</v>
      </c>
      <c r="G971" s="10" t="s">
        <v>16</v>
      </c>
      <c r="H971" s="10" t="s">
        <v>16</v>
      </c>
      <c r="I971" s="10" t="s">
        <v>15</v>
      </c>
      <c r="J971" s="10"/>
      <c r="K971" s="10" t="s">
        <v>16</v>
      </c>
      <c r="L971" s="10" t="s">
        <v>17</v>
      </c>
      <c r="M971" s="10" t="s">
        <v>26</v>
      </c>
      <c r="N971" s="10" t="s">
        <v>19</v>
      </c>
      <c r="O971" s="10" t="s">
        <v>16</v>
      </c>
      <c r="P971" s="10" t="s">
        <v>16</v>
      </c>
      <c r="Q971" s="10" t="s">
        <v>26</v>
      </c>
      <c r="R971" s="10" t="s">
        <v>20</v>
      </c>
      <c r="S971" s="10" t="s">
        <v>16</v>
      </c>
      <c r="T971" s="10" t="s">
        <v>16</v>
      </c>
      <c r="U971" s="10" t="s">
        <v>21</v>
      </c>
      <c r="V971" s="10" t="s">
        <v>17</v>
      </c>
      <c r="W971" s="10" t="s">
        <v>22</v>
      </c>
      <c r="X971" s="10" t="s">
        <v>17</v>
      </c>
      <c r="Y971" s="10" t="s">
        <v>26</v>
      </c>
      <c r="Z971" s="10" t="s">
        <v>16</v>
      </c>
      <c r="AA971" s="11" t="s">
        <v>15</v>
      </c>
    </row>
    <row r="972" spans="1:27" x14ac:dyDescent="0.3">
      <c r="A972" s="6">
        <v>41880</v>
      </c>
      <c r="B972" s="7">
        <v>26</v>
      </c>
      <c r="C972" s="7" t="s">
        <v>27</v>
      </c>
      <c r="D972" s="7" t="s">
        <v>71</v>
      </c>
      <c r="E972" s="7" t="s">
        <v>15</v>
      </c>
      <c r="F972" s="7" t="s">
        <v>16</v>
      </c>
      <c r="G972" s="7" t="s">
        <v>16</v>
      </c>
      <c r="H972" s="7" t="s">
        <v>16</v>
      </c>
      <c r="I972" s="7" t="s">
        <v>15</v>
      </c>
      <c r="J972" s="7" t="s">
        <v>43</v>
      </c>
      <c r="K972" s="7" t="s">
        <v>16</v>
      </c>
      <c r="L972" s="7" t="s">
        <v>17</v>
      </c>
      <c r="M972" s="7" t="s">
        <v>26</v>
      </c>
      <c r="N972" s="7" t="s">
        <v>16</v>
      </c>
      <c r="O972" s="7" t="s">
        <v>26</v>
      </c>
      <c r="P972" s="7" t="s">
        <v>26</v>
      </c>
      <c r="Q972" s="7" t="s">
        <v>26</v>
      </c>
      <c r="R972" s="7" t="s">
        <v>26</v>
      </c>
      <c r="S972" s="7" t="s">
        <v>16</v>
      </c>
      <c r="T972" s="7" t="s">
        <v>16</v>
      </c>
      <c r="U972" s="7" t="s">
        <v>21</v>
      </c>
      <c r="V972" s="7" t="s">
        <v>21</v>
      </c>
      <c r="W972" s="7" t="s">
        <v>22</v>
      </c>
      <c r="X972" s="7" t="s">
        <v>22</v>
      </c>
      <c r="Y972" s="7" t="s">
        <v>26</v>
      </c>
      <c r="Z972" s="7" t="s">
        <v>16</v>
      </c>
      <c r="AA972" s="8" t="s">
        <v>15</v>
      </c>
    </row>
    <row r="973" spans="1:27" x14ac:dyDescent="0.3">
      <c r="A973" s="9">
        <v>41880</v>
      </c>
      <c r="B973" s="10">
        <v>38</v>
      </c>
      <c r="C973" s="10" t="s">
        <v>27</v>
      </c>
      <c r="D973" s="10" t="s">
        <v>13</v>
      </c>
      <c r="E973" s="10" t="s">
        <v>57</v>
      </c>
      <c r="F973" s="10" t="s">
        <v>16</v>
      </c>
      <c r="G973" s="10" t="s">
        <v>16</v>
      </c>
      <c r="H973" s="10" t="s">
        <v>16</v>
      </c>
      <c r="I973" s="10" t="s">
        <v>33</v>
      </c>
      <c r="J973" s="10" t="s">
        <v>25</v>
      </c>
      <c r="K973" s="10" t="s">
        <v>16</v>
      </c>
      <c r="L973" s="10" t="s">
        <v>17</v>
      </c>
      <c r="M973" s="10" t="s">
        <v>17</v>
      </c>
      <c r="N973" s="10" t="s">
        <v>17</v>
      </c>
      <c r="O973" s="10" t="s">
        <v>17</v>
      </c>
      <c r="P973" s="10" t="s">
        <v>17</v>
      </c>
      <c r="Q973" s="10" t="s">
        <v>17</v>
      </c>
      <c r="R973" s="10" t="s">
        <v>20</v>
      </c>
      <c r="S973" s="10" t="s">
        <v>22</v>
      </c>
      <c r="T973" s="10" t="s">
        <v>22</v>
      </c>
      <c r="U973" s="10" t="s">
        <v>21</v>
      </c>
      <c r="V973" s="10" t="s">
        <v>21</v>
      </c>
      <c r="W973" s="10" t="s">
        <v>16</v>
      </c>
      <c r="X973" s="10" t="s">
        <v>22</v>
      </c>
      <c r="Y973" s="10" t="s">
        <v>16</v>
      </c>
      <c r="Z973" s="10" t="s">
        <v>17</v>
      </c>
      <c r="AA973" s="11" t="s">
        <v>15</v>
      </c>
    </row>
    <row r="974" spans="1:27" x14ac:dyDescent="0.3">
      <c r="A974" s="6">
        <v>41880</v>
      </c>
      <c r="B974" s="7">
        <v>27</v>
      </c>
      <c r="C974" s="7" t="s">
        <v>27</v>
      </c>
      <c r="D974" s="7" t="s">
        <v>49</v>
      </c>
      <c r="E974" s="7" t="s">
        <v>15</v>
      </c>
      <c r="F974" s="7" t="s">
        <v>16</v>
      </c>
      <c r="G974" s="7" t="s">
        <v>17</v>
      </c>
      <c r="H974" s="7" t="s">
        <v>16</v>
      </c>
      <c r="I974" s="7" t="s">
        <v>15</v>
      </c>
      <c r="J974" s="7" t="s">
        <v>43</v>
      </c>
      <c r="K974" s="7" t="s">
        <v>16</v>
      </c>
      <c r="L974" s="7" t="s">
        <v>16</v>
      </c>
      <c r="M974" s="7" t="s">
        <v>17</v>
      </c>
      <c r="N974" s="7" t="s">
        <v>17</v>
      </c>
      <c r="O974" s="7" t="s">
        <v>26</v>
      </c>
      <c r="P974" s="7" t="s">
        <v>16</v>
      </c>
      <c r="Q974" s="7" t="s">
        <v>17</v>
      </c>
      <c r="R974" s="7" t="s">
        <v>20</v>
      </c>
      <c r="S974" s="7" t="s">
        <v>22</v>
      </c>
      <c r="T974" s="7" t="s">
        <v>22</v>
      </c>
      <c r="U974" s="7" t="s">
        <v>16</v>
      </c>
      <c r="V974" s="7" t="s">
        <v>21</v>
      </c>
      <c r="W974" s="7" t="s">
        <v>16</v>
      </c>
      <c r="X974" s="7" t="s">
        <v>22</v>
      </c>
      <c r="Y974" s="7" t="s">
        <v>26</v>
      </c>
      <c r="Z974" s="7" t="s">
        <v>17</v>
      </c>
      <c r="AA974" s="8" t="s">
        <v>15</v>
      </c>
    </row>
    <row r="975" spans="1:27" x14ac:dyDescent="0.3">
      <c r="A975" s="9">
        <v>41880</v>
      </c>
      <c r="B975" s="10">
        <v>26</v>
      </c>
      <c r="C975" s="10" t="s">
        <v>27</v>
      </c>
      <c r="D975" s="10" t="s">
        <v>144</v>
      </c>
      <c r="E975" s="10" t="s">
        <v>15</v>
      </c>
      <c r="F975" s="10" t="s">
        <v>16</v>
      </c>
      <c r="G975" s="10" t="s">
        <v>16</v>
      </c>
      <c r="H975" s="10" t="s">
        <v>16</v>
      </c>
      <c r="I975" s="10" t="s">
        <v>33</v>
      </c>
      <c r="J975" s="10"/>
      <c r="K975" s="10" t="s">
        <v>16</v>
      </c>
      <c r="L975" s="10" t="s">
        <v>17</v>
      </c>
      <c r="M975" s="10" t="s">
        <v>17</v>
      </c>
      <c r="N975" s="10" t="s">
        <v>16</v>
      </c>
      <c r="O975" s="10" t="s">
        <v>16</v>
      </c>
      <c r="P975" s="10" t="s">
        <v>16</v>
      </c>
      <c r="Q975" s="10" t="s">
        <v>16</v>
      </c>
      <c r="R975" s="10" t="s">
        <v>20</v>
      </c>
      <c r="S975" s="10" t="s">
        <v>22</v>
      </c>
      <c r="T975" s="10" t="s">
        <v>16</v>
      </c>
      <c r="U975" s="10" t="s">
        <v>16</v>
      </c>
      <c r="V975" s="10" t="s">
        <v>16</v>
      </c>
      <c r="W975" s="10" t="s">
        <v>16</v>
      </c>
      <c r="X975" s="10" t="s">
        <v>16</v>
      </c>
      <c r="Y975" s="10" t="s">
        <v>26</v>
      </c>
      <c r="Z975" s="10" t="s">
        <v>16</v>
      </c>
      <c r="AA975" s="11" t="s">
        <v>15</v>
      </c>
    </row>
    <row r="976" spans="1:27" x14ac:dyDescent="0.3">
      <c r="A976" s="6">
        <v>41880</v>
      </c>
      <c r="B976" s="7">
        <v>28</v>
      </c>
      <c r="C976" s="7" t="s">
        <v>27</v>
      </c>
      <c r="D976" s="7" t="s">
        <v>30</v>
      </c>
      <c r="E976" s="7" t="s">
        <v>15</v>
      </c>
      <c r="F976" s="7" t="s">
        <v>16</v>
      </c>
      <c r="G976" s="7" t="s">
        <v>17</v>
      </c>
      <c r="H976" s="7" t="s">
        <v>17</v>
      </c>
      <c r="I976" s="7" t="s">
        <v>18</v>
      </c>
      <c r="J976" s="7" t="s">
        <v>31</v>
      </c>
      <c r="K976" s="7" t="s">
        <v>16</v>
      </c>
      <c r="L976" s="7" t="s">
        <v>17</v>
      </c>
      <c r="M976" s="7" t="s">
        <v>16</v>
      </c>
      <c r="N976" s="7" t="s">
        <v>16</v>
      </c>
      <c r="O976" s="7" t="s">
        <v>16</v>
      </c>
      <c r="P976" s="7" t="s">
        <v>16</v>
      </c>
      <c r="Q976" s="7" t="s">
        <v>26</v>
      </c>
      <c r="R976" s="7" t="s">
        <v>20</v>
      </c>
      <c r="S976" s="7" t="s">
        <v>22</v>
      </c>
      <c r="T976" s="7" t="s">
        <v>22</v>
      </c>
      <c r="U976" s="7" t="s">
        <v>17</v>
      </c>
      <c r="V976" s="7" t="s">
        <v>17</v>
      </c>
      <c r="W976" s="7" t="s">
        <v>16</v>
      </c>
      <c r="X976" s="7" t="s">
        <v>16</v>
      </c>
      <c r="Y976" s="7" t="s">
        <v>16</v>
      </c>
      <c r="Z976" s="7" t="s">
        <v>16</v>
      </c>
      <c r="AA976" s="8" t="s">
        <v>15</v>
      </c>
    </row>
    <row r="977" spans="1:27" x14ac:dyDescent="0.3">
      <c r="A977" s="9">
        <v>41880</v>
      </c>
      <c r="B977" s="10">
        <v>40</v>
      </c>
      <c r="C977" s="10" t="s">
        <v>27</v>
      </c>
      <c r="D977" s="10" t="s">
        <v>13</v>
      </c>
      <c r="E977" s="10" t="s">
        <v>238</v>
      </c>
      <c r="F977" s="10" t="s">
        <v>16</v>
      </c>
      <c r="G977" s="10" t="s">
        <v>17</v>
      </c>
      <c r="H977" s="10" t="s">
        <v>17</v>
      </c>
      <c r="I977" s="10" t="s">
        <v>36</v>
      </c>
      <c r="J977" s="10"/>
      <c r="K977" s="10" t="s">
        <v>17</v>
      </c>
      <c r="L977" s="10" t="s">
        <v>17</v>
      </c>
      <c r="M977" s="10" t="s">
        <v>16</v>
      </c>
      <c r="N977" s="10" t="s">
        <v>16</v>
      </c>
      <c r="O977" s="10" t="s">
        <v>16</v>
      </c>
      <c r="P977" s="10" t="s">
        <v>16</v>
      </c>
      <c r="Q977" s="10" t="s">
        <v>26</v>
      </c>
      <c r="R977" s="10" t="s">
        <v>26</v>
      </c>
      <c r="S977" s="10" t="s">
        <v>22</v>
      </c>
      <c r="T977" s="10" t="s">
        <v>22</v>
      </c>
      <c r="U977" s="10" t="s">
        <v>21</v>
      </c>
      <c r="V977" s="10" t="s">
        <v>17</v>
      </c>
      <c r="W977" s="10" t="s">
        <v>16</v>
      </c>
      <c r="X977" s="10" t="s">
        <v>22</v>
      </c>
      <c r="Y977" s="10" t="s">
        <v>16</v>
      </c>
      <c r="Z977" s="10" t="s">
        <v>16</v>
      </c>
      <c r="AA977" s="11" t="s">
        <v>15</v>
      </c>
    </row>
    <row r="978" spans="1:27" x14ac:dyDescent="0.3">
      <c r="A978" s="6">
        <v>41880</v>
      </c>
      <c r="B978" s="7">
        <v>37</v>
      </c>
      <c r="C978" s="7" t="s">
        <v>12</v>
      </c>
      <c r="D978" s="7" t="s">
        <v>28</v>
      </c>
      <c r="E978" s="7" t="s">
        <v>15</v>
      </c>
      <c r="F978" s="7" t="s">
        <v>17</v>
      </c>
      <c r="G978" s="7" t="s">
        <v>17</v>
      </c>
      <c r="H978" s="7" t="s">
        <v>17</v>
      </c>
      <c r="I978" s="7" t="s">
        <v>24</v>
      </c>
      <c r="J978" s="7"/>
      <c r="K978" s="7" t="s">
        <v>17</v>
      </c>
      <c r="L978" s="7" t="s">
        <v>17</v>
      </c>
      <c r="M978" s="7" t="s">
        <v>16</v>
      </c>
      <c r="N978" s="7" t="s">
        <v>17</v>
      </c>
      <c r="O978" s="7" t="s">
        <v>16</v>
      </c>
      <c r="P978" s="7" t="s">
        <v>16</v>
      </c>
      <c r="Q978" s="7" t="s">
        <v>17</v>
      </c>
      <c r="R978" s="7" t="s">
        <v>20</v>
      </c>
      <c r="S978" s="7" t="s">
        <v>17</v>
      </c>
      <c r="T978" s="7" t="s">
        <v>22</v>
      </c>
      <c r="U978" s="7" t="s">
        <v>21</v>
      </c>
      <c r="V978" s="7" t="s">
        <v>21</v>
      </c>
      <c r="W978" s="7" t="s">
        <v>22</v>
      </c>
      <c r="X978" s="7" t="s">
        <v>22</v>
      </c>
      <c r="Y978" s="7" t="s">
        <v>26</v>
      </c>
      <c r="Z978" s="7" t="s">
        <v>17</v>
      </c>
      <c r="AA978" s="8" t="s">
        <v>15</v>
      </c>
    </row>
    <row r="979" spans="1:27" x14ac:dyDescent="0.3">
      <c r="A979" s="9">
        <v>41880</v>
      </c>
      <c r="B979" s="10">
        <v>34</v>
      </c>
      <c r="C979" s="10" t="s">
        <v>12</v>
      </c>
      <c r="D979" s="10" t="s">
        <v>30</v>
      </c>
      <c r="E979" s="10" t="s">
        <v>15</v>
      </c>
      <c r="F979" s="10" t="s">
        <v>16</v>
      </c>
      <c r="G979" s="10" t="s">
        <v>17</v>
      </c>
      <c r="H979" s="10" t="s">
        <v>17</v>
      </c>
      <c r="I979" s="10" t="s">
        <v>18</v>
      </c>
      <c r="J979" s="10" t="s">
        <v>31</v>
      </c>
      <c r="K979" s="10" t="s">
        <v>17</v>
      </c>
      <c r="L979" s="10" t="s">
        <v>16</v>
      </c>
      <c r="M979" s="10" t="s">
        <v>17</v>
      </c>
      <c r="N979" s="10" t="s">
        <v>17</v>
      </c>
      <c r="O979" s="10" t="s">
        <v>16</v>
      </c>
      <c r="P979" s="10" t="s">
        <v>17</v>
      </c>
      <c r="Q979" s="10" t="s">
        <v>16</v>
      </c>
      <c r="R979" s="10" t="s">
        <v>20</v>
      </c>
      <c r="S979" s="10" t="s">
        <v>17</v>
      </c>
      <c r="T979" s="10" t="s">
        <v>17</v>
      </c>
      <c r="U979" s="10" t="s">
        <v>21</v>
      </c>
      <c r="V979" s="10" t="s">
        <v>16</v>
      </c>
      <c r="W979" s="10" t="s">
        <v>16</v>
      </c>
      <c r="X979" s="10" t="s">
        <v>16</v>
      </c>
      <c r="Y979" s="10" t="s">
        <v>26</v>
      </c>
      <c r="Z979" s="10" t="s">
        <v>16</v>
      </c>
      <c r="AA979" s="11" t="s">
        <v>15</v>
      </c>
    </row>
    <row r="980" spans="1:27" x14ac:dyDescent="0.3">
      <c r="A980" s="6">
        <v>41880</v>
      </c>
      <c r="B980" s="7">
        <v>28</v>
      </c>
      <c r="C980" s="7" t="s">
        <v>27</v>
      </c>
      <c r="D980" s="7" t="s">
        <v>13</v>
      </c>
      <c r="E980" s="7" t="s">
        <v>50</v>
      </c>
      <c r="F980" s="7" t="s">
        <v>16</v>
      </c>
      <c r="G980" s="7" t="s">
        <v>17</v>
      </c>
      <c r="H980" s="7" t="s">
        <v>17</v>
      </c>
      <c r="I980" s="7" t="s">
        <v>18</v>
      </c>
      <c r="J980" s="7" t="s">
        <v>34</v>
      </c>
      <c r="K980" s="7" t="s">
        <v>16</v>
      </c>
      <c r="L980" s="7" t="s">
        <v>17</v>
      </c>
      <c r="M980" s="7" t="s">
        <v>26</v>
      </c>
      <c r="N980" s="7" t="s">
        <v>19</v>
      </c>
      <c r="O980" s="7" t="s">
        <v>16</v>
      </c>
      <c r="P980" s="7" t="s">
        <v>26</v>
      </c>
      <c r="Q980" s="7" t="s">
        <v>26</v>
      </c>
      <c r="R980" s="7" t="s">
        <v>26</v>
      </c>
      <c r="S980" s="7" t="s">
        <v>22</v>
      </c>
      <c r="T980" s="7" t="s">
        <v>16</v>
      </c>
      <c r="U980" s="7" t="s">
        <v>21</v>
      </c>
      <c r="V980" s="7" t="s">
        <v>21</v>
      </c>
      <c r="W980" s="7" t="s">
        <v>16</v>
      </c>
      <c r="X980" s="7" t="s">
        <v>17</v>
      </c>
      <c r="Y980" s="7" t="s">
        <v>26</v>
      </c>
      <c r="Z980" s="7" t="s">
        <v>16</v>
      </c>
      <c r="AA980" s="8" t="s">
        <v>15</v>
      </c>
    </row>
    <row r="981" spans="1:27" x14ac:dyDescent="0.3">
      <c r="A981" s="9">
        <v>41880</v>
      </c>
      <c r="B981" s="10">
        <v>27</v>
      </c>
      <c r="C981" s="10" t="s">
        <v>27</v>
      </c>
      <c r="D981" s="10" t="s">
        <v>28</v>
      </c>
      <c r="E981" s="10" t="s">
        <v>15</v>
      </c>
      <c r="F981" s="10" t="s">
        <v>16</v>
      </c>
      <c r="G981" s="10" t="s">
        <v>16</v>
      </c>
      <c r="H981" s="10" t="s">
        <v>16</v>
      </c>
      <c r="I981" s="10" t="s">
        <v>33</v>
      </c>
      <c r="J981" s="10" t="s">
        <v>31</v>
      </c>
      <c r="K981" s="10" t="s">
        <v>16</v>
      </c>
      <c r="L981" s="10" t="s">
        <v>17</v>
      </c>
      <c r="M981" s="10" t="s">
        <v>17</v>
      </c>
      <c r="N981" s="10" t="s">
        <v>19</v>
      </c>
      <c r="O981" s="10" t="s">
        <v>17</v>
      </c>
      <c r="P981" s="10" t="s">
        <v>16</v>
      </c>
      <c r="Q981" s="10" t="s">
        <v>17</v>
      </c>
      <c r="R981" s="10" t="s">
        <v>46</v>
      </c>
      <c r="S981" s="10" t="s">
        <v>16</v>
      </c>
      <c r="T981" s="10" t="s">
        <v>16</v>
      </c>
      <c r="U981" s="10" t="s">
        <v>17</v>
      </c>
      <c r="V981" s="10" t="s">
        <v>17</v>
      </c>
      <c r="W981" s="10" t="s">
        <v>22</v>
      </c>
      <c r="X981" s="10" t="s">
        <v>22</v>
      </c>
      <c r="Y981" s="10" t="s">
        <v>17</v>
      </c>
      <c r="Z981" s="10" t="s">
        <v>16</v>
      </c>
      <c r="AA981" s="11" t="s">
        <v>15</v>
      </c>
    </row>
    <row r="982" spans="1:27" x14ac:dyDescent="0.3">
      <c r="A982" s="6">
        <v>41880</v>
      </c>
      <c r="B982" s="7">
        <v>29</v>
      </c>
      <c r="C982" s="7" t="s">
        <v>27</v>
      </c>
      <c r="D982" s="7" t="s">
        <v>30</v>
      </c>
      <c r="E982" s="7" t="s">
        <v>15</v>
      </c>
      <c r="F982" s="7" t="s">
        <v>16</v>
      </c>
      <c r="G982" s="7" t="s">
        <v>16</v>
      </c>
      <c r="H982" s="7" t="s">
        <v>17</v>
      </c>
      <c r="I982" s="7" t="s">
        <v>36</v>
      </c>
      <c r="J982" s="7"/>
      <c r="K982" s="7" t="s">
        <v>17</v>
      </c>
      <c r="L982" s="7" t="s">
        <v>17</v>
      </c>
      <c r="M982" s="7" t="s">
        <v>16</v>
      </c>
      <c r="N982" s="7" t="s">
        <v>16</v>
      </c>
      <c r="O982" s="7" t="s">
        <v>16</v>
      </c>
      <c r="P982" s="7" t="s">
        <v>16</v>
      </c>
      <c r="Q982" s="7" t="s">
        <v>26</v>
      </c>
      <c r="R982" s="7" t="s">
        <v>46</v>
      </c>
      <c r="S982" s="7" t="s">
        <v>16</v>
      </c>
      <c r="T982" s="7" t="s">
        <v>16</v>
      </c>
      <c r="U982" s="7" t="s">
        <v>17</v>
      </c>
      <c r="V982" s="7" t="s">
        <v>17</v>
      </c>
      <c r="W982" s="7" t="s">
        <v>16</v>
      </c>
      <c r="X982" s="7" t="s">
        <v>17</v>
      </c>
      <c r="Y982" s="7" t="s">
        <v>17</v>
      </c>
      <c r="Z982" s="7" t="s">
        <v>16</v>
      </c>
      <c r="AA982" s="8" t="s">
        <v>15</v>
      </c>
    </row>
    <row r="983" spans="1:27" x14ac:dyDescent="0.3">
      <c r="A983" s="9">
        <v>41880</v>
      </c>
      <c r="B983" s="10">
        <v>39</v>
      </c>
      <c r="C983" s="10" t="s">
        <v>12</v>
      </c>
      <c r="D983" s="10" t="s">
        <v>30</v>
      </c>
      <c r="E983" s="10" t="s">
        <v>15</v>
      </c>
      <c r="F983" s="10" t="s">
        <v>16</v>
      </c>
      <c r="G983" s="10" t="s">
        <v>17</v>
      </c>
      <c r="H983" s="10" t="s">
        <v>16</v>
      </c>
      <c r="I983" s="10" t="s">
        <v>24</v>
      </c>
      <c r="J983" s="10" t="s">
        <v>43</v>
      </c>
      <c r="K983" s="10" t="s">
        <v>17</v>
      </c>
      <c r="L983" s="10" t="s">
        <v>17</v>
      </c>
      <c r="M983" s="10" t="s">
        <v>26</v>
      </c>
      <c r="N983" s="10" t="s">
        <v>19</v>
      </c>
      <c r="O983" s="10" t="s">
        <v>16</v>
      </c>
      <c r="P983" s="10" t="s">
        <v>16</v>
      </c>
      <c r="Q983" s="10" t="s">
        <v>26</v>
      </c>
      <c r="R983" s="10" t="s">
        <v>29</v>
      </c>
      <c r="S983" s="10" t="s">
        <v>17</v>
      </c>
      <c r="T983" s="10" t="s">
        <v>17</v>
      </c>
      <c r="U983" s="10" t="s">
        <v>16</v>
      </c>
      <c r="V983" s="10" t="s">
        <v>16</v>
      </c>
      <c r="W983" s="10" t="s">
        <v>16</v>
      </c>
      <c r="X983" s="10" t="s">
        <v>16</v>
      </c>
      <c r="Y983" s="10" t="s">
        <v>16</v>
      </c>
      <c r="Z983" s="10" t="s">
        <v>17</v>
      </c>
      <c r="AA983" s="11" t="s">
        <v>15</v>
      </c>
    </row>
    <row r="984" spans="1:27" x14ac:dyDescent="0.3">
      <c r="A984" s="6">
        <v>41880</v>
      </c>
      <c r="B984" s="7">
        <v>28</v>
      </c>
      <c r="C984" s="7" t="s">
        <v>27</v>
      </c>
      <c r="D984" s="7" t="s">
        <v>30</v>
      </c>
      <c r="E984" s="7" t="s">
        <v>15</v>
      </c>
      <c r="F984" s="7" t="s">
        <v>16</v>
      </c>
      <c r="G984" s="7" t="s">
        <v>16</v>
      </c>
      <c r="H984" s="7" t="s">
        <v>16</v>
      </c>
      <c r="I984" s="7" t="s">
        <v>18</v>
      </c>
      <c r="J984" s="7"/>
      <c r="K984" s="7" t="s">
        <v>16</v>
      </c>
      <c r="L984" s="7" t="s">
        <v>17</v>
      </c>
      <c r="M984" s="7" t="s">
        <v>16</v>
      </c>
      <c r="N984" s="7" t="s">
        <v>16</v>
      </c>
      <c r="O984" s="7" t="s">
        <v>16</v>
      </c>
      <c r="P984" s="7" t="s">
        <v>16</v>
      </c>
      <c r="Q984" s="7" t="s">
        <v>16</v>
      </c>
      <c r="R984" s="7" t="s">
        <v>29</v>
      </c>
      <c r="S984" s="7" t="s">
        <v>17</v>
      </c>
      <c r="T984" s="7" t="s">
        <v>16</v>
      </c>
      <c r="U984" s="7" t="s">
        <v>16</v>
      </c>
      <c r="V984" s="7" t="s">
        <v>16</v>
      </c>
      <c r="W984" s="7" t="s">
        <v>16</v>
      </c>
      <c r="X984" s="7" t="s">
        <v>17</v>
      </c>
      <c r="Y984" s="7" t="s">
        <v>17</v>
      </c>
      <c r="Z984" s="7" t="s">
        <v>16</v>
      </c>
      <c r="AA984" s="8" t="s">
        <v>15</v>
      </c>
    </row>
    <row r="985" spans="1:27" x14ac:dyDescent="0.3">
      <c r="A985" s="9">
        <v>41880</v>
      </c>
      <c r="B985" s="10">
        <v>23</v>
      </c>
      <c r="C985" s="10" t="s">
        <v>27</v>
      </c>
      <c r="D985" s="10" t="s">
        <v>13</v>
      </c>
      <c r="E985" s="10" t="s">
        <v>56</v>
      </c>
      <c r="F985" s="10" t="s">
        <v>16</v>
      </c>
      <c r="G985" s="10" t="s">
        <v>17</v>
      </c>
      <c r="H985" s="10" t="s">
        <v>16</v>
      </c>
      <c r="I985" s="10" t="s">
        <v>36</v>
      </c>
      <c r="J985" s="10" t="s">
        <v>31</v>
      </c>
      <c r="K985" s="10" t="s">
        <v>16</v>
      </c>
      <c r="L985" s="10" t="s">
        <v>17</v>
      </c>
      <c r="M985" s="10" t="s">
        <v>17</v>
      </c>
      <c r="N985" s="10" t="s">
        <v>19</v>
      </c>
      <c r="O985" s="10" t="s">
        <v>17</v>
      </c>
      <c r="P985" s="10" t="s">
        <v>17</v>
      </c>
      <c r="Q985" s="10" t="s">
        <v>17</v>
      </c>
      <c r="R985" s="10" t="s">
        <v>20</v>
      </c>
      <c r="S985" s="10" t="s">
        <v>16</v>
      </c>
      <c r="T985" s="10" t="s">
        <v>16</v>
      </c>
      <c r="U985" s="10" t="s">
        <v>16</v>
      </c>
      <c r="V985" s="10" t="s">
        <v>16</v>
      </c>
      <c r="W985" s="10" t="s">
        <v>16</v>
      </c>
      <c r="X985" s="10" t="s">
        <v>22</v>
      </c>
      <c r="Y985" s="10" t="s">
        <v>26</v>
      </c>
      <c r="Z985" s="10" t="s">
        <v>16</v>
      </c>
      <c r="AA985" s="11" t="s">
        <v>15</v>
      </c>
    </row>
    <row r="986" spans="1:27" x14ac:dyDescent="0.3">
      <c r="A986" s="6">
        <v>41880</v>
      </c>
      <c r="B986" s="7">
        <v>38</v>
      </c>
      <c r="C986" s="7" t="s">
        <v>27</v>
      </c>
      <c r="D986" s="7" t="s">
        <v>30</v>
      </c>
      <c r="E986" s="7" t="s">
        <v>15</v>
      </c>
      <c r="F986" s="7" t="s">
        <v>16</v>
      </c>
      <c r="G986" s="7" t="s">
        <v>16</v>
      </c>
      <c r="H986" s="7" t="s">
        <v>16</v>
      </c>
      <c r="I986" s="7" t="s">
        <v>15</v>
      </c>
      <c r="J986" s="7"/>
      <c r="K986" s="7" t="s">
        <v>17</v>
      </c>
      <c r="L986" s="7" t="s">
        <v>17</v>
      </c>
      <c r="M986" s="7" t="s">
        <v>16</v>
      </c>
      <c r="N986" s="7" t="s">
        <v>16</v>
      </c>
      <c r="O986" s="7" t="s">
        <v>16</v>
      </c>
      <c r="P986" s="7" t="s">
        <v>16</v>
      </c>
      <c r="Q986" s="7" t="s">
        <v>17</v>
      </c>
      <c r="R986" s="7" t="s">
        <v>20</v>
      </c>
      <c r="S986" s="7" t="s">
        <v>16</v>
      </c>
      <c r="T986" s="7" t="s">
        <v>16</v>
      </c>
      <c r="U986" s="7" t="s">
        <v>21</v>
      </c>
      <c r="V986" s="7" t="s">
        <v>17</v>
      </c>
      <c r="W986" s="7" t="s">
        <v>16</v>
      </c>
      <c r="X986" s="7" t="s">
        <v>16</v>
      </c>
      <c r="Y986" s="7" t="s">
        <v>26</v>
      </c>
      <c r="Z986" s="7" t="s">
        <v>16</v>
      </c>
      <c r="AA986" s="8" t="s">
        <v>15</v>
      </c>
    </row>
    <row r="987" spans="1:27" x14ac:dyDescent="0.3">
      <c r="A987" s="9">
        <v>41880</v>
      </c>
      <c r="B987" s="10">
        <v>19</v>
      </c>
      <c r="C987" s="10" t="s">
        <v>27</v>
      </c>
      <c r="D987" s="10" t="s">
        <v>30</v>
      </c>
      <c r="E987" s="10" t="s">
        <v>15</v>
      </c>
      <c r="F987" s="10" t="s">
        <v>16</v>
      </c>
      <c r="G987" s="10" t="s">
        <v>16</v>
      </c>
      <c r="H987" s="10" t="s">
        <v>16</v>
      </c>
      <c r="I987" s="10" t="s">
        <v>15</v>
      </c>
      <c r="J987" s="10"/>
      <c r="K987" s="10" t="s">
        <v>16</v>
      </c>
      <c r="L987" s="10" t="s">
        <v>17</v>
      </c>
      <c r="M987" s="10" t="s">
        <v>17</v>
      </c>
      <c r="N987" s="10" t="s">
        <v>16</v>
      </c>
      <c r="O987" s="10" t="s">
        <v>16</v>
      </c>
      <c r="P987" s="10" t="s">
        <v>17</v>
      </c>
      <c r="Q987" s="10" t="s">
        <v>26</v>
      </c>
      <c r="R987" s="10" t="s">
        <v>46</v>
      </c>
      <c r="S987" s="10" t="s">
        <v>16</v>
      </c>
      <c r="T987" s="10" t="s">
        <v>16</v>
      </c>
      <c r="U987" s="10" t="s">
        <v>17</v>
      </c>
      <c r="V987" s="10" t="s">
        <v>17</v>
      </c>
      <c r="W987" s="10" t="s">
        <v>16</v>
      </c>
      <c r="X987" s="10" t="s">
        <v>16</v>
      </c>
      <c r="Y987" s="10" t="s">
        <v>17</v>
      </c>
      <c r="Z987" s="10" t="s">
        <v>16</v>
      </c>
      <c r="AA987" s="11" t="s">
        <v>15</v>
      </c>
    </row>
    <row r="988" spans="1:27" x14ac:dyDescent="0.3">
      <c r="A988" s="6">
        <v>41880</v>
      </c>
      <c r="B988" s="7">
        <v>30</v>
      </c>
      <c r="C988" s="7" t="s">
        <v>12</v>
      </c>
      <c r="D988" s="7" t="s">
        <v>13</v>
      </c>
      <c r="E988" s="7" t="s">
        <v>14</v>
      </c>
      <c r="F988" s="7" t="s">
        <v>16</v>
      </c>
      <c r="G988" s="7" t="s">
        <v>17</v>
      </c>
      <c r="H988" s="7" t="s">
        <v>17</v>
      </c>
      <c r="I988" s="7" t="s">
        <v>36</v>
      </c>
      <c r="J988" s="7" t="s">
        <v>31</v>
      </c>
      <c r="K988" s="7" t="s">
        <v>16</v>
      </c>
      <c r="L988" s="7" t="s">
        <v>17</v>
      </c>
      <c r="M988" s="7" t="s">
        <v>17</v>
      </c>
      <c r="N988" s="7" t="s">
        <v>17</v>
      </c>
      <c r="O988" s="7" t="s">
        <v>17</v>
      </c>
      <c r="P988" s="7" t="s">
        <v>26</v>
      </c>
      <c r="Q988" s="7" t="s">
        <v>17</v>
      </c>
      <c r="R988" s="7" t="s">
        <v>46</v>
      </c>
      <c r="S988" s="7" t="s">
        <v>16</v>
      </c>
      <c r="T988" s="7" t="s">
        <v>16</v>
      </c>
      <c r="U988" s="7" t="s">
        <v>21</v>
      </c>
      <c r="V988" s="7" t="s">
        <v>16</v>
      </c>
      <c r="W988" s="7" t="s">
        <v>16</v>
      </c>
      <c r="X988" s="7" t="s">
        <v>16</v>
      </c>
      <c r="Y988" s="7" t="s">
        <v>17</v>
      </c>
      <c r="Z988" s="7" t="s">
        <v>16</v>
      </c>
      <c r="AA988" s="8" t="s">
        <v>15</v>
      </c>
    </row>
    <row r="989" spans="1:27" x14ac:dyDescent="0.3">
      <c r="A989" s="9">
        <v>41880</v>
      </c>
      <c r="B989" s="10">
        <v>28</v>
      </c>
      <c r="C989" s="10" t="s">
        <v>27</v>
      </c>
      <c r="D989" s="10" t="s">
        <v>30</v>
      </c>
      <c r="E989" s="10" t="s">
        <v>15</v>
      </c>
      <c r="F989" s="10" t="s">
        <v>17</v>
      </c>
      <c r="G989" s="10" t="s">
        <v>16</v>
      </c>
      <c r="H989" s="10" t="s">
        <v>16</v>
      </c>
      <c r="I989" s="10" t="s">
        <v>15</v>
      </c>
      <c r="J989" s="10"/>
      <c r="K989" s="10" t="s">
        <v>17</v>
      </c>
      <c r="L989" s="10" t="s">
        <v>17</v>
      </c>
      <c r="M989" s="10" t="s">
        <v>16</v>
      </c>
      <c r="N989" s="10" t="s">
        <v>17</v>
      </c>
      <c r="O989" s="10" t="s">
        <v>16</v>
      </c>
      <c r="P989" s="10" t="s">
        <v>16</v>
      </c>
      <c r="Q989" s="10" t="s">
        <v>17</v>
      </c>
      <c r="R989" s="10" t="s">
        <v>46</v>
      </c>
      <c r="S989" s="10" t="s">
        <v>22</v>
      </c>
      <c r="T989" s="10" t="s">
        <v>22</v>
      </c>
      <c r="U989" s="10" t="s">
        <v>16</v>
      </c>
      <c r="V989" s="10" t="s">
        <v>16</v>
      </c>
      <c r="W989" s="10" t="s">
        <v>16</v>
      </c>
      <c r="X989" s="10" t="s">
        <v>16</v>
      </c>
      <c r="Y989" s="10" t="s">
        <v>17</v>
      </c>
      <c r="Z989" s="10" t="s">
        <v>16</v>
      </c>
      <c r="AA989" s="11" t="s">
        <v>15</v>
      </c>
    </row>
    <row r="990" spans="1:27" x14ac:dyDescent="0.3">
      <c r="A990" s="6">
        <v>41880</v>
      </c>
      <c r="B990" s="7">
        <v>20</v>
      </c>
      <c r="C990" s="7" t="s">
        <v>27</v>
      </c>
      <c r="D990" s="7" t="s">
        <v>101</v>
      </c>
      <c r="E990" s="7" t="s">
        <v>15</v>
      </c>
      <c r="F990" s="7" t="s">
        <v>16</v>
      </c>
      <c r="G990" s="7" t="s">
        <v>16</v>
      </c>
      <c r="H990" s="7" t="s">
        <v>17</v>
      </c>
      <c r="I990" s="7" t="s">
        <v>36</v>
      </c>
      <c r="J990" s="7" t="s">
        <v>31</v>
      </c>
      <c r="K990" s="7" t="s">
        <v>16</v>
      </c>
      <c r="L990" s="7" t="s">
        <v>17</v>
      </c>
      <c r="M990" s="7" t="s">
        <v>26</v>
      </c>
      <c r="N990" s="7" t="s">
        <v>16</v>
      </c>
      <c r="O990" s="7" t="s">
        <v>16</v>
      </c>
      <c r="P990" s="7" t="s">
        <v>16</v>
      </c>
      <c r="Q990" s="7" t="s">
        <v>26</v>
      </c>
      <c r="R990" s="7" t="s">
        <v>26</v>
      </c>
      <c r="S990" s="7" t="s">
        <v>17</v>
      </c>
      <c r="T990" s="7" t="s">
        <v>16</v>
      </c>
      <c r="U990" s="7" t="s">
        <v>16</v>
      </c>
      <c r="V990" s="7" t="s">
        <v>16</v>
      </c>
      <c r="W990" s="7" t="s">
        <v>16</v>
      </c>
      <c r="X990" s="7" t="s">
        <v>22</v>
      </c>
      <c r="Y990" s="7" t="s">
        <v>17</v>
      </c>
      <c r="Z990" s="7" t="s">
        <v>16</v>
      </c>
      <c r="AA990" s="8" t="s">
        <v>15</v>
      </c>
    </row>
    <row r="991" spans="1:27" x14ac:dyDescent="0.3">
      <c r="A991" s="9">
        <v>41880</v>
      </c>
      <c r="B991" s="10">
        <v>35</v>
      </c>
      <c r="C991" s="10" t="s">
        <v>27</v>
      </c>
      <c r="D991" s="10" t="s">
        <v>30</v>
      </c>
      <c r="E991" s="10" t="s">
        <v>15</v>
      </c>
      <c r="F991" s="10" t="s">
        <v>17</v>
      </c>
      <c r="G991" s="10" t="s">
        <v>16</v>
      </c>
      <c r="H991" s="10" t="s">
        <v>16</v>
      </c>
      <c r="I991" s="10" t="s">
        <v>36</v>
      </c>
      <c r="J991" s="10"/>
      <c r="K991" s="10" t="s">
        <v>16</v>
      </c>
      <c r="L991" s="10" t="s">
        <v>17</v>
      </c>
      <c r="M991" s="10" t="s">
        <v>26</v>
      </c>
      <c r="N991" s="10" t="s">
        <v>19</v>
      </c>
      <c r="O991" s="10" t="s">
        <v>16</v>
      </c>
      <c r="P991" s="10" t="s">
        <v>26</v>
      </c>
      <c r="Q991" s="10" t="s">
        <v>26</v>
      </c>
      <c r="R991" s="10" t="s">
        <v>20</v>
      </c>
      <c r="S991" s="10" t="s">
        <v>16</v>
      </c>
      <c r="T991" s="10" t="s">
        <v>16</v>
      </c>
      <c r="U991" s="10" t="s">
        <v>21</v>
      </c>
      <c r="V991" s="10" t="s">
        <v>17</v>
      </c>
      <c r="W991" s="10" t="s">
        <v>16</v>
      </c>
      <c r="X991" s="10" t="s">
        <v>16</v>
      </c>
      <c r="Y991" s="10" t="s">
        <v>26</v>
      </c>
      <c r="Z991" s="10" t="s">
        <v>16</v>
      </c>
      <c r="AA991" s="11" t="s">
        <v>15</v>
      </c>
    </row>
    <row r="992" spans="1:27" x14ac:dyDescent="0.3">
      <c r="A992" s="6">
        <v>41880</v>
      </c>
      <c r="B992" s="7">
        <v>39</v>
      </c>
      <c r="C992" s="7" t="s">
        <v>27</v>
      </c>
      <c r="D992" s="7" t="s">
        <v>13</v>
      </c>
      <c r="E992" s="7" t="s">
        <v>76</v>
      </c>
      <c r="F992" s="7" t="s">
        <v>16</v>
      </c>
      <c r="G992" s="7" t="s">
        <v>16</v>
      </c>
      <c r="H992" s="7" t="s">
        <v>17</v>
      </c>
      <c r="I992" s="7" t="s">
        <v>24</v>
      </c>
      <c r="J992" s="7" t="s">
        <v>34</v>
      </c>
      <c r="K992" s="7" t="s">
        <v>17</v>
      </c>
      <c r="L992" s="7" t="s">
        <v>17</v>
      </c>
      <c r="M992" s="7" t="s">
        <v>17</v>
      </c>
      <c r="N992" s="7" t="s">
        <v>17</v>
      </c>
      <c r="O992" s="7" t="s">
        <v>16</v>
      </c>
      <c r="P992" s="7" t="s">
        <v>16</v>
      </c>
      <c r="Q992" s="7" t="s">
        <v>17</v>
      </c>
      <c r="R992" s="7" t="s">
        <v>46</v>
      </c>
      <c r="S992" s="7" t="s">
        <v>22</v>
      </c>
      <c r="T992" s="7" t="s">
        <v>16</v>
      </c>
      <c r="U992" s="7" t="s">
        <v>21</v>
      </c>
      <c r="V992" s="7" t="s">
        <v>17</v>
      </c>
      <c r="W992" s="7" t="s">
        <v>16</v>
      </c>
      <c r="X992" s="7" t="s">
        <v>16</v>
      </c>
      <c r="Y992" s="7" t="s">
        <v>26</v>
      </c>
      <c r="Z992" s="7" t="s">
        <v>16</v>
      </c>
      <c r="AA992" s="8" t="s">
        <v>15</v>
      </c>
    </row>
    <row r="993" spans="1:27" x14ac:dyDescent="0.3">
      <c r="A993" s="9">
        <v>41880</v>
      </c>
      <c r="B993" s="10">
        <v>31</v>
      </c>
      <c r="C993" s="10" t="s">
        <v>12</v>
      </c>
      <c r="D993" s="10" t="s">
        <v>13</v>
      </c>
      <c r="E993" s="10" t="s">
        <v>32</v>
      </c>
      <c r="F993" s="10" t="s">
        <v>16</v>
      </c>
      <c r="G993" s="10" t="s">
        <v>17</v>
      </c>
      <c r="H993" s="10" t="s">
        <v>16</v>
      </c>
      <c r="I993" s="10" t="s">
        <v>33</v>
      </c>
      <c r="J993" s="10" t="s">
        <v>25</v>
      </c>
      <c r="K993" s="10" t="s">
        <v>16</v>
      </c>
      <c r="L993" s="10" t="s">
        <v>16</v>
      </c>
      <c r="M993" s="10" t="s">
        <v>17</v>
      </c>
      <c r="N993" s="10" t="s">
        <v>19</v>
      </c>
      <c r="O993" s="10" t="s">
        <v>16</v>
      </c>
      <c r="P993" s="10" t="s">
        <v>26</v>
      </c>
      <c r="Q993" s="10" t="s">
        <v>26</v>
      </c>
      <c r="R993" s="10" t="s">
        <v>26</v>
      </c>
      <c r="S993" s="10" t="s">
        <v>17</v>
      </c>
      <c r="T993" s="10" t="s">
        <v>17</v>
      </c>
      <c r="U993" s="10" t="s">
        <v>16</v>
      </c>
      <c r="V993" s="10" t="s">
        <v>16</v>
      </c>
      <c r="W993" s="10" t="s">
        <v>16</v>
      </c>
      <c r="X993" s="10" t="s">
        <v>16</v>
      </c>
      <c r="Y993" s="10" t="s">
        <v>26</v>
      </c>
      <c r="Z993" s="10" t="s">
        <v>16</v>
      </c>
      <c r="AA993" s="11" t="s">
        <v>15</v>
      </c>
    </row>
    <row r="994" spans="1:27" x14ac:dyDescent="0.3">
      <c r="A994" s="6">
        <v>41880</v>
      </c>
      <c r="B994" s="7">
        <v>32</v>
      </c>
      <c r="C994" s="7" t="s">
        <v>27</v>
      </c>
      <c r="D994" s="7" t="s">
        <v>30</v>
      </c>
      <c r="E994" s="7" t="s">
        <v>15</v>
      </c>
      <c r="F994" s="7" t="s">
        <v>16</v>
      </c>
      <c r="G994" s="7" t="s">
        <v>16</v>
      </c>
      <c r="H994" s="7" t="s">
        <v>16</v>
      </c>
      <c r="I994" s="7" t="s">
        <v>24</v>
      </c>
      <c r="J994" s="7" t="s">
        <v>43</v>
      </c>
      <c r="K994" s="7" t="s">
        <v>16</v>
      </c>
      <c r="L994" s="7" t="s">
        <v>17</v>
      </c>
      <c r="M994" s="7" t="s">
        <v>16</v>
      </c>
      <c r="N994" s="7" t="s">
        <v>16</v>
      </c>
      <c r="O994" s="7" t="s">
        <v>16</v>
      </c>
      <c r="P994" s="7" t="s">
        <v>16</v>
      </c>
      <c r="Q994" s="7" t="s">
        <v>26</v>
      </c>
      <c r="R994" s="7" t="s">
        <v>26</v>
      </c>
      <c r="S994" s="7" t="s">
        <v>17</v>
      </c>
      <c r="T994" s="7" t="s">
        <v>16</v>
      </c>
      <c r="U994" s="7" t="s">
        <v>16</v>
      </c>
      <c r="V994" s="7" t="s">
        <v>16</v>
      </c>
      <c r="W994" s="7" t="s">
        <v>16</v>
      </c>
      <c r="X994" s="7" t="s">
        <v>16</v>
      </c>
      <c r="Y994" s="7" t="s">
        <v>26</v>
      </c>
      <c r="Z994" s="7" t="s">
        <v>16</v>
      </c>
      <c r="AA994" s="8" t="s">
        <v>15</v>
      </c>
    </row>
    <row r="995" spans="1:27" x14ac:dyDescent="0.3">
      <c r="A995" s="9">
        <v>41880</v>
      </c>
      <c r="B995" s="10">
        <v>27</v>
      </c>
      <c r="C995" s="10" t="s">
        <v>27</v>
      </c>
      <c r="D995" s="10" t="s">
        <v>120</v>
      </c>
      <c r="E995" s="10" t="s">
        <v>15</v>
      </c>
      <c r="F995" s="10" t="s">
        <v>16</v>
      </c>
      <c r="G995" s="10" t="s">
        <v>16</v>
      </c>
      <c r="H995" s="10" t="s">
        <v>16</v>
      </c>
      <c r="I995" s="10" t="s">
        <v>15</v>
      </c>
      <c r="J995" s="10"/>
      <c r="K995" s="10" t="s">
        <v>16</v>
      </c>
      <c r="L995" s="10" t="s">
        <v>17</v>
      </c>
      <c r="M995" s="10" t="s">
        <v>16</v>
      </c>
      <c r="N995" s="10" t="s">
        <v>16</v>
      </c>
      <c r="O995" s="10" t="s">
        <v>16</v>
      </c>
      <c r="P995" s="10" t="s">
        <v>16</v>
      </c>
      <c r="Q995" s="10" t="s">
        <v>26</v>
      </c>
      <c r="R995" s="10" t="s">
        <v>26</v>
      </c>
      <c r="S995" s="10" t="s">
        <v>16</v>
      </c>
      <c r="T995" s="10" t="s">
        <v>16</v>
      </c>
      <c r="U995" s="10" t="s">
        <v>16</v>
      </c>
      <c r="V995" s="10" t="s">
        <v>16</v>
      </c>
      <c r="W995" s="10" t="s">
        <v>16</v>
      </c>
      <c r="X995" s="10" t="s">
        <v>16</v>
      </c>
      <c r="Y995" s="10" t="s">
        <v>26</v>
      </c>
      <c r="Z995" s="10" t="s">
        <v>16</v>
      </c>
      <c r="AA995" s="11" t="s">
        <v>15</v>
      </c>
    </row>
    <row r="996" spans="1:27" x14ac:dyDescent="0.3">
      <c r="A996" s="6">
        <v>41880</v>
      </c>
      <c r="B996" s="7">
        <v>25</v>
      </c>
      <c r="C996" s="7" t="s">
        <v>27</v>
      </c>
      <c r="D996" s="7" t="s">
        <v>13</v>
      </c>
      <c r="E996" s="7" t="s">
        <v>56</v>
      </c>
      <c r="F996" s="7" t="s">
        <v>16</v>
      </c>
      <c r="G996" s="7" t="s">
        <v>17</v>
      </c>
      <c r="H996" s="7" t="s">
        <v>17</v>
      </c>
      <c r="I996" s="7" t="s">
        <v>18</v>
      </c>
      <c r="J996" s="7"/>
      <c r="K996" s="7" t="s">
        <v>17</v>
      </c>
      <c r="L996" s="7" t="s">
        <v>17</v>
      </c>
      <c r="M996" s="7" t="s">
        <v>17</v>
      </c>
      <c r="N996" s="7" t="s">
        <v>17</v>
      </c>
      <c r="O996" s="7" t="s">
        <v>16</v>
      </c>
      <c r="P996" s="7" t="s">
        <v>26</v>
      </c>
      <c r="Q996" s="7" t="s">
        <v>17</v>
      </c>
      <c r="R996" s="7" t="s">
        <v>20</v>
      </c>
      <c r="S996" s="7" t="s">
        <v>16</v>
      </c>
      <c r="T996" s="7" t="s">
        <v>16</v>
      </c>
      <c r="U996" s="7" t="s">
        <v>17</v>
      </c>
      <c r="V996" s="7" t="s">
        <v>17</v>
      </c>
      <c r="W996" s="7" t="s">
        <v>22</v>
      </c>
      <c r="X996" s="7" t="s">
        <v>22</v>
      </c>
      <c r="Y996" s="7" t="s">
        <v>26</v>
      </c>
      <c r="Z996" s="7" t="s">
        <v>16</v>
      </c>
      <c r="AA996" s="8" t="s">
        <v>15</v>
      </c>
    </row>
    <row r="997" spans="1:27" x14ac:dyDescent="0.3">
      <c r="A997" s="9">
        <v>41880</v>
      </c>
      <c r="B997" s="10">
        <v>42</v>
      </c>
      <c r="C997" s="10" t="s">
        <v>27</v>
      </c>
      <c r="D997" s="10" t="s">
        <v>13</v>
      </c>
      <c r="E997" s="10" t="s">
        <v>23</v>
      </c>
      <c r="F997" s="10" t="s">
        <v>16</v>
      </c>
      <c r="G997" s="10" t="s">
        <v>17</v>
      </c>
      <c r="H997" s="10" t="s">
        <v>17</v>
      </c>
      <c r="I997" s="10" t="s">
        <v>36</v>
      </c>
      <c r="J997" s="10"/>
      <c r="K997" s="10" t="s">
        <v>17</v>
      </c>
      <c r="L997" s="10" t="s">
        <v>17</v>
      </c>
      <c r="M997" s="10" t="s">
        <v>26</v>
      </c>
      <c r="N997" s="10" t="s">
        <v>16</v>
      </c>
      <c r="O997" s="10" t="s">
        <v>16</v>
      </c>
      <c r="P997" s="10" t="s">
        <v>26</v>
      </c>
      <c r="Q997" s="10" t="s">
        <v>26</v>
      </c>
      <c r="R997" s="10" t="s">
        <v>26</v>
      </c>
      <c r="S997" s="10" t="s">
        <v>22</v>
      </c>
      <c r="T997" s="10" t="s">
        <v>16</v>
      </c>
      <c r="U997" s="10" t="s">
        <v>21</v>
      </c>
      <c r="V997" s="10" t="s">
        <v>17</v>
      </c>
      <c r="W997" s="10" t="s">
        <v>16</v>
      </c>
      <c r="X997" s="10" t="s">
        <v>22</v>
      </c>
      <c r="Y997" s="10" t="s">
        <v>26</v>
      </c>
      <c r="Z997" s="10" t="s">
        <v>16</v>
      </c>
      <c r="AA997" s="11" t="s">
        <v>15</v>
      </c>
    </row>
    <row r="998" spans="1:27" x14ac:dyDescent="0.3">
      <c r="A998" s="6">
        <v>41880</v>
      </c>
      <c r="B998" s="7">
        <v>34</v>
      </c>
      <c r="C998" s="7" t="s">
        <v>27</v>
      </c>
      <c r="D998" s="7" t="s">
        <v>13</v>
      </c>
      <c r="E998" s="7" t="s">
        <v>56</v>
      </c>
      <c r="F998" s="7" t="s">
        <v>16</v>
      </c>
      <c r="G998" s="7" t="s">
        <v>17</v>
      </c>
      <c r="H998" s="7" t="s">
        <v>17</v>
      </c>
      <c r="I998" s="7" t="s">
        <v>18</v>
      </c>
      <c r="J998" s="7" t="s">
        <v>34</v>
      </c>
      <c r="K998" s="7" t="s">
        <v>16</v>
      </c>
      <c r="L998" s="7" t="s">
        <v>17</v>
      </c>
      <c r="M998" s="7" t="s">
        <v>17</v>
      </c>
      <c r="N998" s="7" t="s">
        <v>17</v>
      </c>
      <c r="O998" s="7" t="s">
        <v>16</v>
      </c>
      <c r="P998" s="7" t="s">
        <v>16</v>
      </c>
      <c r="Q998" s="7" t="s">
        <v>17</v>
      </c>
      <c r="R998" s="7" t="s">
        <v>46</v>
      </c>
      <c r="S998" s="7" t="s">
        <v>16</v>
      </c>
      <c r="T998" s="7" t="s">
        <v>16</v>
      </c>
      <c r="U998" s="7" t="s">
        <v>17</v>
      </c>
      <c r="V998" s="7" t="s">
        <v>17</v>
      </c>
      <c r="W998" s="7" t="s">
        <v>22</v>
      </c>
      <c r="X998" s="7" t="s">
        <v>22</v>
      </c>
      <c r="Y998" s="7" t="s">
        <v>26</v>
      </c>
      <c r="Z998" s="7" t="s">
        <v>16</v>
      </c>
      <c r="AA998" s="8" t="s">
        <v>15</v>
      </c>
    </row>
    <row r="999" spans="1:27" x14ac:dyDescent="0.3">
      <c r="A999" s="9">
        <v>41880</v>
      </c>
      <c r="B999" s="10">
        <v>26</v>
      </c>
      <c r="C999" s="10" t="s">
        <v>12</v>
      </c>
      <c r="D999" s="10" t="s">
        <v>13</v>
      </c>
      <c r="E999" s="10" t="s">
        <v>39</v>
      </c>
      <c r="F999" s="10" t="s">
        <v>16</v>
      </c>
      <c r="G999" s="10" t="s">
        <v>16</v>
      </c>
      <c r="H999" s="10" t="s">
        <v>17</v>
      </c>
      <c r="I999" s="10" t="s">
        <v>36</v>
      </c>
      <c r="J999" s="10" t="s">
        <v>31</v>
      </c>
      <c r="K999" s="10" t="s">
        <v>17</v>
      </c>
      <c r="L999" s="10" t="s">
        <v>17</v>
      </c>
      <c r="M999" s="10" t="s">
        <v>26</v>
      </c>
      <c r="N999" s="10" t="s">
        <v>16</v>
      </c>
      <c r="O999" s="10" t="s">
        <v>16</v>
      </c>
      <c r="P999" s="10" t="s">
        <v>26</v>
      </c>
      <c r="Q999" s="10" t="s">
        <v>26</v>
      </c>
      <c r="R999" s="10" t="s">
        <v>26</v>
      </c>
      <c r="S999" s="10" t="s">
        <v>22</v>
      </c>
      <c r="T999" s="10" t="s">
        <v>16</v>
      </c>
      <c r="U999" s="10" t="s">
        <v>21</v>
      </c>
      <c r="V999" s="10" t="s">
        <v>16</v>
      </c>
      <c r="W999" s="10" t="s">
        <v>22</v>
      </c>
      <c r="X999" s="10" t="s">
        <v>22</v>
      </c>
      <c r="Y999" s="10" t="s">
        <v>26</v>
      </c>
      <c r="Z999" s="10" t="s">
        <v>17</v>
      </c>
      <c r="AA999" s="11" t="s">
        <v>15</v>
      </c>
    </row>
    <row r="1000" spans="1:27" x14ac:dyDescent="0.3">
      <c r="A1000" s="6">
        <v>41880</v>
      </c>
      <c r="B1000" s="7">
        <v>35</v>
      </c>
      <c r="C1000" s="7" t="s">
        <v>27</v>
      </c>
      <c r="D1000" s="7" t="s">
        <v>30</v>
      </c>
      <c r="E1000" s="7" t="s">
        <v>15</v>
      </c>
      <c r="F1000" s="7" t="s">
        <v>16</v>
      </c>
      <c r="G1000" s="7" t="s">
        <v>17</v>
      </c>
      <c r="H1000" s="7" t="s">
        <v>17</v>
      </c>
      <c r="I1000" s="7" t="s">
        <v>36</v>
      </c>
      <c r="J1000" s="7"/>
      <c r="K1000" s="7" t="s">
        <v>16</v>
      </c>
      <c r="L1000" s="7" t="s">
        <v>17</v>
      </c>
      <c r="M1000" s="7" t="s">
        <v>16</v>
      </c>
      <c r="N1000" s="7" t="s">
        <v>17</v>
      </c>
      <c r="O1000" s="7" t="s">
        <v>16</v>
      </c>
      <c r="P1000" s="7" t="s">
        <v>16</v>
      </c>
      <c r="Q1000" s="7" t="s">
        <v>17</v>
      </c>
      <c r="R1000" s="7" t="s">
        <v>46</v>
      </c>
      <c r="S1000" s="7" t="s">
        <v>17</v>
      </c>
      <c r="T1000" s="7" t="s">
        <v>17</v>
      </c>
      <c r="U1000" s="7" t="s">
        <v>21</v>
      </c>
      <c r="V1000" s="7" t="s">
        <v>21</v>
      </c>
      <c r="W1000" s="7" t="s">
        <v>16</v>
      </c>
      <c r="X1000" s="7" t="s">
        <v>22</v>
      </c>
      <c r="Y1000" s="7" t="s">
        <v>17</v>
      </c>
      <c r="Z1000" s="7" t="s">
        <v>17</v>
      </c>
      <c r="AA1000" s="8" t="s">
        <v>15</v>
      </c>
    </row>
    <row r="1001" spans="1:27" x14ac:dyDescent="0.3">
      <c r="A1001" s="9">
        <v>41880</v>
      </c>
      <c r="B1001" s="10">
        <v>34</v>
      </c>
      <c r="C1001" s="10" t="s">
        <v>27</v>
      </c>
      <c r="D1001" s="10" t="s">
        <v>30</v>
      </c>
      <c r="E1001" s="10" t="s">
        <v>15</v>
      </c>
      <c r="F1001" s="10" t="s">
        <v>16</v>
      </c>
      <c r="G1001" s="10" t="s">
        <v>16</v>
      </c>
      <c r="H1001" s="10" t="s">
        <v>16</v>
      </c>
      <c r="I1001" s="10" t="s">
        <v>33</v>
      </c>
      <c r="J1001" s="10" t="s">
        <v>43</v>
      </c>
      <c r="K1001" s="10" t="s">
        <v>16</v>
      </c>
      <c r="L1001" s="10" t="s">
        <v>17</v>
      </c>
      <c r="M1001" s="10" t="s">
        <v>26</v>
      </c>
      <c r="N1001" s="10" t="s">
        <v>16</v>
      </c>
      <c r="O1001" s="10" t="s">
        <v>16</v>
      </c>
      <c r="P1001" s="10" t="s">
        <v>26</v>
      </c>
      <c r="Q1001" s="10" t="s">
        <v>26</v>
      </c>
      <c r="R1001" s="10" t="s">
        <v>46</v>
      </c>
      <c r="S1001" s="10" t="s">
        <v>22</v>
      </c>
      <c r="T1001" s="10" t="s">
        <v>16</v>
      </c>
      <c r="U1001" s="10" t="s">
        <v>17</v>
      </c>
      <c r="V1001" s="10" t="s">
        <v>17</v>
      </c>
      <c r="W1001" s="10" t="s">
        <v>16</v>
      </c>
      <c r="X1001" s="10" t="s">
        <v>16</v>
      </c>
      <c r="Y1001" s="10" t="s">
        <v>17</v>
      </c>
      <c r="Z1001" s="10" t="s">
        <v>16</v>
      </c>
      <c r="AA1001" s="11" t="s">
        <v>15</v>
      </c>
    </row>
    <row r="1002" spans="1:27" x14ac:dyDescent="0.3">
      <c r="A1002" s="6">
        <v>41880</v>
      </c>
      <c r="B1002" s="7">
        <v>38</v>
      </c>
      <c r="C1002" s="7" t="s">
        <v>27</v>
      </c>
      <c r="D1002" s="7" t="s">
        <v>13</v>
      </c>
      <c r="E1002" s="7" t="s">
        <v>56</v>
      </c>
      <c r="F1002" s="7" t="s">
        <v>16</v>
      </c>
      <c r="G1002" s="7" t="s">
        <v>17</v>
      </c>
      <c r="H1002" s="7" t="s">
        <v>17</v>
      </c>
      <c r="I1002" s="7" t="s">
        <v>36</v>
      </c>
      <c r="J1002" s="7" t="s">
        <v>34</v>
      </c>
      <c r="K1002" s="7" t="s">
        <v>17</v>
      </c>
      <c r="L1002" s="7" t="s">
        <v>16</v>
      </c>
      <c r="M1002" s="7" t="s">
        <v>17</v>
      </c>
      <c r="N1002" s="7" t="s">
        <v>17</v>
      </c>
      <c r="O1002" s="7" t="s">
        <v>16</v>
      </c>
      <c r="P1002" s="7" t="s">
        <v>17</v>
      </c>
      <c r="Q1002" s="7" t="s">
        <v>17</v>
      </c>
      <c r="R1002" s="7" t="s">
        <v>46</v>
      </c>
      <c r="S1002" s="7" t="s">
        <v>16</v>
      </c>
      <c r="T1002" s="7" t="s">
        <v>16</v>
      </c>
      <c r="U1002" s="7" t="s">
        <v>17</v>
      </c>
      <c r="V1002" s="7" t="s">
        <v>17</v>
      </c>
      <c r="W1002" s="7" t="s">
        <v>17</v>
      </c>
      <c r="X1002" s="7" t="s">
        <v>17</v>
      </c>
      <c r="Y1002" s="7" t="s">
        <v>26</v>
      </c>
      <c r="Z1002" s="7" t="s">
        <v>16</v>
      </c>
      <c r="AA1002" s="8" t="s">
        <v>239</v>
      </c>
    </row>
    <row r="1003" spans="1:27" x14ac:dyDescent="0.3">
      <c r="A1003" s="9">
        <v>41880</v>
      </c>
      <c r="B1003" s="10">
        <v>34</v>
      </c>
      <c r="C1003" s="10" t="s">
        <v>27</v>
      </c>
      <c r="D1003" s="10" t="s">
        <v>13</v>
      </c>
      <c r="E1003" s="10" t="s">
        <v>138</v>
      </c>
      <c r="F1003" s="10" t="s">
        <v>16</v>
      </c>
      <c r="G1003" s="10" t="s">
        <v>16</v>
      </c>
      <c r="H1003" s="10" t="s">
        <v>16</v>
      </c>
      <c r="I1003" s="10" t="s">
        <v>36</v>
      </c>
      <c r="J1003" s="10" t="s">
        <v>34</v>
      </c>
      <c r="K1003" s="10" t="s">
        <v>16</v>
      </c>
      <c r="L1003" s="10" t="s">
        <v>17</v>
      </c>
      <c r="M1003" s="10" t="s">
        <v>26</v>
      </c>
      <c r="N1003" s="10" t="s">
        <v>16</v>
      </c>
      <c r="O1003" s="10" t="s">
        <v>16</v>
      </c>
      <c r="P1003" s="10" t="s">
        <v>16</v>
      </c>
      <c r="Q1003" s="10" t="s">
        <v>26</v>
      </c>
      <c r="R1003" s="10" t="s">
        <v>26</v>
      </c>
      <c r="S1003" s="10" t="s">
        <v>17</v>
      </c>
      <c r="T1003" s="10" t="s">
        <v>16</v>
      </c>
      <c r="U1003" s="10" t="s">
        <v>21</v>
      </c>
      <c r="V1003" s="10" t="s">
        <v>16</v>
      </c>
      <c r="W1003" s="10" t="s">
        <v>16</v>
      </c>
      <c r="X1003" s="10" t="s">
        <v>22</v>
      </c>
      <c r="Y1003" s="10" t="s">
        <v>26</v>
      </c>
      <c r="Z1003" s="10" t="s">
        <v>16</v>
      </c>
      <c r="AA1003" s="11" t="s">
        <v>15</v>
      </c>
    </row>
    <row r="1004" spans="1:27" x14ac:dyDescent="0.3">
      <c r="A1004" s="6">
        <v>41880</v>
      </c>
      <c r="B1004" s="7">
        <v>39</v>
      </c>
      <c r="C1004" s="7" t="s">
        <v>27</v>
      </c>
      <c r="D1004" s="7" t="s">
        <v>13</v>
      </c>
      <c r="E1004" s="7" t="s">
        <v>23</v>
      </c>
      <c r="F1004" s="7" t="s">
        <v>16</v>
      </c>
      <c r="G1004" s="7" t="s">
        <v>17</v>
      </c>
      <c r="H1004" s="7" t="s">
        <v>17</v>
      </c>
      <c r="I1004" s="7" t="s">
        <v>36</v>
      </c>
      <c r="J1004" s="7"/>
      <c r="K1004" s="7" t="s">
        <v>17</v>
      </c>
      <c r="L1004" s="7" t="s">
        <v>17</v>
      </c>
      <c r="M1004" s="7" t="s">
        <v>16</v>
      </c>
      <c r="N1004" s="7" t="s">
        <v>17</v>
      </c>
      <c r="O1004" s="7" t="s">
        <v>16</v>
      </c>
      <c r="P1004" s="7" t="s">
        <v>16</v>
      </c>
      <c r="Q1004" s="7" t="s">
        <v>17</v>
      </c>
      <c r="R1004" s="7" t="s">
        <v>20</v>
      </c>
      <c r="S1004" s="7" t="s">
        <v>16</v>
      </c>
      <c r="T1004" s="7" t="s">
        <v>16</v>
      </c>
      <c r="U1004" s="7" t="s">
        <v>21</v>
      </c>
      <c r="V1004" s="7" t="s">
        <v>17</v>
      </c>
      <c r="W1004" s="7" t="s">
        <v>22</v>
      </c>
      <c r="X1004" s="7" t="s">
        <v>17</v>
      </c>
      <c r="Y1004" s="7" t="s">
        <v>17</v>
      </c>
      <c r="Z1004" s="7" t="s">
        <v>16</v>
      </c>
      <c r="AA1004" s="8" t="s">
        <v>15</v>
      </c>
    </row>
    <row r="1005" spans="1:27" x14ac:dyDescent="0.3">
      <c r="A1005" s="9">
        <v>41880</v>
      </c>
      <c r="B1005" s="10">
        <v>44</v>
      </c>
      <c r="C1005" s="10" t="s">
        <v>12</v>
      </c>
      <c r="D1005" s="10" t="s">
        <v>13</v>
      </c>
      <c r="E1005" s="10" t="s">
        <v>41</v>
      </c>
      <c r="F1005" s="10" t="s">
        <v>16</v>
      </c>
      <c r="G1005" s="10" t="s">
        <v>16</v>
      </c>
      <c r="H1005" s="10" t="s">
        <v>16</v>
      </c>
      <c r="I1005" s="10" t="s">
        <v>15</v>
      </c>
      <c r="J1005" s="10" t="s">
        <v>34</v>
      </c>
      <c r="K1005" s="10" t="s">
        <v>16</v>
      </c>
      <c r="L1005" s="10" t="s">
        <v>17</v>
      </c>
      <c r="M1005" s="10" t="s">
        <v>26</v>
      </c>
      <c r="N1005" s="10" t="s">
        <v>19</v>
      </c>
      <c r="O1005" s="10" t="s">
        <v>16</v>
      </c>
      <c r="P1005" s="10" t="s">
        <v>16</v>
      </c>
      <c r="Q1005" s="10" t="s">
        <v>26</v>
      </c>
      <c r="R1005" s="10" t="s">
        <v>26</v>
      </c>
      <c r="S1005" s="10" t="s">
        <v>17</v>
      </c>
      <c r="T1005" s="10" t="s">
        <v>16</v>
      </c>
      <c r="U1005" s="10" t="s">
        <v>16</v>
      </c>
      <c r="V1005" s="10" t="s">
        <v>16</v>
      </c>
      <c r="W1005" s="10" t="s">
        <v>16</v>
      </c>
      <c r="X1005" s="10" t="s">
        <v>16</v>
      </c>
      <c r="Y1005" s="10" t="s">
        <v>26</v>
      </c>
      <c r="Z1005" s="10" t="s">
        <v>16</v>
      </c>
      <c r="AA1005" s="11" t="s">
        <v>15</v>
      </c>
    </row>
    <row r="1006" spans="1:27" x14ac:dyDescent="0.3">
      <c r="A1006" s="6">
        <v>41880</v>
      </c>
      <c r="B1006" s="7">
        <v>40</v>
      </c>
      <c r="C1006" s="7" t="s">
        <v>27</v>
      </c>
      <c r="D1006" s="7" t="s">
        <v>13</v>
      </c>
      <c r="E1006" s="7" t="s">
        <v>35</v>
      </c>
      <c r="F1006" s="7" t="s">
        <v>16</v>
      </c>
      <c r="G1006" s="7" t="s">
        <v>16</v>
      </c>
      <c r="H1006" s="7" t="s">
        <v>16</v>
      </c>
      <c r="I1006" s="7" t="s">
        <v>15</v>
      </c>
      <c r="J1006" s="7" t="s">
        <v>25</v>
      </c>
      <c r="K1006" s="7" t="s">
        <v>16</v>
      </c>
      <c r="L1006" s="7" t="s">
        <v>16</v>
      </c>
      <c r="M1006" s="7" t="s">
        <v>17</v>
      </c>
      <c r="N1006" s="7" t="s">
        <v>17</v>
      </c>
      <c r="O1006" s="7" t="s">
        <v>17</v>
      </c>
      <c r="P1006" s="7" t="s">
        <v>17</v>
      </c>
      <c r="Q1006" s="7" t="s">
        <v>17</v>
      </c>
      <c r="R1006" s="7" t="s">
        <v>26</v>
      </c>
      <c r="S1006" s="7" t="s">
        <v>22</v>
      </c>
      <c r="T1006" s="7" t="s">
        <v>16</v>
      </c>
      <c r="U1006" s="7" t="s">
        <v>16</v>
      </c>
      <c r="V1006" s="7" t="s">
        <v>17</v>
      </c>
      <c r="W1006" s="7" t="s">
        <v>16</v>
      </c>
      <c r="X1006" s="7" t="s">
        <v>16</v>
      </c>
      <c r="Y1006" s="7" t="s">
        <v>26</v>
      </c>
      <c r="Z1006" s="7" t="s">
        <v>16</v>
      </c>
      <c r="AA1006" s="8" t="s">
        <v>15</v>
      </c>
    </row>
    <row r="1007" spans="1:27" x14ac:dyDescent="0.3">
      <c r="A1007" s="9">
        <v>41880</v>
      </c>
      <c r="B1007" s="10">
        <v>33</v>
      </c>
      <c r="C1007" s="10" t="s">
        <v>12</v>
      </c>
      <c r="D1007" s="10" t="s">
        <v>13</v>
      </c>
      <c r="E1007" s="10" t="s">
        <v>32</v>
      </c>
      <c r="F1007" s="10" t="s">
        <v>17</v>
      </c>
      <c r="G1007" s="10" t="s">
        <v>16</v>
      </c>
      <c r="H1007" s="10" t="s">
        <v>16</v>
      </c>
      <c r="I1007" s="10" t="s">
        <v>33</v>
      </c>
      <c r="J1007" s="10"/>
      <c r="K1007" s="10" t="s">
        <v>17</v>
      </c>
      <c r="L1007" s="10" t="s">
        <v>17</v>
      </c>
      <c r="M1007" s="10" t="s">
        <v>16</v>
      </c>
      <c r="N1007" s="10" t="s">
        <v>17</v>
      </c>
      <c r="O1007" s="10" t="s">
        <v>26</v>
      </c>
      <c r="P1007" s="10" t="s">
        <v>26</v>
      </c>
      <c r="Q1007" s="10" t="s">
        <v>17</v>
      </c>
      <c r="R1007" s="10" t="s">
        <v>20</v>
      </c>
      <c r="S1007" s="10" t="s">
        <v>22</v>
      </c>
      <c r="T1007" s="10" t="s">
        <v>16</v>
      </c>
      <c r="U1007" s="10" t="s">
        <v>16</v>
      </c>
      <c r="V1007" s="10" t="s">
        <v>21</v>
      </c>
      <c r="W1007" s="10" t="s">
        <v>16</v>
      </c>
      <c r="X1007" s="10" t="s">
        <v>16</v>
      </c>
      <c r="Y1007" s="10" t="s">
        <v>17</v>
      </c>
      <c r="Z1007" s="10" t="s">
        <v>16</v>
      </c>
      <c r="AA1007" s="11" t="s">
        <v>15</v>
      </c>
    </row>
    <row r="1008" spans="1:27" x14ac:dyDescent="0.3">
      <c r="A1008" s="6">
        <v>41880</v>
      </c>
      <c r="B1008" s="7">
        <v>24</v>
      </c>
      <c r="C1008" s="7" t="s">
        <v>12</v>
      </c>
      <c r="D1008" s="7" t="s">
        <v>13</v>
      </c>
      <c r="E1008" s="7" t="s">
        <v>35</v>
      </c>
      <c r="F1008" s="7" t="s">
        <v>16</v>
      </c>
      <c r="G1008" s="7" t="s">
        <v>17</v>
      </c>
      <c r="H1008" s="7" t="s">
        <v>16</v>
      </c>
      <c r="I1008" s="7" t="s">
        <v>36</v>
      </c>
      <c r="J1008" s="7" t="s">
        <v>25</v>
      </c>
      <c r="K1008" s="7" t="s">
        <v>16</v>
      </c>
      <c r="L1008" s="7" t="s">
        <v>16</v>
      </c>
      <c r="M1008" s="7" t="s">
        <v>17</v>
      </c>
      <c r="N1008" s="7" t="s">
        <v>17</v>
      </c>
      <c r="O1008" s="7" t="s">
        <v>16</v>
      </c>
      <c r="P1008" s="7" t="s">
        <v>26</v>
      </c>
      <c r="Q1008" s="7" t="s">
        <v>26</v>
      </c>
      <c r="R1008" s="7" t="s">
        <v>29</v>
      </c>
      <c r="S1008" s="7" t="s">
        <v>17</v>
      </c>
      <c r="T1008" s="7" t="s">
        <v>22</v>
      </c>
      <c r="U1008" s="7" t="s">
        <v>21</v>
      </c>
      <c r="V1008" s="7" t="s">
        <v>21</v>
      </c>
      <c r="W1008" s="7" t="s">
        <v>16</v>
      </c>
      <c r="X1008" s="7" t="s">
        <v>16</v>
      </c>
      <c r="Y1008" s="7" t="s">
        <v>16</v>
      </c>
      <c r="Z1008" s="7" t="s">
        <v>17</v>
      </c>
      <c r="AA1008" s="8" t="s">
        <v>15</v>
      </c>
    </row>
    <row r="1009" spans="1:27" x14ac:dyDescent="0.3">
      <c r="A1009" s="9">
        <v>41880</v>
      </c>
      <c r="B1009" s="10">
        <v>38</v>
      </c>
      <c r="C1009" s="10" t="s">
        <v>12</v>
      </c>
      <c r="D1009" s="10" t="s">
        <v>13</v>
      </c>
      <c r="E1009" s="10" t="s">
        <v>72</v>
      </c>
      <c r="F1009" s="10" t="s">
        <v>16</v>
      </c>
      <c r="G1009" s="10" t="s">
        <v>17</v>
      </c>
      <c r="H1009" s="10" t="s">
        <v>16</v>
      </c>
      <c r="I1009" s="10" t="s">
        <v>36</v>
      </c>
      <c r="J1009" s="10" t="s">
        <v>31</v>
      </c>
      <c r="K1009" s="10" t="s">
        <v>17</v>
      </c>
      <c r="L1009" s="10" t="s">
        <v>17</v>
      </c>
      <c r="M1009" s="10" t="s">
        <v>26</v>
      </c>
      <c r="N1009" s="10" t="s">
        <v>19</v>
      </c>
      <c r="O1009" s="10" t="s">
        <v>26</v>
      </c>
      <c r="P1009" s="10" t="s">
        <v>26</v>
      </c>
      <c r="Q1009" s="10" t="s">
        <v>26</v>
      </c>
      <c r="R1009" s="10" t="s">
        <v>26</v>
      </c>
      <c r="S1009" s="10" t="s">
        <v>16</v>
      </c>
      <c r="T1009" s="10" t="s">
        <v>16</v>
      </c>
      <c r="U1009" s="10" t="s">
        <v>21</v>
      </c>
      <c r="V1009" s="10" t="s">
        <v>17</v>
      </c>
      <c r="W1009" s="10" t="s">
        <v>16</v>
      </c>
      <c r="X1009" s="10" t="s">
        <v>16</v>
      </c>
      <c r="Y1009" s="10" t="s">
        <v>26</v>
      </c>
      <c r="Z1009" s="10" t="s">
        <v>16</v>
      </c>
      <c r="AA1009" s="11" t="s">
        <v>15</v>
      </c>
    </row>
    <row r="1010" spans="1:27" x14ac:dyDescent="0.3">
      <c r="A1010" s="6">
        <v>41880</v>
      </c>
      <c r="B1010" s="7">
        <v>31</v>
      </c>
      <c r="C1010" s="7" t="s">
        <v>27</v>
      </c>
      <c r="D1010" s="7" t="s">
        <v>13</v>
      </c>
      <c r="E1010" s="7" t="s">
        <v>138</v>
      </c>
      <c r="F1010" s="7" t="s">
        <v>16</v>
      </c>
      <c r="G1010" s="7" t="s">
        <v>16</v>
      </c>
      <c r="H1010" s="7" t="s">
        <v>16</v>
      </c>
      <c r="I1010" s="7" t="s">
        <v>36</v>
      </c>
      <c r="J1010" s="7" t="s">
        <v>25</v>
      </c>
      <c r="K1010" s="7" t="s">
        <v>16</v>
      </c>
      <c r="L1010" s="7" t="s">
        <v>17</v>
      </c>
      <c r="M1010" s="7" t="s">
        <v>17</v>
      </c>
      <c r="N1010" s="7" t="s">
        <v>19</v>
      </c>
      <c r="O1010" s="7" t="s">
        <v>17</v>
      </c>
      <c r="P1010" s="7" t="s">
        <v>17</v>
      </c>
      <c r="Q1010" s="7" t="s">
        <v>17</v>
      </c>
      <c r="R1010" s="7" t="s">
        <v>26</v>
      </c>
      <c r="S1010" s="7" t="s">
        <v>17</v>
      </c>
      <c r="T1010" s="7" t="s">
        <v>22</v>
      </c>
      <c r="U1010" s="7" t="s">
        <v>21</v>
      </c>
      <c r="V1010" s="7" t="s">
        <v>21</v>
      </c>
      <c r="W1010" s="7" t="s">
        <v>16</v>
      </c>
      <c r="X1010" s="7" t="s">
        <v>22</v>
      </c>
      <c r="Y1010" s="7" t="s">
        <v>17</v>
      </c>
      <c r="Z1010" s="7" t="s">
        <v>16</v>
      </c>
      <c r="AA1010" s="8" t="s">
        <v>15</v>
      </c>
    </row>
    <row r="1011" spans="1:27" x14ac:dyDescent="0.3">
      <c r="A1011" s="9">
        <v>41880</v>
      </c>
      <c r="B1011" s="10">
        <v>23</v>
      </c>
      <c r="C1011" s="10" t="s">
        <v>27</v>
      </c>
      <c r="D1011" s="10" t="s">
        <v>167</v>
      </c>
      <c r="E1011" s="10" t="s">
        <v>15</v>
      </c>
      <c r="F1011" s="10" t="s">
        <v>16</v>
      </c>
      <c r="G1011" s="10" t="s">
        <v>16</v>
      </c>
      <c r="H1011" s="10" t="s">
        <v>16</v>
      </c>
      <c r="I1011" s="10" t="s">
        <v>15</v>
      </c>
      <c r="J1011" s="10" t="s">
        <v>34</v>
      </c>
      <c r="K1011" s="10" t="s">
        <v>16</v>
      </c>
      <c r="L1011" s="10" t="s">
        <v>17</v>
      </c>
      <c r="M1011" s="10" t="s">
        <v>26</v>
      </c>
      <c r="N1011" s="10" t="s">
        <v>19</v>
      </c>
      <c r="O1011" s="10" t="s">
        <v>16</v>
      </c>
      <c r="P1011" s="10" t="s">
        <v>16</v>
      </c>
      <c r="Q1011" s="10" t="s">
        <v>17</v>
      </c>
      <c r="R1011" s="10" t="s">
        <v>46</v>
      </c>
      <c r="S1011" s="10" t="s">
        <v>22</v>
      </c>
      <c r="T1011" s="10" t="s">
        <v>16</v>
      </c>
      <c r="U1011" s="10" t="s">
        <v>21</v>
      </c>
      <c r="V1011" s="10" t="s">
        <v>17</v>
      </c>
      <c r="W1011" s="10" t="s">
        <v>22</v>
      </c>
      <c r="X1011" s="10" t="s">
        <v>17</v>
      </c>
      <c r="Y1011" s="10" t="s">
        <v>26</v>
      </c>
      <c r="Z1011" s="10" t="s">
        <v>16</v>
      </c>
      <c r="AA1011" s="11" t="s">
        <v>15</v>
      </c>
    </row>
    <row r="1012" spans="1:27" x14ac:dyDescent="0.3">
      <c r="A1012" s="6">
        <v>41880</v>
      </c>
      <c r="B1012" s="7">
        <v>26</v>
      </c>
      <c r="C1012" s="7" t="s">
        <v>12</v>
      </c>
      <c r="D1012" s="7" t="s">
        <v>13</v>
      </c>
      <c r="E1012" s="7" t="s">
        <v>50</v>
      </c>
      <c r="F1012" s="7" t="s">
        <v>16</v>
      </c>
      <c r="G1012" s="7" t="s">
        <v>16</v>
      </c>
      <c r="H1012" s="7" t="s">
        <v>16</v>
      </c>
      <c r="I1012" s="7" t="s">
        <v>15</v>
      </c>
      <c r="J1012" s="7"/>
      <c r="K1012" s="7" t="s">
        <v>16</v>
      </c>
      <c r="L1012" s="7" t="s">
        <v>17</v>
      </c>
      <c r="M1012" s="7" t="s">
        <v>26</v>
      </c>
      <c r="N1012" s="7" t="s">
        <v>19</v>
      </c>
      <c r="O1012" s="7" t="s">
        <v>16</v>
      </c>
      <c r="P1012" s="7" t="s">
        <v>16</v>
      </c>
      <c r="Q1012" s="7" t="s">
        <v>26</v>
      </c>
      <c r="R1012" s="7" t="s">
        <v>20</v>
      </c>
      <c r="S1012" s="7" t="s">
        <v>16</v>
      </c>
      <c r="T1012" s="7" t="s">
        <v>16</v>
      </c>
      <c r="U1012" s="7" t="s">
        <v>17</v>
      </c>
      <c r="V1012" s="7" t="s">
        <v>17</v>
      </c>
      <c r="W1012" s="7" t="s">
        <v>16</v>
      </c>
      <c r="X1012" s="7" t="s">
        <v>22</v>
      </c>
      <c r="Y1012" s="7" t="s">
        <v>17</v>
      </c>
      <c r="Z1012" s="7" t="s">
        <v>16</v>
      </c>
      <c r="AA1012" s="8" t="s">
        <v>15</v>
      </c>
    </row>
    <row r="1013" spans="1:27" x14ac:dyDescent="0.3">
      <c r="A1013" s="9">
        <v>41880</v>
      </c>
      <c r="B1013" s="10">
        <v>46</v>
      </c>
      <c r="C1013" s="10" t="s">
        <v>281</v>
      </c>
      <c r="D1013" s="10" t="s">
        <v>13</v>
      </c>
      <c r="E1013" s="10" t="s">
        <v>42</v>
      </c>
      <c r="F1013" s="10" t="s">
        <v>16</v>
      </c>
      <c r="G1013" s="10" t="s">
        <v>16</v>
      </c>
      <c r="H1013" s="10" t="s">
        <v>17</v>
      </c>
      <c r="I1013" s="10" t="s">
        <v>18</v>
      </c>
      <c r="J1013" s="10" t="s">
        <v>25</v>
      </c>
      <c r="K1013" s="10" t="s">
        <v>16</v>
      </c>
      <c r="L1013" s="10" t="s">
        <v>16</v>
      </c>
      <c r="M1013" s="10" t="s">
        <v>17</v>
      </c>
      <c r="N1013" s="10" t="s">
        <v>17</v>
      </c>
      <c r="O1013" s="10" t="s">
        <v>17</v>
      </c>
      <c r="P1013" s="10" t="s">
        <v>17</v>
      </c>
      <c r="Q1013" s="10" t="s">
        <v>26</v>
      </c>
      <c r="R1013" s="10" t="s">
        <v>26</v>
      </c>
      <c r="S1013" s="10" t="s">
        <v>17</v>
      </c>
      <c r="T1013" s="10" t="s">
        <v>16</v>
      </c>
      <c r="U1013" s="10" t="s">
        <v>21</v>
      </c>
      <c r="V1013" s="10" t="s">
        <v>21</v>
      </c>
      <c r="W1013" s="10" t="s">
        <v>16</v>
      </c>
      <c r="X1013" s="10" t="s">
        <v>16</v>
      </c>
      <c r="Y1013" s="10" t="s">
        <v>16</v>
      </c>
      <c r="Z1013" s="10" t="s">
        <v>17</v>
      </c>
      <c r="AA1013" s="11" t="s">
        <v>15</v>
      </c>
    </row>
    <row r="1014" spans="1:27" x14ac:dyDescent="0.3">
      <c r="A1014" s="6">
        <v>41880</v>
      </c>
      <c r="B1014" s="7">
        <v>30</v>
      </c>
      <c r="C1014" s="7" t="s">
        <v>27</v>
      </c>
      <c r="D1014" s="7" t="s">
        <v>13</v>
      </c>
      <c r="E1014" s="7" t="s">
        <v>41</v>
      </c>
      <c r="F1014" s="7" t="s">
        <v>16</v>
      </c>
      <c r="G1014" s="7" t="s">
        <v>17</v>
      </c>
      <c r="H1014" s="7" t="s">
        <v>17</v>
      </c>
      <c r="I1014" s="7" t="s">
        <v>36</v>
      </c>
      <c r="J1014" s="7" t="s">
        <v>31</v>
      </c>
      <c r="K1014" s="7" t="s">
        <v>17</v>
      </c>
      <c r="L1014" s="7" t="s">
        <v>17</v>
      </c>
      <c r="M1014" s="7" t="s">
        <v>17</v>
      </c>
      <c r="N1014" s="7" t="s">
        <v>16</v>
      </c>
      <c r="O1014" s="7" t="s">
        <v>16</v>
      </c>
      <c r="P1014" s="7" t="s">
        <v>16</v>
      </c>
      <c r="Q1014" s="7" t="s">
        <v>26</v>
      </c>
      <c r="R1014" s="7" t="s">
        <v>26</v>
      </c>
      <c r="S1014" s="7" t="s">
        <v>22</v>
      </c>
      <c r="T1014" s="7" t="s">
        <v>16</v>
      </c>
      <c r="U1014" s="7" t="s">
        <v>21</v>
      </c>
      <c r="V1014" s="7" t="s">
        <v>16</v>
      </c>
      <c r="W1014" s="7" t="s">
        <v>16</v>
      </c>
      <c r="X1014" s="7" t="s">
        <v>22</v>
      </c>
      <c r="Y1014" s="7" t="s">
        <v>26</v>
      </c>
      <c r="Z1014" s="7" t="s">
        <v>16</v>
      </c>
      <c r="AA1014" s="8" t="s">
        <v>15</v>
      </c>
    </row>
    <row r="1015" spans="1:27" x14ac:dyDescent="0.3">
      <c r="A1015" s="9">
        <v>41880</v>
      </c>
      <c r="B1015" s="10">
        <v>25</v>
      </c>
      <c r="C1015" s="10" t="s">
        <v>27</v>
      </c>
      <c r="D1015" s="10" t="s">
        <v>13</v>
      </c>
      <c r="E1015" s="10" t="s">
        <v>15</v>
      </c>
      <c r="F1015" s="10" t="s">
        <v>16</v>
      </c>
      <c r="G1015" s="10" t="s">
        <v>16</v>
      </c>
      <c r="H1015" s="10" t="s">
        <v>16</v>
      </c>
      <c r="I1015" s="10" t="s">
        <v>24</v>
      </c>
      <c r="J1015" s="10" t="s">
        <v>31</v>
      </c>
      <c r="K1015" s="10" t="s">
        <v>17</v>
      </c>
      <c r="L1015" s="10" t="s">
        <v>17</v>
      </c>
      <c r="M1015" s="10" t="s">
        <v>26</v>
      </c>
      <c r="N1015" s="10" t="s">
        <v>16</v>
      </c>
      <c r="O1015" s="10" t="s">
        <v>16</v>
      </c>
      <c r="P1015" s="10" t="s">
        <v>16</v>
      </c>
      <c r="Q1015" s="10" t="s">
        <v>26</v>
      </c>
      <c r="R1015" s="10" t="s">
        <v>20</v>
      </c>
      <c r="S1015" s="10" t="s">
        <v>17</v>
      </c>
      <c r="T1015" s="10" t="s">
        <v>16</v>
      </c>
      <c r="U1015" s="10" t="s">
        <v>21</v>
      </c>
      <c r="V1015" s="10" t="s">
        <v>21</v>
      </c>
      <c r="W1015" s="10" t="s">
        <v>16</v>
      </c>
      <c r="X1015" s="10" t="s">
        <v>17</v>
      </c>
      <c r="Y1015" s="10" t="s">
        <v>26</v>
      </c>
      <c r="Z1015" s="10" t="s">
        <v>17</v>
      </c>
      <c r="AA1015" s="11" t="s">
        <v>240</v>
      </c>
    </row>
    <row r="1016" spans="1:27" x14ac:dyDescent="0.3">
      <c r="A1016" s="6">
        <v>41880</v>
      </c>
      <c r="B1016" s="7">
        <v>19</v>
      </c>
      <c r="C1016" s="7" t="s">
        <v>27</v>
      </c>
      <c r="D1016" s="7" t="s">
        <v>28</v>
      </c>
      <c r="E1016" s="7" t="s">
        <v>15</v>
      </c>
      <c r="F1016" s="7" t="s">
        <v>16</v>
      </c>
      <c r="G1016" s="7" t="s">
        <v>16</v>
      </c>
      <c r="H1016" s="7" t="s">
        <v>16</v>
      </c>
      <c r="I1016" s="7" t="s">
        <v>33</v>
      </c>
      <c r="J1016" s="7" t="s">
        <v>31</v>
      </c>
      <c r="K1016" s="7" t="s">
        <v>17</v>
      </c>
      <c r="L1016" s="7" t="s">
        <v>17</v>
      </c>
      <c r="M1016" s="7" t="s">
        <v>26</v>
      </c>
      <c r="N1016" s="7" t="s">
        <v>16</v>
      </c>
      <c r="O1016" s="7" t="s">
        <v>16</v>
      </c>
      <c r="P1016" s="7" t="s">
        <v>16</v>
      </c>
      <c r="Q1016" s="7" t="s">
        <v>26</v>
      </c>
      <c r="R1016" s="7" t="s">
        <v>20</v>
      </c>
      <c r="S1016" s="7" t="s">
        <v>16</v>
      </c>
      <c r="T1016" s="7" t="s">
        <v>16</v>
      </c>
      <c r="U1016" s="7" t="s">
        <v>21</v>
      </c>
      <c r="V1016" s="7" t="s">
        <v>21</v>
      </c>
      <c r="W1016" s="7" t="s">
        <v>16</v>
      </c>
      <c r="X1016" s="7" t="s">
        <v>22</v>
      </c>
      <c r="Y1016" s="7" t="s">
        <v>16</v>
      </c>
      <c r="Z1016" s="7" t="s">
        <v>16</v>
      </c>
      <c r="AA1016" s="8" t="s">
        <v>15</v>
      </c>
    </row>
    <row r="1017" spans="1:27" x14ac:dyDescent="0.3">
      <c r="A1017" s="9">
        <v>41880</v>
      </c>
      <c r="B1017" s="10">
        <v>30</v>
      </c>
      <c r="C1017" s="10" t="s">
        <v>12</v>
      </c>
      <c r="D1017" s="10" t="s">
        <v>13</v>
      </c>
      <c r="E1017" s="10" t="s">
        <v>84</v>
      </c>
      <c r="F1017" s="10" t="s">
        <v>16</v>
      </c>
      <c r="G1017" s="10" t="s">
        <v>17</v>
      </c>
      <c r="H1017" s="10" t="s">
        <v>17</v>
      </c>
      <c r="I1017" s="10" t="s">
        <v>36</v>
      </c>
      <c r="J1017" s="10" t="s">
        <v>43</v>
      </c>
      <c r="K1017" s="10" t="s">
        <v>16</v>
      </c>
      <c r="L1017" s="10" t="s">
        <v>16</v>
      </c>
      <c r="M1017" s="10" t="s">
        <v>17</v>
      </c>
      <c r="N1017" s="10" t="s">
        <v>17</v>
      </c>
      <c r="O1017" s="10" t="s">
        <v>17</v>
      </c>
      <c r="P1017" s="10" t="s">
        <v>17</v>
      </c>
      <c r="Q1017" s="10" t="s">
        <v>17</v>
      </c>
      <c r="R1017" s="10" t="s">
        <v>20</v>
      </c>
      <c r="S1017" s="10" t="s">
        <v>22</v>
      </c>
      <c r="T1017" s="10" t="s">
        <v>22</v>
      </c>
      <c r="U1017" s="10" t="s">
        <v>21</v>
      </c>
      <c r="V1017" s="10" t="s">
        <v>21</v>
      </c>
      <c r="W1017" s="10" t="s">
        <v>16</v>
      </c>
      <c r="X1017" s="10" t="s">
        <v>16</v>
      </c>
      <c r="Y1017" s="10" t="s">
        <v>16</v>
      </c>
      <c r="Z1017" s="10" t="s">
        <v>17</v>
      </c>
      <c r="AA1017" s="11" t="s">
        <v>15</v>
      </c>
    </row>
    <row r="1018" spans="1:27" x14ac:dyDescent="0.3">
      <c r="A1018" s="6">
        <v>41880</v>
      </c>
      <c r="B1018" s="7">
        <v>32</v>
      </c>
      <c r="C1018" s="7" t="s">
        <v>27</v>
      </c>
      <c r="D1018" s="7" t="s">
        <v>13</v>
      </c>
      <c r="E1018" s="7" t="s">
        <v>35</v>
      </c>
      <c r="F1018" s="7" t="s">
        <v>16</v>
      </c>
      <c r="G1018" s="7" t="s">
        <v>16</v>
      </c>
      <c r="H1018" s="7" t="s">
        <v>16</v>
      </c>
      <c r="I1018" s="7" t="s">
        <v>33</v>
      </c>
      <c r="J1018" s="7"/>
      <c r="K1018" s="7" t="s">
        <v>16</v>
      </c>
      <c r="L1018" s="7" t="s">
        <v>17</v>
      </c>
      <c r="M1018" s="7" t="s">
        <v>17</v>
      </c>
      <c r="N1018" s="7" t="s">
        <v>17</v>
      </c>
      <c r="O1018" s="7" t="s">
        <v>17</v>
      </c>
      <c r="P1018" s="7" t="s">
        <v>17</v>
      </c>
      <c r="Q1018" s="7" t="s">
        <v>26</v>
      </c>
      <c r="R1018" s="7" t="s">
        <v>20</v>
      </c>
      <c r="S1018" s="7" t="s">
        <v>16</v>
      </c>
      <c r="T1018" s="7" t="s">
        <v>16</v>
      </c>
      <c r="U1018" s="7" t="s">
        <v>17</v>
      </c>
      <c r="V1018" s="7" t="s">
        <v>17</v>
      </c>
      <c r="W1018" s="7" t="s">
        <v>16</v>
      </c>
      <c r="X1018" s="7" t="s">
        <v>22</v>
      </c>
      <c r="Y1018" s="7" t="s">
        <v>17</v>
      </c>
      <c r="Z1018" s="7" t="s">
        <v>16</v>
      </c>
      <c r="AA1018" s="8" t="s">
        <v>15</v>
      </c>
    </row>
    <row r="1019" spans="1:27" x14ac:dyDescent="0.3">
      <c r="A1019" s="9">
        <v>41880</v>
      </c>
      <c r="B1019" s="10">
        <v>32</v>
      </c>
      <c r="C1019" s="10" t="s">
        <v>27</v>
      </c>
      <c r="D1019" s="10" t="s">
        <v>30</v>
      </c>
      <c r="E1019" s="10" t="s">
        <v>15</v>
      </c>
      <c r="F1019" s="10" t="s">
        <v>16</v>
      </c>
      <c r="G1019" s="10" t="s">
        <v>16</v>
      </c>
      <c r="H1019" s="10" t="s">
        <v>16</v>
      </c>
      <c r="I1019" s="10" t="s">
        <v>15</v>
      </c>
      <c r="J1019" s="10"/>
      <c r="K1019" s="10" t="s">
        <v>16</v>
      </c>
      <c r="L1019" s="10" t="s">
        <v>17</v>
      </c>
      <c r="M1019" s="10" t="s">
        <v>16</v>
      </c>
      <c r="N1019" s="10" t="s">
        <v>16</v>
      </c>
      <c r="O1019" s="10" t="s">
        <v>16</v>
      </c>
      <c r="P1019" s="10" t="s">
        <v>16</v>
      </c>
      <c r="Q1019" s="10" t="s">
        <v>26</v>
      </c>
      <c r="R1019" s="10" t="s">
        <v>26</v>
      </c>
      <c r="S1019" s="10" t="s">
        <v>22</v>
      </c>
      <c r="T1019" s="10" t="s">
        <v>22</v>
      </c>
      <c r="U1019" s="10" t="s">
        <v>16</v>
      </c>
      <c r="V1019" s="10" t="s">
        <v>16</v>
      </c>
      <c r="W1019" s="10" t="s">
        <v>16</v>
      </c>
      <c r="X1019" s="10" t="s">
        <v>22</v>
      </c>
      <c r="Y1019" s="10" t="s">
        <v>26</v>
      </c>
      <c r="Z1019" s="10" t="s">
        <v>16</v>
      </c>
      <c r="AA1019" s="11" t="s">
        <v>15</v>
      </c>
    </row>
    <row r="1020" spans="1:27" x14ac:dyDescent="0.3">
      <c r="A1020" s="6">
        <v>41880</v>
      </c>
      <c r="B1020" s="7">
        <v>37</v>
      </c>
      <c r="C1020" s="7" t="s">
        <v>27</v>
      </c>
      <c r="D1020" s="7" t="s">
        <v>13</v>
      </c>
      <c r="E1020" s="7" t="s">
        <v>23</v>
      </c>
      <c r="F1020" s="7" t="s">
        <v>16</v>
      </c>
      <c r="G1020" s="7" t="s">
        <v>17</v>
      </c>
      <c r="H1020" s="7" t="s">
        <v>16</v>
      </c>
      <c r="I1020" s="7" t="s">
        <v>36</v>
      </c>
      <c r="J1020" s="7" t="s">
        <v>31</v>
      </c>
      <c r="K1020" s="7" t="s">
        <v>17</v>
      </c>
      <c r="L1020" s="7" t="s">
        <v>17</v>
      </c>
      <c r="M1020" s="7" t="s">
        <v>26</v>
      </c>
      <c r="N1020" s="7" t="s">
        <v>16</v>
      </c>
      <c r="O1020" s="7" t="s">
        <v>16</v>
      </c>
      <c r="P1020" s="7" t="s">
        <v>16</v>
      </c>
      <c r="Q1020" s="7" t="s">
        <v>26</v>
      </c>
      <c r="R1020" s="7" t="s">
        <v>20</v>
      </c>
      <c r="S1020" s="7" t="s">
        <v>22</v>
      </c>
      <c r="T1020" s="7" t="s">
        <v>16</v>
      </c>
      <c r="U1020" s="7" t="s">
        <v>21</v>
      </c>
      <c r="V1020" s="7" t="s">
        <v>21</v>
      </c>
      <c r="W1020" s="7" t="s">
        <v>16</v>
      </c>
      <c r="X1020" s="7" t="s">
        <v>22</v>
      </c>
      <c r="Y1020" s="7" t="s">
        <v>16</v>
      </c>
      <c r="Z1020" s="7" t="s">
        <v>16</v>
      </c>
      <c r="AA1020" s="8" t="s">
        <v>241</v>
      </c>
    </row>
    <row r="1021" spans="1:27" x14ac:dyDescent="0.3">
      <c r="A1021" s="9">
        <v>41880</v>
      </c>
      <c r="B1021" s="10">
        <v>42</v>
      </c>
      <c r="C1021" s="10" t="s">
        <v>27</v>
      </c>
      <c r="D1021" s="10" t="s">
        <v>13</v>
      </c>
      <c r="E1021" s="10" t="s">
        <v>41</v>
      </c>
      <c r="F1021" s="10" t="s">
        <v>16</v>
      </c>
      <c r="G1021" s="10" t="s">
        <v>17</v>
      </c>
      <c r="H1021" s="10" t="s">
        <v>17</v>
      </c>
      <c r="I1021" s="10" t="s">
        <v>36</v>
      </c>
      <c r="J1021" s="10"/>
      <c r="K1021" s="10" t="s">
        <v>17</v>
      </c>
      <c r="L1021" s="10" t="s">
        <v>17</v>
      </c>
      <c r="M1021" s="10" t="s">
        <v>26</v>
      </c>
      <c r="N1021" s="10" t="s">
        <v>16</v>
      </c>
      <c r="O1021" s="10" t="s">
        <v>16</v>
      </c>
      <c r="P1021" s="10" t="s">
        <v>26</v>
      </c>
      <c r="Q1021" s="10" t="s">
        <v>26</v>
      </c>
      <c r="R1021" s="10" t="s">
        <v>26</v>
      </c>
      <c r="S1021" s="10" t="s">
        <v>22</v>
      </c>
      <c r="T1021" s="10" t="s">
        <v>22</v>
      </c>
      <c r="U1021" s="10" t="s">
        <v>21</v>
      </c>
      <c r="V1021" s="10" t="s">
        <v>21</v>
      </c>
      <c r="W1021" s="10" t="s">
        <v>16</v>
      </c>
      <c r="X1021" s="10" t="s">
        <v>16</v>
      </c>
      <c r="Y1021" s="10" t="s">
        <v>26</v>
      </c>
      <c r="Z1021" s="10" t="s">
        <v>16</v>
      </c>
      <c r="AA1021" s="11" t="s">
        <v>15</v>
      </c>
    </row>
    <row r="1022" spans="1:27" x14ac:dyDescent="0.3">
      <c r="A1022" s="6">
        <v>41880</v>
      </c>
      <c r="B1022" s="7">
        <v>25</v>
      </c>
      <c r="C1022" s="7" t="s">
        <v>12</v>
      </c>
      <c r="D1022" s="7" t="s">
        <v>13</v>
      </c>
      <c r="E1022" s="7" t="s">
        <v>72</v>
      </c>
      <c r="F1022" s="7" t="s">
        <v>16</v>
      </c>
      <c r="G1022" s="7" t="s">
        <v>16</v>
      </c>
      <c r="H1022" s="7" t="s">
        <v>16</v>
      </c>
      <c r="I1022" s="7" t="s">
        <v>33</v>
      </c>
      <c r="J1022" s="7" t="s">
        <v>25</v>
      </c>
      <c r="K1022" s="7" t="s">
        <v>16</v>
      </c>
      <c r="L1022" s="7" t="s">
        <v>17</v>
      </c>
      <c r="M1022" s="7" t="s">
        <v>17</v>
      </c>
      <c r="N1022" s="7" t="s">
        <v>17</v>
      </c>
      <c r="O1022" s="7" t="s">
        <v>17</v>
      </c>
      <c r="P1022" s="7" t="s">
        <v>17</v>
      </c>
      <c r="Q1022" s="7" t="s">
        <v>26</v>
      </c>
      <c r="R1022" s="7" t="s">
        <v>26</v>
      </c>
      <c r="S1022" s="7" t="s">
        <v>22</v>
      </c>
      <c r="T1022" s="7" t="s">
        <v>16</v>
      </c>
      <c r="U1022" s="7" t="s">
        <v>21</v>
      </c>
      <c r="V1022" s="7" t="s">
        <v>17</v>
      </c>
      <c r="W1022" s="7" t="s">
        <v>22</v>
      </c>
      <c r="X1022" s="7" t="s">
        <v>16</v>
      </c>
      <c r="Y1022" s="7" t="s">
        <v>17</v>
      </c>
      <c r="Z1022" s="7" t="s">
        <v>16</v>
      </c>
      <c r="AA1022" s="8" t="s">
        <v>15</v>
      </c>
    </row>
    <row r="1023" spans="1:27" x14ac:dyDescent="0.3">
      <c r="A1023" s="9">
        <v>41880</v>
      </c>
      <c r="B1023" s="10">
        <v>19</v>
      </c>
      <c r="C1023" s="10" t="s">
        <v>27</v>
      </c>
      <c r="D1023" s="10" t="s">
        <v>13</v>
      </c>
      <c r="E1023" s="10" t="s">
        <v>23</v>
      </c>
      <c r="F1023" s="10" t="s">
        <v>16</v>
      </c>
      <c r="G1023" s="10" t="s">
        <v>16</v>
      </c>
      <c r="H1023" s="10" t="s">
        <v>16</v>
      </c>
      <c r="I1023" s="10" t="s">
        <v>36</v>
      </c>
      <c r="J1023" s="10"/>
      <c r="K1023" s="10" t="s">
        <v>16</v>
      </c>
      <c r="L1023" s="10" t="s">
        <v>17</v>
      </c>
      <c r="M1023" s="10" t="s">
        <v>26</v>
      </c>
      <c r="N1023" s="10" t="s">
        <v>19</v>
      </c>
      <c r="O1023" s="10" t="s">
        <v>16</v>
      </c>
      <c r="P1023" s="10" t="s">
        <v>16</v>
      </c>
      <c r="Q1023" s="10" t="s">
        <v>26</v>
      </c>
      <c r="R1023" s="10" t="s">
        <v>26</v>
      </c>
      <c r="S1023" s="10" t="s">
        <v>16</v>
      </c>
      <c r="T1023" s="10" t="s">
        <v>16</v>
      </c>
      <c r="U1023" s="10" t="s">
        <v>21</v>
      </c>
      <c r="V1023" s="10" t="s">
        <v>17</v>
      </c>
      <c r="W1023" s="10" t="s">
        <v>22</v>
      </c>
      <c r="X1023" s="10" t="s">
        <v>22</v>
      </c>
      <c r="Y1023" s="10" t="s">
        <v>26</v>
      </c>
      <c r="Z1023" s="10" t="s">
        <v>16</v>
      </c>
      <c r="AA1023" s="11" t="s">
        <v>15</v>
      </c>
    </row>
    <row r="1024" spans="1:27" x14ac:dyDescent="0.3">
      <c r="A1024" s="6">
        <v>41880</v>
      </c>
      <c r="B1024" s="7">
        <v>40</v>
      </c>
      <c r="C1024" s="7" t="s">
        <v>12</v>
      </c>
      <c r="D1024" s="7" t="s">
        <v>13</v>
      </c>
      <c r="E1024" s="7" t="s">
        <v>84</v>
      </c>
      <c r="F1024" s="7" t="s">
        <v>16</v>
      </c>
      <c r="G1024" s="7" t="s">
        <v>17</v>
      </c>
      <c r="H1024" s="7" t="s">
        <v>16</v>
      </c>
      <c r="I1024" s="7" t="s">
        <v>33</v>
      </c>
      <c r="J1024" s="7" t="s">
        <v>34</v>
      </c>
      <c r="K1024" s="7" t="s">
        <v>17</v>
      </c>
      <c r="L1024" s="7" t="s">
        <v>17</v>
      </c>
      <c r="M1024" s="7" t="s">
        <v>17</v>
      </c>
      <c r="N1024" s="7" t="s">
        <v>17</v>
      </c>
      <c r="O1024" s="7" t="s">
        <v>17</v>
      </c>
      <c r="P1024" s="7" t="s">
        <v>16</v>
      </c>
      <c r="Q1024" s="7" t="s">
        <v>26</v>
      </c>
      <c r="R1024" s="7" t="s">
        <v>26</v>
      </c>
      <c r="S1024" s="7" t="s">
        <v>17</v>
      </c>
      <c r="T1024" s="7" t="s">
        <v>17</v>
      </c>
      <c r="U1024" s="7" t="s">
        <v>16</v>
      </c>
      <c r="V1024" s="7" t="s">
        <v>16</v>
      </c>
      <c r="W1024" s="7" t="s">
        <v>16</v>
      </c>
      <c r="X1024" s="7" t="s">
        <v>16</v>
      </c>
      <c r="Y1024" s="7" t="s">
        <v>26</v>
      </c>
      <c r="Z1024" s="7" t="s">
        <v>16</v>
      </c>
      <c r="AA1024" s="8" t="s">
        <v>15</v>
      </c>
    </row>
    <row r="1025" spans="1:27" x14ac:dyDescent="0.3">
      <c r="A1025" s="9">
        <v>41880</v>
      </c>
      <c r="B1025" s="10">
        <v>34</v>
      </c>
      <c r="C1025" s="10" t="s">
        <v>27</v>
      </c>
      <c r="D1025" s="10" t="s">
        <v>13</v>
      </c>
      <c r="E1025" s="10" t="s">
        <v>23</v>
      </c>
      <c r="F1025" s="10" t="s">
        <v>16</v>
      </c>
      <c r="G1025" s="10" t="s">
        <v>16</v>
      </c>
      <c r="H1025" s="10" t="s">
        <v>16</v>
      </c>
      <c r="I1025" s="10" t="s">
        <v>15</v>
      </c>
      <c r="J1025" s="10" t="s">
        <v>25</v>
      </c>
      <c r="K1025" s="10" t="s">
        <v>16</v>
      </c>
      <c r="L1025" s="10" t="s">
        <v>16</v>
      </c>
      <c r="M1025" s="10" t="s">
        <v>17</v>
      </c>
      <c r="N1025" s="10" t="s">
        <v>19</v>
      </c>
      <c r="O1025" s="10" t="s">
        <v>17</v>
      </c>
      <c r="P1025" s="10" t="s">
        <v>26</v>
      </c>
      <c r="Q1025" s="10" t="s">
        <v>26</v>
      </c>
      <c r="R1025" s="10" t="s">
        <v>26</v>
      </c>
      <c r="S1025" s="10" t="s">
        <v>22</v>
      </c>
      <c r="T1025" s="10" t="s">
        <v>22</v>
      </c>
      <c r="U1025" s="10" t="s">
        <v>21</v>
      </c>
      <c r="V1025" s="10" t="s">
        <v>17</v>
      </c>
      <c r="W1025" s="10" t="s">
        <v>16</v>
      </c>
      <c r="X1025" s="10" t="s">
        <v>16</v>
      </c>
      <c r="Y1025" s="10" t="s">
        <v>26</v>
      </c>
      <c r="Z1025" s="10" t="s">
        <v>16</v>
      </c>
      <c r="AA1025" s="11" t="s">
        <v>15</v>
      </c>
    </row>
    <row r="1026" spans="1:27" x14ac:dyDescent="0.3">
      <c r="A1026" s="6">
        <v>41880</v>
      </c>
      <c r="B1026" s="7">
        <v>26</v>
      </c>
      <c r="C1026" s="7" t="s">
        <v>27</v>
      </c>
      <c r="D1026" s="7" t="s">
        <v>13</v>
      </c>
      <c r="E1026" s="7" t="s">
        <v>76</v>
      </c>
      <c r="F1026" s="7" t="s">
        <v>16</v>
      </c>
      <c r="G1026" s="7" t="s">
        <v>17</v>
      </c>
      <c r="H1026" s="7" t="s">
        <v>16</v>
      </c>
      <c r="I1026" s="7" t="s">
        <v>15</v>
      </c>
      <c r="J1026" s="7"/>
      <c r="K1026" s="7" t="s">
        <v>16</v>
      </c>
      <c r="L1026" s="7" t="s">
        <v>17</v>
      </c>
      <c r="M1026" s="7" t="s">
        <v>26</v>
      </c>
      <c r="N1026" s="7" t="s">
        <v>19</v>
      </c>
      <c r="O1026" s="7" t="s">
        <v>16</v>
      </c>
      <c r="P1026" s="7" t="s">
        <v>16</v>
      </c>
      <c r="Q1026" s="7" t="s">
        <v>26</v>
      </c>
      <c r="R1026" s="7" t="s">
        <v>26</v>
      </c>
      <c r="S1026" s="7" t="s">
        <v>16</v>
      </c>
      <c r="T1026" s="7" t="s">
        <v>16</v>
      </c>
      <c r="U1026" s="7" t="s">
        <v>21</v>
      </c>
      <c r="V1026" s="7" t="s">
        <v>17</v>
      </c>
      <c r="W1026" s="7" t="s">
        <v>16</v>
      </c>
      <c r="X1026" s="7" t="s">
        <v>16</v>
      </c>
      <c r="Y1026" s="7" t="s">
        <v>17</v>
      </c>
      <c r="Z1026" s="7" t="s">
        <v>16</v>
      </c>
      <c r="AA1026" s="8" t="s">
        <v>15</v>
      </c>
    </row>
    <row r="1027" spans="1:27" x14ac:dyDescent="0.3">
      <c r="A1027" s="9">
        <v>41880</v>
      </c>
      <c r="B1027" s="10">
        <v>31</v>
      </c>
      <c r="C1027" s="10" t="s">
        <v>27</v>
      </c>
      <c r="D1027" s="10" t="s">
        <v>13</v>
      </c>
      <c r="E1027" s="10" t="s">
        <v>76</v>
      </c>
      <c r="F1027" s="10" t="s">
        <v>16</v>
      </c>
      <c r="G1027" s="10" t="s">
        <v>17</v>
      </c>
      <c r="H1027" s="10" t="s">
        <v>17</v>
      </c>
      <c r="I1027" s="10" t="s">
        <v>24</v>
      </c>
      <c r="J1027" s="10"/>
      <c r="K1027" s="10" t="s">
        <v>16</v>
      </c>
      <c r="L1027" s="10" t="s">
        <v>17</v>
      </c>
      <c r="M1027" s="10" t="s">
        <v>26</v>
      </c>
      <c r="N1027" s="10" t="s">
        <v>19</v>
      </c>
      <c r="O1027" s="10" t="s">
        <v>26</v>
      </c>
      <c r="P1027" s="10" t="s">
        <v>26</v>
      </c>
      <c r="Q1027" s="10" t="s">
        <v>17</v>
      </c>
      <c r="R1027" s="10" t="s">
        <v>26</v>
      </c>
      <c r="S1027" s="10" t="s">
        <v>16</v>
      </c>
      <c r="T1027" s="10" t="s">
        <v>16</v>
      </c>
      <c r="U1027" s="10" t="s">
        <v>17</v>
      </c>
      <c r="V1027" s="10" t="s">
        <v>17</v>
      </c>
      <c r="W1027" s="10" t="s">
        <v>22</v>
      </c>
      <c r="X1027" s="10" t="s">
        <v>22</v>
      </c>
      <c r="Y1027" s="10" t="s">
        <v>17</v>
      </c>
      <c r="Z1027" s="10" t="s">
        <v>16</v>
      </c>
      <c r="AA1027" s="11" t="s">
        <v>15</v>
      </c>
    </row>
    <row r="1028" spans="1:27" x14ac:dyDescent="0.3">
      <c r="A1028" s="6">
        <v>41880</v>
      </c>
      <c r="B1028" s="7">
        <v>40</v>
      </c>
      <c r="C1028" s="7" t="s">
        <v>27</v>
      </c>
      <c r="D1028" s="7" t="s">
        <v>13</v>
      </c>
      <c r="E1028" s="7" t="s">
        <v>51</v>
      </c>
      <c r="F1028" s="7" t="s">
        <v>16</v>
      </c>
      <c r="G1028" s="7" t="s">
        <v>17</v>
      </c>
      <c r="H1028" s="7" t="s">
        <v>16</v>
      </c>
      <c r="I1028" s="7" t="s">
        <v>36</v>
      </c>
      <c r="J1028" s="7" t="s">
        <v>25</v>
      </c>
      <c r="K1028" s="7" t="s">
        <v>17</v>
      </c>
      <c r="L1028" s="7" t="s">
        <v>16</v>
      </c>
      <c r="M1028" s="7" t="s">
        <v>17</v>
      </c>
      <c r="N1028" s="7" t="s">
        <v>19</v>
      </c>
      <c r="O1028" s="7" t="s">
        <v>17</v>
      </c>
      <c r="P1028" s="7" t="s">
        <v>26</v>
      </c>
      <c r="Q1028" s="7" t="s">
        <v>26</v>
      </c>
      <c r="R1028" s="7" t="s">
        <v>26</v>
      </c>
      <c r="S1028" s="7" t="s">
        <v>17</v>
      </c>
      <c r="T1028" s="7" t="s">
        <v>22</v>
      </c>
      <c r="U1028" s="7" t="s">
        <v>21</v>
      </c>
      <c r="V1028" s="7" t="s">
        <v>21</v>
      </c>
      <c r="W1028" s="7" t="s">
        <v>16</v>
      </c>
      <c r="X1028" s="7" t="s">
        <v>22</v>
      </c>
      <c r="Y1028" s="7" t="s">
        <v>16</v>
      </c>
      <c r="Z1028" s="7" t="s">
        <v>16</v>
      </c>
      <c r="AA1028" s="8" t="s">
        <v>15</v>
      </c>
    </row>
    <row r="1029" spans="1:27" x14ac:dyDescent="0.3">
      <c r="A1029" s="9">
        <v>41880</v>
      </c>
      <c r="B1029" s="10">
        <v>31</v>
      </c>
      <c r="C1029" s="10" t="s">
        <v>12</v>
      </c>
      <c r="D1029" s="10" t="s">
        <v>13</v>
      </c>
      <c r="E1029" s="10" t="s">
        <v>73</v>
      </c>
      <c r="F1029" s="10" t="s">
        <v>16</v>
      </c>
      <c r="G1029" s="10" t="s">
        <v>17</v>
      </c>
      <c r="H1029" s="10" t="s">
        <v>17</v>
      </c>
      <c r="I1029" s="10" t="s">
        <v>18</v>
      </c>
      <c r="J1029" s="10" t="s">
        <v>31</v>
      </c>
      <c r="K1029" s="10" t="s">
        <v>16</v>
      </c>
      <c r="L1029" s="10" t="s">
        <v>17</v>
      </c>
      <c r="M1029" s="10" t="s">
        <v>16</v>
      </c>
      <c r="N1029" s="10" t="s">
        <v>16</v>
      </c>
      <c r="O1029" s="10" t="s">
        <v>16</v>
      </c>
      <c r="P1029" s="10" t="s">
        <v>16</v>
      </c>
      <c r="Q1029" s="10" t="s">
        <v>16</v>
      </c>
      <c r="R1029" s="10" t="s">
        <v>38</v>
      </c>
      <c r="S1029" s="10" t="s">
        <v>17</v>
      </c>
      <c r="T1029" s="10" t="s">
        <v>16</v>
      </c>
      <c r="U1029" s="10" t="s">
        <v>16</v>
      </c>
      <c r="V1029" s="10" t="s">
        <v>16</v>
      </c>
      <c r="W1029" s="10" t="s">
        <v>16</v>
      </c>
      <c r="X1029" s="10" t="s">
        <v>17</v>
      </c>
      <c r="Y1029" s="10" t="s">
        <v>16</v>
      </c>
      <c r="Z1029" s="10" t="s">
        <v>17</v>
      </c>
      <c r="AA1029" s="11" t="s">
        <v>15</v>
      </c>
    </row>
    <row r="1030" spans="1:27" x14ac:dyDescent="0.3">
      <c r="A1030" s="6">
        <v>41880</v>
      </c>
      <c r="B1030" s="7">
        <v>36</v>
      </c>
      <c r="C1030" s="7" t="s">
        <v>27</v>
      </c>
      <c r="D1030" s="7" t="s">
        <v>13</v>
      </c>
      <c r="E1030" s="7" t="s">
        <v>76</v>
      </c>
      <c r="F1030" s="7" t="s">
        <v>16</v>
      </c>
      <c r="G1030" s="7" t="s">
        <v>16</v>
      </c>
      <c r="H1030" s="7" t="s">
        <v>16</v>
      </c>
      <c r="I1030" s="7" t="s">
        <v>33</v>
      </c>
      <c r="J1030" s="7" t="s">
        <v>34</v>
      </c>
      <c r="K1030" s="7" t="s">
        <v>16</v>
      </c>
      <c r="L1030" s="7" t="s">
        <v>16</v>
      </c>
      <c r="M1030" s="7" t="s">
        <v>26</v>
      </c>
      <c r="N1030" s="7" t="s">
        <v>16</v>
      </c>
      <c r="O1030" s="7" t="s">
        <v>16</v>
      </c>
      <c r="P1030" s="7" t="s">
        <v>26</v>
      </c>
      <c r="Q1030" s="7" t="s">
        <v>26</v>
      </c>
      <c r="R1030" s="7" t="s">
        <v>26</v>
      </c>
      <c r="S1030" s="7" t="s">
        <v>17</v>
      </c>
      <c r="T1030" s="7" t="s">
        <v>22</v>
      </c>
      <c r="U1030" s="7" t="s">
        <v>16</v>
      </c>
      <c r="V1030" s="7" t="s">
        <v>16</v>
      </c>
      <c r="W1030" s="7" t="s">
        <v>16</v>
      </c>
      <c r="X1030" s="7" t="s">
        <v>22</v>
      </c>
      <c r="Y1030" s="7" t="s">
        <v>26</v>
      </c>
      <c r="Z1030" s="7" t="s">
        <v>17</v>
      </c>
      <c r="AA1030" s="8" t="s">
        <v>15</v>
      </c>
    </row>
    <row r="1031" spans="1:27" x14ac:dyDescent="0.3">
      <c r="A1031" s="9">
        <v>41880</v>
      </c>
      <c r="B1031" s="10">
        <v>35</v>
      </c>
      <c r="C1031" s="10" t="s">
        <v>27</v>
      </c>
      <c r="D1031" s="10" t="s">
        <v>28</v>
      </c>
      <c r="E1031" s="10" t="s">
        <v>15</v>
      </c>
      <c r="F1031" s="10" t="s">
        <v>16</v>
      </c>
      <c r="G1031" s="10" t="s">
        <v>17</v>
      </c>
      <c r="H1031" s="10" t="s">
        <v>16</v>
      </c>
      <c r="I1031" s="10" t="s">
        <v>36</v>
      </c>
      <c r="J1031" s="10"/>
      <c r="K1031" s="10" t="s">
        <v>17</v>
      </c>
      <c r="L1031" s="10" t="s">
        <v>17</v>
      </c>
      <c r="M1031" s="10" t="s">
        <v>16</v>
      </c>
      <c r="N1031" s="10" t="s">
        <v>17</v>
      </c>
      <c r="O1031" s="10" t="s">
        <v>16</v>
      </c>
      <c r="P1031" s="10" t="s">
        <v>16</v>
      </c>
      <c r="Q1031" s="10" t="s">
        <v>26</v>
      </c>
      <c r="R1031" s="10" t="s">
        <v>26</v>
      </c>
      <c r="S1031" s="10" t="s">
        <v>22</v>
      </c>
      <c r="T1031" s="10" t="s">
        <v>16</v>
      </c>
      <c r="U1031" s="10" t="s">
        <v>16</v>
      </c>
      <c r="V1031" s="10" t="s">
        <v>21</v>
      </c>
      <c r="W1031" s="10" t="s">
        <v>16</v>
      </c>
      <c r="X1031" s="10" t="s">
        <v>16</v>
      </c>
      <c r="Y1031" s="10" t="s">
        <v>26</v>
      </c>
      <c r="Z1031" s="10" t="s">
        <v>16</v>
      </c>
      <c r="AA1031" s="11" t="s">
        <v>15</v>
      </c>
    </row>
    <row r="1032" spans="1:27" x14ac:dyDescent="0.3">
      <c r="A1032" s="6">
        <v>41880</v>
      </c>
      <c r="B1032" s="7">
        <v>26</v>
      </c>
      <c r="C1032" s="7" t="s">
        <v>27</v>
      </c>
      <c r="D1032" s="7" t="s">
        <v>68</v>
      </c>
      <c r="E1032" s="7" t="s">
        <v>15</v>
      </c>
      <c r="F1032" s="7" t="s">
        <v>16</v>
      </c>
      <c r="G1032" s="7" t="s">
        <v>17</v>
      </c>
      <c r="H1032" s="7" t="s">
        <v>17</v>
      </c>
      <c r="I1032" s="7" t="s">
        <v>36</v>
      </c>
      <c r="J1032" s="7" t="s">
        <v>31</v>
      </c>
      <c r="K1032" s="7" t="s">
        <v>17</v>
      </c>
      <c r="L1032" s="7" t="s">
        <v>17</v>
      </c>
      <c r="M1032" s="7" t="s">
        <v>16</v>
      </c>
      <c r="N1032" s="7" t="s">
        <v>16</v>
      </c>
      <c r="O1032" s="7" t="s">
        <v>16</v>
      </c>
      <c r="P1032" s="7" t="s">
        <v>16</v>
      </c>
      <c r="Q1032" s="7" t="s">
        <v>17</v>
      </c>
      <c r="R1032" s="7" t="s">
        <v>26</v>
      </c>
      <c r="S1032" s="7" t="s">
        <v>16</v>
      </c>
      <c r="T1032" s="7" t="s">
        <v>16</v>
      </c>
      <c r="U1032" s="7" t="s">
        <v>17</v>
      </c>
      <c r="V1032" s="7" t="s">
        <v>17</v>
      </c>
      <c r="W1032" s="7" t="s">
        <v>16</v>
      </c>
      <c r="X1032" s="7" t="s">
        <v>22</v>
      </c>
      <c r="Y1032" s="7" t="s">
        <v>17</v>
      </c>
      <c r="Z1032" s="7" t="s">
        <v>16</v>
      </c>
      <c r="AA1032" s="8" t="s">
        <v>242</v>
      </c>
    </row>
    <row r="1033" spans="1:27" x14ac:dyDescent="0.3">
      <c r="A1033" s="9">
        <v>41880</v>
      </c>
      <c r="B1033" s="10">
        <v>44</v>
      </c>
      <c r="C1033" s="10" t="s">
        <v>27</v>
      </c>
      <c r="D1033" s="10" t="s">
        <v>13</v>
      </c>
      <c r="E1033" s="10" t="s">
        <v>77</v>
      </c>
      <c r="F1033" s="10" t="s">
        <v>16</v>
      </c>
      <c r="G1033" s="10" t="s">
        <v>16</v>
      </c>
      <c r="H1033" s="10" t="s">
        <v>16</v>
      </c>
      <c r="I1033" s="10" t="s">
        <v>15</v>
      </c>
      <c r="J1033" s="10" t="s">
        <v>25</v>
      </c>
      <c r="K1033" s="10" t="s">
        <v>17</v>
      </c>
      <c r="L1033" s="10" t="s">
        <v>16</v>
      </c>
      <c r="M1033" s="10" t="s">
        <v>26</v>
      </c>
      <c r="N1033" s="10" t="s">
        <v>16</v>
      </c>
      <c r="O1033" s="10" t="s">
        <v>26</v>
      </c>
      <c r="P1033" s="10" t="s">
        <v>26</v>
      </c>
      <c r="Q1033" s="10" t="s">
        <v>17</v>
      </c>
      <c r="R1033" s="10" t="s">
        <v>26</v>
      </c>
      <c r="S1033" s="10" t="s">
        <v>17</v>
      </c>
      <c r="T1033" s="10" t="s">
        <v>16</v>
      </c>
      <c r="U1033" s="10" t="s">
        <v>21</v>
      </c>
      <c r="V1033" s="10" t="s">
        <v>16</v>
      </c>
      <c r="W1033" s="10" t="s">
        <v>16</v>
      </c>
      <c r="X1033" s="10" t="s">
        <v>16</v>
      </c>
      <c r="Y1033" s="10" t="s">
        <v>16</v>
      </c>
      <c r="Z1033" s="10" t="s">
        <v>16</v>
      </c>
      <c r="AA1033" s="11" t="s">
        <v>15</v>
      </c>
    </row>
    <row r="1034" spans="1:27" x14ac:dyDescent="0.3">
      <c r="A1034" s="6">
        <v>41880</v>
      </c>
      <c r="B1034" s="7">
        <v>34</v>
      </c>
      <c r="C1034" s="7" t="s">
        <v>12</v>
      </c>
      <c r="D1034" s="7" t="s">
        <v>13</v>
      </c>
      <c r="E1034" s="7" t="s">
        <v>41</v>
      </c>
      <c r="F1034" s="7" t="s">
        <v>16</v>
      </c>
      <c r="G1034" s="7" t="s">
        <v>16</v>
      </c>
      <c r="H1034" s="7" t="s">
        <v>16</v>
      </c>
      <c r="I1034" s="7" t="s">
        <v>36</v>
      </c>
      <c r="J1034" s="7"/>
      <c r="K1034" s="7" t="s">
        <v>16</v>
      </c>
      <c r="L1034" s="7" t="s">
        <v>17</v>
      </c>
      <c r="M1034" s="7" t="s">
        <v>16</v>
      </c>
      <c r="N1034" s="7" t="s">
        <v>19</v>
      </c>
      <c r="O1034" s="7" t="s">
        <v>16</v>
      </c>
      <c r="P1034" s="7" t="s">
        <v>16</v>
      </c>
      <c r="Q1034" s="7" t="s">
        <v>26</v>
      </c>
      <c r="R1034" s="7" t="s">
        <v>46</v>
      </c>
      <c r="S1034" s="7" t="s">
        <v>16</v>
      </c>
      <c r="T1034" s="7" t="s">
        <v>16</v>
      </c>
      <c r="U1034" s="7" t="s">
        <v>21</v>
      </c>
      <c r="V1034" s="7" t="s">
        <v>17</v>
      </c>
      <c r="W1034" s="7" t="s">
        <v>16</v>
      </c>
      <c r="X1034" s="7" t="s">
        <v>22</v>
      </c>
      <c r="Y1034" s="7" t="s">
        <v>17</v>
      </c>
      <c r="Z1034" s="7" t="s">
        <v>16</v>
      </c>
      <c r="AA1034" s="8" t="s">
        <v>15</v>
      </c>
    </row>
    <row r="1035" spans="1:27" x14ac:dyDescent="0.3">
      <c r="A1035" s="9">
        <v>41880</v>
      </c>
      <c r="B1035" s="10">
        <v>35</v>
      </c>
      <c r="C1035" s="10" t="s">
        <v>27</v>
      </c>
      <c r="D1035" s="10" t="s">
        <v>13</v>
      </c>
      <c r="E1035" s="10" t="s">
        <v>72</v>
      </c>
      <c r="F1035" s="10" t="s">
        <v>16</v>
      </c>
      <c r="G1035" s="10" t="s">
        <v>16</v>
      </c>
      <c r="H1035" s="10" t="s">
        <v>16</v>
      </c>
      <c r="I1035" s="10" t="s">
        <v>15</v>
      </c>
      <c r="J1035" s="10"/>
      <c r="K1035" s="10" t="s">
        <v>17</v>
      </c>
      <c r="L1035" s="10" t="s">
        <v>17</v>
      </c>
      <c r="M1035" s="10" t="s">
        <v>16</v>
      </c>
      <c r="N1035" s="10" t="s">
        <v>16</v>
      </c>
      <c r="O1035" s="10" t="s">
        <v>16</v>
      </c>
      <c r="P1035" s="10" t="s">
        <v>16</v>
      </c>
      <c r="Q1035" s="10" t="s">
        <v>26</v>
      </c>
      <c r="R1035" s="10" t="s">
        <v>26</v>
      </c>
      <c r="S1035" s="10" t="s">
        <v>16</v>
      </c>
      <c r="T1035" s="10" t="s">
        <v>16</v>
      </c>
      <c r="U1035" s="10" t="s">
        <v>16</v>
      </c>
      <c r="V1035" s="10" t="s">
        <v>16</v>
      </c>
      <c r="W1035" s="10" t="s">
        <v>16</v>
      </c>
      <c r="X1035" s="10" t="s">
        <v>16</v>
      </c>
      <c r="Y1035" s="10" t="s">
        <v>26</v>
      </c>
      <c r="Z1035" s="10" t="s">
        <v>16</v>
      </c>
      <c r="AA1035" s="11" t="s">
        <v>15</v>
      </c>
    </row>
    <row r="1036" spans="1:27" x14ac:dyDescent="0.3">
      <c r="A1036" s="6">
        <v>41880</v>
      </c>
      <c r="B1036" s="7">
        <v>28</v>
      </c>
      <c r="C1036" s="7" t="s">
        <v>12</v>
      </c>
      <c r="D1036" s="7" t="s">
        <v>13</v>
      </c>
      <c r="E1036" s="7" t="s">
        <v>39</v>
      </c>
      <c r="F1036" s="7" t="s">
        <v>16</v>
      </c>
      <c r="G1036" s="7" t="s">
        <v>17</v>
      </c>
      <c r="H1036" s="7" t="s">
        <v>17</v>
      </c>
      <c r="I1036" s="7" t="s">
        <v>36</v>
      </c>
      <c r="J1036" s="7" t="s">
        <v>31</v>
      </c>
      <c r="K1036" s="7" t="s">
        <v>17</v>
      </c>
      <c r="L1036" s="7" t="s">
        <v>17</v>
      </c>
      <c r="M1036" s="7" t="s">
        <v>26</v>
      </c>
      <c r="N1036" s="7" t="s">
        <v>16</v>
      </c>
      <c r="O1036" s="7" t="s">
        <v>16</v>
      </c>
      <c r="P1036" s="7" t="s">
        <v>16</v>
      </c>
      <c r="Q1036" s="7" t="s">
        <v>26</v>
      </c>
      <c r="R1036" s="7" t="s">
        <v>20</v>
      </c>
      <c r="S1036" s="7" t="s">
        <v>17</v>
      </c>
      <c r="T1036" s="7" t="s">
        <v>16</v>
      </c>
      <c r="U1036" s="7" t="s">
        <v>21</v>
      </c>
      <c r="V1036" s="7" t="s">
        <v>21</v>
      </c>
      <c r="W1036" s="7" t="s">
        <v>16</v>
      </c>
      <c r="X1036" s="7" t="s">
        <v>22</v>
      </c>
      <c r="Y1036" s="7" t="s">
        <v>16</v>
      </c>
      <c r="Z1036" s="7" t="s">
        <v>16</v>
      </c>
      <c r="AA1036" s="8" t="s">
        <v>15</v>
      </c>
    </row>
    <row r="1037" spans="1:27" x14ac:dyDescent="0.3">
      <c r="A1037" s="9">
        <v>41880</v>
      </c>
      <c r="B1037" s="10">
        <v>33</v>
      </c>
      <c r="C1037" s="10" t="s">
        <v>27</v>
      </c>
      <c r="D1037" s="10" t="s">
        <v>13</v>
      </c>
      <c r="E1037" s="10" t="s">
        <v>50</v>
      </c>
      <c r="F1037" s="10" t="s">
        <v>16</v>
      </c>
      <c r="G1037" s="10" t="s">
        <v>16</v>
      </c>
      <c r="H1037" s="10" t="s">
        <v>16</v>
      </c>
      <c r="I1037" s="10" t="s">
        <v>15</v>
      </c>
      <c r="J1037" s="10"/>
      <c r="K1037" s="10" t="s">
        <v>17</v>
      </c>
      <c r="L1037" s="10" t="s">
        <v>17</v>
      </c>
      <c r="M1037" s="10" t="s">
        <v>17</v>
      </c>
      <c r="N1037" s="10" t="s">
        <v>16</v>
      </c>
      <c r="O1037" s="10" t="s">
        <v>26</v>
      </c>
      <c r="P1037" s="10" t="s">
        <v>17</v>
      </c>
      <c r="Q1037" s="10" t="s">
        <v>17</v>
      </c>
      <c r="R1037" s="10" t="s">
        <v>26</v>
      </c>
      <c r="S1037" s="10" t="s">
        <v>16</v>
      </c>
      <c r="T1037" s="10" t="s">
        <v>16</v>
      </c>
      <c r="U1037" s="10" t="s">
        <v>21</v>
      </c>
      <c r="V1037" s="10" t="s">
        <v>17</v>
      </c>
      <c r="W1037" s="10" t="s">
        <v>16</v>
      </c>
      <c r="X1037" s="10" t="s">
        <v>16</v>
      </c>
      <c r="Y1037" s="10" t="s">
        <v>17</v>
      </c>
      <c r="Z1037" s="10" t="s">
        <v>16</v>
      </c>
      <c r="AA1037" s="11" t="s">
        <v>15</v>
      </c>
    </row>
    <row r="1038" spans="1:27" x14ac:dyDescent="0.3">
      <c r="A1038" s="6">
        <v>41880</v>
      </c>
      <c r="B1038" s="7">
        <v>40</v>
      </c>
      <c r="C1038" s="7" t="s">
        <v>27</v>
      </c>
      <c r="D1038" s="7" t="s">
        <v>13</v>
      </c>
      <c r="E1038" s="7" t="s">
        <v>59</v>
      </c>
      <c r="F1038" s="7" t="s">
        <v>16</v>
      </c>
      <c r="G1038" s="7" t="s">
        <v>17</v>
      </c>
      <c r="H1038" s="7" t="s">
        <v>17</v>
      </c>
      <c r="I1038" s="7" t="s">
        <v>36</v>
      </c>
      <c r="J1038" s="7" t="s">
        <v>25</v>
      </c>
      <c r="K1038" s="7" t="s">
        <v>17</v>
      </c>
      <c r="L1038" s="7" t="s">
        <v>17</v>
      </c>
      <c r="M1038" s="7" t="s">
        <v>17</v>
      </c>
      <c r="N1038" s="7" t="s">
        <v>17</v>
      </c>
      <c r="O1038" s="7" t="s">
        <v>16</v>
      </c>
      <c r="P1038" s="7" t="s">
        <v>17</v>
      </c>
      <c r="Q1038" s="7" t="s">
        <v>26</v>
      </c>
      <c r="R1038" s="7" t="s">
        <v>26</v>
      </c>
      <c r="S1038" s="7" t="s">
        <v>17</v>
      </c>
      <c r="T1038" s="7" t="s">
        <v>16</v>
      </c>
      <c r="U1038" s="7" t="s">
        <v>16</v>
      </c>
      <c r="V1038" s="7" t="s">
        <v>16</v>
      </c>
      <c r="W1038" s="7" t="s">
        <v>16</v>
      </c>
      <c r="X1038" s="7" t="s">
        <v>22</v>
      </c>
      <c r="Y1038" s="7" t="s">
        <v>26</v>
      </c>
      <c r="Z1038" s="7" t="s">
        <v>16</v>
      </c>
      <c r="AA1038" s="8" t="s">
        <v>15</v>
      </c>
    </row>
    <row r="1039" spans="1:27" x14ac:dyDescent="0.3">
      <c r="A1039" s="9">
        <v>41880</v>
      </c>
      <c r="B1039" s="10">
        <v>26</v>
      </c>
      <c r="C1039" s="10" t="s">
        <v>27</v>
      </c>
      <c r="D1039" s="10" t="s">
        <v>13</v>
      </c>
      <c r="E1039" s="10" t="s">
        <v>57</v>
      </c>
      <c r="F1039" s="10" t="s">
        <v>16</v>
      </c>
      <c r="G1039" s="10" t="s">
        <v>16</v>
      </c>
      <c r="H1039" s="10" t="s">
        <v>17</v>
      </c>
      <c r="I1039" s="10" t="s">
        <v>36</v>
      </c>
      <c r="J1039" s="10"/>
      <c r="K1039" s="10" t="s">
        <v>16</v>
      </c>
      <c r="L1039" s="10" t="s">
        <v>17</v>
      </c>
      <c r="M1039" s="10" t="s">
        <v>17</v>
      </c>
      <c r="N1039" s="10" t="s">
        <v>17</v>
      </c>
      <c r="O1039" s="10" t="s">
        <v>16</v>
      </c>
      <c r="P1039" s="10" t="s">
        <v>16</v>
      </c>
      <c r="Q1039" s="10" t="s">
        <v>17</v>
      </c>
      <c r="R1039" s="10" t="s">
        <v>26</v>
      </c>
      <c r="S1039" s="10" t="s">
        <v>22</v>
      </c>
      <c r="T1039" s="10" t="s">
        <v>16</v>
      </c>
      <c r="U1039" s="10" t="s">
        <v>21</v>
      </c>
      <c r="V1039" s="10" t="s">
        <v>16</v>
      </c>
      <c r="W1039" s="10" t="s">
        <v>16</v>
      </c>
      <c r="X1039" s="10" t="s">
        <v>22</v>
      </c>
      <c r="Y1039" s="10" t="s">
        <v>26</v>
      </c>
      <c r="Z1039" s="10" t="s">
        <v>16</v>
      </c>
      <c r="AA1039" s="11" t="s">
        <v>15</v>
      </c>
    </row>
    <row r="1040" spans="1:27" x14ac:dyDescent="0.3">
      <c r="A1040" s="6">
        <v>41880</v>
      </c>
      <c r="B1040" s="7">
        <v>29</v>
      </c>
      <c r="C1040" s="7" t="s">
        <v>12</v>
      </c>
      <c r="D1040" s="7" t="s">
        <v>30</v>
      </c>
      <c r="E1040" s="7" t="s">
        <v>15</v>
      </c>
      <c r="F1040" s="7" t="s">
        <v>16</v>
      </c>
      <c r="G1040" s="7" t="s">
        <v>16</v>
      </c>
      <c r="H1040" s="7" t="s">
        <v>17</v>
      </c>
      <c r="I1040" s="7" t="s">
        <v>18</v>
      </c>
      <c r="J1040" s="7" t="s">
        <v>25</v>
      </c>
      <c r="K1040" s="7" t="s">
        <v>16</v>
      </c>
      <c r="L1040" s="7" t="s">
        <v>16</v>
      </c>
      <c r="M1040" s="7" t="s">
        <v>17</v>
      </c>
      <c r="N1040" s="7" t="s">
        <v>17</v>
      </c>
      <c r="O1040" s="7" t="s">
        <v>16</v>
      </c>
      <c r="P1040" s="7" t="s">
        <v>16</v>
      </c>
      <c r="Q1040" s="7" t="s">
        <v>26</v>
      </c>
      <c r="R1040" s="7" t="s">
        <v>26</v>
      </c>
      <c r="S1040" s="7" t="s">
        <v>22</v>
      </c>
      <c r="T1040" s="7" t="s">
        <v>16</v>
      </c>
      <c r="U1040" s="7" t="s">
        <v>21</v>
      </c>
      <c r="V1040" s="7" t="s">
        <v>16</v>
      </c>
      <c r="W1040" s="7" t="s">
        <v>16</v>
      </c>
      <c r="X1040" s="7" t="s">
        <v>17</v>
      </c>
      <c r="Y1040" s="7" t="s">
        <v>16</v>
      </c>
      <c r="Z1040" s="7" t="s">
        <v>17</v>
      </c>
      <c r="AA1040" s="8" t="s">
        <v>15</v>
      </c>
    </row>
    <row r="1041" spans="1:27" x14ac:dyDescent="0.3">
      <c r="A1041" s="9">
        <v>41880</v>
      </c>
      <c r="B1041" s="10">
        <v>26</v>
      </c>
      <c r="C1041" s="10" t="s">
        <v>12</v>
      </c>
      <c r="D1041" s="10" t="s">
        <v>28</v>
      </c>
      <c r="E1041" s="10" t="s">
        <v>15</v>
      </c>
      <c r="F1041" s="10" t="s">
        <v>16</v>
      </c>
      <c r="G1041" s="10" t="s">
        <v>17</v>
      </c>
      <c r="H1041" s="10" t="s">
        <v>17</v>
      </c>
      <c r="I1041" s="10" t="s">
        <v>36</v>
      </c>
      <c r="J1041" s="10" t="s">
        <v>34</v>
      </c>
      <c r="K1041" s="10" t="s">
        <v>16</v>
      </c>
      <c r="L1041" s="10" t="s">
        <v>17</v>
      </c>
      <c r="M1041" s="10" t="s">
        <v>17</v>
      </c>
      <c r="N1041" s="10" t="s">
        <v>19</v>
      </c>
      <c r="O1041" s="10" t="s">
        <v>16</v>
      </c>
      <c r="P1041" s="10" t="s">
        <v>16</v>
      </c>
      <c r="Q1041" s="10" t="s">
        <v>17</v>
      </c>
      <c r="R1041" s="10" t="s">
        <v>26</v>
      </c>
      <c r="S1041" s="10" t="s">
        <v>22</v>
      </c>
      <c r="T1041" s="10" t="s">
        <v>16</v>
      </c>
      <c r="U1041" s="10" t="s">
        <v>21</v>
      </c>
      <c r="V1041" s="10" t="s">
        <v>16</v>
      </c>
      <c r="W1041" s="10" t="s">
        <v>16</v>
      </c>
      <c r="X1041" s="10" t="s">
        <v>22</v>
      </c>
      <c r="Y1041" s="10" t="s">
        <v>26</v>
      </c>
      <c r="Z1041" s="10" t="s">
        <v>16</v>
      </c>
      <c r="AA1041" s="11" t="s">
        <v>15</v>
      </c>
    </row>
    <row r="1042" spans="1:27" x14ac:dyDescent="0.3">
      <c r="A1042" s="6">
        <v>41880</v>
      </c>
      <c r="B1042" s="7">
        <v>33</v>
      </c>
      <c r="C1042" s="7" t="s">
        <v>27</v>
      </c>
      <c r="D1042" s="7" t="s">
        <v>107</v>
      </c>
      <c r="E1042" s="7" t="s">
        <v>15</v>
      </c>
      <c r="F1042" s="7" t="s">
        <v>16</v>
      </c>
      <c r="G1042" s="7" t="s">
        <v>17</v>
      </c>
      <c r="H1042" s="7" t="s">
        <v>17</v>
      </c>
      <c r="I1042" s="7" t="s">
        <v>36</v>
      </c>
      <c r="J1042" s="7"/>
      <c r="K1042" s="7" t="s">
        <v>16</v>
      </c>
      <c r="L1042" s="7" t="s">
        <v>17</v>
      </c>
      <c r="M1042" s="7" t="s">
        <v>16</v>
      </c>
      <c r="N1042" s="7" t="s">
        <v>19</v>
      </c>
      <c r="O1042" s="7" t="s">
        <v>16</v>
      </c>
      <c r="P1042" s="7" t="s">
        <v>16</v>
      </c>
      <c r="Q1042" s="7" t="s">
        <v>26</v>
      </c>
      <c r="R1042" s="7" t="s">
        <v>20</v>
      </c>
      <c r="S1042" s="7" t="s">
        <v>16</v>
      </c>
      <c r="T1042" s="7" t="s">
        <v>16</v>
      </c>
      <c r="U1042" s="7" t="s">
        <v>21</v>
      </c>
      <c r="V1042" s="7" t="s">
        <v>17</v>
      </c>
      <c r="W1042" s="7" t="s">
        <v>16</v>
      </c>
      <c r="X1042" s="7" t="s">
        <v>16</v>
      </c>
      <c r="Y1042" s="7" t="s">
        <v>26</v>
      </c>
      <c r="Z1042" s="7" t="s">
        <v>16</v>
      </c>
      <c r="AA1042" s="8" t="s">
        <v>243</v>
      </c>
    </row>
    <row r="1043" spans="1:27" x14ac:dyDescent="0.3">
      <c r="A1043" s="9">
        <v>41880</v>
      </c>
      <c r="B1043" s="10">
        <v>28</v>
      </c>
      <c r="C1043" s="10" t="s">
        <v>27</v>
      </c>
      <c r="D1043" s="10" t="s">
        <v>82</v>
      </c>
      <c r="E1043" s="10" t="s">
        <v>15</v>
      </c>
      <c r="F1043" s="10" t="s">
        <v>16</v>
      </c>
      <c r="G1043" s="10" t="s">
        <v>17</v>
      </c>
      <c r="H1043" s="10" t="s">
        <v>16</v>
      </c>
      <c r="I1043" s="10" t="s">
        <v>36</v>
      </c>
      <c r="J1043" s="10" t="s">
        <v>34</v>
      </c>
      <c r="K1043" s="10" t="s">
        <v>16</v>
      </c>
      <c r="L1043" s="10" t="s">
        <v>17</v>
      </c>
      <c r="M1043" s="10" t="s">
        <v>16</v>
      </c>
      <c r="N1043" s="10" t="s">
        <v>16</v>
      </c>
      <c r="O1043" s="10" t="s">
        <v>16</v>
      </c>
      <c r="P1043" s="10" t="s">
        <v>16</v>
      </c>
      <c r="Q1043" s="10" t="s">
        <v>26</v>
      </c>
      <c r="R1043" s="10" t="s">
        <v>20</v>
      </c>
      <c r="S1043" s="10" t="s">
        <v>16</v>
      </c>
      <c r="T1043" s="10" t="s">
        <v>16</v>
      </c>
      <c r="U1043" s="10" t="s">
        <v>21</v>
      </c>
      <c r="V1043" s="10" t="s">
        <v>21</v>
      </c>
      <c r="W1043" s="10" t="s">
        <v>16</v>
      </c>
      <c r="X1043" s="10" t="s">
        <v>16</v>
      </c>
      <c r="Y1043" s="10" t="s">
        <v>26</v>
      </c>
      <c r="Z1043" s="10" t="s">
        <v>17</v>
      </c>
      <c r="AA1043" s="11" t="s">
        <v>15</v>
      </c>
    </row>
    <row r="1044" spans="1:27" x14ac:dyDescent="0.3">
      <c r="A1044" s="6">
        <v>41880</v>
      </c>
      <c r="B1044" s="7">
        <v>41</v>
      </c>
      <c r="C1044" s="7" t="s">
        <v>27</v>
      </c>
      <c r="D1044" s="7" t="s">
        <v>13</v>
      </c>
      <c r="E1044" s="7" t="s">
        <v>14</v>
      </c>
      <c r="F1044" s="7" t="s">
        <v>17</v>
      </c>
      <c r="G1044" s="7" t="s">
        <v>16</v>
      </c>
      <c r="H1044" s="7" t="s">
        <v>17</v>
      </c>
      <c r="I1044" s="7" t="s">
        <v>18</v>
      </c>
      <c r="J1044" s="7"/>
      <c r="K1044" s="7" t="s">
        <v>17</v>
      </c>
      <c r="L1044" s="7" t="s">
        <v>16</v>
      </c>
      <c r="M1044" s="7" t="s">
        <v>16</v>
      </c>
      <c r="N1044" s="7" t="s">
        <v>17</v>
      </c>
      <c r="O1044" s="7" t="s">
        <v>17</v>
      </c>
      <c r="P1044" s="7" t="s">
        <v>17</v>
      </c>
      <c r="Q1044" s="7" t="s">
        <v>17</v>
      </c>
      <c r="R1044" s="7" t="s">
        <v>38</v>
      </c>
      <c r="S1044" s="7" t="s">
        <v>16</v>
      </c>
      <c r="T1044" s="7" t="s">
        <v>16</v>
      </c>
      <c r="U1044" s="7" t="s">
        <v>21</v>
      </c>
      <c r="V1044" s="7" t="s">
        <v>21</v>
      </c>
      <c r="W1044" s="7" t="s">
        <v>16</v>
      </c>
      <c r="X1044" s="7" t="s">
        <v>16</v>
      </c>
      <c r="Y1044" s="7" t="s">
        <v>17</v>
      </c>
      <c r="Z1044" s="7" t="s">
        <v>17</v>
      </c>
      <c r="AA1044" s="8" t="s">
        <v>15</v>
      </c>
    </row>
    <row r="1045" spans="1:27" x14ac:dyDescent="0.3">
      <c r="A1045" s="9">
        <v>41880</v>
      </c>
      <c r="B1045" s="10">
        <v>39</v>
      </c>
      <c r="C1045" s="10" t="s">
        <v>27</v>
      </c>
      <c r="D1045" s="10" t="s">
        <v>30</v>
      </c>
      <c r="E1045" s="10" t="s">
        <v>15</v>
      </c>
      <c r="F1045" s="10" t="s">
        <v>17</v>
      </c>
      <c r="G1045" s="10" t="s">
        <v>17</v>
      </c>
      <c r="H1045" s="10" t="s">
        <v>17</v>
      </c>
      <c r="I1045" s="10" t="s">
        <v>36</v>
      </c>
      <c r="J1045" s="10"/>
      <c r="K1045" s="10" t="s">
        <v>17</v>
      </c>
      <c r="L1045" s="10" t="s">
        <v>17</v>
      </c>
      <c r="M1045" s="10" t="s">
        <v>16</v>
      </c>
      <c r="N1045" s="10" t="s">
        <v>17</v>
      </c>
      <c r="O1045" s="10" t="s">
        <v>17</v>
      </c>
      <c r="P1045" s="10" t="s">
        <v>17</v>
      </c>
      <c r="Q1045" s="10" t="s">
        <v>17</v>
      </c>
      <c r="R1045" s="10" t="s">
        <v>29</v>
      </c>
      <c r="S1045" s="10" t="s">
        <v>16</v>
      </c>
      <c r="T1045" s="10" t="s">
        <v>16</v>
      </c>
      <c r="U1045" s="10" t="s">
        <v>17</v>
      </c>
      <c r="V1045" s="10" t="s">
        <v>17</v>
      </c>
      <c r="W1045" s="10" t="s">
        <v>16</v>
      </c>
      <c r="X1045" s="10" t="s">
        <v>22</v>
      </c>
      <c r="Y1045" s="10" t="s">
        <v>17</v>
      </c>
      <c r="Z1045" s="10" t="s">
        <v>17</v>
      </c>
      <c r="AA1045" s="11" t="s">
        <v>244</v>
      </c>
    </row>
    <row r="1046" spans="1:27" x14ac:dyDescent="0.3">
      <c r="A1046" s="6">
        <v>41880</v>
      </c>
      <c r="B1046" s="7">
        <v>26</v>
      </c>
      <c r="C1046" s="7" t="s">
        <v>12</v>
      </c>
      <c r="D1046" s="7" t="s">
        <v>13</v>
      </c>
      <c r="E1046" s="7" t="s">
        <v>57</v>
      </c>
      <c r="F1046" s="7" t="s">
        <v>16</v>
      </c>
      <c r="G1046" s="7" t="s">
        <v>17</v>
      </c>
      <c r="H1046" s="7" t="s">
        <v>17</v>
      </c>
      <c r="I1046" s="7" t="s">
        <v>36</v>
      </c>
      <c r="J1046" s="7" t="s">
        <v>25</v>
      </c>
      <c r="K1046" s="7" t="s">
        <v>16</v>
      </c>
      <c r="L1046" s="7" t="s">
        <v>17</v>
      </c>
      <c r="M1046" s="7" t="s">
        <v>17</v>
      </c>
      <c r="N1046" s="7" t="s">
        <v>17</v>
      </c>
      <c r="O1046" s="7" t="s">
        <v>16</v>
      </c>
      <c r="P1046" s="7" t="s">
        <v>16</v>
      </c>
      <c r="Q1046" s="7" t="s">
        <v>26</v>
      </c>
      <c r="R1046" s="7" t="s">
        <v>26</v>
      </c>
      <c r="S1046" s="7" t="s">
        <v>16</v>
      </c>
      <c r="T1046" s="7" t="s">
        <v>16</v>
      </c>
      <c r="U1046" s="7" t="s">
        <v>21</v>
      </c>
      <c r="V1046" s="7" t="s">
        <v>17</v>
      </c>
      <c r="W1046" s="7" t="s">
        <v>16</v>
      </c>
      <c r="X1046" s="7" t="s">
        <v>22</v>
      </c>
      <c r="Y1046" s="7" t="s">
        <v>16</v>
      </c>
      <c r="Z1046" s="7" t="s">
        <v>17</v>
      </c>
      <c r="AA1046" s="8" t="s">
        <v>245</v>
      </c>
    </row>
    <row r="1047" spans="1:27" x14ac:dyDescent="0.3">
      <c r="A1047" s="9">
        <v>41880</v>
      </c>
      <c r="B1047" s="10">
        <v>23</v>
      </c>
      <c r="C1047" s="10" t="s">
        <v>12</v>
      </c>
      <c r="D1047" s="10" t="s">
        <v>13</v>
      </c>
      <c r="E1047" s="10" t="s">
        <v>14</v>
      </c>
      <c r="F1047" s="10" t="s">
        <v>16</v>
      </c>
      <c r="G1047" s="10" t="s">
        <v>17</v>
      </c>
      <c r="H1047" s="10" t="s">
        <v>16</v>
      </c>
      <c r="I1047" s="10" t="s">
        <v>36</v>
      </c>
      <c r="J1047" s="10" t="s">
        <v>31</v>
      </c>
      <c r="K1047" s="10" t="s">
        <v>16</v>
      </c>
      <c r="L1047" s="10" t="s">
        <v>16</v>
      </c>
      <c r="M1047" s="10" t="s">
        <v>16</v>
      </c>
      <c r="N1047" s="10" t="s">
        <v>16</v>
      </c>
      <c r="O1047" s="10" t="s">
        <v>16</v>
      </c>
      <c r="P1047" s="10" t="s">
        <v>16</v>
      </c>
      <c r="Q1047" s="10" t="s">
        <v>26</v>
      </c>
      <c r="R1047" s="10" t="s">
        <v>29</v>
      </c>
      <c r="S1047" s="10" t="s">
        <v>17</v>
      </c>
      <c r="T1047" s="10" t="s">
        <v>16</v>
      </c>
      <c r="U1047" s="10" t="s">
        <v>16</v>
      </c>
      <c r="V1047" s="10" t="s">
        <v>21</v>
      </c>
      <c r="W1047" s="10" t="s">
        <v>16</v>
      </c>
      <c r="X1047" s="10" t="s">
        <v>22</v>
      </c>
      <c r="Y1047" s="10" t="s">
        <v>16</v>
      </c>
      <c r="Z1047" s="10" t="s">
        <v>16</v>
      </c>
      <c r="AA1047" s="11" t="s">
        <v>15</v>
      </c>
    </row>
    <row r="1048" spans="1:27" x14ac:dyDescent="0.3">
      <c r="A1048" s="6">
        <v>41880</v>
      </c>
      <c r="B1048" s="7">
        <v>35</v>
      </c>
      <c r="C1048" s="7" t="s">
        <v>27</v>
      </c>
      <c r="D1048" s="7" t="s">
        <v>65</v>
      </c>
      <c r="E1048" s="7" t="s">
        <v>15</v>
      </c>
      <c r="F1048" s="7" t="s">
        <v>16</v>
      </c>
      <c r="G1048" s="7" t="s">
        <v>17</v>
      </c>
      <c r="H1048" s="7" t="s">
        <v>17</v>
      </c>
      <c r="I1048" s="7" t="s">
        <v>18</v>
      </c>
      <c r="J1048" s="7" t="s">
        <v>25</v>
      </c>
      <c r="K1048" s="7" t="s">
        <v>16</v>
      </c>
      <c r="L1048" s="7" t="s">
        <v>17</v>
      </c>
      <c r="M1048" s="7" t="s">
        <v>26</v>
      </c>
      <c r="N1048" s="7" t="s">
        <v>19</v>
      </c>
      <c r="O1048" s="7" t="s">
        <v>16</v>
      </c>
      <c r="P1048" s="7" t="s">
        <v>16</v>
      </c>
      <c r="Q1048" s="7" t="s">
        <v>17</v>
      </c>
      <c r="R1048" s="7" t="s">
        <v>46</v>
      </c>
      <c r="S1048" s="7" t="s">
        <v>16</v>
      </c>
      <c r="T1048" s="7" t="s">
        <v>16</v>
      </c>
      <c r="U1048" s="7" t="s">
        <v>21</v>
      </c>
      <c r="V1048" s="7" t="s">
        <v>21</v>
      </c>
      <c r="W1048" s="7" t="s">
        <v>16</v>
      </c>
      <c r="X1048" s="7" t="s">
        <v>22</v>
      </c>
      <c r="Y1048" s="7" t="s">
        <v>16</v>
      </c>
      <c r="Z1048" s="7" t="s">
        <v>16</v>
      </c>
      <c r="AA1048" s="8" t="s">
        <v>15</v>
      </c>
    </row>
    <row r="1049" spans="1:27" x14ac:dyDescent="0.3">
      <c r="A1049" s="9">
        <v>41880</v>
      </c>
      <c r="B1049" s="10">
        <v>36</v>
      </c>
      <c r="C1049" s="10" t="s">
        <v>27</v>
      </c>
      <c r="D1049" s="10" t="s">
        <v>13</v>
      </c>
      <c r="E1049" s="10" t="s">
        <v>73</v>
      </c>
      <c r="F1049" s="10" t="s">
        <v>16</v>
      </c>
      <c r="G1049" s="10" t="s">
        <v>16</v>
      </c>
      <c r="H1049" s="10" t="s">
        <v>16</v>
      </c>
      <c r="I1049" s="10" t="s">
        <v>33</v>
      </c>
      <c r="J1049" s="10"/>
      <c r="K1049" s="10" t="s">
        <v>17</v>
      </c>
      <c r="L1049" s="10" t="s">
        <v>17</v>
      </c>
      <c r="M1049" s="10" t="s">
        <v>26</v>
      </c>
      <c r="N1049" s="10" t="s">
        <v>19</v>
      </c>
      <c r="O1049" s="10" t="s">
        <v>26</v>
      </c>
      <c r="P1049" s="10" t="s">
        <v>26</v>
      </c>
      <c r="Q1049" s="10" t="s">
        <v>26</v>
      </c>
      <c r="R1049" s="10" t="s">
        <v>46</v>
      </c>
      <c r="S1049" s="10" t="s">
        <v>16</v>
      </c>
      <c r="T1049" s="10" t="s">
        <v>16</v>
      </c>
      <c r="U1049" s="10" t="s">
        <v>21</v>
      </c>
      <c r="V1049" s="10" t="s">
        <v>21</v>
      </c>
      <c r="W1049" s="10" t="s">
        <v>16</v>
      </c>
      <c r="X1049" s="10" t="s">
        <v>16</v>
      </c>
      <c r="Y1049" s="10" t="s">
        <v>26</v>
      </c>
      <c r="Z1049" s="10" t="s">
        <v>16</v>
      </c>
      <c r="AA1049" s="11" t="s">
        <v>15</v>
      </c>
    </row>
    <row r="1050" spans="1:27" x14ac:dyDescent="0.3">
      <c r="A1050" s="6">
        <v>41880</v>
      </c>
      <c r="B1050" s="7">
        <v>42</v>
      </c>
      <c r="C1050" s="7" t="s">
        <v>27</v>
      </c>
      <c r="D1050" s="7" t="s">
        <v>13</v>
      </c>
      <c r="E1050" s="7" t="s">
        <v>35</v>
      </c>
      <c r="F1050" s="7" t="s">
        <v>16</v>
      </c>
      <c r="G1050" s="7" t="s">
        <v>16</v>
      </c>
      <c r="H1050" s="7" t="s">
        <v>16</v>
      </c>
      <c r="I1050" s="7" t="s">
        <v>24</v>
      </c>
      <c r="J1050" s="7" t="s">
        <v>25</v>
      </c>
      <c r="K1050" s="7" t="s">
        <v>16</v>
      </c>
      <c r="L1050" s="7" t="s">
        <v>16</v>
      </c>
      <c r="M1050" s="7" t="s">
        <v>26</v>
      </c>
      <c r="N1050" s="7" t="s">
        <v>16</v>
      </c>
      <c r="O1050" s="7" t="s">
        <v>16</v>
      </c>
      <c r="P1050" s="7" t="s">
        <v>26</v>
      </c>
      <c r="Q1050" s="7" t="s">
        <v>26</v>
      </c>
      <c r="R1050" s="7" t="s">
        <v>26</v>
      </c>
      <c r="S1050" s="7" t="s">
        <v>22</v>
      </c>
      <c r="T1050" s="7" t="s">
        <v>16</v>
      </c>
      <c r="U1050" s="7" t="s">
        <v>21</v>
      </c>
      <c r="V1050" s="7" t="s">
        <v>16</v>
      </c>
      <c r="W1050" s="7" t="s">
        <v>16</v>
      </c>
      <c r="X1050" s="7" t="s">
        <v>22</v>
      </c>
      <c r="Y1050" s="7" t="s">
        <v>16</v>
      </c>
      <c r="Z1050" s="7" t="s">
        <v>16</v>
      </c>
      <c r="AA1050" s="8" t="s">
        <v>15</v>
      </c>
    </row>
    <row r="1051" spans="1:27" x14ac:dyDescent="0.3">
      <c r="A1051" s="9">
        <v>41880</v>
      </c>
      <c r="B1051" s="10">
        <v>39</v>
      </c>
      <c r="C1051" s="10" t="s">
        <v>27</v>
      </c>
      <c r="D1051" s="10" t="s">
        <v>13</v>
      </c>
      <c r="E1051" s="10" t="s">
        <v>57</v>
      </c>
      <c r="F1051" s="10" t="s">
        <v>16</v>
      </c>
      <c r="G1051" s="10" t="s">
        <v>17</v>
      </c>
      <c r="H1051" s="10" t="s">
        <v>17</v>
      </c>
      <c r="I1051" s="10" t="s">
        <v>36</v>
      </c>
      <c r="J1051" s="10" t="s">
        <v>43</v>
      </c>
      <c r="K1051" s="10" t="s">
        <v>16</v>
      </c>
      <c r="L1051" s="10" t="s">
        <v>17</v>
      </c>
      <c r="M1051" s="10" t="s">
        <v>17</v>
      </c>
      <c r="N1051" s="10" t="s">
        <v>17</v>
      </c>
      <c r="O1051" s="10" t="s">
        <v>16</v>
      </c>
      <c r="P1051" s="10" t="s">
        <v>26</v>
      </c>
      <c r="Q1051" s="10" t="s">
        <v>17</v>
      </c>
      <c r="R1051" s="10" t="s">
        <v>46</v>
      </c>
      <c r="S1051" s="10" t="s">
        <v>16</v>
      </c>
      <c r="T1051" s="10" t="s">
        <v>16</v>
      </c>
      <c r="U1051" s="10" t="s">
        <v>21</v>
      </c>
      <c r="V1051" s="10" t="s">
        <v>17</v>
      </c>
      <c r="W1051" s="10" t="s">
        <v>16</v>
      </c>
      <c r="X1051" s="10" t="s">
        <v>16</v>
      </c>
      <c r="Y1051" s="10" t="s">
        <v>17</v>
      </c>
      <c r="Z1051" s="10" t="s">
        <v>16</v>
      </c>
      <c r="AA1051" s="11" t="s">
        <v>15</v>
      </c>
    </row>
    <row r="1052" spans="1:27" x14ac:dyDescent="0.3">
      <c r="A1052" s="6">
        <v>41880</v>
      </c>
      <c r="B1052" s="7">
        <v>27</v>
      </c>
      <c r="C1052" s="7" t="s">
        <v>27</v>
      </c>
      <c r="D1052" s="7" t="s">
        <v>13</v>
      </c>
      <c r="E1052" s="7" t="s">
        <v>41</v>
      </c>
      <c r="F1052" s="7" t="s">
        <v>16</v>
      </c>
      <c r="G1052" s="7" t="s">
        <v>16</v>
      </c>
      <c r="H1052" s="7" t="s">
        <v>16</v>
      </c>
      <c r="I1052" s="7" t="s">
        <v>33</v>
      </c>
      <c r="J1052" s="7"/>
      <c r="K1052" s="7" t="s">
        <v>16</v>
      </c>
      <c r="L1052" s="7" t="s">
        <v>17</v>
      </c>
      <c r="M1052" s="7" t="s">
        <v>26</v>
      </c>
      <c r="N1052" s="7" t="s">
        <v>16</v>
      </c>
      <c r="O1052" s="7" t="s">
        <v>16</v>
      </c>
      <c r="P1052" s="7" t="s">
        <v>26</v>
      </c>
      <c r="Q1052" s="7" t="s">
        <v>26</v>
      </c>
      <c r="R1052" s="7" t="s">
        <v>26</v>
      </c>
      <c r="S1052" s="7" t="s">
        <v>22</v>
      </c>
      <c r="T1052" s="7" t="s">
        <v>16</v>
      </c>
      <c r="U1052" s="7" t="s">
        <v>21</v>
      </c>
      <c r="V1052" s="7" t="s">
        <v>17</v>
      </c>
      <c r="W1052" s="7" t="s">
        <v>22</v>
      </c>
      <c r="X1052" s="7" t="s">
        <v>22</v>
      </c>
      <c r="Y1052" s="7" t="s">
        <v>26</v>
      </c>
      <c r="Z1052" s="7" t="s">
        <v>16</v>
      </c>
      <c r="AA1052" s="8" t="s">
        <v>15</v>
      </c>
    </row>
    <row r="1053" spans="1:27" x14ac:dyDescent="0.3">
      <c r="A1053" s="9">
        <v>41880</v>
      </c>
      <c r="B1053" s="10">
        <v>33</v>
      </c>
      <c r="C1053" s="10" t="s">
        <v>27</v>
      </c>
      <c r="D1053" s="10" t="s">
        <v>13</v>
      </c>
      <c r="E1053" s="10" t="s">
        <v>73</v>
      </c>
      <c r="F1053" s="10" t="s">
        <v>17</v>
      </c>
      <c r="G1053" s="10" t="s">
        <v>16</v>
      </c>
      <c r="H1053" s="10" t="s">
        <v>16</v>
      </c>
      <c r="I1053" s="10" t="s">
        <v>33</v>
      </c>
      <c r="J1053" s="10"/>
      <c r="K1053" s="10" t="s">
        <v>17</v>
      </c>
      <c r="L1053" s="10" t="s">
        <v>17</v>
      </c>
      <c r="M1053" s="10" t="s">
        <v>26</v>
      </c>
      <c r="N1053" s="10" t="s">
        <v>16</v>
      </c>
      <c r="O1053" s="10" t="s">
        <v>16</v>
      </c>
      <c r="P1053" s="10" t="s">
        <v>16</v>
      </c>
      <c r="Q1053" s="10" t="s">
        <v>16</v>
      </c>
      <c r="R1053" s="10" t="s">
        <v>46</v>
      </c>
      <c r="S1053" s="10" t="s">
        <v>22</v>
      </c>
      <c r="T1053" s="10" t="s">
        <v>16</v>
      </c>
      <c r="U1053" s="10" t="s">
        <v>21</v>
      </c>
      <c r="V1053" s="10" t="s">
        <v>17</v>
      </c>
      <c r="W1053" s="10" t="s">
        <v>16</v>
      </c>
      <c r="X1053" s="10" t="s">
        <v>22</v>
      </c>
      <c r="Y1053" s="10" t="s">
        <v>17</v>
      </c>
      <c r="Z1053" s="10" t="s">
        <v>16</v>
      </c>
      <c r="AA1053" s="11" t="s">
        <v>15</v>
      </c>
    </row>
    <row r="1054" spans="1:27" x14ac:dyDescent="0.3">
      <c r="A1054" s="6">
        <v>41880</v>
      </c>
      <c r="B1054" s="7">
        <v>31</v>
      </c>
      <c r="C1054" s="7" t="s">
        <v>27</v>
      </c>
      <c r="D1054" s="7" t="s">
        <v>28</v>
      </c>
      <c r="E1054" s="7" t="s">
        <v>15</v>
      </c>
      <c r="F1054" s="7" t="s">
        <v>16</v>
      </c>
      <c r="G1054" s="7" t="s">
        <v>17</v>
      </c>
      <c r="H1054" s="7" t="s">
        <v>17</v>
      </c>
      <c r="I1054" s="7" t="s">
        <v>18</v>
      </c>
      <c r="J1054" s="7" t="s">
        <v>25</v>
      </c>
      <c r="K1054" s="7" t="s">
        <v>16</v>
      </c>
      <c r="L1054" s="7" t="s">
        <v>17</v>
      </c>
      <c r="M1054" s="7" t="s">
        <v>17</v>
      </c>
      <c r="N1054" s="7" t="s">
        <v>19</v>
      </c>
      <c r="O1054" s="7" t="s">
        <v>26</v>
      </c>
      <c r="P1054" s="7" t="s">
        <v>26</v>
      </c>
      <c r="Q1054" s="7" t="s">
        <v>26</v>
      </c>
      <c r="R1054" s="7" t="s">
        <v>26</v>
      </c>
      <c r="S1054" s="7" t="s">
        <v>22</v>
      </c>
      <c r="T1054" s="7" t="s">
        <v>16</v>
      </c>
      <c r="U1054" s="7" t="s">
        <v>21</v>
      </c>
      <c r="V1054" s="7" t="s">
        <v>16</v>
      </c>
      <c r="W1054" s="7" t="s">
        <v>16</v>
      </c>
      <c r="X1054" s="7" t="s">
        <v>22</v>
      </c>
      <c r="Y1054" s="7" t="s">
        <v>26</v>
      </c>
      <c r="Z1054" s="7" t="s">
        <v>16</v>
      </c>
      <c r="AA1054" s="8" t="s">
        <v>15</v>
      </c>
    </row>
    <row r="1055" spans="1:27" x14ac:dyDescent="0.3">
      <c r="A1055" s="9">
        <v>41880</v>
      </c>
      <c r="B1055" s="10">
        <v>28</v>
      </c>
      <c r="C1055" s="10" t="s">
        <v>12</v>
      </c>
      <c r="D1055" s="10" t="s">
        <v>13</v>
      </c>
      <c r="E1055" s="10" t="s">
        <v>72</v>
      </c>
      <c r="F1055" s="10" t="s">
        <v>16</v>
      </c>
      <c r="G1055" s="10" t="s">
        <v>16</v>
      </c>
      <c r="H1055" s="10" t="s">
        <v>17</v>
      </c>
      <c r="I1055" s="10" t="s">
        <v>24</v>
      </c>
      <c r="J1055" s="10"/>
      <c r="K1055" s="10" t="s">
        <v>16</v>
      </c>
      <c r="L1055" s="10" t="s">
        <v>17</v>
      </c>
      <c r="M1055" s="10" t="s">
        <v>17</v>
      </c>
      <c r="N1055" s="10" t="s">
        <v>17</v>
      </c>
      <c r="O1055" s="10" t="s">
        <v>26</v>
      </c>
      <c r="P1055" s="10" t="s">
        <v>17</v>
      </c>
      <c r="Q1055" s="10" t="s">
        <v>17</v>
      </c>
      <c r="R1055" s="10" t="s">
        <v>46</v>
      </c>
      <c r="S1055" s="10" t="s">
        <v>16</v>
      </c>
      <c r="T1055" s="10" t="s">
        <v>16</v>
      </c>
      <c r="U1055" s="10" t="s">
        <v>21</v>
      </c>
      <c r="V1055" s="10" t="s">
        <v>21</v>
      </c>
      <c r="W1055" s="10" t="s">
        <v>16</v>
      </c>
      <c r="X1055" s="10" t="s">
        <v>17</v>
      </c>
      <c r="Y1055" s="10" t="s">
        <v>26</v>
      </c>
      <c r="Z1055" s="10" t="s">
        <v>16</v>
      </c>
      <c r="AA1055" s="11" t="s">
        <v>15</v>
      </c>
    </row>
    <row r="1056" spans="1:27" x14ac:dyDescent="0.3">
      <c r="A1056" s="6">
        <v>41880</v>
      </c>
      <c r="B1056" s="7">
        <v>29</v>
      </c>
      <c r="C1056" s="7" t="s">
        <v>12</v>
      </c>
      <c r="D1056" s="7" t="s">
        <v>13</v>
      </c>
      <c r="E1056" s="7" t="s">
        <v>128</v>
      </c>
      <c r="F1056" s="7" t="s">
        <v>16</v>
      </c>
      <c r="G1056" s="7" t="s">
        <v>16</v>
      </c>
      <c r="H1056" s="7" t="s">
        <v>17</v>
      </c>
      <c r="I1056" s="7" t="s">
        <v>18</v>
      </c>
      <c r="J1056" s="7" t="s">
        <v>25</v>
      </c>
      <c r="K1056" s="7" t="s">
        <v>17</v>
      </c>
      <c r="L1056" s="7" t="s">
        <v>16</v>
      </c>
      <c r="M1056" s="7" t="s">
        <v>17</v>
      </c>
      <c r="N1056" s="7" t="s">
        <v>16</v>
      </c>
      <c r="O1056" s="7" t="s">
        <v>16</v>
      </c>
      <c r="P1056" s="7" t="s">
        <v>16</v>
      </c>
      <c r="Q1056" s="7" t="s">
        <v>26</v>
      </c>
      <c r="R1056" s="7" t="s">
        <v>20</v>
      </c>
      <c r="S1056" s="7" t="s">
        <v>16</v>
      </c>
      <c r="T1056" s="7" t="s">
        <v>16</v>
      </c>
      <c r="U1056" s="7" t="s">
        <v>21</v>
      </c>
      <c r="V1056" s="7" t="s">
        <v>17</v>
      </c>
      <c r="W1056" s="7" t="s">
        <v>22</v>
      </c>
      <c r="X1056" s="7" t="s">
        <v>22</v>
      </c>
      <c r="Y1056" s="7" t="s">
        <v>26</v>
      </c>
      <c r="Z1056" s="7" t="s">
        <v>16</v>
      </c>
      <c r="AA1056" s="8" t="s">
        <v>15</v>
      </c>
    </row>
    <row r="1057" spans="1:27" x14ac:dyDescent="0.3">
      <c r="A1057" s="9">
        <v>41880</v>
      </c>
      <c r="B1057" s="10">
        <v>27</v>
      </c>
      <c r="C1057" s="10" t="s">
        <v>27</v>
      </c>
      <c r="D1057" s="10" t="s">
        <v>13</v>
      </c>
      <c r="E1057" s="10" t="s">
        <v>41</v>
      </c>
      <c r="F1057" s="10" t="s">
        <v>16</v>
      </c>
      <c r="G1057" s="10" t="s">
        <v>16</v>
      </c>
      <c r="H1057" s="10" t="s">
        <v>17</v>
      </c>
      <c r="I1057" s="10" t="s">
        <v>36</v>
      </c>
      <c r="J1057" s="10" t="s">
        <v>34</v>
      </c>
      <c r="K1057" s="10" t="s">
        <v>16</v>
      </c>
      <c r="L1057" s="10" t="s">
        <v>17</v>
      </c>
      <c r="M1057" s="10" t="s">
        <v>26</v>
      </c>
      <c r="N1057" s="10" t="s">
        <v>19</v>
      </c>
      <c r="O1057" s="10" t="s">
        <v>16</v>
      </c>
      <c r="P1057" s="10" t="s">
        <v>16</v>
      </c>
      <c r="Q1057" s="10" t="s">
        <v>17</v>
      </c>
      <c r="R1057" s="10" t="s">
        <v>38</v>
      </c>
      <c r="S1057" s="10" t="s">
        <v>22</v>
      </c>
      <c r="T1057" s="10" t="s">
        <v>16</v>
      </c>
      <c r="U1057" s="10" t="s">
        <v>21</v>
      </c>
      <c r="V1057" s="10" t="s">
        <v>16</v>
      </c>
      <c r="W1057" s="10" t="s">
        <v>16</v>
      </c>
      <c r="X1057" s="10" t="s">
        <v>22</v>
      </c>
      <c r="Y1057" s="10" t="s">
        <v>16</v>
      </c>
      <c r="Z1057" s="10" t="s">
        <v>16</v>
      </c>
      <c r="AA1057" s="11" t="s">
        <v>15</v>
      </c>
    </row>
    <row r="1058" spans="1:27" x14ac:dyDescent="0.3">
      <c r="A1058" s="6">
        <v>41880</v>
      </c>
      <c r="B1058" s="7">
        <v>44</v>
      </c>
      <c r="C1058" s="7" t="s">
        <v>27</v>
      </c>
      <c r="D1058" s="7" t="s">
        <v>13</v>
      </c>
      <c r="E1058" s="7" t="s">
        <v>73</v>
      </c>
      <c r="F1058" s="7" t="s">
        <v>17</v>
      </c>
      <c r="G1058" s="7" t="s">
        <v>16</v>
      </c>
      <c r="H1058" s="7" t="s">
        <v>16</v>
      </c>
      <c r="I1058" s="7" t="s">
        <v>33</v>
      </c>
      <c r="J1058" s="7"/>
      <c r="K1058" s="7" t="s">
        <v>17</v>
      </c>
      <c r="L1058" s="7" t="s">
        <v>17</v>
      </c>
      <c r="M1058" s="7" t="s">
        <v>26</v>
      </c>
      <c r="N1058" s="7" t="s">
        <v>16</v>
      </c>
      <c r="O1058" s="7" t="s">
        <v>16</v>
      </c>
      <c r="P1058" s="7" t="s">
        <v>16</v>
      </c>
      <c r="Q1058" s="7" t="s">
        <v>17</v>
      </c>
      <c r="R1058" s="7" t="s">
        <v>29</v>
      </c>
      <c r="S1058" s="7" t="s">
        <v>16</v>
      </c>
      <c r="T1058" s="7" t="s">
        <v>16</v>
      </c>
      <c r="U1058" s="7" t="s">
        <v>16</v>
      </c>
      <c r="V1058" s="7" t="s">
        <v>16</v>
      </c>
      <c r="W1058" s="7" t="s">
        <v>16</v>
      </c>
      <c r="X1058" s="7" t="s">
        <v>16</v>
      </c>
      <c r="Y1058" s="7" t="s">
        <v>26</v>
      </c>
      <c r="Z1058" s="7" t="s">
        <v>16</v>
      </c>
      <c r="AA1058" s="8" t="s">
        <v>15</v>
      </c>
    </row>
    <row r="1059" spans="1:27" x14ac:dyDescent="0.3">
      <c r="A1059" s="9">
        <v>41880</v>
      </c>
      <c r="B1059" s="10">
        <v>25</v>
      </c>
      <c r="C1059" s="10" t="s">
        <v>27</v>
      </c>
      <c r="D1059" s="10" t="s">
        <v>13</v>
      </c>
      <c r="E1059" s="10" t="s">
        <v>64</v>
      </c>
      <c r="F1059" s="10" t="s">
        <v>16</v>
      </c>
      <c r="G1059" s="10" t="s">
        <v>16</v>
      </c>
      <c r="H1059" s="10" t="s">
        <v>17</v>
      </c>
      <c r="I1059" s="10" t="s">
        <v>18</v>
      </c>
      <c r="J1059" s="10"/>
      <c r="K1059" s="10" t="s">
        <v>17</v>
      </c>
      <c r="L1059" s="10" t="s">
        <v>17</v>
      </c>
      <c r="M1059" s="10" t="s">
        <v>26</v>
      </c>
      <c r="N1059" s="10" t="s">
        <v>16</v>
      </c>
      <c r="O1059" s="10" t="s">
        <v>16</v>
      </c>
      <c r="P1059" s="10" t="s">
        <v>16</v>
      </c>
      <c r="Q1059" s="10" t="s">
        <v>26</v>
      </c>
      <c r="R1059" s="10" t="s">
        <v>20</v>
      </c>
      <c r="S1059" s="10" t="s">
        <v>22</v>
      </c>
      <c r="T1059" s="10" t="s">
        <v>16</v>
      </c>
      <c r="U1059" s="10" t="s">
        <v>21</v>
      </c>
      <c r="V1059" s="10" t="s">
        <v>16</v>
      </c>
      <c r="W1059" s="10" t="s">
        <v>16</v>
      </c>
      <c r="X1059" s="10" t="s">
        <v>22</v>
      </c>
      <c r="Y1059" s="10" t="s">
        <v>26</v>
      </c>
      <c r="Z1059" s="10" t="s">
        <v>16</v>
      </c>
      <c r="AA1059" s="11" t="s">
        <v>15</v>
      </c>
    </row>
    <row r="1060" spans="1:27" x14ac:dyDescent="0.3">
      <c r="A1060" s="6">
        <v>41880</v>
      </c>
      <c r="B1060" s="7">
        <v>24</v>
      </c>
      <c r="C1060" s="7" t="s">
        <v>27</v>
      </c>
      <c r="D1060" s="7" t="s">
        <v>71</v>
      </c>
      <c r="E1060" s="7" t="s">
        <v>15</v>
      </c>
      <c r="F1060" s="7" t="s">
        <v>16</v>
      </c>
      <c r="G1060" s="7" t="s">
        <v>17</v>
      </c>
      <c r="H1060" s="7" t="s">
        <v>17</v>
      </c>
      <c r="I1060" s="7" t="s">
        <v>36</v>
      </c>
      <c r="J1060" s="7"/>
      <c r="K1060" s="7" t="s">
        <v>16</v>
      </c>
      <c r="L1060" s="7" t="s">
        <v>17</v>
      </c>
      <c r="M1060" s="7" t="s">
        <v>16</v>
      </c>
      <c r="N1060" s="7" t="s">
        <v>16</v>
      </c>
      <c r="O1060" s="7" t="s">
        <v>16</v>
      </c>
      <c r="P1060" s="7" t="s">
        <v>16</v>
      </c>
      <c r="Q1060" s="7" t="s">
        <v>26</v>
      </c>
      <c r="R1060" s="7" t="s">
        <v>20</v>
      </c>
      <c r="S1060" s="7" t="s">
        <v>22</v>
      </c>
      <c r="T1060" s="7" t="s">
        <v>16</v>
      </c>
      <c r="U1060" s="7" t="s">
        <v>17</v>
      </c>
      <c r="V1060" s="7" t="s">
        <v>17</v>
      </c>
      <c r="W1060" s="7" t="s">
        <v>16</v>
      </c>
      <c r="X1060" s="7" t="s">
        <v>16</v>
      </c>
      <c r="Y1060" s="7" t="s">
        <v>26</v>
      </c>
      <c r="Z1060" s="7" t="s">
        <v>16</v>
      </c>
      <c r="AA1060" s="8" t="s">
        <v>246</v>
      </c>
    </row>
    <row r="1061" spans="1:27" x14ac:dyDescent="0.3">
      <c r="A1061" s="9">
        <v>41880</v>
      </c>
      <c r="B1061" s="10">
        <v>25</v>
      </c>
      <c r="C1061" s="10" t="s">
        <v>27</v>
      </c>
      <c r="D1061" s="10" t="s">
        <v>105</v>
      </c>
      <c r="E1061" s="10" t="s">
        <v>15</v>
      </c>
      <c r="F1061" s="10" t="s">
        <v>16</v>
      </c>
      <c r="G1061" s="10" t="s">
        <v>17</v>
      </c>
      <c r="H1061" s="10" t="s">
        <v>17</v>
      </c>
      <c r="I1061" s="10" t="s">
        <v>18</v>
      </c>
      <c r="J1061" s="10"/>
      <c r="K1061" s="10" t="s">
        <v>16</v>
      </c>
      <c r="L1061" s="10" t="s">
        <v>16</v>
      </c>
      <c r="M1061" s="10" t="s">
        <v>26</v>
      </c>
      <c r="N1061" s="10" t="s">
        <v>16</v>
      </c>
      <c r="O1061" s="10" t="s">
        <v>16</v>
      </c>
      <c r="P1061" s="10" t="s">
        <v>16</v>
      </c>
      <c r="Q1061" s="10" t="s">
        <v>17</v>
      </c>
      <c r="R1061" s="10" t="s">
        <v>26</v>
      </c>
      <c r="S1061" s="10" t="s">
        <v>16</v>
      </c>
      <c r="T1061" s="10" t="s">
        <v>16</v>
      </c>
      <c r="U1061" s="10" t="s">
        <v>21</v>
      </c>
      <c r="V1061" s="10" t="s">
        <v>17</v>
      </c>
      <c r="W1061" s="10" t="s">
        <v>16</v>
      </c>
      <c r="X1061" s="10" t="s">
        <v>22</v>
      </c>
      <c r="Y1061" s="10" t="s">
        <v>16</v>
      </c>
      <c r="Z1061" s="10" t="s">
        <v>17</v>
      </c>
      <c r="AA1061" s="11" t="s">
        <v>15</v>
      </c>
    </row>
    <row r="1062" spans="1:27" x14ac:dyDescent="0.3">
      <c r="A1062" s="6">
        <v>41880</v>
      </c>
      <c r="B1062" s="7">
        <v>34</v>
      </c>
      <c r="C1062" s="7" t="s">
        <v>27</v>
      </c>
      <c r="D1062" s="7" t="s">
        <v>13</v>
      </c>
      <c r="E1062" s="7" t="s">
        <v>128</v>
      </c>
      <c r="F1062" s="7" t="s">
        <v>16</v>
      </c>
      <c r="G1062" s="7" t="s">
        <v>16</v>
      </c>
      <c r="H1062" s="7" t="s">
        <v>16</v>
      </c>
      <c r="I1062" s="7" t="s">
        <v>33</v>
      </c>
      <c r="J1062" s="7"/>
      <c r="K1062" s="7" t="s">
        <v>17</v>
      </c>
      <c r="L1062" s="7" t="s">
        <v>17</v>
      </c>
      <c r="M1062" s="7" t="s">
        <v>17</v>
      </c>
      <c r="N1062" s="7" t="s">
        <v>19</v>
      </c>
      <c r="O1062" s="7" t="s">
        <v>26</v>
      </c>
      <c r="P1062" s="7" t="s">
        <v>26</v>
      </c>
      <c r="Q1062" s="7" t="s">
        <v>26</v>
      </c>
      <c r="R1062" s="7" t="s">
        <v>20</v>
      </c>
      <c r="S1062" s="7" t="s">
        <v>22</v>
      </c>
      <c r="T1062" s="7" t="s">
        <v>22</v>
      </c>
      <c r="U1062" s="7" t="s">
        <v>16</v>
      </c>
      <c r="V1062" s="7" t="s">
        <v>21</v>
      </c>
      <c r="W1062" s="7" t="s">
        <v>16</v>
      </c>
      <c r="X1062" s="7" t="s">
        <v>22</v>
      </c>
      <c r="Y1062" s="7" t="s">
        <v>26</v>
      </c>
      <c r="Z1062" s="7" t="s">
        <v>16</v>
      </c>
      <c r="AA1062" s="8" t="s">
        <v>15</v>
      </c>
    </row>
    <row r="1063" spans="1:27" x14ac:dyDescent="0.3">
      <c r="A1063" s="9">
        <v>41880</v>
      </c>
      <c r="B1063" s="10">
        <v>26</v>
      </c>
      <c r="C1063" s="10" t="s">
        <v>27</v>
      </c>
      <c r="D1063" s="10" t="s">
        <v>13</v>
      </c>
      <c r="E1063" s="10" t="s">
        <v>56</v>
      </c>
      <c r="F1063" s="10" t="s">
        <v>16</v>
      </c>
      <c r="G1063" s="10" t="s">
        <v>16</v>
      </c>
      <c r="H1063" s="10" t="s">
        <v>16</v>
      </c>
      <c r="I1063" s="10" t="s">
        <v>33</v>
      </c>
      <c r="J1063" s="10" t="s">
        <v>25</v>
      </c>
      <c r="K1063" s="10" t="s">
        <v>16</v>
      </c>
      <c r="L1063" s="10" t="s">
        <v>16</v>
      </c>
      <c r="M1063" s="10" t="s">
        <v>17</v>
      </c>
      <c r="N1063" s="10" t="s">
        <v>17</v>
      </c>
      <c r="O1063" s="10" t="s">
        <v>16</v>
      </c>
      <c r="P1063" s="10" t="s">
        <v>26</v>
      </c>
      <c r="Q1063" s="10" t="s">
        <v>26</v>
      </c>
      <c r="R1063" s="10" t="s">
        <v>29</v>
      </c>
      <c r="S1063" s="10" t="s">
        <v>22</v>
      </c>
      <c r="T1063" s="10" t="s">
        <v>16</v>
      </c>
      <c r="U1063" s="10" t="s">
        <v>16</v>
      </c>
      <c r="V1063" s="10" t="s">
        <v>17</v>
      </c>
      <c r="W1063" s="10" t="s">
        <v>16</v>
      </c>
      <c r="X1063" s="10" t="s">
        <v>16</v>
      </c>
      <c r="Y1063" s="10" t="s">
        <v>26</v>
      </c>
      <c r="Z1063" s="10" t="s">
        <v>16</v>
      </c>
      <c r="AA1063" s="11" t="s">
        <v>15</v>
      </c>
    </row>
    <row r="1064" spans="1:27" x14ac:dyDescent="0.3">
      <c r="A1064" s="6">
        <v>41880</v>
      </c>
      <c r="B1064" s="7">
        <v>48</v>
      </c>
      <c r="C1064" s="7" t="s">
        <v>27</v>
      </c>
      <c r="D1064" s="7" t="s">
        <v>13</v>
      </c>
      <c r="E1064" s="7" t="s">
        <v>23</v>
      </c>
      <c r="F1064" s="7" t="s">
        <v>16</v>
      </c>
      <c r="G1064" s="7" t="s">
        <v>16</v>
      </c>
      <c r="H1064" s="7" t="s">
        <v>16</v>
      </c>
      <c r="I1064" s="7" t="s">
        <v>33</v>
      </c>
      <c r="J1064" s="7" t="s">
        <v>31</v>
      </c>
      <c r="K1064" s="7" t="s">
        <v>16</v>
      </c>
      <c r="L1064" s="7" t="s">
        <v>16</v>
      </c>
      <c r="M1064" s="7" t="s">
        <v>17</v>
      </c>
      <c r="N1064" s="7" t="s">
        <v>17</v>
      </c>
      <c r="O1064" s="7" t="s">
        <v>17</v>
      </c>
      <c r="P1064" s="7" t="s">
        <v>17</v>
      </c>
      <c r="Q1064" s="7" t="s">
        <v>17</v>
      </c>
      <c r="R1064" s="7" t="s">
        <v>26</v>
      </c>
      <c r="S1064" s="7" t="s">
        <v>22</v>
      </c>
      <c r="T1064" s="7" t="s">
        <v>16</v>
      </c>
      <c r="U1064" s="7" t="s">
        <v>21</v>
      </c>
      <c r="V1064" s="7" t="s">
        <v>17</v>
      </c>
      <c r="W1064" s="7" t="s">
        <v>16</v>
      </c>
      <c r="X1064" s="7" t="s">
        <v>22</v>
      </c>
      <c r="Y1064" s="7" t="s">
        <v>26</v>
      </c>
      <c r="Z1064" s="7" t="s">
        <v>16</v>
      </c>
      <c r="AA1064" s="8" t="s">
        <v>15</v>
      </c>
    </row>
    <row r="1065" spans="1:27" x14ac:dyDescent="0.3">
      <c r="A1065" s="9">
        <v>41880</v>
      </c>
      <c r="B1065" s="10">
        <v>34</v>
      </c>
      <c r="C1065" s="10" t="s">
        <v>27</v>
      </c>
      <c r="D1065" s="10" t="s">
        <v>247</v>
      </c>
      <c r="E1065" s="10" t="s">
        <v>15</v>
      </c>
      <c r="F1065" s="10" t="s">
        <v>16</v>
      </c>
      <c r="G1065" s="10" t="s">
        <v>16</v>
      </c>
      <c r="H1065" s="10" t="s">
        <v>16</v>
      </c>
      <c r="I1065" s="10" t="s">
        <v>15</v>
      </c>
      <c r="J1065" s="10" t="s">
        <v>31</v>
      </c>
      <c r="K1065" s="10" t="s">
        <v>17</v>
      </c>
      <c r="L1065" s="10" t="s">
        <v>17</v>
      </c>
      <c r="M1065" s="10" t="s">
        <v>16</v>
      </c>
      <c r="N1065" s="10" t="s">
        <v>16</v>
      </c>
      <c r="O1065" s="10" t="s">
        <v>16</v>
      </c>
      <c r="P1065" s="10" t="s">
        <v>16</v>
      </c>
      <c r="Q1065" s="10" t="s">
        <v>26</v>
      </c>
      <c r="R1065" s="10" t="s">
        <v>38</v>
      </c>
      <c r="S1065" s="10" t="s">
        <v>17</v>
      </c>
      <c r="T1065" s="10" t="s">
        <v>22</v>
      </c>
      <c r="U1065" s="10" t="s">
        <v>21</v>
      </c>
      <c r="V1065" s="10" t="s">
        <v>16</v>
      </c>
      <c r="W1065" s="10" t="s">
        <v>16</v>
      </c>
      <c r="X1065" s="10" t="s">
        <v>22</v>
      </c>
      <c r="Y1065" s="10" t="s">
        <v>16</v>
      </c>
      <c r="Z1065" s="10" t="s">
        <v>16</v>
      </c>
      <c r="AA1065" s="11" t="s">
        <v>15</v>
      </c>
    </row>
    <row r="1066" spans="1:27" x14ac:dyDescent="0.3">
      <c r="A1066" s="6">
        <v>41880</v>
      </c>
      <c r="B1066" s="7">
        <v>39</v>
      </c>
      <c r="C1066" s="7" t="s">
        <v>12</v>
      </c>
      <c r="D1066" s="7" t="s">
        <v>13</v>
      </c>
      <c r="E1066" s="7" t="s">
        <v>39</v>
      </c>
      <c r="F1066" s="7" t="s">
        <v>16</v>
      </c>
      <c r="G1066" s="7" t="s">
        <v>16</v>
      </c>
      <c r="H1066" s="7" t="s">
        <v>17</v>
      </c>
      <c r="I1066" s="7" t="s">
        <v>36</v>
      </c>
      <c r="J1066" s="7"/>
      <c r="K1066" s="7" t="s">
        <v>17</v>
      </c>
      <c r="L1066" s="7" t="s">
        <v>17</v>
      </c>
      <c r="M1066" s="7" t="s">
        <v>16</v>
      </c>
      <c r="N1066" s="7" t="s">
        <v>16</v>
      </c>
      <c r="O1066" s="7" t="s">
        <v>16</v>
      </c>
      <c r="P1066" s="7" t="s">
        <v>16</v>
      </c>
      <c r="Q1066" s="7" t="s">
        <v>26</v>
      </c>
      <c r="R1066" s="7" t="s">
        <v>26</v>
      </c>
      <c r="S1066" s="7" t="s">
        <v>22</v>
      </c>
      <c r="T1066" s="7" t="s">
        <v>22</v>
      </c>
      <c r="U1066" s="7" t="s">
        <v>21</v>
      </c>
      <c r="V1066" s="7" t="s">
        <v>21</v>
      </c>
      <c r="W1066" s="7" t="s">
        <v>16</v>
      </c>
      <c r="X1066" s="7" t="s">
        <v>22</v>
      </c>
      <c r="Y1066" s="7" t="s">
        <v>16</v>
      </c>
      <c r="Z1066" s="7" t="s">
        <v>16</v>
      </c>
      <c r="AA1066" s="8" t="s">
        <v>248</v>
      </c>
    </row>
    <row r="1067" spans="1:27" x14ac:dyDescent="0.3">
      <c r="A1067" s="9">
        <v>41880</v>
      </c>
      <c r="B1067" s="10">
        <v>43</v>
      </c>
      <c r="C1067" s="10" t="s">
        <v>27</v>
      </c>
      <c r="D1067" s="10" t="s">
        <v>13</v>
      </c>
      <c r="E1067" s="10" t="s">
        <v>39</v>
      </c>
      <c r="F1067" s="10" t="s">
        <v>16</v>
      </c>
      <c r="G1067" s="10" t="s">
        <v>16</v>
      </c>
      <c r="H1067" s="10" t="s">
        <v>16</v>
      </c>
      <c r="I1067" s="10" t="s">
        <v>36</v>
      </c>
      <c r="J1067" s="10" t="s">
        <v>25</v>
      </c>
      <c r="K1067" s="10" t="s">
        <v>17</v>
      </c>
      <c r="L1067" s="10" t="s">
        <v>17</v>
      </c>
      <c r="M1067" s="10" t="s">
        <v>17</v>
      </c>
      <c r="N1067" s="10" t="s">
        <v>19</v>
      </c>
      <c r="O1067" s="10" t="s">
        <v>16</v>
      </c>
      <c r="P1067" s="10" t="s">
        <v>17</v>
      </c>
      <c r="Q1067" s="10" t="s">
        <v>26</v>
      </c>
      <c r="R1067" s="10" t="s">
        <v>26</v>
      </c>
      <c r="S1067" s="10" t="s">
        <v>22</v>
      </c>
      <c r="T1067" s="10" t="s">
        <v>16</v>
      </c>
      <c r="U1067" s="10" t="s">
        <v>16</v>
      </c>
      <c r="V1067" s="10" t="s">
        <v>16</v>
      </c>
      <c r="W1067" s="10" t="s">
        <v>16</v>
      </c>
      <c r="X1067" s="10" t="s">
        <v>16</v>
      </c>
      <c r="Y1067" s="10" t="s">
        <v>26</v>
      </c>
      <c r="Z1067" s="10" t="s">
        <v>16</v>
      </c>
      <c r="AA1067" s="11" t="s">
        <v>15</v>
      </c>
    </row>
    <row r="1068" spans="1:27" x14ac:dyDescent="0.3">
      <c r="A1068" s="6">
        <v>41880</v>
      </c>
      <c r="B1068" s="7">
        <v>41</v>
      </c>
      <c r="C1068" s="7" t="s">
        <v>27</v>
      </c>
      <c r="D1068" s="7" t="s">
        <v>13</v>
      </c>
      <c r="E1068" s="7" t="s">
        <v>14</v>
      </c>
      <c r="F1068" s="7" t="s">
        <v>16</v>
      </c>
      <c r="G1068" s="7" t="s">
        <v>16</v>
      </c>
      <c r="H1068" s="7" t="s">
        <v>16</v>
      </c>
      <c r="I1068" s="7" t="s">
        <v>24</v>
      </c>
      <c r="J1068" s="7" t="s">
        <v>25</v>
      </c>
      <c r="K1068" s="7" t="s">
        <v>16</v>
      </c>
      <c r="L1068" s="7" t="s">
        <v>17</v>
      </c>
      <c r="M1068" s="7" t="s">
        <v>17</v>
      </c>
      <c r="N1068" s="7" t="s">
        <v>17</v>
      </c>
      <c r="O1068" s="7" t="s">
        <v>17</v>
      </c>
      <c r="P1068" s="7" t="s">
        <v>17</v>
      </c>
      <c r="Q1068" s="7" t="s">
        <v>26</v>
      </c>
      <c r="R1068" s="7" t="s">
        <v>26</v>
      </c>
      <c r="S1068" s="7" t="s">
        <v>22</v>
      </c>
      <c r="T1068" s="7" t="s">
        <v>22</v>
      </c>
      <c r="U1068" s="7" t="s">
        <v>21</v>
      </c>
      <c r="V1068" s="7" t="s">
        <v>16</v>
      </c>
      <c r="W1068" s="7" t="s">
        <v>16</v>
      </c>
      <c r="X1068" s="7" t="s">
        <v>16</v>
      </c>
      <c r="Y1068" s="7" t="s">
        <v>17</v>
      </c>
      <c r="Z1068" s="7" t="s">
        <v>17</v>
      </c>
      <c r="AA1068" s="8" t="s">
        <v>15</v>
      </c>
    </row>
    <row r="1069" spans="1:27" x14ac:dyDescent="0.3">
      <c r="A1069" s="9">
        <v>41880</v>
      </c>
      <c r="B1069" s="10">
        <v>25</v>
      </c>
      <c r="C1069" s="10" t="s">
        <v>27</v>
      </c>
      <c r="D1069" s="10" t="s">
        <v>13</v>
      </c>
      <c r="E1069" s="10" t="s">
        <v>23</v>
      </c>
      <c r="F1069" s="10" t="s">
        <v>16</v>
      </c>
      <c r="G1069" s="10" t="s">
        <v>16</v>
      </c>
      <c r="H1069" s="10" t="s">
        <v>16</v>
      </c>
      <c r="I1069" s="10" t="s">
        <v>33</v>
      </c>
      <c r="J1069" s="10" t="s">
        <v>25</v>
      </c>
      <c r="K1069" s="10" t="s">
        <v>16</v>
      </c>
      <c r="L1069" s="10" t="s">
        <v>16</v>
      </c>
      <c r="M1069" s="10" t="s">
        <v>26</v>
      </c>
      <c r="N1069" s="10" t="s">
        <v>16</v>
      </c>
      <c r="O1069" s="10" t="s">
        <v>16</v>
      </c>
      <c r="P1069" s="10" t="s">
        <v>16</v>
      </c>
      <c r="Q1069" s="10" t="s">
        <v>26</v>
      </c>
      <c r="R1069" s="10" t="s">
        <v>26</v>
      </c>
      <c r="S1069" s="10" t="s">
        <v>16</v>
      </c>
      <c r="T1069" s="10" t="s">
        <v>16</v>
      </c>
      <c r="U1069" s="10" t="s">
        <v>21</v>
      </c>
      <c r="V1069" s="10" t="s">
        <v>17</v>
      </c>
      <c r="W1069" s="10" t="s">
        <v>16</v>
      </c>
      <c r="X1069" s="10" t="s">
        <v>16</v>
      </c>
      <c r="Y1069" s="10" t="s">
        <v>26</v>
      </c>
      <c r="Z1069" s="10" t="s">
        <v>16</v>
      </c>
      <c r="AA1069" s="11" t="s">
        <v>15</v>
      </c>
    </row>
    <row r="1070" spans="1:27" x14ac:dyDescent="0.3">
      <c r="A1070" s="6">
        <v>41880</v>
      </c>
      <c r="B1070" s="7">
        <v>31</v>
      </c>
      <c r="C1070" s="7" t="s">
        <v>27</v>
      </c>
      <c r="D1070" s="7" t="s">
        <v>13</v>
      </c>
      <c r="E1070" s="7" t="s">
        <v>41</v>
      </c>
      <c r="F1070" s="7" t="s">
        <v>16</v>
      </c>
      <c r="G1070" s="7" t="s">
        <v>16</v>
      </c>
      <c r="H1070" s="7" t="s">
        <v>17</v>
      </c>
      <c r="I1070" s="7" t="s">
        <v>36</v>
      </c>
      <c r="J1070" s="7" t="s">
        <v>34</v>
      </c>
      <c r="K1070" s="7" t="s">
        <v>16</v>
      </c>
      <c r="L1070" s="7" t="s">
        <v>17</v>
      </c>
      <c r="M1070" s="7" t="s">
        <v>17</v>
      </c>
      <c r="N1070" s="7" t="s">
        <v>17</v>
      </c>
      <c r="O1070" s="7" t="s">
        <v>16</v>
      </c>
      <c r="P1070" s="7" t="s">
        <v>16</v>
      </c>
      <c r="Q1070" s="7" t="s">
        <v>26</v>
      </c>
      <c r="R1070" s="7" t="s">
        <v>20</v>
      </c>
      <c r="S1070" s="7" t="s">
        <v>22</v>
      </c>
      <c r="T1070" s="7" t="s">
        <v>16</v>
      </c>
      <c r="U1070" s="7" t="s">
        <v>21</v>
      </c>
      <c r="V1070" s="7" t="s">
        <v>16</v>
      </c>
      <c r="W1070" s="7" t="s">
        <v>16</v>
      </c>
      <c r="X1070" s="7" t="s">
        <v>22</v>
      </c>
      <c r="Y1070" s="7" t="s">
        <v>16</v>
      </c>
      <c r="Z1070" s="7" t="s">
        <v>16</v>
      </c>
      <c r="AA1070" s="8" t="s">
        <v>15</v>
      </c>
    </row>
    <row r="1071" spans="1:27" x14ac:dyDescent="0.3">
      <c r="A1071" s="9">
        <v>41880</v>
      </c>
      <c r="B1071" s="10">
        <v>40</v>
      </c>
      <c r="C1071" s="10" t="s">
        <v>27</v>
      </c>
      <c r="D1071" s="10" t="s">
        <v>13</v>
      </c>
      <c r="E1071" s="10" t="s">
        <v>57</v>
      </c>
      <c r="F1071" s="10" t="s">
        <v>16</v>
      </c>
      <c r="G1071" s="10" t="s">
        <v>17</v>
      </c>
      <c r="H1071" s="10" t="s">
        <v>17</v>
      </c>
      <c r="I1071" s="10" t="s">
        <v>36</v>
      </c>
      <c r="J1071" s="10" t="s">
        <v>25</v>
      </c>
      <c r="K1071" s="10" t="s">
        <v>16</v>
      </c>
      <c r="L1071" s="10" t="s">
        <v>17</v>
      </c>
      <c r="M1071" s="10" t="s">
        <v>17</v>
      </c>
      <c r="N1071" s="10" t="s">
        <v>17</v>
      </c>
      <c r="O1071" s="10" t="s">
        <v>17</v>
      </c>
      <c r="P1071" s="10" t="s">
        <v>17</v>
      </c>
      <c r="Q1071" s="10" t="s">
        <v>17</v>
      </c>
      <c r="R1071" s="10" t="s">
        <v>26</v>
      </c>
      <c r="S1071" s="10" t="s">
        <v>17</v>
      </c>
      <c r="T1071" s="10" t="s">
        <v>17</v>
      </c>
      <c r="U1071" s="10" t="s">
        <v>16</v>
      </c>
      <c r="V1071" s="10" t="s">
        <v>16</v>
      </c>
      <c r="W1071" s="10" t="s">
        <v>16</v>
      </c>
      <c r="X1071" s="10" t="s">
        <v>22</v>
      </c>
      <c r="Y1071" s="10" t="s">
        <v>16</v>
      </c>
      <c r="Z1071" s="10" t="s">
        <v>17</v>
      </c>
      <c r="AA1071" s="11" t="s">
        <v>15</v>
      </c>
    </row>
    <row r="1072" spans="1:27" x14ac:dyDescent="0.3">
      <c r="A1072" s="6">
        <v>41880</v>
      </c>
      <c r="B1072" s="7">
        <v>43</v>
      </c>
      <c r="C1072" s="7" t="s">
        <v>27</v>
      </c>
      <c r="D1072" s="7" t="s">
        <v>13</v>
      </c>
      <c r="E1072" s="7" t="s">
        <v>114</v>
      </c>
      <c r="F1072" s="7" t="s">
        <v>17</v>
      </c>
      <c r="G1072" s="7" t="s">
        <v>17</v>
      </c>
      <c r="H1072" s="7" t="s">
        <v>17</v>
      </c>
      <c r="I1072" s="7" t="s">
        <v>36</v>
      </c>
      <c r="J1072" s="7"/>
      <c r="K1072" s="7" t="s">
        <v>17</v>
      </c>
      <c r="L1072" s="7" t="s">
        <v>17</v>
      </c>
      <c r="M1072" s="7" t="s">
        <v>17</v>
      </c>
      <c r="N1072" s="7" t="s">
        <v>19</v>
      </c>
      <c r="O1072" s="7" t="s">
        <v>16</v>
      </c>
      <c r="P1072" s="7" t="s">
        <v>26</v>
      </c>
      <c r="Q1072" s="7" t="s">
        <v>26</v>
      </c>
      <c r="R1072" s="7" t="s">
        <v>26</v>
      </c>
      <c r="S1072" s="7" t="s">
        <v>22</v>
      </c>
      <c r="T1072" s="7" t="s">
        <v>22</v>
      </c>
      <c r="U1072" s="7" t="s">
        <v>21</v>
      </c>
      <c r="V1072" s="7" t="s">
        <v>21</v>
      </c>
      <c r="W1072" s="7" t="s">
        <v>16</v>
      </c>
      <c r="X1072" s="7" t="s">
        <v>22</v>
      </c>
      <c r="Y1072" s="7" t="s">
        <v>26</v>
      </c>
      <c r="Z1072" s="7" t="s">
        <v>16</v>
      </c>
      <c r="AA1072" s="8" t="s">
        <v>249</v>
      </c>
    </row>
    <row r="1073" spans="1:27" x14ac:dyDescent="0.3">
      <c r="A1073" s="9">
        <v>41880</v>
      </c>
      <c r="B1073" s="10">
        <v>27</v>
      </c>
      <c r="C1073" s="10" t="s">
        <v>12</v>
      </c>
      <c r="D1073" s="10" t="s">
        <v>13</v>
      </c>
      <c r="E1073" s="10" t="s">
        <v>57</v>
      </c>
      <c r="F1073" s="10" t="s">
        <v>16</v>
      </c>
      <c r="G1073" s="10" t="s">
        <v>17</v>
      </c>
      <c r="H1073" s="10" t="s">
        <v>17</v>
      </c>
      <c r="I1073" s="10" t="s">
        <v>18</v>
      </c>
      <c r="J1073" s="10" t="s">
        <v>25</v>
      </c>
      <c r="K1073" s="10" t="s">
        <v>16</v>
      </c>
      <c r="L1073" s="10" t="s">
        <v>17</v>
      </c>
      <c r="M1073" s="10" t="s">
        <v>17</v>
      </c>
      <c r="N1073" s="10" t="s">
        <v>17</v>
      </c>
      <c r="O1073" s="10" t="s">
        <v>17</v>
      </c>
      <c r="P1073" s="10" t="s">
        <v>17</v>
      </c>
      <c r="Q1073" s="10" t="s">
        <v>17</v>
      </c>
      <c r="R1073" s="10" t="s">
        <v>38</v>
      </c>
      <c r="S1073" s="10" t="s">
        <v>22</v>
      </c>
      <c r="T1073" s="10" t="s">
        <v>16</v>
      </c>
      <c r="U1073" s="10" t="s">
        <v>17</v>
      </c>
      <c r="V1073" s="10" t="s">
        <v>21</v>
      </c>
      <c r="W1073" s="10" t="s">
        <v>16</v>
      </c>
      <c r="X1073" s="10" t="s">
        <v>22</v>
      </c>
      <c r="Y1073" s="10" t="s">
        <v>16</v>
      </c>
      <c r="Z1073" s="10" t="s">
        <v>17</v>
      </c>
      <c r="AA1073" s="11" t="s">
        <v>250</v>
      </c>
    </row>
    <row r="1074" spans="1:27" x14ac:dyDescent="0.3">
      <c r="A1074" s="6">
        <v>41880</v>
      </c>
      <c r="B1074" s="7">
        <v>37</v>
      </c>
      <c r="C1074" s="7" t="s">
        <v>12</v>
      </c>
      <c r="D1074" s="7" t="s">
        <v>13</v>
      </c>
      <c r="E1074" s="7" t="s">
        <v>128</v>
      </c>
      <c r="F1074" s="7" t="s">
        <v>16</v>
      </c>
      <c r="G1074" s="7" t="s">
        <v>17</v>
      </c>
      <c r="H1074" s="7" t="s">
        <v>17</v>
      </c>
      <c r="I1074" s="7" t="s">
        <v>36</v>
      </c>
      <c r="J1074" s="7" t="s">
        <v>31</v>
      </c>
      <c r="K1074" s="7" t="s">
        <v>17</v>
      </c>
      <c r="L1074" s="7" t="s">
        <v>17</v>
      </c>
      <c r="M1074" s="7" t="s">
        <v>17</v>
      </c>
      <c r="N1074" s="7" t="s">
        <v>17</v>
      </c>
      <c r="O1074" s="7" t="s">
        <v>16</v>
      </c>
      <c r="P1074" s="7" t="s">
        <v>26</v>
      </c>
      <c r="Q1074" s="7" t="s">
        <v>26</v>
      </c>
      <c r="R1074" s="7" t="s">
        <v>26</v>
      </c>
      <c r="S1074" s="7" t="s">
        <v>17</v>
      </c>
      <c r="T1074" s="7" t="s">
        <v>22</v>
      </c>
      <c r="U1074" s="7" t="s">
        <v>16</v>
      </c>
      <c r="V1074" s="7" t="s">
        <v>16</v>
      </c>
      <c r="W1074" s="7" t="s">
        <v>16</v>
      </c>
      <c r="X1074" s="7" t="s">
        <v>22</v>
      </c>
      <c r="Y1074" s="7" t="s">
        <v>26</v>
      </c>
      <c r="Z1074" s="7" t="s">
        <v>16</v>
      </c>
      <c r="AA1074" s="8" t="s">
        <v>251</v>
      </c>
    </row>
    <row r="1075" spans="1:27" x14ac:dyDescent="0.3">
      <c r="A1075" s="9">
        <v>41880</v>
      </c>
      <c r="B1075" s="10">
        <v>32</v>
      </c>
      <c r="C1075" s="10" t="s">
        <v>27</v>
      </c>
      <c r="D1075" s="10" t="s">
        <v>61</v>
      </c>
      <c r="E1075" s="10" t="s">
        <v>15</v>
      </c>
      <c r="F1075" s="10" t="s">
        <v>17</v>
      </c>
      <c r="G1075" s="10" t="s">
        <v>16</v>
      </c>
      <c r="H1075" s="10" t="s">
        <v>17</v>
      </c>
      <c r="I1075" s="10" t="s">
        <v>36</v>
      </c>
      <c r="J1075" s="10"/>
      <c r="K1075" s="10" t="s">
        <v>16</v>
      </c>
      <c r="L1075" s="10" t="s">
        <v>17</v>
      </c>
      <c r="M1075" s="10" t="s">
        <v>16</v>
      </c>
      <c r="N1075" s="10" t="s">
        <v>16</v>
      </c>
      <c r="O1075" s="10" t="s">
        <v>16</v>
      </c>
      <c r="P1075" s="10" t="s">
        <v>16</v>
      </c>
      <c r="Q1075" s="10" t="s">
        <v>17</v>
      </c>
      <c r="R1075" s="10" t="s">
        <v>38</v>
      </c>
      <c r="S1075" s="10" t="s">
        <v>22</v>
      </c>
      <c r="T1075" s="10" t="s">
        <v>16</v>
      </c>
      <c r="U1075" s="10" t="s">
        <v>21</v>
      </c>
      <c r="V1075" s="10" t="s">
        <v>17</v>
      </c>
      <c r="W1075" s="10" t="s">
        <v>16</v>
      </c>
      <c r="X1075" s="10" t="s">
        <v>22</v>
      </c>
      <c r="Y1075" s="10" t="s">
        <v>16</v>
      </c>
      <c r="Z1075" s="10" t="s">
        <v>16</v>
      </c>
      <c r="AA1075" s="11" t="s">
        <v>15</v>
      </c>
    </row>
    <row r="1076" spans="1:27" x14ac:dyDescent="0.3">
      <c r="A1076" s="6">
        <v>41880</v>
      </c>
      <c r="B1076" s="7">
        <v>25</v>
      </c>
      <c r="C1076" s="7" t="s">
        <v>27</v>
      </c>
      <c r="D1076" s="7" t="s">
        <v>13</v>
      </c>
      <c r="E1076" s="7" t="s">
        <v>64</v>
      </c>
      <c r="F1076" s="7" t="s">
        <v>16</v>
      </c>
      <c r="G1076" s="7" t="s">
        <v>17</v>
      </c>
      <c r="H1076" s="7" t="s">
        <v>17</v>
      </c>
      <c r="I1076" s="7" t="s">
        <v>18</v>
      </c>
      <c r="J1076" s="7"/>
      <c r="K1076" s="7" t="s">
        <v>16</v>
      </c>
      <c r="L1076" s="7" t="s">
        <v>17</v>
      </c>
      <c r="M1076" s="7" t="s">
        <v>16</v>
      </c>
      <c r="N1076" s="7" t="s">
        <v>17</v>
      </c>
      <c r="O1076" s="7" t="s">
        <v>16</v>
      </c>
      <c r="P1076" s="7" t="s">
        <v>16</v>
      </c>
      <c r="Q1076" s="7" t="s">
        <v>17</v>
      </c>
      <c r="R1076" s="7" t="s">
        <v>46</v>
      </c>
      <c r="S1076" s="7" t="s">
        <v>22</v>
      </c>
      <c r="T1076" s="7" t="s">
        <v>16</v>
      </c>
      <c r="U1076" s="7" t="s">
        <v>17</v>
      </c>
      <c r="V1076" s="7" t="s">
        <v>17</v>
      </c>
      <c r="W1076" s="7" t="s">
        <v>16</v>
      </c>
      <c r="X1076" s="7" t="s">
        <v>22</v>
      </c>
      <c r="Y1076" s="7" t="s">
        <v>16</v>
      </c>
      <c r="Z1076" s="7" t="s">
        <v>16</v>
      </c>
      <c r="AA1076" s="8" t="s">
        <v>15</v>
      </c>
    </row>
    <row r="1077" spans="1:27" x14ac:dyDescent="0.3">
      <c r="A1077" s="9">
        <v>41880</v>
      </c>
      <c r="B1077" s="10">
        <v>29</v>
      </c>
      <c r="C1077" s="10" t="s">
        <v>27</v>
      </c>
      <c r="D1077" s="10" t="s">
        <v>61</v>
      </c>
      <c r="E1077" s="10" t="s">
        <v>15</v>
      </c>
      <c r="F1077" s="10" t="s">
        <v>16</v>
      </c>
      <c r="G1077" s="10" t="s">
        <v>17</v>
      </c>
      <c r="H1077" s="10" t="s">
        <v>17</v>
      </c>
      <c r="I1077" s="10" t="s">
        <v>18</v>
      </c>
      <c r="J1077" s="10"/>
      <c r="K1077" s="10" t="s">
        <v>16</v>
      </c>
      <c r="L1077" s="10" t="s">
        <v>17</v>
      </c>
      <c r="M1077" s="10" t="s">
        <v>26</v>
      </c>
      <c r="N1077" s="10" t="s">
        <v>19</v>
      </c>
      <c r="O1077" s="10" t="s">
        <v>26</v>
      </c>
      <c r="P1077" s="10" t="s">
        <v>17</v>
      </c>
      <c r="Q1077" s="10" t="s">
        <v>26</v>
      </c>
      <c r="R1077" s="10" t="s">
        <v>38</v>
      </c>
      <c r="S1077" s="10" t="s">
        <v>16</v>
      </c>
      <c r="T1077" s="10" t="s">
        <v>22</v>
      </c>
      <c r="U1077" s="10" t="s">
        <v>17</v>
      </c>
      <c r="V1077" s="10" t="s">
        <v>17</v>
      </c>
      <c r="W1077" s="10" t="s">
        <v>22</v>
      </c>
      <c r="X1077" s="10" t="s">
        <v>16</v>
      </c>
      <c r="Y1077" s="10" t="s">
        <v>17</v>
      </c>
      <c r="Z1077" s="10" t="s">
        <v>16</v>
      </c>
      <c r="AA1077" s="11" t="s">
        <v>252</v>
      </c>
    </row>
    <row r="1078" spans="1:27" x14ac:dyDescent="0.3">
      <c r="A1078" s="6">
        <v>41880</v>
      </c>
      <c r="B1078" s="7">
        <v>30</v>
      </c>
      <c r="C1078" s="7" t="s">
        <v>12</v>
      </c>
      <c r="D1078" s="7" t="s">
        <v>13</v>
      </c>
      <c r="E1078" s="7" t="s">
        <v>35</v>
      </c>
      <c r="F1078" s="7" t="s">
        <v>16</v>
      </c>
      <c r="G1078" s="7" t="s">
        <v>17</v>
      </c>
      <c r="H1078" s="7" t="s">
        <v>17</v>
      </c>
      <c r="I1078" s="7" t="s">
        <v>18</v>
      </c>
      <c r="J1078" s="7" t="s">
        <v>25</v>
      </c>
      <c r="K1078" s="7" t="s">
        <v>16</v>
      </c>
      <c r="L1078" s="7" t="s">
        <v>16</v>
      </c>
      <c r="M1078" s="7" t="s">
        <v>17</v>
      </c>
      <c r="N1078" s="7" t="s">
        <v>16</v>
      </c>
      <c r="O1078" s="7" t="s">
        <v>16</v>
      </c>
      <c r="P1078" s="7" t="s">
        <v>16</v>
      </c>
      <c r="Q1078" s="7" t="s">
        <v>26</v>
      </c>
      <c r="R1078" s="7" t="s">
        <v>29</v>
      </c>
      <c r="S1078" s="7" t="s">
        <v>17</v>
      </c>
      <c r="T1078" s="7" t="s">
        <v>16</v>
      </c>
      <c r="U1078" s="7" t="s">
        <v>16</v>
      </c>
      <c r="V1078" s="7" t="s">
        <v>16</v>
      </c>
      <c r="W1078" s="7" t="s">
        <v>16</v>
      </c>
      <c r="X1078" s="7" t="s">
        <v>22</v>
      </c>
      <c r="Y1078" s="7" t="s">
        <v>16</v>
      </c>
      <c r="Z1078" s="7" t="s">
        <v>16</v>
      </c>
      <c r="AA1078" s="8" t="s">
        <v>253</v>
      </c>
    </row>
    <row r="1079" spans="1:27" x14ac:dyDescent="0.3">
      <c r="A1079" s="9">
        <v>41880</v>
      </c>
      <c r="B1079" s="10">
        <v>34</v>
      </c>
      <c r="C1079" s="10" t="s">
        <v>12</v>
      </c>
      <c r="D1079" s="10" t="s">
        <v>28</v>
      </c>
      <c r="E1079" s="10" t="s">
        <v>15</v>
      </c>
      <c r="F1079" s="10" t="s">
        <v>16</v>
      </c>
      <c r="G1079" s="10" t="s">
        <v>17</v>
      </c>
      <c r="H1079" s="10" t="s">
        <v>17</v>
      </c>
      <c r="I1079" s="10" t="s">
        <v>18</v>
      </c>
      <c r="J1079" s="10" t="s">
        <v>31</v>
      </c>
      <c r="K1079" s="10" t="s">
        <v>16</v>
      </c>
      <c r="L1079" s="10" t="s">
        <v>16</v>
      </c>
      <c r="M1079" s="10" t="s">
        <v>26</v>
      </c>
      <c r="N1079" s="10" t="s">
        <v>16</v>
      </c>
      <c r="O1079" s="10" t="s">
        <v>17</v>
      </c>
      <c r="P1079" s="10" t="s">
        <v>26</v>
      </c>
      <c r="Q1079" s="10" t="s">
        <v>26</v>
      </c>
      <c r="R1079" s="10" t="s">
        <v>20</v>
      </c>
      <c r="S1079" s="10" t="s">
        <v>16</v>
      </c>
      <c r="T1079" s="10" t="s">
        <v>16</v>
      </c>
      <c r="U1079" s="10" t="s">
        <v>21</v>
      </c>
      <c r="V1079" s="10" t="s">
        <v>21</v>
      </c>
      <c r="W1079" s="10" t="s">
        <v>16</v>
      </c>
      <c r="X1079" s="10" t="s">
        <v>16</v>
      </c>
      <c r="Y1079" s="10" t="s">
        <v>17</v>
      </c>
      <c r="Z1079" s="10" t="s">
        <v>16</v>
      </c>
      <c r="AA1079" s="11" t="s">
        <v>15</v>
      </c>
    </row>
    <row r="1080" spans="1:27" x14ac:dyDescent="0.3">
      <c r="A1080" s="6">
        <v>41880</v>
      </c>
      <c r="B1080" s="7">
        <v>32</v>
      </c>
      <c r="C1080" s="7" t="s">
        <v>27</v>
      </c>
      <c r="D1080" s="7" t="s">
        <v>30</v>
      </c>
      <c r="E1080" s="7" t="s">
        <v>15</v>
      </c>
      <c r="F1080" s="7" t="s">
        <v>16</v>
      </c>
      <c r="G1080" s="7" t="s">
        <v>17</v>
      </c>
      <c r="H1080" s="7" t="s">
        <v>17</v>
      </c>
      <c r="I1080" s="7" t="s">
        <v>36</v>
      </c>
      <c r="J1080" s="7"/>
      <c r="K1080" s="7" t="s">
        <v>16</v>
      </c>
      <c r="L1080" s="7" t="s">
        <v>16</v>
      </c>
      <c r="M1080" s="7" t="s">
        <v>17</v>
      </c>
      <c r="N1080" s="7" t="s">
        <v>17</v>
      </c>
      <c r="O1080" s="7" t="s">
        <v>17</v>
      </c>
      <c r="P1080" s="7" t="s">
        <v>17</v>
      </c>
      <c r="Q1080" s="7" t="s">
        <v>17</v>
      </c>
      <c r="R1080" s="7" t="s">
        <v>20</v>
      </c>
      <c r="S1080" s="7" t="s">
        <v>22</v>
      </c>
      <c r="T1080" s="7" t="s">
        <v>22</v>
      </c>
      <c r="U1080" s="7" t="s">
        <v>21</v>
      </c>
      <c r="V1080" s="7" t="s">
        <v>21</v>
      </c>
      <c r="W1080" s="7" t="s">
        <v>16</v>
      </c>
      <c r="X1080" s="7" t="s">
        <v>22</v>
      </c>
      <c r="Y1080" s="7" t="s">
        <v>16</v>
      </c>
      <c r="Z1080" s="7" t="s">
        <v>16</v>
      </c>
      <c r="AA1080" s="8" t="s">
        <v>15</v>
      </c>
    </row>
    <row r="1081" spans="1:27" x14ac:dyDescent="0.3">
      <c r="A1081" s="9">
        <v>41880</v>
      </c>
      <c r="B1081" s="10">
        <v>37</v>
      </c>
      <c r="C1081" s="10" t="s">
        <v>27</v>
      </c>
      <c r="D1081" s="10" t="s">
        <v>71</v>
      </c>
      <c r="E1081" s="10" t="s">
        <v>15</v>
      </c>
      <c r="F1081" s="10" t="s">
        <v>16</v>
      </c>
      <c r="G1081" s="10" t="s">
        <v>16</v>
      </c>
      <c r="H1081" s="10" t="s">
        <v>16</v>
      </c>
      <c r="I1081" s="10" t="s">
        <v>15</v>
      </c>
      <c r="J1081" s="10"/>
      <c r="K1081" s="10" t="s">
        <v>16</v>
      </c>
      <c r="L1081" s="10" t="s">
        <v>17</v>
      </c>
      <c r="M1081" s="10" t="s">
        <v>26</v>
      </c>
      <c r="N1081" s="10" t="s">
        <v>16</v>
      </c>
      <c r="O1081" s="10" t="s">
        <v>16</v>
      </c>
      <c r="P1081" s="10" t="s">
        <v>16</v>
      </c>
      <c r="Q1081" s="10" t="s">
        <v>17</v>
      </c>
      <c r="R1081" s="10" t="s">
        <v>46</v>
      </c>
      <c r="S1081" s="10" t="s">
        <v>16</v>
      </c>
      <c r="T1081" s="10" t="s">
        <v>16</v>
      </c>
      <c r="U1081" s="10" t="s">
        <v>17</v>
      </c>
      <c r="V1081" s="10" t="s">
        <v>17</v>
      </c>
      <c r="W1081" s="10" t="s">
        <v>22</v>
      </c>
      <c r="X1081" s="10" t="s">
        <v>22</v>
      </c>
      <c r="Y1081" s="10" t="s">
        <v>17</v>
      </c>
      <c r="Z1081" s="10" t="s">
        <v>16</v>
      </c>
      <c r="AA1081" s="11" t="s">
        <v>15</v>
      </c>
    </row>
    <row r="1082" spans="1:27" x14ac:dyDescent="0.3">
      <c r="A1082" s="6">
        <v>41880</v>
      </c>
      <c r="B1082" s="7">
        <v>41</v>
      </c>
      <c r="C1082" s="7" t="s">
        <v>27</v>
      </c>
      <c r="D1082" s="7" t="s">
        <v>71</v>
      </c>
      <c r="E1082" s="7" t="s">
        <v>15</v>
      </c>
      <c r="F1082" s="7" t="s">
        <v>16</v>
      </c>
      <c r="G1082" s="7" t="s">
        <v>16</v>
      </c>
      <c r="H1082" s="7" t="s">
        <v>17</v>
      </c>
      <c r="I1082" s="7" t="s">
        <v>36</v>
      </c>
      <c r="J1082" s="7" t="s">
        <v>25</v>
      </c>
      <c r="K1082" s="7" t="s">
        <v>16</v>
      </c>
      <c r="L1082" s="7" t="s">
        <v>17</v>
      </c>
      <c r="M1082" s="7" t="s">
        <v>26</v>
      </c>
      <c r="N1082" s="7" t="s">
        <v>16</v>
      </c>
      <c r="O1082" s="7" t="s">
        <v>16</v>
      </c>
      <c r="P1082" s="7" t="s">
        <v>16</v>
      </c>
      <c r="Q1082" s="7" t="s">
        <v>26</v>
      </c>
      <c r="R1082" s="7" t="s">
        <v>29</v>
      </c>
      <c r="S1082" s="7" t="s">
        <v>16</v>
      </c>
      <c r="T1082" s="7" t="s">
        <v>16</v>
      </c>
      <c r="U1082" s="7" t="s">
        <v>17</v>
      </c>
      <c r="V1082" s="7" t="s">
        <v>17</v>
      </c>
      <c r="W1082" s="7" t="s">
        <v>16</v>
      </c>
      <c r="X1082" s="7" t="s">
        <v>16</v>
      </c>
      <c r="Y1082" s="7" t="s">
        <v>17</v>
      </c>
      <c r="Z1082" s="7" t="s">
        <v>16</v>
      </c>
      <c r="AA1082" s="8" t="s">
        <v>15</v>
      </c>
    </row>
    <row r="1083" spans="1:27" x14ac:dyDescent="0.3">
      <c r="A1083" s="9">
        <v>41880</v>
      </c>
      <c r="B1083" s="10">
        <v>38</v>
      </c>
      <c r="C1083" s="10" t="s">
        <v>27</v>
      </c>
      <c r="D1083" s="10" t="s">
        <v>13</v>
      </c>
      <c r="E1083" s="10" t="s">
        <v>23</v>
      </c>
      <c r="F1083" s="10" t="s">
        <v>16</v>
      </c>
      <c r="G1083" s="10" t="s">
        <v>17</v>
      </c>
      <c r="H1083" s="10" t="s">
        <v>16</v>
      </c>
      <c r="I1083" s="10" t="s">
        <v>33</v>
      </c>
      <c r="J1083" s="10" t="s">
        <v>25</v>
      </c>
      <c r="K1083" s="10" t="s">
        <v>16</v>
      </c>
      <c r="L1083" s="10" t="s">
        <v>16</v>
      </c>
      <c r="M1083" s="10" t="s">
        <v>17</v>
      </c>
      <c r="N1083" s="10" t="s">
        <v>19</v>
      </c>
      <c r="O1083" s="10" t="s">
        <v>17</v>
      </c>
      <c r="P1083" s="10" t="s">
        <v>17</v>
      </c>
      <c r="Q1083" s="10" t="s">
        <v>26</v>
      </c>
      <c r="R1083" s="10" t="s">
        <v>26</v>
      </c>
      <c r="S1083" s="10" t="s">
        <v>17</v>
      </c>
      <c r="T1083" s="10" t="s">
        <v>22</v>
      </c>
      <c r="U1083" s="10" t="s">
        <v>21</v>
      </c>
      <c r="V1083" s="10" t="s">
        <v>16</v>
      </c>
      <c r="W1083" s="10" t="s">
        <v>16</v>
      </c>
      <c r="X1083" s="10" t="s">
        <v>16</v>
      </c>
      <c r="Y1083" s="10" t="s">
        <v>16</v>
      </c>
      <c r="Z1083" s="10" t="s">
        <v>16</v>
      </c>
      <c r="AA1083" s="11" t="s">
        <v>15</v>
      </c>
    </row>
    <row r="1084" spans="1:27" x14ac:dyDescent="0.3">
      <c r="A1084" s="6">
        <v>41880</v>
      </c>
      <c r="B1084" s="7">
        <v>32</v>
      </c>
      <c r="C1084" s="7" t="s">
        <v>27</v>
      </c>
      <c r="D1084" s="7" t="s">
        <v>13</v>
      </c>
      <c r="E1084" s="7" t="s">
        <v>23</v>
      </c>
      <c r="F1084" s="7" t="s">
        <v>16</v>
      </c>
      <c r="G1084" s="7" t="s">
        <v>16</v>
      </c>
      <c r="H1084" s="7" t="s">
        <v>17</v>
      </c>
      <c r="I1084" s="7" t="s">
        <v>36</v>
      </c>
      <c r="J1084" s="7" t="s">
        <v>31</v>
      </c>
      <c r="K1084" s="7" t="s">
        <v>16</v>
      </c>
      <c r="L1084" s="7" t="s">
        <v>17</v>
      </c>
      <c r="M1084" s="7" t="s">
        <v>17</v>
      </c>
      <c r="N1084" s="7" t="s">
        <v>17</v>
      </c>
      <c r="O1084" s="7" t="s">
        <v>17</v>
      </c>
      <c r="P1084" s="7" t="s">
        <v>26</v>
      </c>
      <c r="Q1084" s="7" t="s">
        <v>17</v>
      </c>
      <c r="R1084" s="7" t="s">
        <v>26</v>
      </c>
      <c r="S1084" s="7" t="s">
        <v>16</v>
      </c>
      <c r="T1084" s="7" t="s">
        <v>16</v>
      </c>
      <c r="U1084" s="7" t="s">
        <v>21</v>
      </c>
      <c r="V1084" s="7" t="s">
        <v>17</v>
      </c>
      <c r="W1084" s="7" t="s">
        <v>16</v>
      </c>
      <c r="X1084" s="7" t="s">
        <v>22</v>
      </c>
      <c r="Y1084" s="7" t="s">
        <v>26</v>
      </c>
      <c r="Z1084" s="7" t="s">
        <v>16</v>
      </c>
      <c r="AA1084" s="8" t="s">
        <v>15</v>
      </c>
    </row>
    <row r="1085" spans="1:27" x14ac:dyDescent="0.3">
      <c r="A1085" s="9">
        <v>41880</v>
      </c>
      <c r="B1085" s="10">
        <v>28</v>
      </c>
      <c r="C1085" s="10" t="s">
        <v>12</v>
      </c>
      <c r="D1085" s="10" t="s">
        <v>13</v>
      </c>
      <c r="E1085" s="10" t="s">
        <v>41</v>
      </c>
      <c r="F1085" s="10" t="s">
        <v>16</v>
      </c>
      <c r="G1085" s="10" t="s">
        <v>17</v>
      </c>
      <c r="H1085" s="10" t="s">
        <v>17</v>
      </c>
      <c r="I1085" s="10" t="s">
        <v>36</v>
      </c>
      <c r="J1085" s="10" t="s">
        <v>34</v>
      </c>
      <c r="K1085" s="10" t="s">
        <v>16</v>
      </c>
      <c r="L1085" s="10" t="s">
        <v>17</v>
      </c>
      <c r="M1085" s="10" t="s">
        <v>17</v>
      </c>
      <c r="N1085" s="10" t="s">
        <v>17</v>
      </c>
      <c r="O1085" s="10" t="s">
        <v>26</v>
      </c>
      <c r="P1085" s="10" t="s">
        <v>26</v>
      </c>
      <c r="Q1085" s="10" t="s">
        <v>26</v>
      </c>
      <c r="R1085" s="10" t="s">
        <v>26</v>
      </c>
      <c r="S1085" s="10" t="s">
        <v>22</v>
      </c>
      <c r="T1085" s="10" t="s">
        <v>16</v>
      </c>
      <c r="U1085" s="10" t="s">
        <v>21</v>
      </c>
      <c r="V1085" s="10" t="s">
        <v>21</v>
      </c>
      <c r="W1085" s="10" t="s">
        <v>16</v>
      </c>
      <c r="X1085" s="10" t="s">
        <v>16</v>
      </c>
      <c r="Y1085" s="10" t="s">
        <v>17</v>
      </c>
      <c r="Z1085" s="10" t="s">
        <v>16</v>
      </c>
      <c r="AA1085" s="11" t="s">
        <v>15</v>
      </c>
    </row>
    <row r="1086" spans="1:27" x14ac:dyDescent="0.3">
      <c r="A1086" s="6">
        <v>41880</v>
      </c>
      <c r="B1086" s="7">
        <v>43</v>
      </c>
      <c r="C1086" s="7" t="s">
        <v>27</v>
      </c>
      <c r="D1086" s="7" t="s">
        <v>13</v>
      </c>
      <c r="E1086" s="7" t="s">
        <v>32</v>
      </c>
      <c r="F1086" s="7" t="s">
        <v>16</v>
      </c>
      <c r="G1086" s="7" t="s">
        <v>17</v>
      </c>
      <c r="H1086" s="7" t="s">
        <v>16</v>
      </c>
      <c r="I1086" s="7" t="s">
        <v>33</v>
      </c>
      <c r="J1086" s="7" t="s">
        <v>34</v>
      </c>
      <c r="K1086" s="7" t="s">
        <v>16</v>
      </c>
      <c r="L1086" s="7" t="s">
        <v>16</v>
      </c>
      <c r="M1086" s="7" t="s">
        <v>17</v>
      </c>
      <c r="N1086" s="7" t="s">
        <v>17</v>
      </c>
      <c r="O1086" s="7" t="s">
        <v>16</v>
      </c>
      <c r="P1086" s="7" t="s">
        <v>26</v>
      </c>
      <c r="Q1086" s="7" t="s">
        <v>26</v>
      </c>
      <c r="R1086" s="7" t="s">
        <v>20</v>
      </c>
      <c r="S1086" s="7" t="s">
        <v>22</v>
      </c>
      <c r="T1086" s="7" t="s">
        <v>16</v>
      </c>
      <c r="U1086" s="7" t="s">
        <v>21</v>
      </c>
      <c r="V1086" s="7" t="s">
        <v>21</v>
      </c>
      <c r="W1086" s="7" t="s">
        <v>16</v>
      </c>
      <c r="X1086" s="7" t="s">
        <v>22</v>
      </c>
      <c r="Y1086" s="7" t="s">
        <v>16</v>
      </c>
      <c r="Z1086" s="7" t="s">
        <v>16</v>
      </c>
      <c r="AA1086" s="8" t="s">
        <v>15</v>
      </c>
    </row>
    <row r="1087" spans="1:27" x14ac:dyDescent="0.3">
      <c r="A1087" s="9">
        <v>41880</v>
      </c>
      <c r="B1087" s="10">
        <v>32</v>
      </c>
      <c r="C1087" s="10" t="s">
        <v>27</v>
      </c>
      <c r="D1087" s="10" t="s">
        <v>13</v>
      </c>
      <c r="E1087" s="10" t="s">
        <v>35</v>
      </c>
      <c r="F1087" s="10" t="s">
        <v>16</v>
      </c>
      <c r="G1087" s="10" t="s">
        <v>17</v>
      </c>
      <c r="H1087" s="10" t="s">
        <v>17</v>
      </c>
      <c r="I1087" s="10" t="s">
        <v>18</v>
      </c>
      <c r="J1087" s="10" t="s">
        <v>34</v>
      </c>
      <c r="K1087" s="10" t="s">
        <v>16</v>
      </c>
      <c r="L1087" s="10" t="s">
        <v>17</v>
      </c>
      <c r="M1087" s="10" t="s">
        <v>16</v>
      </c>
      <c r="N1087" s="10" t="s">
        <v>17</v>
      </c>
      <c r="O1087" s="10" t="s">
        <v>16</v>
      </c>
      <c r="P1087" s="10" t="s">
        <v>16</v>
      </c>
      <c r="Q1087" s="10" t="s">
        <v>26</v>
      </c>
      <c r="R1087" s="10" t="s">
        <v>38</v>
      </c>
      <c r="S1087" s="10" t="s">
        <v>17</v>
      </c>
      <c r="T1087" s="10" t="s">
        <v>16</v>
      </c>
      <c r="U1087" s="10" t="s">
        <v>17</v>
      </c>
      <c r="V1087" s="10" t="s">
        <v>17</v>
      </c>
      <c r="W1087" s="10" t="s">
        <v>16</v>
      </c>
      <c r="X1087" s="10" t="s">
        <v>17</v>
      </c>
      <c r="Y1087" s="10" t="s">
        <v>16</v>
      </c>
      <c r="Z1087" s="10" t="s">
        <v>16</v>
      </c>
      <c r="AA1087" s="11" t="s">
        <v>15</v>
      </c>
    </row>
    <row r="1088" spans="1:27" x14ac:dyDescent="0.3">
      <c r="A1088" s="6">
        <v>41880</v>
      </c>
      <c r="B1088" s="7">
        <v>25</v>
      </c>
      <c r="C1088" s="7" t="s">
        <v>27</v>
      </c>
      <c r="D1088" s="7" t="s">
        <v>13</v>
      </c>
      <c r="E1088" s="7" t="s">
        <v>57</v>
      </c>
      <c r="F1088" s="7" t="s">
        <v>16</v>
      </c>
      <c r="G1088" s="7" t="s">
        <v>16</v>
      </c>
      <c r="H1088" s="7" t="s">
        <v>17</v>
      </c>
      <c r="I1088" s="7" t="s">
        <v>36</v>
      </c>
      <c r="J1088" s="7" t="s">
        <v>25</v>
      </c>
      <c r="K1088" s="7" t="s">
        <v>16</v>
      </c>
      <c r="L1088" s="7" t="s">
        <v>17</v>
      </c>
      <c r="M1088" s="7" t="s">
        <v>17</v>
      </c>
      <c r="N1088" s="7" t="s">
        <v>17</v>
      </c>
      <c r="O1088" s="7" t="s">
        <v>17</v>
      </c>
      <c r="P1088" s="7" t="s">
        <v>26</v>
      </c>
      <c r="Q1088" s="7" t="s">
        <v>17</v>
      </c>
      <c r="R1088" s="7" t="s">
        <v>26</v>
      </c>
      <c r="S1088" s="7" t="s">
        <v>17</v>
      </c>
      <c r="T1088" s="7" t="s">
        <v>16</v>
      </c>
      <c r="U1088" s="7" t="s">
        <v>16</v>
      </c>
      <c r="V1088" s="7" t="s">
        <v>16</v>
      </c>
      <c r="W1088" s="7" t="s">
        <v>16</v>
      </c>
      <c r="X1088" s="7" t="s">
        <v>16</v>
      </c>
      <c r="Y1088" s="7" t="s">
        <v>17</v>
      </c>
      <c r="Z1088" s="7" t="s">
        <v>16</v>
      </c>
      <c r="AA1088" s="8" t="s">
        <v>15</v>
      </c>
    </row>
    <row r="1089" spans="1:27" x14ac:dyDescent="0.3">
      <c r="A1089" s="9">
        <v>41880</v>
      </c>
      <c r="B1089" s="10">
        <v>37</v>
      </c>
      <c r="C1089" s="10" t="s">
        <v>27</v>
      </c>
      <c r="D1089" s="10" t="s">
        <v>13</v>
      </c>
      <c r="E1089" s="10" t="s">
        <v>64</v>
      </c>
      <c r="F1089" s="10" t="s">
        <v>16</v>
      </c>
      <c r="G1089" s="10" t="s">
        <v>16</v>
      </c>
      <c r="H1089" s="10" t="s">
        <v>17</v>
      </c>
      <c r="I1089" s="10" t="s">
        <v>36</v>
      </c>
      <c r="J1089" s="10" t="s">
        <v>34</v>
      </c>
      <c r="K1089" s="10" t="s">
        <v>16</v>
      </c>
      <c r="L1089" s="10" t="s">
        <v>17</v>
      </c>
      <c r="M1089" s="10" t="s">
        <v>17</v>
      </c>
      <c r="N1089" s="10" t="s">
        <v>16</v>
      </c>
      <c r="O1089" s="10" t="s">
        <v>16</v>
      </c>
      <c r="P1089" s="10" t="s">
        <v>17</v>
      </c>
      <c r="Q1089" s="10" t="s">
        <v>17</v>
      </c>
      <c r="R1089" s="10" t="s">
        <v>46</v>
      </c>
      <c r="S1089" s="10" t="s">
        <v>16</v>
      </c>
      <c r="T1089" s="10" t="s">
        <v>16</v>
      </c>
      <c r="U1089" s="10" t="s">
        <v>16</v>
      </c>
      <c r="V1089" s="10" t="s">
        <v>17</v>
      </c>
      <c r="W1089" s="10" t="s">
        <v>16</v>
      </c>
      <c r="X1089" s="10" t="s">
        <v>16</v>
      </c>
      <c r="Y1089" s="10" t="s">
        <v>17</v>
      </c>
      <c r="Z1089" s="10" t="s">
        <v>16</v>
      </c>
      <c r="AA1089" s="11" t="s">
        <v>15</v>
      </c>
    </row>
    <row r="1090" spans="1:27" x14ac:dyDescent="0.3">
      <c r="A1090" s="6">
        <v>41880</v>
      </c>
      <c r="B1090" s="7">
        <v>36</v>
      </c>
      <c r="C1090" s="7" t="s">
        <v>27</v>
      </c>
      <c r="D1090" s="7" t="s">
        <v>13</v>
      </c>
      <c r="E1090" s="7" t="s">
        <v>123</v>
      </c>
      <c r="F1090" s="7" t="s">
        <v>17</v>
      </c>
      <c r="G1090" s="7" t="s">
        <v>16</v>
      </c>
      <c r="H1090" s="7" t="s">
        <v>17</v>
      </c>
      <c r="I1090" s="7" t="s">
        <v>36</v>
      </c>
      <c r="J1090" s="7"/>
      <c r="K1090" s="7" t="s">
        <v>16</v>
      </c>
      <c r="L1090" s="7" t="s">
        <v>16</v>
      </c>
      <c r="M1090" s="7" t="s">
        <v>16</v>
      </c>
      <c r="N1090" s="7" t="s">
        <v>17</v>
      </c>
      <c r="O1090" s="7" t="s">
        <v>16</v>
      </c>
      <c r="P1090" s="7" t="s">
        <v>16</v>
      </c>
      <c r="Q1090" s="7" t="s">
        <v>16</v>
      </c>
      <c r="R1090" s="7" t="s">
        <v>38</v>
      </c>
      <c r="S1090" s="7" t="s">
        <v>16</v>
      </c>
      <c r="T1090" s="7" t="s">
        <v>16</v>
      </c>
      <c r="U1090" s="7" t="s">
        <v>16</v>
      </c>
      <c r="V1090" s="7" t="s">
        <v>16</v>
      </c>
      <c r="W1090" s="7" t="s">
        <v>16</v>
      </c>
      <c r="X1090" s="7" t="s">
        <v>16</v>
      </c>
      <c r="Y1090" s="7" t="s">
        <v>16</v>
      </c>
      <c r="Z1090" s="7" t="s">
        <v>17</v>
      </c>
      <c r="AA1090" s="8" t="s">
        <v>15</v>
      </c>
    </row>
    <row r="1091" spans="1:27" x14ac:dyDescent="0.3">
      <c r="A1091" s="9">
        <v>41880</v>
      </c>
      <c r="B1091" s="10">
        <v>24</v>
      </c>
      <c r="C1091" s="10" t="s">
        <v>27</v>
      </c>
      <c r="D1091" s="10" t="s">
        <v>13</v>
      </c>
      <c r="E1091" s="10" t="s">
        <v>59</v>
      </c>
      <c r="F1091" s="10" t="s">
        <v>16</v>
      </c>
      <c r="G1091" s="10" t="s">
        <v>17</v>
      </c>
      <c r="H1091" s="10" t="s">
        <v>17</v>
      </c>
      <c r="I1091" s="10" t="s">
        <v>24</v>
      </c>
      <c r="J1091" s="10"/>
      <c r="K1091" s="10" t="s">
        <v>17</v>
      </c>
      <c r="L1091" s="10" t="s">
        <v>17</v>
      </c>
      <c r="M1091" s="10" t="s">
        <v>26</v>
      </c>
      <c r="N1091" s="10" t="s">
        <v>16</v>
      </c>
      <c r="O1091" s="10" t="s">
        <v>16</v>
      </c>
      <c r="P1091" s="10" t="s">
        <v>16</v>
      </c>
      <c r="Q1091" s="10" t="s">
        <v>26</v>
      </c>
      <c r="R1091" s="10" t="s">
        <v>46</v>
      </c>
      <c r="S1091" s="10" t="s">
        <v>16</v>
      </c>
      <c r="T1091" s="10" t="s">
        <v>16</v>
      </c>
      <c r="U1091" s="10" t="s">
        <v>17</v>
      </c>
      <c r="V1091" s="10" t="s">
        <v>17</v>
      </c>
      <c r="W1091" s="10" t="s">
        <v>22</v>
      </c>
      <c r="X1091" s="10" t="s">
        <v>17</v>
      </c>
      <c r="Y1091" s="10" t="s">
        <v>17</v>
      </c>
      <c r="Z1091" s="10" t="s">
        <v>16</v>
      </c>
      <c r="AA1091" s="11" t="s">
        <v>15</v>
      </c>
    </row>
    <row r="1092" spans="1:27" x14ac:dyDescent="0.3">
      <c r="A1092" s="6">
        <v>41880</v>
      </c>
      <c r="B1092" s="7">
        <v>40</v>
      </c>
      <c r="C1092" s="7" t="s">
        <v>27</v>
      </c>
      <c r="D1092" s="7" t="s">
        <v>13</v>
      </c>
      <c r="E1092" s="7" t="s">
        <v>57</v>
      </c>
      <c r="F1092" s="7" t="s">
        <v>16</v>
      </c>
      <c r="G1092" s="7" t="s">
        <v>17</v>
      </c>
      <c r="H1092" s="7" t="s">
        <v>17</v>
      </c>
      <c r="I1092" s="7" t="s">
        <v>36</v>
      </c>
      <c r="J1092" s="7" t="s">
        <v>25</v>
      </c>
      <c r="K1092" s="7" t="s">
        <v>16</v>
      </c>
      <c r="L1092" s="7" t="s">
        <v>17</v>
      </c>
      <c r="M1092" s="7" t="s">
        <v>17</v>
      </c>
      <c r="N1092" s="7" t="s">
        <v>19</v>
      </c>
      <c r="O1092" s="7" t="s">
        <v>17</v>
      </c>
      <c r="P1092" s="7" t="s">
        <v>26</v>
      </c>
      <c r="Q1092" s="7" t="s">
        <v>26</v>
      </c>
      <c r="R1092" s="7" t="s">
        <v>29</v>
      </c>
      <c r="S1092" s="7" t="s">
        <v>22</v>
      </c>
      <c r="T1092" s="7" t="s">
        <v>16</v>
      </c>
      <c r="U1092" s="7" t="s">
        <v>21</v>
      </c>
      <c r="V1092" s="7" t="s">
        <v>21</v>
      </c>
      <c r="W1092" s="7" t="s">
        <v>16</v>
      </c>
      <c r="X1092" s="7" t="s">
        <v>22</v>
      </c>
      <c r="Y1092" s="7" t="s">
        <v>26</v>
      </c>
      <c r="Z1092" s="7" t="s">
        <v>17</v>
      </c>
      <c r="AA1092" s="8" t="s">
        <v>254</v>
      </c>
    </row>
    <row r="1093" spans="1:27" x14ac:dyDescent="0.3">
      <c r="A1093" s="9">
        <v>41880</v>
      </c>
      <c r="B1093" s="10">
        <v>29</v>
      </c>
      <c r="C1093" s="10" t="s">
        <v>27</v>
      </c>
      <c r="D1093" s="10" t="s">
        <v>13</v>
      </c>
      <c r="E1093" s="10" t="s">
        <v>59</v>
      </c>
      <c r="F1093" s="10" t="s">
        <v>16</v>
      </c>
      <c r="G1093" s="10" t="s">
        <v>16</v>
      </c>
      <c r="H1093" s="10" t="s">
        <v>16</v>
      </c>
      <c r="I1093" s="10" t="s">
        <v>15</v>
      </c>
      <c r="J1093" s="10" t="s">
        <v>25</v>
      </c>
      <c r="K1093" s="10" t="s">
        <v>16</v>
      </c>
      <c r="L1093" s="10" t="s">
        <v>16</v>
      </c>
      <c r="M1093" s="10" t="s">
        <v>26</v>
      </c>
      <c r="N1093" s="10" t="s">
        <v>19</v>
      </c>
      <c r="O1093" s="10" t="s">
        <v>17</v>
      </c>
      <c r="P1093" s="10" t="s">
        <v>26</v>
      </c>
      <c r="Q1093" s="10" t="s">
        <v>17</v>
      </c>
      <c r="R1093" s="10" t="s">
        <v>20</v>
      </c>
      <c r="S1093" s="10" t="s">
        <v>16</v>
      </c>
      <c r="T1093" s="10" t="s">
        <v>16</v>
      </c>
      <c r="U1093" s="10" t="s">
        <v>21</v>
      </c>
      <c r="V1093" s="10" t="s">
        <v>17</v>
      </c>
      <c r="W1093" s="10" t="s">
        <v>16</v>
      </c>
      <c r="X1093" s="10" t="s">
        <v>22</v>
      </c>
      <c r="Y1093" s="10" t="s">
        <v>17</v>
      </c>
      <c r="Z1093" s="10" t="s">
        <v>16</v>
      </c>
      <c r="AA1093" s="11" t="s">
        <v>255</v>
      </c>
    </row>
    <row r="1094" spans="1:27" x14ac:dyDescent="0.3">
      <c r="A1094" s="6">
        <v>41880</v>
      </c>
      <c r="B1094" s="7">
        <v>43</v>
      </c>
      <c r="C1094" s="7" t="s">
        <v>27</v>
      </c>
      <c r="D1094" s="7" t="s">
        <v>13</v>
      </c>
      <c r="E1094" s="7" t="s">
        <v>50</v>
      </c>
      <c r="F1094" s="7" t="s">
        <v>16</v>
      </c>
      <c r="G1094" s="7" t="s">
        <v>16</v>
      </c>
      <c r="H1094" s="7" t="s">
        <v>16</v>
      </c>
      <c r="I1094" s="7" t="s">
        <v>33</v>
      </c>
      <c r="J1094" s="7" t="s">
        <v>43</v>
      </c>
      <c r="K1094" s="7" t="s">
        <v>16</v>
      </c>
      <c r="L1094" s="7" t="s">
        <v>17</v>
      </c>
      <c r="M1094" s="7" t="s">
        <v>26</v>
      </c>
      <c r="N1094" s="7" t="s">
        <v>16</v>
      </c>
      <c r="O1094" s="7" t="s">
        <v>16</v>
      </c>
      <c r="P1094" s="7" t="s">
        <v>26</v>
      </c>
      <c r="Q1094" s="7" t="s">
        <v>26</v>
      </c>
      <c r="R1094" s="7" t="s">
        <v>26</v>
      </c>
      <c r="S1094" s="7" t="s">
        <v>16</v>
      </c>
      <c r="T1094" s="7" t="s">
        <v>16</v>
      </c>
      <c r="U1094" s="7" t="s">
        <v>17</v>
      </c>
      <c r="V1094" s="7" t="s">
        <v>21</v>
      </c>
      <c r="W1094" s="7" t="s">
        <v>16</v>
      </c>
      <c r="X1094" s="7" t="s">
        <v>16</v>
      </c>
      <c r="Y1094" s="7" t="s">
        <v>17</v>
      </c>
      <c r="Z1094" s="7" t="s">
        <v>16</v>
      </c>
      <c r="AA1094" s="8" t="s">
        <v>15</v>
      </c>
    </row>
    <row r="1095" spans="1:27" x14ac:dyDescent="0.3">
      <c r="A1095" s="9">
        <v>41880</v>
      </c>
      <c r="B1095" s="10">
        <v>29</v>
      </c>
      <c r="C1095" s="10" t="s">
        <v>27</v>
      </c>
      <c r="D1095" s="10" t="s">
        <v>13</v>
      </c>
      <c r="E1095" s="10" t="s">
        <v>50</v>
      </c>
      <c r="F1095" s="10" t="s">
        <v>16</v>
      </c>
      <c r="G1095" s="10" t="s">
        <v>16</v>
      </c>
      <c r="H1095" s="10" t="s">
        <v>16</v>
      </c>
      <c r="I1095" s="10" t="s">
        <v>15</v>
      </c>
      <c r="J1095" s="10"/>
      <c r="K1095" s="10" t="s">
        <v>17</v>
      </c>
      <c r="L1095" s="10" t="s">
        <v>17</v>
      </c>
      <c r="M1095" s="10" t="s">
        <v>17</v>
      </c>
      <c r="N1095" s="10" t="s">
        <v>19</v>
      </c>
      <c r="O1095" s="10" t="s">
        <v>16</v>
      </c>
      <c r="P1095" s="10" t="s">
        <v>17</v>
      </c>
      <c r="Q1095" s="10" t="s">
        <v>26</v>
      </c>
      <c r="R1095" s="10" t="s">
        <v>26</v>
      </c>
      <c r="S1095" s="10" t="s">
        <v>22</v>
      </c>
      <c r="T1095" s="10" t="s">
        <v>16</v>
      </c>
      <c r="U1095" s="10" t="s">
        <v>21</v>
      </c>
      <c r="V1095" s="10" t="s">
        <v>17</v>
      </c>
      <c r="W1095" s="10" t="s">
        <v>22</v>
      </c>
      <c r="X1095" s="10" t="s">
        <v>17</v>
      </c>
      <c r="Y1095" s="10" t="s">
        <v>26</v>
      </c>
      <c r="Z1095" s="10" t="s">
        <v>16</v>
      </c>
      <c r="AA1095" s="11" t="s">
        <v>15</v>
      </c>
    </row>
    <row r="1096" spans="1:27" x14ac:dyDescent="0.3">
      <c r="A1096" s="6">
        <v>41880</v>
      </c>
      <c r="B1096" s="7">
        <v>26</v>
      </c>
      <c r="C1096" s="7" t="s">
        <v>27</v>
      </c>
      <c r="D1096" s="7" t="s">
        <v>13</v>
      </c>
      <c r="E1096" s="7" t="s">
        <v>39</v>
      </c>
      <c r="F1096" s="7" t="s">
        <v>16</v>
      </c>
      <c r="G1096" s="7" t="s">
        <v>17</v>
      </c>
      <c r="H1096" s="7" t="s">
        <v>16</v>
      </c>
      <c r="I1096" s="7" t="s">
        <v>36</v>
      </c>
      <c r="J1096" s="7" t="s">
        <v>34</v>
      </c>
      <c r="K1096" s="7" t="s">
        <v>16</v>
      </c>
      <c r="L1096" s="7" t="s">
        <v>17</v>
      </c>
      <c r="M1096" s="7" t="s">
        <v>26</v>
      </c>
      <c r="N1096" s="7" t="s">
        <v>19</v>
      </c>
      <c r="O1096" s="7" t="s">
        <v>16</v>
      </c>
      <c r="P1096" s="7" t="s">
        <v>16</v>
      </c>
      <c r="Q1096" s="7" t="s">
        <v>26</v>
      </c>
      <c r="R1096" s="7" t="s">
        <v>26</v>
      </c>
      <c r="S1096" s="7" t="s">
        <v>22</v>
      </c>
      <c r="T1096" s="7" t="s">
        <v>16</v>
      </c>
      <c r="U1096" s="7" t="s">
        <v>21</v>
      </c>
      <c r="V1096" s="7" t="s">
        <v>16</v>
      </c>
      <c r="W1096" s="7" t="s">
        <v>16</v>
      </c>
      <c r="X1096" s="7" t="s">
        <v>22</v>
      </c>
      <c r="Y1096" s="7" t="s">
        <v>26</v>
      </c>
      <c r="Z1096" s="7" t="s">
        <v>16</v>
      </c>
      <c r="AA1096" s="8" t="s">
        <v>15</v>
      </c>
    </row>
    <row r="1097" spans="1:27" x14ac:dyDescent="0.3">
      <c r="A1097" s="9">
        <v>41880</v>
      </c>
      <c r="B1097" s="10">
        <v>33</v>
      </c>
      <c r="C1097" s="10" t="s">
        <v>12</v>
      </c>
      <c r="D1097" s="10" t="s">
        <v>28</v>
      </c>
      <c r="E1097" s="10" t="s">
        <v>15</v>
      </c>
      <c r="F1097" s="10" t="s">
        <v>17</v>
      </c>
      <c r="G1097" s="10" t="s">
        <v>17</v>
      </c>
      <c r="H1097" s="10" t="s">
        <v>17</v>
      </c>
      <c r="I1097" s="10" t="s">
        <v>18</v>
      </c>
      <c r="J1097" s="10"/>
      <c r="K1097" s="10" t="s">
        <v>17</v>
      </c>
      <c r="L1097" s="10" t="s">
        <v>17</v>
      </c>
      <c r="M1097" s="10" t="s">
        <v>16</v>
      </c>
      <c r="N1097" s="10" t="s">
        <v>17</v>
      </c>
      <c r="O1097" s="10" t="s">
        <v>16</v>
      </c>
      <c r="P1097" s="10" t="s">
        <v>16</v>
      </c>
      <c r="Q1097" s="10" t="s">
        <v>16</v>
      </c>
      <c r="R1097" s="10" t="s">
        <v>38</v>
      </c>
      <c r="S1097" s="10" t="s">
        <v>17</v>
      </c>
      <c r="T1097" s="10" t="s">
        <v>17</v>
      </c>
      <c r="U1097" s="10" t="s">
        <v>16</v>
      </c>
      <c r="V1097" s="10" t="s">
        <v>16</v>
      </c>
      <c r="W1097" s="10" t="s">
        <v>16</v>
      </c>
      <c r="X1097" s="10" t="s">
        <v>22</v>
      </c>
      <c r="Y1097" s="10" t="s">
        <v>16</v>
      </c>
      <c r="Z1097" s="10" t="s">
        <v>17</v>
      </c>
      <c r="AA1097" s="11" t="s">
        <v>15</v>
      </c>
    </row>
    <row r="1098" spans="1:27" x14ac:dyDescent="0.3">
      <c r="A1098" s="6">
        <v>41880</v>
      </c>
      <c r="B1098" s="7">
        <v>35</v>
      </c>
      <c r="C1098" s="7" t="s">
        <v>12</v>
      </c>
      <c r="D1098" s="7" t="s">
        <v>13</v>
      </c>
      <c r="E1098" s="7" t="s">
        <v>57</v>
      </c>
      <c r="F1098" s="7" t="s">
        <v>16</v>
      </c>
      <c r="G1098" s="7" t="s">
        <v>17</v>
      </c>
      <c r="H1098" s="7" t="s">
        <v>16</v>
      </c>
      <c r="I1098" s="7" t="s">
        <v>36</v>
      </c>
      <c r="J1098" s="7"/>
      <c r="K1098" s="7" t="s">
        <v>17</v>
      </c>
      <c r="L1098" s="7" t="s">
        <v>17</v>
      </c>
      <c r="M1098" s="7" t="s">
        <v>26</v>
      </c>
      <c r="N1098" s="7" t="s">
        <v>16</v>
      </c>
      <c r="O1098" s="7" t="s">
        <v>16</v>
      </c>
      <c r="P1098" s="7" t="s">
        <v>16</v>
      </c>
      <c r="Q1098" s="7" t="s">
        <v>26</v>
      </c>
      <c r="R1098" s="7" t="s">
        <v>20</v>
      </c>
      <c r="S1098" s="7" t="s">
        <v>16</v>
      </c>
      <c r="T1098" s="7" t="s">
        <v>16</v>
      </c>
      <c r="U1098" s="7" t="s">
        <v>17</v>
      </c>
      <c r="V1098" s="7" t="s">
        <v>21</v>
      </c>
      <c r="W1098" s="7" t="s">
        <v>16</v>
      </c>
      <c r="X1098" s="7" t="s">
        <v>16</v>
      </c>
      <c r="Y1098" s="7" t="s">
        <v>17</v>
      </c>
      <c r="Z1098" s="7" t="s">
        <v>16</v>
      </c>
      <c r="AA1098" s="8" t="s">
        <v>15</v>
      </c>
    </row>
    <row r="1099" spans="1:27" x14ac:dyDescent="0.3">
      <c r="A1099" s="9">
        <v>41880</v>
      </c>
      <c r="B1099" s="10">
        <v>45</v>
      </c>
      <c r="C1099" s="10" t="s">
        <v>27</v>
      </c>
      <c r="D1099" s="10" t="s">
        <v>13</v>
      </c>
      <c r="E1099" s="10" t="s">
        <v>41</v>
      </c>
      <c r="F1099" s="10" t="s">
        <v>16</v>
      </c>
      <c r="G1099" s="10" t="s">
        <v>16</v>
      </c>
      <c r="H1099" s="10" t="s">
        <v>16</v>
      </c>
      <c r="I1099" s="10" t="s">
        <v>33</v>
      </c>
      <c r="J1099" s="10"/>
      <c r="K1099" s="10" t="s">
        <v>17</v>
      </c>
      <c r="L1099" s="10" t="s">
        <v>17</v>
      </c>
      <c r="M1099" s="10" t="s">
        <v>17</v>
      </c>
      <c r="N1099" s="10" t="s">
        <v>16</v>
      </c>
      <c r="O1099" s="10" t="s">
        <v>16</v>
      </c>
      <c r="P1099" s="10" t="s">
        <v>16</v>
      </c>
      <c r="Q1099" s="10" t="s">
        <v>26</v>
      </c>
      <c r="R1099" s="10" t="s">
        <v>26</v>
      </c>
      <c r="S1099" s="10" t="s">
        <v>17</v>
      </c>
      <c r="T1099" s="10" t="s">
        <v>22</v>
      </c>
      <c r="U1099" s="10" t="s">
        <v>21</v>
      </c>
      <c r="V1099" s="10" t="s">
        <v>16</v>
      </c>
      <c r="W1099" s="10" t="s">
        <v>16</v>
      </c>
      <c r="X1099" s="10" t="s">
        <v>22</v>
      </c>
      <c r="Y1099" s="10" t="s">
        <v>26</v>
      </c>
      <c r="Z1099" s="10" t="s">
        <v>16</v>
      </c>
      <c r="AA1099" s="11" t="s">
        <v>15</v>
      </c>
    </row>
    <row r="1100" spans="1:27" x14ac:dyDescent="0.3">
      <c r="A1100" s="6">
        <v>41881</v>
      </c>
      <c r="B1100" s="7">
        <v>25</v>
      </c>
      <c r="C1100" s="7" t="s">
        <v>27</v>
      </c>
      <c r="D1100" s="7" t="s">
        <v>13</v>
      </c>
      <c r="E1100" s="7" t="s">
        <v>133</v>
      </c>
      <c r="F1100" s="7" t="s">
        <v>16</v>
      </c>
      <c r="G1100" s="7" t="s">
        <v>16</v>
      </c>
      <c r="H1100" s="7" t="s">
        <v>17</v>
      </c>
      <c r="I1100" s="7" t="s">
        <v>24</v>
      </c>
      <c r="J1100" s="7"/>
      <c r="K1100" s="7" t="s">
        <v>17</v>
      </c>
      <c r="L1100" s="7" t="s">
        <v>17</v>
      </c>
      <c r="M1100" s="7" t="s">
        <v>16</v>
      </c>
      <c r="N1100" s="7" t="s">
        <v>17</v>
      </c>
      <c r="O1100" s="7" t="s">
        <v>16</v>
      </c>
      <c r="P1100" s="7" t="s">
        <v>26</v>
      </c>
      <c r="Q1100" s="7" t="s">
        <v>26</v>
      </c>
      <c r="R1100" s="7" t="s">
        <v>20</v>
      </c>
      <c r="S1100" s="7" t="s">
        <v>22</v>
      </c>
      <c r="T1100" s="7" t="s">
        <v>16</v>
      </c>
      <c r="U1100" s="7" t="s">
        <v>16</v>
      </c>
      <c r="V1100" s="7" t="s">
        <v>21</v>
      </c>
      <c r="W1100" s="7" t="s">
        <v>16</v>
      </c>
      <c r="X1100" s="7" t="s">
        <v>22</v>
      </c>
      <c r="Y1100" s="7" t="s">
        <v>26</v>
      </c>
      <c r="Z1100" s="7" t="s">
        <v>16</v>
      </c>
      <c r="AA1100" s="8" t="s">
        <v>15</v>
      </c>
    </row>
    <row r="1101" spans="1:27" x14ac:dyDescent="0.3">
      <c r="A1101" s="9">
        <v>41881</v>
      </c>
      <c r="B1101" s="10">
        <v>50</v>
      </c>
      <c r="C1101" s="10" t="s">
        <v>27</v>
      </c>
      <c r="D1101" s="10" t="s">
        <v>49</v>
      </c>
      <c r="E1101" s="10" t="s">
        <v>15</v>
      </c>
      <c r="F1101" s="10" t="s">
        <v>17</v>
      </c>
      <c r="G1101" s="10" t="s">
        <v>16</v>
      </c>
      <c r="H1101" s="10" t="s">
        <v>17</v>
      </c>
      <c r="I1101" s="10" t="s">
        <v>36</v>
      </c>
      <c r="J1101" s="10" t="s">
        <v>31</v>
      </c>
      <c r="K1101" s="10" t="s">
        <v>17</v>
      </c>
      <c r="L1101" s="10" t="s">
        <v>17</v>
      </c>
      <c r="M1101" s="10" t="s">
        <v>16</v>
      </c>
      <c r="N1101" s="10" t="s">
        <v>16</v>
      </c>
      <c r="O1101" s="10" t="s">
        <v>16</v>
      </c>
      <c r="P1101" s="10" t="s">
        <v>16</v>
      </c>
      <c r="Q1101" s="10" t="s">
        <v>26</v>
      </c>
      <c r="R1101" s="10" t="s">
        <v>26</v>
      </c>
      <c r="S1101" s="10" t="s">
        <v>22</v>
      </c>
      <c r="T1101" s="10" t="s">
        <v>22</v>
      </c>
      <c r="U1101" s="10" t="s">
        <v>21</v>
      </c>
      <c r="V1101" s="10" t="s">
        <v>17</v>
      </c>
      <c r="W1101" s="10" t="s">
        <v>16</v>
      </c>
      <c r="X1101" s="10" t="s">
        <v>16</v>
      </c>
      <c r="Y1101" s="10" t="s">
        <v>26</v>
      </c>
      <c r="Z1101" s="10" t="s">
        <v>16</v>
      </c>
      <c r="AA1101" s="11" t="s">
        <v>15</v>
      </c>
    </row>
    <row r="1102" spans="1:27" x14ac:dyDescent="0.3">
      <c r="A1102" s="6">
        <v>41881</v>
      </c>
      <c r="B1102" s="7">
        <v>26</v>
      </c>
      <c r="C1102" s="7" t="s">
        <v>27</v>
      </c>
      <c r="D1102" s="7" t="s">
        <v>68</v>
      </c>
      <c r="E1102" s="7" t="s">
        <v>15</v>
      </c>
      <c r="F1102" s="7" t="s">
        <v>16</v>
      </c>
      <c r="G1102" s="7" t="s">
        <v>17</v>
      </c>
      <c r="H1102" s="7" t="s">
        <v>17</v>
      </c>
      <c r="I1102" s="7" t="s">
        <v>24</v>
      </c>
      <c r="J1102" s="7" t="s">
        <v>31</v>
      </c>
      <c r="K1102" s="7" t="s">
        <v>16</v>
      </c>
      <c r="L1102" s="7" t="s">
        <v>17</v>
      </c>
      <c r="M1102" s="7" t="s">
        <v>16</v>
      </c>
      <c r="N1102" s="7" t="s">
        <v>16</v>
      </c>
      <c r="O1102" s="7" t="s">
        <v>26</v>
      </c>
      <c r="P1102" s="7" t="s">
        <v>26</v>
      </c>
      <c r="Q1102" s="7" t="s">
        <v>26</v>
      </c>
      <c r="R1102" s="7" t="s">
        <v>46</v>
      </c>
      <c r="S1102" s="7" t="s">
        <v>16</v>
      </c>
      <c r="T1102" s="7" t="s">
        <v>16</v>
      </c>
      <c r="U1102" s="7" t="s">
        <v>17</v>
      </c>
      <c r="V1102" s="7" t="s">
        <v>17</v>
      </c>
      <c r="W1102" s="7" t="s">
        <v>22</v>
      </c>
      <c r="X1102" s="7" t="s">
        <v>17</v>
      </c>
      <c r="Y1102" s="7" t="s">
        <v>17</v>
      </c>
      <c r="Z1102" s="7" t="s">
        <v>16</v>
      </c>
      <c r="AA1102" s="8" t="s">
        <v>15</v>
      </c>
    </row>
    <row r="1103" spans="1:27" x14ac:dyDescent="0.3">
      <c r="A1103" s="9">
        <v>41881</v>
      </c>
      <c r="B1103" s="10">
        <v>33</v>
      </c>
      <c r="C1103" s="10" t="s">
        <v>12</v>
      </c>
      <c r="D1103" s="10" t="s">
        <v>13</v>
      </c>
      <c r="E1103" s="10" t="s">
        <v>41</v>
      </c>
      <c r="F1103" s="10" t="s">
        <v>16</v>
      </c>
      <c r="G1103" s="10" t="s">
        <v>16</v>
      </c>
      <c r="H1103" s="10" t="s">
        <v>17</v>
      </c>
      <c r="I1103" s="10" t="s">
        <v>18</v>
      </c>
      <c r="J1103" s="10" t="s">
        <v>25</v>
      </c>
      <c r="K1103" s="10" t="s">
        <v>16</v>
      </c>
      <c r="L1103" s="10" t="s">
        <v>17</v>
      </c>
      <c r="M1103" s="10" t="s">
        <v>17</v>
      </c>
      <c r="N1103" s="10" t="s">
        <v>17</v>
      </c>
      <c r="O1103" s="10" t="s">
        <v>26</v>
      </c>
      <c r="P1103" s="10" t="s">
        <v>26</v>
      </c>
      <c r="Q1103" s="10" t="s">
        <v>26</v>
      </c>
      <c r="R1103" s="10" t="s">
        <v>26</v>
      </c>
      <c r="S1103" s="10" t="s">
        <v>17</v>
      </c>
      <c r="T1103" s="10" t="s">
        <v>16</v>
      </c>
      <c r="U1103" s="10" t="s">
        <v>16</v>
      </c>
      <c r="V1103" s="10" t="s">
        <v>16</v>
      </c>
      <c r="W1103" s="10" t="s">
        <v>16</v>
      </c>
      <c r="X1103" s="10" t="s">
        <v>22</v>
      </c>
      <c r="Y1103" s="10" t="s">
        <v>26</v>
      </c>
      <c r="Z1103" s="10" t="s">
        <v>16</v>
      </c>
      <c r="AA1103" s="11" t="s">
        <v>15</v>
      </c>
    </row>
    <row r="1104" spans="1:27" x14ac:dyDescent="0.3">
      <c r="A1104" s="6">
        <v>41881</v>
      </c>
      <c r="B1104" s="7">
        <v>30</v>
      </c>
      <c r="C1104" s="7" t="s">
        <v>27</v>
      </c>
      <c r="D1104" s="7" t="s">
        <v>101</v>
      </c>
      <c r="E1104" s="7" t="s">
        <v>15</v>
      </c>
      <c r="F1104" s="7" t="s">
        <v>16</v>
      </c>
      <c r="G1104" s="7" t="s">
        <v>16</v>
      </c>
      <c r="H1104" s="7" t="s">
        <v>16</v>
      </c>
      <c r="I1104" s="7" t="s">
        <v>18</v>
      </c>
      <c r="J1104" s="7"/>
      <c r="K1104" s="7" t="s">
        <v>16</v>
      </c>
      <c r="L1104" s="7" t="s">
        <v>17</v>
      </c>
      <c r="M1104" s="7" t="s">
        <v>16</v>
      </c>
      <c r="N1104" s="7" t="s">
        <v>16</v>
      </c>
      <c r="O1104" s="7" t="s">
        <v>16</v>
      </c>
      <c r="P1104" s="7" t="s">
        <v>16</v>
      </c>
      <c r="Q1104" s="7" t="s">
        <v>16</v>
      </c>
      <c r="R1104" s="7" t="s">
        <v>46</v>
      </c>
      <c r="S1104" s="7" t="s">
        <v>22</v>
      </c>
      <c r="T1104" s="7" t="s">
        <v>22</v>
      </c>
      <c r="U1104" s="7" t="s">
        <v>21</v>
      </c>
      <c r="V1104" s="7" t="s">
        <v>21</v>
      </c>
      <c r="W1104" s="7" t="s">
        <v>22</v>
      </c>
      <c r="X1104" s="7" t="s">
        <v>22</v>
      </c>
      <c r="Y1104" s="7" t="s">
        <v>26</v>
      </c>
      <c r="Z1104" s="7" t="s">
        <v>16</v>
      </c>
      <c r="AA1104" s="8" t="s">
        <v>15</v>
      </c>
    </row>
    <row r="1105" spans="1:27" x14ac:dyDescent="0.3">
      <c r="A1105" s="9">
        <v>41881</v>
      </c>
      <c r="B1105" s="10">
        <v>33</v>
      </c>
      <c r="C1105" s="10" t="s">
        <v>27</v>
      </c>
      <c r="D1105" s="10" t="s">
        <v>201</v>
      </c>
      <c r="E1105" s="10" t="s">
        <v>15</v>
      </c>
      <c r="F1105" s="10" t="s">
        <v>16</v>
      </c>
      <c r="G1105" s="10" t="s">
        <v>17</v>
      </c>
      <c r="H1105" s="10" t="s">
        <v>17</v>
      </c>
      <c r="I1105" s="10" t="s">
        <v>36</v>
      </c>
      <c r="J1105" s="10"/>
      <c r="K1105" s="10" t="s">
        <v>17</v>
      </c>
      <c r="L1105" s="10" t="s">
        <v>17</v>
      </c>
      <c r="M1105" s="10" t="s">
        <v>17</v>
      </c>
      <c r="N1105" s="10" t="s">
        <v>17</v>
      </c>
      <c r="O1105" s="10" t="s">
        <v>16</v>
      </c>
      <c r="P1105" s="10" t="s">
        <v>26</v>
      </c>
      <c r="Q1105" s="10" t="s">
        <v>17</v>
      </c>
      <c r="R1105" s="10" t="s">
        <v>46</v>
      </c>
      <c r="S1105" s="10" t="s">
        <v>16</v>
      </c>
      <c r="T1105" s="10" t="s">
        <v>16</v>
      </c>
      <c r="U1105" s="10" t="s">
        <v>21</v>
      </c>
      <c r="V1105" s="10" t="s">
        <v>17</v>
      </c>
      <c r="W1105" s="10" t="s">
        <v>22</v>
      </c>
      <c r="X1105" s="10" t="s">
        <v>22</v>
      </c>
      <c r="Y1105" s="10" t="s">
        <v>17</v>
      </c>
      <c r="Z1105" s="10" t="s">
        <v>16</v>
      </c>
      <c r="AA1105" s="11" t="s">
        <v>15</v>
      </c>
    </row>
    <row r="1106" spans="1:27" x14ac:dyDescent="0.3">
      <c r="A1106" s="6">
        <v>41881</v>
      </c>
      <c r="B1106" s="7">
        <v>29</v>
      </c>
      <c r="C1106" s="7" t="s">
        <v>27</v>
      </c>
      <c r="D1106" s="7" t="s">
        <v>49</v>
      </c>
      <c r="E1106" s="7" t="s">
        <v>15</v>
      </c>
      <c r="F1106" s="7" t="s">
        <v>16</v>
      </c>
      <c r="G1106" s="7" t="s">
        <v>16</v>
      </c>
      <c r="H1106" s="7" t="s">
        <v>17</v>
      </c>
      <c r="I1106" s="7" t="s">
        <v>18</v>
      </c>
      <c r="J1106" s="7"/>
      <c r="K1106" s="7" t="s">
        <v>16</v>
      </c>
      <c r="L1106" s="7" t="s">
        <v>17</v>
      </c>
      <c r="M1106" s="7" t="s">
        <v>17</v>
      </c>
      <c r="N1106" s="7" t="s">
        <v>16</v>
      </c>
      <c r="O1106" s="7" t="s">
        <v>16</v>
      </c>
      <c r="P1106" s="7" t="s">
        <v>16</v>
      </c>
      <c r="Q1106" s="7" t="s">
        <v>17</v>
      </c>
      <c r="R1106" s="7" t="s">
        <v>20</v>
      </c>
      <c r="S1106" s="7" t="s">
        <v>22</v>
      </c>
      <c r="T1106" s="7" t="s">
        <v>22</v>
      </c>
      <c r="U1106" s="7" t="s">
        <v>17</v>
      </c>
      <c r="V1106" s="7" t="s">
        <v>21</v>
      </c>
      <c r="W1106" s="7" t="s">
        <v>16</v>
      </c>
      <c r="X1106" s="7" t="s">
        <v>17</v>
      </c>
      <c r="Y1106" s="7" t="s">
        <v>16</v>
      </c>
      <c r="Z1106" s="7" t="s">
        <v>16</v>
      </c>
      <c r="AA1106" s="8" t="s">
        <v>15</v>
      </c>
    </row>
    <row r="1107" spans="1:27" x14ac:dyDescent="0.3">
      <c r="A1107" s="9">
        <v>41881</v>
      </c>
      <c r="B1107" s="10">
        <v>37</v>
      </c>
      <c r="C1107" s="10" t="s">
        <v>27</v>
      </c>
      <c r="D1107" s="10" t="s">
        <v>71</v>
      </c>
      <c r="E1107" s="10" t="s">
        <v>15</v>
      </c>
      <c r="F1107" s="10" t="s">
        <v>16</v>
      </c>
      <c r="G1107" s="10" t="s">
        <v>16</v>
      </c>
      <c r="H1107" s="10" t="s">
        <v>16</v>
      </c>
      <c r="I1107" s="10" t="s">
        <v>15</v>
      </c>
      <c r="J1107" s="10"/>
      <c r="K1107" s="10" t="s">
        <v>17</v>
      </c>
      <c r="L1107" s="10" t="s">
        <v>17</v>
      </c>
      <c r="M1107" s="10" t="s">
        <v>16</v>
      </c>
      <c r="N1107" s="10" t="s">
        <v>19</v>
      </c>
      <c r="O1107" s="10" t="s">
        <v>16</v>
      </c>
      <c r="P1107" s="10" t="s">
        <v>16</v>
      </c>
      <c r="Q1107" s="10" t="s">
        <v>26</v>
      </c>
      <c r="R1107" s="10" t="s">
        <v>26</v>
      </c>
      <c r="S1107" s="10" t="s">
        <v>22</v>
      </c>
      <c r="T1107" s="10" t="s">
        <v>16</v>
      </c>
      <c r="U1107" s="10" t="s">
        <v>21</v>
      </c>
      <c r="V1107" s="10" t="s">
        <v>16</v>
      </c>
      <c r="W1107" s="10" t="s">
        <v>22</v>
      </c>
      <c r="X1107" s="10" t="s">
        <v>17</v>
      </c>
      <c r="Y1107" s="10" t="s">
        <v>26</v>
      </c>
      <c r="Z1107" s="10" t="s">
        <v>16</v>
      </c>
      <c r="AA1107" s="11" t="s">
        <v>15</v>
      </c>
    </row>
    <row r="1108" spans="1:27" x14ac:dyDescent="0.3">
      <c r="A1108" s="6">
        <v>41881</v>
      </c>
      <c r="B1108" s="7">
        <v>25</v>
      </c>
      <c r="C1108" s="7" t="s">
        <v>27</v>
      </c>
      <c r="D1108" s="7" t="s">
        <v>13</v>
      </c>
      <c r="E1108" s="7" t="s">
        <v>76</v>
      </c>
      <c r="F1108" s="7" t="s">
        <v>16</v>
      </c>
      <c r="G1108" s="7" t="s">
        <v>17</v>
      </c>
      <c r="H1108" s="7" t="s">
        <v>17</v>
      </c>
      <c r="I1108" s="7" t="s">
        <v>36</v>
      </c>
      <c r="J1108" s="7"/>
      <c r="K1108" s="7" t="s">
        <v>17</v>
      </c>
      <c r="L1108" s="7" t="s">
        <v>17</v>
      </c>
      <c r="M1108" s="7" t="s">
        <v>26</v>
      </c>
      <c r="N1108" s="7" t="s">
        <v>16</v>
      </c>
      <c r="O1108" s="7" t="s">
        <v>26</v>
      </c>
      <c r="P1108" s="7" t="s">
        <v>26</v>
      </c>
      <c r="Q1108" s="7" t="s">
        <v>26</v>
      </c>
      <c r="R1108" s="7" t="s">
        <v>46</v>
      </c>
      <c r="S1108" s="7" t="s">
        <v>16</v>
      </c>
      <c r="T1108" s="7" t="s">
        <v>16</v>
      </c>
      <c r="U1108" s="7" t="s">
        <v>17</v>
      </c>
      <c r="V1108" s="7" t="s">
        <v>17</v>
      </c>
      <c r="W1108" s="7" t="s">
        <v>22</v>
      </c>
      <c r="X1108" s="7" t="s">
        <v>17</v>
      </c>
      <c r="Y1108" s="7" t="s">
        <v>26</v>
      </c>
      <c r="Z1108" s="7" t="s">
        <v>16</v>
      </c>
      <c r="AA1108" s="8" t="s">
        <v>256</v>
      </c>
    </row>
    <row r="1109" spans="1:27" x14ac:dyDescent="0.3">
      <c r="A1109" s="9">
        <v>41881</v>
      </c>
      <c r="B1109" s="10">
        <v>40</v>
      </c>
      <c r="C1109" s="10" t="s">
        <v>27</v>
      </c>
      <c r="D1109" s="10" t="s">
        <v>13</v>
      </c>
      <c r="E1109" s="10" t="s">
        <v>57</v>
      </c>
      <c r="F1109" s="10" t="s">
        <v>16</v>
      </c>
      <c r="G1109" s="10" t="s">
        <v>16</v>
      </c>
      <c r="H1109" s="10" t="s">
        <v>16</v>
      </c>
      <c r="I1109" s="10" t="s">
        <v>15</v>
      </c>
      <c r="J1109" s="10" t="s">
        <v>25</v>
      </c>
      <c r="K1109" s="10" t="s">
        <v>16</v>
      </c>
      <c r="L1109" s="10" t="s">
        <v>16</v>
      </c>
      <c r="M1109" s="10" t="s">
        <v>17</v>
      </c>
      <c r="N1109" s="10" t="s">
        <v>19</v>
      </c>
      <c r="O1109" s="10" t="s">
        <v>26</v>
      </c>
      <c r="P1109" s="10" t="s">
        <v>26</v>
      </c>
      <c r="Q1109" s="10" t="s">
        <v>26</v>
      </c>
      <c r="R1109" s="10" t="s">
        <v>20</v>
      </c>
      <c r="S1109" s="10" t="s">
        <v>22</v>
      </c>
      <c r="T1109" s="10" t="s">
        <v>16</v>
      </c>
      <c r="U1109" s="10" t="s">
        <v>21</v>
      </c>
      <c r="V1109" s="10" t="s">
        <v>21</v>
      </c>
      <c r="W1109" s="10" t="s">
        <v>16</v>
      </c>
      <c r="X1109" s="10" t="s">
        <v>22</v>
      </c>
      <c r="Y1109" s="10" t="s">
        <v>26</v>
      </c>
      <c r="Z1109" s="10" t="s">
        <v>16</v>
      </c>
      <c r="AA1109" s="11" t="s">
        <v>15</v>
      </c>
    </row>
    <row r="1110" spans="1:27" x14ac:dyDescent="0.3">
      <c r="A1110" s="6">
        <v>41881</v>
      </c>
      <c r="B1110" s="7">
        <v>24</v>
      </c>
      <c r="C1110" s="7" t="s">
        <v>27</v>
      </c>
      <c r="D1110" s="7" t="s">
        <v>28</v>
      </c>
      <c r="E1110" s="7" t="s">
        <v>15</v>
      </c>
      <c r="F1110" s="7" t="s">
        <v>16</v>
      </c>
      <c r="G1110" s="7" t="s">
        <v>16</v>
      </c>
      <c r="H1110" s="7" t="s">
        <v>16</v>
      </c>
      <c r="I1110" s="7" t="s">
        <v>36</v>
      </c>
      <c r="J1110" s="7" t="s">
        <v>31</v>
      </c>
      <c r="K1110" s="7" t="s">
        <v>16</v>
      </c>
      <c r="L1110" s="7" t="s">
        <v>17</v>
      </c>
      <c r="M1110" s="7" t="s">
        <v>17</v>
      </c>
      <c r="N1110" s="7" t="s">
        <v>17</v>
      </c>
      <c r="O1110" s="7" t="s">
        <v>16</v>
      </c>
      <c r="P1110" s="7" t="s">
        <v>16</v>
      </c>
      <c r="Q1110" s="7" t="s">
        <v>17</v>
      </c>
      <c r="R1110" s="7" t="s">
        <v>26</v>
      </c>
      <c r="S1110" s="7" t="s">
        <v>22</v>
      </c>
      <c r="T1110" s="7" t="s">
        <v>16</v>
      </c>
      <c r="U1110" s="7" t="s">
        <v>16</v>
      </c>
      <c r="V1110" s="7" t="s">
        <v>16</v>
      </c>
      <c r="W1110" s="7" t="s">
        <v>16</v>
      </c>
      <c r="X1110" s="7" t="s">
        <v>22</v>
      </c>
      <c r="Y1110" s="7" t="s">
        <v>26</v>
      </c>
      <c r="Z1110" s="7" t="s">
        <v>17</v>
      </c>
      <c r="AA1110" s="8" t="s">
        <v>15</v>
      </c>
    </row>
    <row r="1111" spans="1:27" x14ac:dyDescent="0.3">
      <c r="A1111" s="9">
        <v>41881</v>
      </c>
      <c r="B1111" s="10">
        <v>40</v>
      </c>
      <c r="C1111" s="10" t="s">
        <v>27</v>
      </c>
      <c r="D1111" s="10" t="s">
        <v>30</v>
      </c>
      <c r="E1111" s="10" t="s">
        <v>15</v>
      </c>
      <c r="F1111" s="10" t="s">
        <v>16</v>
      </c>
      <c r="G1111" s="10" t="s">
        <v>16</v>
      </c>
      <c r="H1111" s="10" t="s">
        <v>17</v>
      </c>
      <c r="I1111" s="10" t="s">
        <v>33</v>
      </c>
      <c r="J1111" s="10" t="s">
        <v>34</v>
      </c>
      <c r="K1111" s="10" t="s">
        <v>16</v>
      </c>
      <c r="L1111" s="10" t="s">
        <v>17</v>
      </c>
      <c r="M1111" s="10" t="s">
        <v>26</v>
      </c>
      <c r="N1111" s="10" t="s">
        <v>19</v>
      </c>
      <c r="O1111" s="10" t="s">
        <v>16</v>
      </c>
      <c r="P1111" s="10" t="s">
        <v>26</v>
      </c>
      <c r="Q1111" s="10" t="s">
        <v>26</v>
      </c>
      <c r="R1111" s="10" t="s">
        <v>46</v>
      </c>
      <c r="S1111" s="10" t="s">
        <v>22</v>
      </c>
      <c r="T1111" s="10" t="s">
        <v>16</v>
      </c>
      <c r="U1111" s="10" t="s">
        <v>17</v>
      </c>
      <c r="V1111" s="10" t="s">
        <v>21</v>
      </c>
      <c r="W1111" s="10" t="s">
        <v>16</v>
      </c>
      <c r="X1111" s="10" t="s">
        <v>22</v>
      </c>
      <c r="Y1111" s="10" t="s">
        <v>26</v>
      </c>
      <c r="Z1111" s="10" t="s">
        <v>16</v>
      </c>
      <c r="AA1111" s="11" t="s">
        <v>15</v>
      </c>
    </row>
    <row r="1112" spans="1:27" x14ac:dyDescent="0.3">
      <c r="A1112" s="6">
        <v>41881</v>
      </c>
      <c r="B1112" s="7">
        <v>46</v>
      </c>
      <c r="C1112" s="7" t="s">
        <v>27</v>
      </c>
      <c r="D1112" s="7" t="s">
        <v>13</v>
      </c>
      <c r="E1112" s="7" t="s">
        <v>56</v>
      </c>
      <c r="F1112" s="7" t="s">
        <v>16</v>
      </c>
      <c r="G1112" s="7" t="s">
        <v>17</v>
      </c>
      <c r="H1112" s="7" t="s">
        <v>17</v>
      </c>
      <c r="I1112" s="7" t="s">
        <v>36</v>
      </c>
      <c r="J1112" s="7"/>
      <c r="K1112" s="7" t="s">
        <v>16</v>
      </c>
      <c r="L1112" s="7" t="s">
        <v>17</v>
      </c>
      <c r="M1112" s="7" t="s">
        <v>26</v>
      </c>
      <c r="N1112" s="7" t="s">
        <v>17</v>
      </c>
      <c r="O1112" s="7" t="s">
        <v>16</v>
      </c>
      <c r="P1112" s="7" t="s">
        <v>26</v>
      </c>
      <c r="Q1112" s="7" t="s">
        <v>26</v>
      </c>
      <c r="R1112" s="7" t="s">
        <v>26</v>
      </c>
      <c r="S1112" s="7" t="s">
        <v>17</v>
      </c>
      <c r="T1112" s="7" t="s">
        <v>22</v>
      </c>
      <c r="U1112" s="7" t="s">
        <v>16</v>
      </c>
      <c r="V1112" s="7" t="s">
        <v>21</v>
      </c>
      <c r="W1112" s="7" t="s">
        <v>16</v>
      </c>
      <c r="X1112" s="7" t="s">
        <v>22</v>
      </c>
      <c r="Y1112" s="7" t="s">
        <v>26</v>
      </c>
      <c r="Z1112" s="7" t="s">
        <v>16</v>
      </c>
      <c r="AA1112" s="8" t="s">
        <v>15</v>
      </c>
    </row>
    <row r="1113" spans="1:27" x14ac:dyDescent="0.3">
      <c r="A1113" s="9">
        <v>41881</v>
      </c>
      <c r="B1113" s="10">
        <v>38</v>
      </c>
      <c r="C1113" s="10" t="s">
        <v>27</v>
      </c>
      <c r="D1113" s="10" t="s">
        <v>13</v>
      </c>
      <c r="E1113" s="10" t="s">
        <v>50</v>
      </c>
      <c r="F1113" s="10" t="s">
        <v>16</v>
      </c>
      <c r="G1113" s="10" t="s">
        <v>17</v>
      </c>
      <c r="H1113" s="10" t="s">
        <v>17</v>
      </c>
      <c r="I1113" s="10" t="s">
        <v>24</v>
      </c>
      <c r="J1113" s="10" t="s">
        <v>25</v>
      </c>
      <c r="K1113" s="10" t="s">
        <v>16</v>
      </c>
      <c r="L1113" s="10" t="s">
        <v>16</v>
      </c>
      <c r="M1113" s="10" t="s">
        <v>17</v>
      </c>
      <c r="N1113" s="10" t="s">
        <v>17</v>
      </c>
      <c r="O1113" s="10" t="s">
        <v>17</v>
      </c>
      <c r="P1113" s="10" t="s">
        <v>17</v>
      </c>
      <c r="Q1113" s="10" t="s">
        <v>17</v>
      </c>
      <c r="R1113" s="10" t="s">
        <v>20</v>
      </c>
      <c r="S1113" s="10" t="s">
        <v>17</v>
      </c>
      <c r="T1113" s="10" t="s">
        <v>16</v>
      </c>
      <c r="U1113" s="10" t="s">
        <v>16</v>
      </c>
      <c r="V1113" s="10" t="s">
        <v>17</v>
      </c>
      <c r="W1113" s="10" t="s">
        <v>16</v>
      </c>
      <c r="X1113" s="10" t="s">
        <v>17</v>
      </c>
      <c r="Y1113" s="10" t="s">
        <v>26</v>
      </c>
      <c r="Z1113" s="10" t="s">
        <v>16</v>
      </c>
      <c r="AA1113" s="11" t="s">
        <v>15</v>
      </c>
    </row>
    <row r="1114" spans="1:27" x14ac:dyDescent="0.3">
      <c r="A1114" s="6">
        <v>41881</v>
      </c>
      <c r="B1114" s="7">
        <v>34</v>
      </c>
      <c r="C1114" s="7" t="s">
        <v>27</v>
      </c>
      <c r="D1114" s="7" t="s">
        <v>13</v>
      </c>
      <c r="E1114" s="7" t="s">
        <v>136</v>
      </c>
      <c r="F1114" s="7" t="s">
        <v>16</v>
      </c>
      <c r="G1114" s="7" t="s">
        <v>16</v>
      </c>
      <c r="H1114" s="7" t="s">
        <v>16</v>
      </c>
      <c r="I1114" s="7" t="s">
        <v>33</v>
      </c>
      <c r="J1114" s="7"/>
      <c r="K1114" s="7" t="s">
        <v>17</v>
      </c>
      <c r="L1114" s="7" t="s">
        <v>17</v>
      </c>
      <c r="M1114" s="7" t="s">
        <v>16</v>
      </c>
      <c r="N1114" s="7" t="s">
        <v>17</v>
      </c>
      <c r="O1114" s="7" t="s">
        <v>16</v>
      </c>
      <c r="P1114" s="7" t="s">
        <v>16</v>
      </c>
      <c r="Q1114" s="7" t="s">
        <v>26</v>
      </c>
      <c r="R1114" s="7" t="s">
        <v>26</v>
      </c>
      <c r="S1114" s="7" t="s">
        <v>17</v>
      </c>
      <c r="T1114" s="7" t="s">
        <v>17</v>
      </c>
      <c r="U1114" s="7" t="s">
        <v>16</v>
      </c>
      <c r="V1114" s="7" t="s">
        <v>16</v>
      </c>
      <c r="W1114" s="7" t="s">
        <v>16</v>
      </c>
      <c r="X1114" s="7" t="s">
        <v>16</v>
      </c>
      <c r="Y1114" s="7" t="s">
        <v>26</v>
      </c>
      <c r="Z1114" s="7" t="s">
        <v>16</v>
      </c>
      <c r="AA1114" s="8" t="s">
        <v>257</v>
      </c>
    </row>
    <row r="1115" spans="1:27" x14ac:dyDescent="0.3">
      <c r="A1115" s="9">
        <v>41881</v>
      </c>
      <c r="B1115" s="10">
        <v>32</v>
      </c>
      <c r="C1115" s="10" t="s">
        <v>27</v>
      </c>
      <c r="D1115" s="10" t="s">
        <v>30</v>
      </c>
      <c r="E1115" s="10" t="s">
        <v>15</v>
      </c>
      <c r="F1115" s="10" t="s">
        <v>17</v>
      </c>
      <c r="G1115" s="10" t="s">
        <v>16</v>
      </c>
      <c r="H1115" s="10" t="s">
        <v>17</v>
      </c>
      <c r="I1115" s="10" t="s">
        <v>24</v>
      </c>
      <c r="J1115" s="10"/>
      <c r="K1115" s="10" t="s">
        <v>16</v>
      </c>
      <c r="L1115" s="10" t="s">
        <v>17</v>
      </c>
      <c r="M1115" s="10" t="s">
        <v>16</v>
      </c>
      <c r="N1115" s="10" t="s">
        <v>17</v>
      </c>
      <c r="O1115" s="10" t="s">
        <v>17</v>
      </c>
      <c r="P1115" s="10" t="s">
        <v>17</v>
      </c>
      <c r="Q1115" s="10" t="s">
        <v>17</v>
      </c>
      <c r="R1115" s="10" t="s">
        <v>46</v>
      </c>
      <c r="S1115" s="10" t="s">
        <v>16</v>
      </c>
      <c r="T1115" s="10" t="s">
        <v>16</v>
      </c>
      <c r="U1115" s="10" t="s">
        <v>21</v>
      </c>
      <c r="V1115" s="10" t="s">
        <v>17</v>
      </c>
      <c r="W1115" s="10" t="s">
        <v>16</v>
      </c>
      <c r="X1115" s="10" t="s">
        <v>17</v>
      </c>
      <c r="Y1115" s="10" t="s">
        <v>16</v>
      </c>
      <c r="Z1115" s="10" t="s">
        <v>17</v>
      </c>
      <c r="AA1115" s="11" t="s">
        <v>15</v>
      </c>
    </row>
    <row r="1116" spans="1:27" x14ac:dyDescent="0.3">
      <c r="A1116" s="6">
        <v>41881</v>
      </c>
      <c r="B1116" s="7">
        <v>44</v>
      </c>
      <c r="C1116" s="7" t="s">
        <v>27</v>
      </c>
      <c r="D1116" s="7" t="s">
        <v>30</v>
      </c>
      <c r="E1116" s="7" t="s">
        <v>15</v>
      </c>
      <c r="F1116" s="7" t="s">
        <v>16</v>
      </c>
      <c r="G1116" s="7" t="s">
        <v>16</v>
      </c>
      <c r="H1116" s="7" t="s">
        <v>17</v>
      </c>
      <c r="I1116" s="7" t="s">
        <v>36</v>
      </c>
      <c r="J1116" s="7" t="s">
        <v>25</v>
      </c>
      <c r="K1116" s="7" t="s">
        <v>16</v>
      </c>
      <c r="L1116" s="7" t="s">
        <v>16</v>
      </c>
      <c r="M1116" s="7" t="s">
        <v>16</v>
      </c>
      <c r="N1116" s="7" t="s">
        <v>16</v>
      </c>
      <c r="O1116" s="7" t="s">
        <v>16</v>
      </c>
      <c r="P1116" s="7" t="s">
        <v>17</v>
      </c>
      <c r="Q1116" s="7" t="s">
        <v>26</v>
      </c>
      <c r="R1116" s="7" t="s">
        <v>26</v>
      </c>
      <c r="S1116" s="7" t="s">
        <v>22</v>
      </c>
      <c r="T1116" s="7" t="s">
        <v>16</v>
      </c>
      <c r="U1116" s="7" t="s">
        <v>21</v>
      </c>
      <c r="V1116" s="7" t="s">
        <v>21</v>
      </c>
      <c r="W1116" s="7" t="s">
        <v>16</v>
      </c>
      <c r="X1116" s="7" t="s">
        <v>16</v>
      </c>
      <c r="Y1116" s="7" t="s">
        <v>16</v>
      </c>
      <c r="Z1116" s="7" t="s">
        <v>16</v>
      </c>
      <c r="AA1116" s="8" t="s">
        <v>15</v>
      </c>
    </row>
    <row r="1117" spans="1:27" x14ac:dyDescent="0.3">
      <c r="A1117" s="9">
        <v>41881</v>
      </c>
      <c r="B1117" s="10">
        <v>33</v>
      </c>
      <c r="C1117" s="10" t="s">
        <v>12</v>
      </c>
      <c r="D1117" s="10" t="s">
        <v>30</v>
      </c>
      <c r="E1117" s="10" t="s">
        <v>15</v>
      </c>
      <c r="F1117" s="10" t="s">
        <v>16</v>
      </c>
      <c r="G1117" s="10" t="s">
        <v>16</v>
      </c>
      <c r="H1117" s="10" t="s">
        <v>17</v>
      </c>
      <c r="I1117" s="10" t="s">
        <v>33</v>
      </c>
      <c r="J1117" s="10" t="s">
        <v>34</v>
      </c>
      <c r="K1117" s="10" t="s">
        <v>16</v>
      </c>
      <c r="L1117" s="10" t="s">
        <v>17</v>
      </c>
      <c r="M1117" s="10" t="s">
        <v>26</v>
      </c>
      <c r="N1117" s="10" t="s">
        <v>19</v>
      </c>
      <c r="O1117" s="10" t="s">
        <v>16</v>
      </c>
      <c r="P1117" s="10" t="s">
        <v>26</v>
      </c>
      <c r="Q1117" s="10" t="s">
        <v>26</v>
      </c>
      <c r="R1117" s="10" t="s">
        <v>46</v>
      </c>
      <c r="S1117" s="10" t="s">
        <v>22</v>
      </c>
      <c r="T1117" s="10" t="s">
        <v>16</v>
      </c>
      <c r="U1117" s="10" t="s">
        <v>21</v>
      </c>
      <c r="V1117" s="10" t="s">
        <v>21</v>
      </c>
      <c r="W1117" s="10" t="s">
        <v>16</v>
      </c>
      <c r="X1117" s="10" t="s">
        <v>22</v>
      </c>
      <c r="Y1117" s="10" t="s">
        <v>16</v>
      </c>
      <c r="Z1117" s="10" t="s">
        <v>16</v>
      </c>
      <c r="AA1117" s="11" t="s">
        <v>15</v>
      </c>
    </row>
    <row r="1118" spans="1:27" x14ac:dyDescent="0.3">
      <c r="A1118" s="6">
        <v>41881</v>
      </c>
      <c r="B1118" s="7">
        <v>45</v>
      </c>
      <c r="C1118" s="7" t="s">
        <v>12</v>
      </c>
      <c r="D1118" s="7" t="s">
        <v>13</v>
      </c>
      <c r="E1118" s="7" t="s">
        <v>37</v>
      </c>
      <c r="F1118" s="7" t="s">
        <v>16</v>
      </c>
      <c r="G1118" s="7" t="s">
        <v>16</v>
      </c>
      <c r="H1118" s="7" t="s">
        <v>17</v>
      </c>
      <c r="I1118" s="7" t="s">
        <v>24</v>
      </c>
      <c r="J1118" s="7" t="s">
        <v>31</v>
      </c>
      <c r="K1118" s="7" t="s">
        <v>16</v>
      </c>
      <c r="L1118" s="7" t="s">
        <v>16</v>
      </c>
      <c r="M1118" s="7" t="s">
        <v>26</v>
      </c>
      <c r="N1118" s="7" t="s">
        <v>16</v>
      </c>
      <c r="O1118" s="7" t="s">
        <v>26</v>
      </c>
      <c r="P1118" s="7" t="s">
        <v>26</v>
      </c>
      <c r="Q1118" s="7" t="s">
        <v>26</v>
      </c>
      <c r="R1118" s="7" t="s">
        <v>26</v>
      </c>
      <c r="S1118" s="7" t="s">
        <v>16</v>
      </c>
      <c r="T1118" s="7" t="s">
        <v>16</v>
      </c>
      <c r="U1118" s="7" t="s">
        <v>21</v>
      </c>
      <c r="V1118" s="7" t="s">
        <v>21</v>
      </c>
      <c r="W1118" s="7" t="s">
        <v>16</v>
      </c>
      <c r="X1118" s="7" t="s">
        <v>22</v>
      </c>
      <c r="Y1118" s="7" t="s">
        <v>26</v>
      </c>
      <c r="Z1118" s="7" t="s">
        <v>16</v>
      </c>
      <c r="AA1118" s="8" t="s">
        <v>15</v>
      </c>
    </row>
    <row r="1119" spans="1:27" x14ac:dyDescent="0.3">
      <c r="A1119" s="9">
        <v>41881</v>
      </c>
      <c r="B1119" s="10">
        <v>35</v>
      </c>
      <c r="C1119" s="10" t="s">
        <v>27</v>
      </c>
      <c r="D1119" s="10" t="s">
        <v>13</v>
      </c>
      <c r="E1119" s="10" t="s">
        <v>50</v>
      </c>
      <c r="F1119" s="10" t="s">
        <v>16</v>
      </c>
      <c r="G1119" s="10" t="s">
        <v>16</v>
      </c>
      <c r="H1119" s="10" t="s">
        <v>16</v>
      </c>
      <c r="I1119" s="10" t="s">
        <v>15</v>
      </c>
      <c r="J1119" s="10"/>
      <c r="K1119" s="10" t="s">
        <v>16</v>
      </c>
      <c r="L1119" s="10" t="s">
        <v>17</v>
      </c>
      <c r="M1119" s="10" t="s">
        <v>26</v>
      </c>
      <c r="N1119" s="10" t="s">
        <v>19</v>
      </c>
      <c r="O1119" s="10" t="s">
        <v>26</v>
      </c>
      <c r="P1119" s="10" t="s">
        <v>26</v>
      </c>
      <c r="Q1119" s="10" t="s">
        <v>17</v>
      </c>
      <c r="R1119" s="10" t="s">
        <v>26</v>
      </c>
      <c r="S1119" s="10" t="s">
        <v>16</v>
      </c>
      <c r="T1119" s="10" t="s">
        <v>16</v>
      </c>
      <c r="U1119" s="10" t="s">
        <v>16</v>
      </c>
      <c r="V1119" s="10" t="s">
        <v>16</v>
      </c>
      <c r="W1119" s="10" t="s">
        <v>16</v>
      </c>
      <c r="X1119" s="10" t="s">
        <v>16</v>
      </c>
      <c r="Y1119" s="10" t="s">
        <v>17</v>
      </c>
      <c r="Z1119" s="10" t="s">
        <v>16</v>
      </c>
      <c r="AA1119" s="11" t="s">
        <v>258</v>
      </c>
    </row>
    <row r="1120" spans="1:27" x14ac:dyDescent="0.3">
      <c r="A1120" s="6">
        <v>41881</v>
      </c>
      <c r="B1120" s="7">
        <v>26</v>
      </c>
      <c r="C1120" s="7" t="s">
        <v>27</v>
      </c>
      <c r="D1120" s="7" t="s">
        <v>71</v>
      </c>
      <c r="E1120" s="7" t="s">
        <v>15</v>
      </c>
      <c r="F1120" s="7" t="s">
        <v>17</v>
      </c>
      <c r="G1120" s="7" t="s">
        <v>17</v>
      </c>
      <c r="H1120" s="7" t="s">
        <v>17</v>
      </c>
      <c r="I1120" s="7" t="s">
        <v>18</v>
      </c>
      <c r="J1120" s="7"/>
      <c r="K1120" s="7" t="s">
        <v>16</v>
      </c>
      <c r="L1120" s="7" t="s">
        <v>17</v>
      </c>
      <c r="M1120" s="7" t="s">
        <v>16</v>
      </c>
      <c r="N1120" s="7" t="s">
        <v>16</v>
      </c>
      <c r="O1120" s="7" t="s">
        <v>16</v>
      </c>
      <c r="P1120" s="7" t="s">
        <v>16</v>
      </c>
      <c r="Q1120" s="7" t="s">
        <v>26</v>
      </c>
      <c r="R1120" s="7" t="s">
        <v>26</v>
      </c>
      <c r="S1120" s="7" t="s">
        <v>22</v>
      </c>
      <c r="T1120" s="7" t="s">
        <v>16</v>
      </c>
      <c r="U1120" s="7" t="s">
        <v>17</v>
      </c>
      <c r="V1120" s="7" t="s">
        <v>17</v>
      </c>
      <c r="W1120" s="7" t="s">
        <v>22</v>
      </c>
      <c r="X1120" s="7" t="s">
        <v>17</v>
      </c>
      <c r="Y1120" s="7" t="s">
        <v>16</v>
      </c>
      <c r="Z1120" s="7" t="s">
        <v>17</v>
      </c>
      <c r="AA1120" s="8" t="s">
        <v>15</v>
      </c>
    </row>
    <row r="1121" spans="1:27" x14ac:dyDescent="0.3">
      <c r="A1121" s="9">
        <v>41881</v>
      </c>
      <c r="B1121" s="10">
        <v>20</v>
      </c>
      <c r="C1121" s="10" t="s">
        <v>12</v>
      </c>
      <c r="D1121" s="10" t="s">
        <v>13</v>
      </c>
      <c r="E1121" s="10" t="s">
        <v>50</v>
      </c>
      <c r="F1121" s="10" t="s">
        <v>16</v>
      </c>
      <c r="G1121" s="10" t="s">
        <v>16</v>
      </c>
      <c r="H1121" s="10" t="s">
        <v>17</v>
      </c>
      <c r="I1121" s="10" t="s">
        <v>36</v>
      </c>
      <c r="J1121" s="10" t="s">
        <v>31</v>
      </c>
      <c r="K1121" s="10" t="s">
        <v>17</v>
      </c>
      <c r="L1121" s="10" t="s">
        <v>17</v>
      </c>
      <c r="M1121" s="10" t="s">
        <v>26</v>
      </c>
      <c r="N1121" s="10" t="s">
        <v>19</v>
      </c>
      <c r="O1121" s="10" t="s">
        <v>26</v>
      </c>
      <c r="P1121" s="10" t="s">
        <v>26</v>
      </c>
      <c r="Q1121" s="10" t="s">
        <v>26</v>
      </c>
      <c r="R1121" s="10" t="s">
        <v>26</v>
      </c>
      <c r="S1121" s="10" t="s">
        <v>16</v>
      </c>
      <c r="T1121" s="10" t="s">
        <v>16</v>
      </c>
      <c r="U1121" s="10" t="s">
        <v>21</v>
      </c>
      <c r="V1121" s="10" t="s">
        <v>21</v>
      </c>
      <c r="W1121" s="10" t="s">
        <v>22</v>
      </c>
      <c r="X1121" s="10" t="s">
        <v>22</v>
      </c>
      <c r="Y1121" s="10" t="s">
        <v>26</v>
      </c>
      <c r="Z1121" s="10" t="s">
        <v>16</v>
      </c>
      <c r="AA1121" s="11" t="s">
        <v>15</v>
      </c>
    </row>
    <row r="1122" spans="1:27" x14ac:dyDescent="0.3">
      <c r="A1122" s="6">
        <v>41882</v>
      </c>
      <c r="B1122" s="7">
        <v>37</v>
      </c>
      <c r="C1122" s="7" t="s">
        <v>27</v>
      </c>
      <c r="D1122" s="7" t="s">
        <v>61</v>
      </c>
      <c r="E1122" s="7" t="s">
        <v>15</v>
      </c>
      <c r="F1122" s="7" t="s">
        <v>16</v>
      </c>
      <c r="G1122" s="7" t="s">
        <v>17</v>
      </c>
      <c r="H1122" s="7" t="s">
        <v>16</v>
      </c>
      <c r="I1122" s="7" t="s">
        <v>36</v>
      </c>
      <c r="J1122" s="7"/>
      <c r="K1122" s="7" t="s">
        <v>16</v>
      </c>
      <c r="L1122" s="7" t="s">
        <v>17</v>
      </c>
      <c r="M1122" s="7" t="s">
        <v>16</v>
      </c>
      <c r="N1122" s="7" t="s">
        <v>16</v>
      </c>
      <c r="O1122" s="7" t="s">
        <v>16</v>
      </c>
      <c r="P1122" s="7" t="s">
        <v>16</v>
      </c>
      <c r="Q1122" s="7" t="s">
        <v>17</v>
      </c>
      <c r="R1122" s="7" t="s">
        <v>20</v>
      </c>
      <c r="S1122" s="7" t="s">
        <v>22</v>
      </c>
      <c r="T1122" s="7" t="s">
        <v>16</v>
      </c>
      <c r="U1122" s="7" t="s">
        <v>21</v>
      </c>
      <c r="V1122" s="7" t="s">
        <v>17</v>
      </c>
      <c r="W1122" s="7" t="s">
        <v>16</v>
      </c>
      <c r="X1122" s="7" t="s">
        <v>22</v>
      </c>
      <c r="Y1122" s="7" t="s">
        <v>17</v>
      </c>
      <c r="Z1122" s="7" t="s">
        <v>16</v>
      </c>
      <c r="AA1122" s="8" t="s">
        <v>15</v>
      </c>
    </row>
    <row r="1123" spans="1:27" x14ac:dyDescent="0.3">
      <c r="A1123" s="9">
        <v>41882</v>
      </c>
      <c r="B1123" s="10">
        <v>28</v>
      </c>
      <c r="C1123" s="10" t="s">
        <v>27</v>
      </c>
      <c r="D1123" s="10" t="s">
        <v>13</v>
      </c>
      <c r="E1123" s="10" t="s">
        <v>37</v>
      </c>
      <c r="F1123" s="10" t="s">
        <v>16</v>
      </c>
      <c r="G1123" s="10" t="s">
        <v>16</v>
      </c>
      <c r="H1123" s="10" t="s">
        <v>16</v>
      </c>
      <c r="I1123" s="10" t="s">
        <v>15</v>
      </c>
      <c r="J1123" s="10" t="s">
        <v>25</v>
      </c>
      <c r="K1123" s="10" t="s">
        <v>16</v>
      </c>
      <c r="L1123" s="10" t="s">
        <v>16</v>
      </c>
      <c r="M1123" s="10" t="s">
        <v>17</v>
      </c>
      <c r="N1123" s="10" t="s">
        <v>16</v>
      </c>
      <c r="O1123" s="10" t="s">
        <v>16</v>
      </c>
      <c r="P1123" s="10" t="s">
        <v>16</v>
      </c>
      <c r="Q1123" s="10" t="s">
        <v>17</v>
      </c>
      <c r="R1123" s="10" t="s">
        <v>20</v>
      </c>
      <c r="S1123" s="10" t="s">
        <v>22</v>
      </c>
      <c r="T1123" s="10" t="s">
        <v>16</v>
      </c>
      <c r="U1123" s="10" t="s">
        <v>16</v>
      </c>
      <c r="V1123" s="10" t="s">
        <v>16</v>
      </c>
      <c r="W1123" s="10" t="s">
        <v>16</v>
      </c>
      <c r="X1123" s="10" t="s">
        <v>17</v>
      </c>
      <c r="Y1123" s="10" t="s">
        <v>16</v>
      </c>
      <c r="Z1123" s="10" t="s">
        <v>16</v>
      </c>
      <c r="AA1123" s="11" t="s">
        <v>15</v>
      </c>
    </row>
    <row r="1124" spans="1:27" x14ac:dyDescent="0.3">
      <c r="A1124" s="6">
        <v>41882</v>
      </c>
      <c r="B1124" s="7">
        <v>42</v>
      </c>
      <c r="C1124" s="7" t="s">
        <v>12</v>
      </c>
      <c r="D1124" s="7" t="s">
        <v>13</v>
      </c>
      <c r="E1124" s="7" t="s">
        <v>57</v>
      </c>
      <c r="F1124" s="7" t="s">
        <v>16</v>
      </c>
      <c r="G1124" s="7" t="s">
        <v>17</v>
      </c>
      <c r="H1124" s="7" t="s">
        <v>17</v>
      </c>
      <c r="I1124" s="7" t="s">
        <v>36</v>
      </c>
      <c r="J1124" s="7" t="s">
        <v>31</v>
      </c>
      <c r="K1124" s="7" t="s">
        <v>16</v>
      </c>
      <c r="L1124" s="7" t="s">
        <v>16</v>
      </c>
      <c r="M1124" s="7" t="s">
        <v>17</v>
      </c>
      <c r="N1124" s="7" t="s">
        <v>17</v>
      </c>
      <c r="O1124" s="7" t="s">
        <v>16</v>
      </c>
      <c r="P1124" s="7" t="s">
        <v>16</v>
      </c>
      <c r="Q1124" s="7" t="s">
        <v>26</v>
      </c>
      <c r="R1124" s="7" t="s">
        <v>26</v>
      </c>
      <c r="S1124" s="7" t="s">
        <v>17</v>
      </c>
      <c r="T1124" s="7" t="s">
        <v>16</v>
      </c>
      <c r="U1124" s="7" t="s">
        <v>21</v>
      </c>
      <c r="V1124" s="7" t="s">
        <v>21</v>
      </c>
      <c r="W1124" s="7" t="s">
        <v>16</v>
      </c>
      <c r="X1124" s="7" t="s">
        <v>17</v>
      </c>
      <c r="Y1124" s="7" t="s">
        <v>16</v>
      </c>
      <c r="Z1124" s="7" t="s">
        <v>16</v>
      </c>
      <c r="AA1124" s="8" t="s">
        <v>15</v>
      </c>
    </row>
    <row r="1125" spans="1:27" x14ac:dyDescent="0.3">
      <c r="A1125" s="9">
        <v>41882</v>
      </c>
      <c r="B1125" s="10">
        <v>32</v>
      </c>
      <c r="C1125" s="10" t="s">
        <v>27</v>
      </c>
      <c r="D1125" s="10" t="s">
        <v>30</v>
      </c>
      <c r="E1125" s="10" t="s">
        <v>15</v>
      </c>
      <c r="F1125" s="10" t="s">
        <v>16</v>
      </c>
      <c r="G1125" s="10" t="s">
        <v>16</v>
      </c>
      <c r="H1125" s="10" t="s">
        <v>16</v>
      </c>
      <c r="I1125" s="10" t="s">
        <v>15</v>
      </c>
      <c r="J1125" s="10" t="s">
        <v>31</v>
      </c>
      <c r="K1125" s="10" t="s">
        <v>16</v>
      </c>
      <c r="L1125" s="10" t="s">
        <v>17</v>
      </c>
      <c r="M1125" s="10" t="s">
        <v>16</v>
      </c>
      <c r="N1125" s="10" t="s">
        <v>16</v>
      </c>
      <c r="O1125" s="10" t="s">
        <v>16</v>
      </c>
      <c r="P1125" s="10" t="s">
        <v>16</v>
      </c>
      <c r="Q1125" s="10" t="s">
        <v>26</v>
      </c>
      <c r="R1125" s="10" t="s">
        <v>26</v>
      </c>
      <c r="S1125" s="10" t="s">
        <v>22</v>
      </c>
      <c r="T1125" s="10" t="s">
        <v>16</v>
      </c>
      <c r="U1125" s="10" t="s">
        <v>16</v>
      </c>
      <c r="V1125" s="10" t="s">
        <v>16</v>
      </c>
      <c r="W1125" s="10" t="s">
        <v>16</v>
      </c>
      <c r="X1125" s="10" t="s">
        <v>16</v>
      </c>
      <c r="Y1125" s="10" t="s">
        <v>26</v>
      </c>
      <c r="Z1125" s="10" t="s">
        <v>17</v>
      </c>
      <c r="AA1125" s="11" t="s">
        <v>15</v>
      </c>
    </row>
    <row r="1126" spans="1:27" x14ac:dyDescent="0.3">
      <c r="A1126" s="6">
        <v>41882</v>
      </c>
      <c r="B1126" s="7">
        <v>36</v>
      </c>
      <c r="C1126" s="7" t="s">
        <v>12</v>
      </c>
      <c r="D1126" s="7" t="s">
        <v>13</v>
      </c>
      <c r="E1126" s="7" t="s">
        <v>35</v>
      </c>
      <c r="F1126" s="7" t="s">
        <v>16</v>
      </c>
      <c r="G1126" s="7" t="s">
        <v>17</v>
      </c>
      <c r="H1126" s="7" t="s">
        <v>17</v>
      </c>
      <c r="I1126" s="7" t="s">
        <v>24</v>
      </c>
      <c r="J1126" s="7" t="s">
        <v>25</v>
      </c>
      <c r="K1126" s="7" t="s">
        <v>17</v>
      </c>
      <c r="L1126" s="7" t="s">
        <v>17</v>
      </c>
      <c r="M1126" s="7" t="s">
        <v>17</v>
      </c>
      <c r="N1126" s="7" t="s">
        <v>17</v>
      </c>
      <c r="O1126" s="7" t="s">
        <v>16</v>
      </c>
      <c r="P1126" s="7" t="s">
        <v>16</v>
      </c>
      <c r="Q1126" s="7" t="s">
        <v>17</v>
      </c>
      <c r="R1126" s="7" t="s">
        <v>20</v>
      </c>
      <c r="S1126" s="7" t="s">
        <v>22</v>
      </c>
      <c r="T1126" s="7" t="s">
        <v>22</v>
      </c>
      <c r="U1126" s="7" t="s">
        <v>21</v>
      </c>
      <c r="V1126" s="7" t="s">
        <v>16</v>
      </c>
      <c r="W1126" s="7" t="s">
        <v>16</v>
      </c>
      <c r="X1126" s="7" t="s">
        <v>16</v>
      </c>
      <c r="Y1126" s="7" t="s">
        <v>26</v>
      </c>
      <c r="Z1126" s="7" t="s">
        <v>16</v>
      </c>
      <c r="AA1126" s="8" t="s">
        <v>15</v>
      </c>
    </row>
    <row r="1127" spans="1:27" x14ac:dyDescent="0.3">
      <c r="A1127" s="9">
        <v>41882</v>
      </c>
      <c r="B1127" s="10">
        <v>27</v>
      </c>
      <c r="C1127" s="10" t="s">
        <v>27</v>
      </c>
      <c r="D1127" s="10" t="s">
        <v>150</v>
      </c>
      <c r="E1127" s="10" t="s">
        <v>15</v>
      </c>
      <c r="F1127" s="10" t="s">
        <v>16</v>
      </c>
      <c r="G1127" s="10" t="s">
        <v>16</v>
      </c>
      <c r="H1127" s="10" t="s">
        <v>16</v>
      </c>
      <c r="I1127" s="10" t="s">
        <v>24</v>
      </c>
      <c r="J1127" s="10" t="s">
        <v>31</v>
      </c>
      <c r="K1127" s="10" t="s">
        <v>16</v>
      </c>
      <c r="L1127" s="10" t="s">
        <v>17</v>
      </c>
      <c r="M1127" s="10" t="s">
        <v>16</v>
      </c>
      <c r="N1127" s="10" t="s">
        <v>17</v>
      </c>
      <c r="O1127" s="10" t="s">
        <v>16</v>
      </c>
      <c r="P1127" s="10" t="s">
        <v>17</v>
      </c>
      <c r="Q1127" s="10" t="s">
        <v>16</v>
      </c>
      <c r="R1127" s="10" t="s">
        <v>29</v>
      </c>
      <c r="S1127" s="10" t="s">
        <v>17</v>
      </c>
      <c r="T1127" s="10" t="s">
        <v>16</v>
      </c>
      <c r="U1127" s="10" t="s">
        <v>16</v>
      </c>
      <c r="V1127" s="10" t="s">
        <v>16</v>
      </c>
      <c r="W1127" s="10" t="s">
        <v>16</v>
      </c>
      <c r="X1127" s="10" t="s">
        <v>22</v>
      </c>
      <c r="Y1127" s="10" t="s">
        <v>16</v>
      </c>
      <c r="Z1127" s="10" t="s">
        <v>17</v>
      </c>
      <c r="AA1127" s="11" t="s">
        <v>15</v>
      </c>
    </row>
    <row r="1128" spans="1:27" x14ac:dyDescent="0.3">
      <c r="A1128" s="6">
        <v>41882</v>
      </c>
      <c r="B1128" s="7">
        <v>27</v>
      </c>
      <c r="C1128" s="7" t="s">
        <v>27</v>
      </c>
      <c r="D1128" s="7" t="s">
        <v>150</v>
      </c>
      <c r="E1128" s="7" t="s">
        <v>15</v>
      </c>
      <c r="F1128" s="7" t="s">
        <v>16</v>
      </c>
      <c r="G1128" s="7" t="s">
        <v>16</v>
      </c>
      <c r="H1128" s="7" t="s">
        <v>16</v>
      </c>
      <c r="I1128" s="7" t="s">
        <v>24</v>
      </c>
      <c r="J1128" s="7" t="s">
        <v>31</v>
      </c>
      <c r="K1128" s="7" t="s">
        <v>16</v>
      </c>
      <c r="L1128" s="7" t="s">
        <v>17</v>
      </c>
      <c r="M1128" s="7" t="s">
        <v>16</v>
      </c>
      <c r="N1128" s="7" t="s">
        <v>17</v>
      </c>
      <c r="O1128" s="7" t="s">
        <v>16</v>
      </c>
      <c r="P1128" s="7" t="s">
        <v>17</v>
      </c>
      <c r="Q1128" s="7" t="s">
        <v>16</v>
      </c>
      <c r="R1128" s="7" t="s">
        <v>29</v>
      </c>
      <c r="S1128" s="7" t="s">
        <v>17</v>
      </c>
      <c r="T1128" s="7" t="s">
        <v>16</v>
      </c>
      <c r="U1128" s="7" t="s">
        <v>16</v>
      </c>
      <c r="V1128" s="7" t="s">
        <v>16</v>
      </c>
      <c r="W1128" s="7" t="s">
        <v>16</v>
      </c>
      <c r="X1128" s="7" t="s">
        <v>22</v>
      </c>
      <c r="Y1128" s="7" t="s">
        <v>16</v>
      </c>
      <c r="Z1128" s="7" t="s">
        <v>17</v>
      </c>
      <c r="AA1128" s="8" t="s">
        <v>15</v>
      </c>
    </row>
    <row r="1129" spans="1:27" x14ac:dyDescent="0.3">
      <c r="A1129" s="9">
        <v>41883</v>
      </c>
      <c r="B1129" s="10">
        <v>27</v>
      </c>
      <c r="C1129" s="10" t="s">
        <v>27</v>
      </c>
      <c r="D1129" s="10" t="s">
        <v>30</v>
      </c>
      <c r="E1129" s="10" t="s">
        <v>15</v>
      </c>
      <c r="F1129" s="10" t="s">
        <v>16</v>
      </c>
      <c r="G1129" s="10" t="s">
        <v>16</v>
      </c>
      <c r="H1129" s="10" t="s">
        <v>17</v>
      </c>
      <c r="I1129" s="10" t="s">
        <v>36</v>
      </c>
      <c r="J1129" s="10" t="s">
        <v>25</v>
      </c>
      <c r="K1129" s="10" t="s">
        <v>16</v>
      </c>
      <c r="L1129" s="10" t="s">
        <v>16</v>
      </c>
      <c r="M1129" s="10" t="s">
        <v>16</v>
      </c>
      <c r="N1129" s="10" t="s">
        <v>16</v>
      </c>
      <c r="O1129" s="10" t="s">
        <v>16</v>
      </c>
      <c r="P1129" s="10" t="s">
        <v>16</v>
      </c>
      <c r="Q1129" s="10" t="s">
        <v>17</v>
      </c>
      <c r="R1129" s="10" t="s">
        <v>20</v>
      </c>
      <c r="S1129" s="10" t="s">
        <v>22</v>
      </c>
      <c r="T1129" s="10" t="s">
        <v>16</v>
      </c>
      <c r="U1129" s="10" t="s">
        <v>17</v>
      </c>
      <c r="V1129" s="10" t="s">
        <v>17</v>
      </c>
      <c r="W1129" s="10" t="s">
        <v>22</v>
      </c>
      <c r="X1129" s="10" t="s">
        <v>22</v>
      </c>
      <c r="Y1129" s="10" t="s">
        <v>16</v>
      </c>
      <c r="Z1129" s="10" t="s">
        <v>16</v>
      </c>
      <c r="AA1129" s="11" t="s">
        <v>259</v>
      </c>
    </row>
    <row r="1130" spans="1:27" x14ac:dyDescent="0.3">
      <c r="A1130" s="6">
        <v>41883</v>
      </c>
      <c r="B1130" s="7">
        <v>25</v>
      </c>
      <c r="C1130" s="7" t="s">
        <v>27</v>
      </c>
      <c r="D1130" s="7" t="s">
        <v>30</v>
      </c>
      <c r="E1130" s="7" t="s">
        <v>15</v>
      </c>
      <c r="F1130" s="7" t="s">
        <v>16</v>
      </c>
      <c r="G1130" s="7" t="s">
        <v>17</v>
      </c>
      <c r="H1130" s="7" t="s">
        <v>17</v>
      </c>
      <c r="I1130" s="7" t="s">
        <v>36</v>
      </c>
      <c r="J1130" s="7" t="s">
        <v>31</v>
      </c>
      <c r="K1130" s="7" t="s">
        <v>17</v>
      </c>
      <c r="L1130" s="7" t="s">
        <v>17</v>
      </c>
      <c r="M1130" s="7" t="s">
        <v>16</v>
      </c>
      <c r="N1130" s="7" t="s">
        <v>16</v>
      </c>
      <c r="O1130" s="7" t="s">
        <v>16</v>
      </c>
      <c r="P1130" s="7" t="s">
        <v>16</v>
      </c>
      <c r="Q1130" s="7" t="s">
        <v>17</v>
      </c>
      <c r="R1130" s="7" t="s">
        <v>46</v>
      </c>
      <c r="S1130" s="7" t="s">
        <v>16</v>
      </c>
      <c r="T1130" s="7" t="s">
        <v>16</v>
      </c>
      <c r="U1130" s="7" t="s">
        <v>21</v>
      </c>
      <c r="V1130" s="7" t="s">
        <v>17</v>
      </c>
      <c r="W1130" s="7" t="s">
        <v>16</v>
      </c>
      <c r="X1130" s="7" t="s">
        <v>22</v>
      </c>
      <c r="Y1130" s="7" t="s">
        <v>17</v>
      </c>
      <c r="Z1130" s="7" t="s">
        <v>16</v>
      </c>
      <c r="AA1130" s="8" t="s">
        <v>260</v>
      </c>
    </row>
    <row r="1131" spans="1:27" x14ac:dyDescent="0.3">
      <c r="A1131" s="9">
        <v>41883</v>
      </c>
      <c r="B1131" s="10">
        <v>41</v>
      </c>
      <c r="C1131" s="10" t="s">
        <v>27</v>
      </c>
      <c r="D1131" s="10" t="s">
        <v>30</v>
      </c>
      <c r="E1131" s="10" t="s">
        <v>15</v>
      </c>
      <c r="F1131" s="10" t="s">
        <v>16</v>
      </c>
      <c r="G1131" s="10" t="s">
        <v>17</v>
      </c>
      <c r="H1131" s="10" t="s">
        <v>16</v>
      </c>
      <c r="I1131" s="10" t="s">
        <v>15</v>
      </c>
      <c r="J1131" s="10"/>
      <c r="K1131" s="10" t="s">
        <v>16</v>
      </c>
      <c r="L1131" s="10" t="s">
        <v>17</v>
      </c>
      <c r="M1131" s="10" t="s">
        <v>16</v>
      </c>
      <c r="N1131" s="10" t="s">
        <v>16</v>
      </c>
      <c r="O1131" s="10" t="s">
        <v>16</v>
      </c>
      <c r="P1131" s="10" t="s">
        <v>16</v>
      </c>
      <c r="Q1131" s="10" t="s">
        <v>26</v>
      </c>
      <c r="R1131" s="10" t="s">
        <v>29</v>
      </c>
      <c r="S1131" s="10" t="s">
        <v>22</v>
      </c>
      <c r="T1131" s="10" t="s">
        <v>22</v>
      </c>
      <c r="U1131" s="10" t="s">
        <v>21</v>
      </c>
      <c r="V1131" s="10" t="s">
        <v>21</v>
      </c>
      <c r="W1131" s="10" t="s">
        <v>22</v>
      </c>
      <c r="X1131" s="10" t="s">
        <v>22</v>
      </c>
      <c r="Y1131" s="10" t="s">
        <v>26</v>
      </c>
      <c r="Z1131" s="10" t="s">
        <v>16</v>
      </c>
      <c r="AA1131" s="11" t="s">
        <v>15</v>
      </c>
    </row>
    <row r="1132" spans="1:27" x14ac:dyDescent="0.3">
      <c r="A1132" s="6">
        <v>41883</v>
      </c>
      <c r="B1132" s="7">
        <v>23</v>
      </c>
      <c r="C1132" s="7" t="s">
        <v>27</v>
      </c>
      <c r="D1132" s="7" t="s">
        <v>71</v>
      </c>
      <c r="E1132" s="7" t="s">
        <v>15</v>
      </c>
      <c r="F1132" s="7" t="s">
        <v>16</v>
      </c>
      <c r="G1132" s="7" t="s">
        <v>17</v>
      </c>
      <c r="H1132" s="7" t="s">
        <v>17</v>
      </c>
      <c r="I1132" s="7" t="s">
        <v>36</v>
      </c>
      <c r="J1132" s="7"/>
      <c r="K1132" s="7" t="s">
        <v>16</v>
      </c>
      <c r="L1132" s="7" t="s">
        <v>17</v>
      </c>
      <c r="M1132" s="7" t="s">
        <v>26</v>
      </c>
      <c r="N1132" s="7" t="s">
        <v>19</v>
      </c>
      <c r="O1132" s="7" t="s">
        <v>16</v>
      </c>
      <c r="P1132" s="7" t="s">
        <v>16</v>
      </c>
      <c r="Q1132" s="7" t="s">
        <v>26</v>
      </c>
      <c r="R1132" s="7" t="s">
        <v>20</v>
      </c>
      <c r="S1132" s="7" t="s">
        <v>22</v>
      </c>
      <c r="T1132" s="7" t="s">
        <v>16</v>
      </c>
      <c r="U1132" s="7" t="s">
        <v>16</v>
      </c>
      <c r="V1132" s="7" t="s">
        <v>16</v>
      </c>
      <c r="W1132" s="7" t="s">
        <v>16</v>
      </c>
      <c r="X1132" s="7" t="s">
        <v>16</v>
      </c>
      <c r="Y1132" s="7" t="s">
        <v>26</v>
      </c>
      <c r="Z1132" s="7" t="s">
        <v>16</v>
      </c>
      <c r="AA1132" s="8" t="s">
        <v>15</v>
      </c>
    </row>
    <row r="1133" spans="1:27" x14ac:dyDescent="0.3">
      <c r="A1133" s="9">
        <v>41883</v>
      </c>
      <c r="B1133" s="10">
        <v>21</v>
      </c>
      <c r="C1133" s="10" t="s">
        <v>27</v>
      </c>
      <c r="D1133" s="10" t="s">
        <v>30</v>
      </c>
      <c r="E1133" s="10" t="s">
        <v>15</v>
      </c>
      <c r="F1133" s="10" t="s">
        <v>16</v>
      </c>
      <c r="G1133" s="10" t="s">
        <v>16</v>
      </c>
      <c r="H1133" s="10" t="s">
        <v>17</v>
      </c>
      <c r="I1133" s="10" t="s">
        <v>36</v>
      </c>
      <c r="J1133" s="10" t="s">
        <v>25</v>
      </c>
      <c r="K1133" s="10" t="s">
        <v>16</v>
      </c>
      <c r="L1133" s="10" t="s">
        <v>16</v>
      </c>
      <c r="M1133" s="10" t="s">
        <v>26</v>
      </c>
      <c r="N1133" s="10" t="s">
        <v>16</v>
      </c>
      <c r="O1133" s="10" t="s">
        <v>16</v>
      </c>
      <c r="P1133" s="10" t="s">
        <v>26</v>
      </c>
      <c r="Q1133" s="10" t="s">
        <v>26</v>
      </c>
      <c r="R1133" s="10" t="s">
        <v>26</v>
      </c>
      <c r="S1133" s="10" t="s">
        <v>22</v>
      </c>
      <c r="T1133" s="10" t="s">
        <v>16</v>
      </c>
      <c r="U1133" s="10" t="s">
        <v>21</v>
      </c>
      <c r="V1133" s="10" t="s">
        <v>16</v>
      </c>
      <c r="W1133" s="10" t="s">
        <v>16</v>
      </c>
      <c r="X1133" s="10" t="s">
        <v>16</v>
      </c>
      <c r="Y1133" s="10" t="s">
        <v>26</v>
      </c>
      <c r="Z1133" s="10" t="s">
        <v>16</v>
      </c>
      <c r="AA1133" s="11" t="s">
        <v>15</v>
      </c>
    </row>
    <row r="1134" spans="1:27" x14ac:dyDescent="0.3">
      <c r="A1134" s="6">
        <v>41883</v>
      </c>
      <c r="B1134" s="7">
        <v>26</v>
      </c>
      <c r="C1134" s="7" t="s">
        <v>27</v>
      </c>
      <c r="D1134" s="7" t="s">
        <v>261</v>
      </c>
      <c r="E1134" s="7" t="s">
        <v>15</v>
      </c>
      <c r="F1134" s="7" t="s">
        <v>16</v>
      </c>
      <c r="G1134" s="7" t="s">
        <v>16</v>
      </c>
      <c r="H1134" s="7" t="s">
        <v>17</v>
      </c>
      <c r="I1134" s="7" t="s">
        <v>18</v>
      </c>
      <c r="J1134" s="7" t="s">
        <v>31</v>
      </c>
      <c r="K1134" s="7" t="s">
        <v>16</v>
      </c>
      <c r="L1134" s="7" t="s">
        <v>17</v>
      </c>
      <c r="M1134" s="7" t="s">
        <v>16</v>
      </c>
      <c r="N1134" s="7" t="s">
        <v>17</v>
      </c>
      <c r="O1134" s="7" t="s">
        <v>16</v>
      </c>
      <c r="P1134" s="7" t="s">
        <v>16</v>
      </c>
      <c r="Q1134" s="7" t="s">
        <v>17</v>
      </c>
      <c r="R1134" s="7" t="s">
        <v>38</v>
      </c>
      <c r="S1134" s="7" t="s">
        <v>16</v>
      </c>
      <c r="T1134" s="7" t="s">
        <v>16</v>
      </c>
      <c r="U1134" s="7" t="s">
        <v>17</v>
      </c>
      <c r="V1134" s="7" t="s">
        <v>17</v>
      </c>
      <c r="W1134" s="7" t="s">
        <v>17</v>
      </c>
      <c r="X1134" s="7" t="s">
        <v>17</v>
      </c>
      <c r="Y1134" s="7" t="s">
        <v>26</v>
      </c>
      <c r="Z1134" s="7" t="s">
        <v>16</v>
      </c>
      <c r="AA1134" s="8" t="s">
        <v>15</v>
      </c>
    </row>
    <row r="1135" spans="1:27" x14ac:dyDescent="0.3">
      <c r="A1135" s="9">
        <v>41883</v>
      </c>
      <c r="B1135" s="10">
        <v>29</v>
      </c>
      <c r="C1135" s="10" t="s">
        <v>27</v>
      </c>
      <c r="D1135" s="10" t="s">
        <v>120</v>
      </c>
      <c r="E1135" s="10" t="s">
        <v>15</v>
      </c>
      <c r="F1135" s="10" t="s">
        <v>16</v>
      </c>
      <c r="G1135" s="10" t="s">
        <v>16</v>
      </c>
      <c r="H1135" s="10" t="s">
        <v>16</v>
      </c>
      <c r="I1135" s="10" t="s">
        <v>24</v>
      </c>
      <c r="J1135" s="10" t="s">
        <v>25</v>
      </c>
      <c r="K1135" s="10" t="s">
        <v>16</v>
      </c>
      <c r="L1135" s="10" t="s">
        <v>17</v>
      </c>
      <c r="M1135" s="10" t="s">
        <v>26</v>
      </c>
      <c r="N1135" s="10" t="s">
        <v>19</v>
      </c>
      <c r="O1135" s="10" t="s">
        <v>26</v>
      </c>
      <c r="P1135" s="10" t="s">
        <v>26</v>
      </c>
      <c r="Q1135" s="10" t="s">
        <v>26</v>
      </c>
      <c r="R1135" s="10" t="s">
        <v>26</v>
      </c>
      <c r="S1135" s="10" t="s">
        <v>22</v>
      </c>
      <c r="T1135" s="10" t="s">
        <v>22</v>
      </c>
      <c r="U1135" s="10" t="s">
        <v>16</v>
      </c>
      <c r="V1135" s="10" t="s">
        <v>16</v>
      </c>
      <c r="W1135" s="10" t="s">
        <v>16</v>
      </c>
      <c r="X1135" s="10" t="s">
        <v>17</v>
      </c>
      <c r="Y1135" s="10" t="s">
        <v>26</v>
      </c>
      <c r="Z1135" s="10" t="s">
        <v>17</v>
      </c>
      <c r="AA1135" s="11" t="s">
        <v>15</v>
      </c>
    </row>
    <row r="1136" spans="1:27" x14ac:dyDescent="0.3">
      <c r="A1136" s="6">
        <v>41883</v>
      </c>
      <c r="B1136" s="7">
        <v>28</v>
      </c>
      <c r="C1136" s="7" t="s">
        <v>27</v>
      </c>
      <c r="D1136" s="7" t="s">
        <v>144</v>
      </c>
      <c r="E1136" s="7" t="s">
        <v>15</v>
      </c>
      <c r="F1136" s="7" t="s">
        <v>16</v>
      </c>
      <c r="G1136" s="7" t="s">
        <v>16</v>
      </c>
      <c r="H1136" s="7" t="s">
        <v>16</v>
      </c>
      <c r="I1136" s="7" t="s">
        <v>36</v>
      </c>
      <c r="J1136" s="7" t="s">
        <v>25</v>
      </c>
      <c r="K1136" s="7" t="s">
        <v>16</v>
      </c>
      <c r="L1136" s="7" t="s">
        <v>16</v>
      </c>
      <c r="M1136" s="7" t="s">
        <v>16</v>
      </c>
      <c r="N1136" s="7" t="s">
        <v>16</v>
      </c>
      <c r="O1136" s="7" t="s">
        <v>16</v>
      </c>
      <c r="P1136" s="7" t="s">
        <v>16</v>
      </c>
      <c r="Q1136" s="7" t="s">
        <v>26</v>
      </c>
      <c r="R1136" s="7" t="s">
        <v>20</v>
      </c>
      <c r="S1136" s="7" t="s">
        <v>17</v>
      </c>
      <c r="T1136" s="7" t="s">
        <v>22</v>
      </c>
      <c r="U1136" s="7" t="s">
        <v>16</v>
      </c>
      <c r="V1136" s="7" t="s">
        <v>16</v>
      </c>
      <c r="W1136" s="7" t="s">
        <v>16</v>
      </c>
      <c r="X1136" s="7" t="s">
        <v>16</v>
      </c>
      <c r="Y1136" s="7" t="s">
        <v>26</v>
      </c>
      <c r="Z1136" s="7" t="s">
        <v>17</v>
      </c>
      <c r="AA1136" s="8" t="s">
        <v>15</v>
      </c>
    </row>
    <row r="1137" spans="1:27" x14ac:dyDescent="0.3">
      <c r="A1137" s="9">
        <v>41883</v>
      </c>
      <c r="B1137" s="10">
        <v>27</v>
      </c>
      <c r="C1137" s="10" t="s">
        <v>12</v>
      </c>
      <c r="D1137" s="10" t="s">
        <v>30</v>
      </c>
      <c r="E1137" s="10" t="s">
        <v>15</v>
      </c>
      <c r="F1137" s="10" t="s">
        <v>16</v>
      </c>
      <c r="G1137" s="10" t="s">
        <v>17</v>
      </c>
      <c r="H1137" s="10" t="s">
        <v>16</v>
      </c>
      <c r="I1137" s="10" t="s">
        <v>15</v>
      </c>
      <c r="J1137" s="10" t="s">
        <v>25</v>
      </c>
      <c r="K1137" s="10" t="s">
        <v>16</v>
      </c>
      <c r="L1137" s="10" t="s">
        <v>16</v>
      </c>
      <c r="M1137" s="10" t="s">
        <v>16</v>
      </c>
      <c r="N1137" s="10" t="s">
        <v>17</v>
      </c>
      <c r="O1137" s="10" t="s">
        <v>16</v>
      </c>
      <c r="P1137" s="10" t="s">
        <v>16</v>
      </c>
      <c r="Q1137" s="10" t="s">
        <v>17</v>
      </c>
      <c r="R1137" s="10" t="s">
        <v>26</v>
      </c>
      <c r="S1137" s="10" t="s">
        <v>22</v>
      </c>
      <c r="T1137" s="10" t="s">
        <v>16</v>
      </c>
      <c r="U1137" s="10" t="s">
        <v>16</v>
      </c>
      <c r="V1137" s="10" t="s">
        <v>16</v>
      </c>
      <c r="W1137" s="10" t="s">
        <v>16</v>
      </c>
      <c r="X1137" s="10" t="s">
        <v>17</v>
      </c>
      <c r="Y1137" s="10" t="s">
        <v>17</v>
      </c>
      <c r="Z1137" s="10" t="s">
        <v>16</v>
      </c>
      <c r="AA1137" s="11" t="s">
        <v>15</v>
      </c>
    </row>
    <row r="1138" spans="1:27" x14ac:dyDescent="0.3">
      <c r="A1138" s="6">
        <v>41883</v>
      </c>
      <c r="B1138" s="7">
        <v>23</v>
      </c>
      <c r="C1138" s="7" t="s">
        <v>27</v>
      </c>
      <c r="D1138" s="7" t="s">
        <v>167</v>
      </c>
      <c r="E1138" s="7" t="s">
        <v>15</v>
      </c>
      <c r="F1138" s="7" t="s">
        <v>16</v>
      </c>
      <c r="G1138" s="7" t="s">
        <v>16</v>
      </c>
      <c r="H1138" s="7" t="s">
        <v>16</v>
      </c>
      <c r="I1138" s="7" t="s">
        <v>33</v>
      </c>
      <c r="J1138" s="7" t="s">
        <v>25</v>
      </c>
      <c r="K1138" s="7" t="s">
        <v>16</v>
      </c>
      <c r="L1138" s="7" t="s">
        <v>16</v>
      </c>
      <c r="M1138" s="7" t="s">
        <v>16</v>
      </c>
      <c r="N1138" s="7" t="s">
        <v>17</v>
      </c>
      <c r="O1138" s="7" t="s">
        <v>17</v>
      </c>
      <c r="P1138" s="7" t="s">
        <v>17</v>
      </c>
      <c r="Q1138" s="7" t="s">
        <v>17</v>
      </c>
      <c r="R1138" s="7" t="s">
        <v>29</v>
      </c>
      <c r="S1138" s="7" t="s">
        <v>16</v>
      </c>
      <c r="T1138" s="7" t="s">
        <v>16</v>
      </c>
      <c r="U1138" s="7" t="s">
        <v>17</v>
      </c>
      <c r="V1138" s="7" t="s">
        <v>17</v>
      </c>
      <c r="W1138" s="7" t="s">
        <v>16</v>
      </c>
      <c r="X1138" s="7" t="s">
        <v>17</v>
      </c>
      <c r="Y1138" s="7" t="s">
        <v>17</v>
      </c>
      <c r="Z1138" s="7" t="s">
        <v>16</v>
      </c>
      <c r="AA1138" s="8" t="s">
        <v>15</v>
      </c>
    </row>
    <row r="1139" spans="1:27" x14ac:dyDescent="0.3">
      <c r="A1139" s="9">
        <v>41883</v>
      </c>
      <c r="B1139" s="10">
        <v>26</v>
      </c>
      <c r="C1139" s="10" t="s">
        <v>12</v>
      </c>
      <c r="D1139" s="10" t="s">
        <v>13</v>
      </c>
      <c r="E1139" s="10" t="s">
        <v>50</v>
      </c>
      <c r="F1139" s="10" t="s">
        <v>16</v>
      </c>
      <c r="G1139" s="10" t="s">
        <v>17</v>
      </c>
      <c r="H1139" s="10" t="s">
        <v>16</v>
      </c>
      <c r="I1139" s="10" t="s">
        <v>36</v>
      </c>
      <c r="J1139" s="10" t="s">
        <v>31</v>
      </c>
      <c r="K1139" s="10" t="s">
        <v>17</v>
      </c>
      <c r="L1139" s="10" t="s">
        <v>17</v>
      </c>
      <c r="M1139" s="10" t="s">
        <v>26</v>
      </c>
      <c r="N1139" s="10" t="s">
        <v>16</v>
      </c>
      <c r="O1139" s="10" t="s">
        <v>16</v>
      </c>
      <c r="P1139" s="10" t="s">
        <v>16</v>
      </c>
      <c r="Q1139" s="10" t="s">
        <v>26</v>
      </c>
      <c r="R1139" s="10" t="s">
        <v>26</v>
      </c>
      <c r="S1139" s="10" t="s">
        <v>22</v>
      </c>
      <c r="T1139" s="10" t="s">
        <v>16</v>
      </c>
      <c r="U1139" s="10" t="s">
        <v>16</v>
      </c>
      <c r="V1139" s="10" t="s">
        <v>16</v>
      </c>
      <c r="W1139" s="10" t="s">
        <v>16</v>
      </c>
      <c r="X1139" s="10" t="s">
        <v>16</v>
      </c>
      <c r="Y1139" s="10" t="s">
        <v>26</v>
      </c>
      <c r="Z1139" s="10" t="s">
        <v>16</v>
      </c>
      <c r="AA1139" s="11" t="s">
        <v>15</v>
      </c>
    </row>
    <row r="1140" spans="1:27" x14ac:dyDescent="0.3">
      <c r="A1140" s="6">
        <v>41883</v>
      </c>
      <c r="B1140" s="7">
        <v>38</v>
      </c>
      <c r="C1140" s="7" t="s">
        <v>27</v>
      </c>
      <c r="D1140" s="7" t="s">
        <v>30</v>
      </c>
      <c r="E1140" s="7" t="s">
        <v>15</v>
      </c>
      <c r="F1140" s="7" t="s">
        <v>16</v>
      </c>
      <c r="G1140" s="7" t="s">
        <v>17</v>
      </c>
      <c r="H1140" s="7" t="s">
        <v>17</v>
      </c>
      <c r="I1140" s="7" t="s">
        <v>36</v>
      </c>
      <c r="J1140" s="7"/>
      <c r="K1140" s="7" t="s">
        <v>16</v>
      </c>
      <c r="L1140" s="7" t="s">
        <v>17</v>
      </c>
      <c r="M1140" s="7" t="s">
        <v>16</v>
      </c>
      <c r="N1140" s="7" t="s">
        <v>19</v>
      </c>
      <c r="O1140" s="7" t="s">
        <v>26</v>
      </c>
      <c r="P1140" s="7" t="s">
        <v>26</v>
      </c>
      <c r="Q1140" s="7" t="s">
        <v>26</v>
      </c>
      <c r="R1140" s="7" t="s">
        <v>46</v>
      </c>
      <c r="S1140" s="7" t="s">
        <v>16</v>
      </c>
      <c r="T1140" s="7" t="s">
        <v>16</v>
      </c>
      <c r="U1140" s="7" t="s">
        <v>21</v>
      </c>
      <c r="V1140" s="7" t="s">
        <v>17</v>
      </c>
      <c r="W1140" s="7" t="s">
        <v>22</v>
      </c>
      <c r="X1140" s="7" t="s">
        <v>17</v>
      </c>
      <c r="Y1140" s="7" t="s">
        <v>26</v>
      </c>
      <c r="Z1140" s="7" t="s">
        <v>16</v>
      </c>
      <c r="AA1140" s="8" t="s">
        <v>15</v>
      </c>
    </row>
    <row r="1141" spans="1:27" x14ac:dyDescent="0.3">
      <c r="A1141" s="9">
        <v>41883</v>
      </c>
      <c r="B1141" s="10">
        <v>39</v>
      </c>
      <c r="C1141" s="10" t="s">
        <v>27</v>
      </c>
      <c r="D1141" s="10" t="s">
        <v>30</v>
      </c>
      <c r="E1141" s="10" t="s">
        <v>15</v>
      </c>
      <c r="F1141" s="10" t="s">
        <v>16</v>
      </c>
      <c r="G1141" s="10" t="s">
        <v>17</v>
      </c>
      <c r="H1141" s="10" t="s">
        <v>17</v>
      </c>
      <c r="I1141" s="10" t="s">
        <v>36</v>
      </c>
      <c r="J1141" s="10" t="s">
        <v>25</v>
      </c>
      <c r="K1141" s="10" t="s">
        <v>16</v>
      </c>
      <c r="L1141" s="10" t="s">
        <v>16</v>
      </c>
      <c r="M1141" s="10" t="s">
        <v>16</v>
      </c>
      <c r="N1141" s="10" t="s">
        <v>16</v>
      </c>
      <c r="O1141" s="10" t="s">
        <v>16</v>
      </c>
      <c r="P1141" s="10" t="s">
        <v>16</v>
      </c>
      <c r="Q1141" s="10" t="s">
        <v>17</v>
      </c>
      <c r="R1141" s="10" t="s">
        <v>46</v>
      </c>
      <c r="S1141" s="10" t="s">
        <v>22</v>
      </c>
      <c r="T1141" s="10" t="s">
        <v>22</v>
      </c>
      <c r="U1141" s="10" t="s">
        <v>21</v>
      </c>
      <c r="V1141" s="10" t="s">
        <v>17</v>
      </c>
      <c r="W1141" s="10" t="s">
        <v>22</v>
      </c>
      <c r="X1141" s="10" t="s">
        <v>22</v>
      </c>
      <c r="Y1141" s="10" t="s">
        <v>17</v>
      </c>
      <c r="Z1141" s="10" t="s">
        <v>16</v>
      </c>
      <c r="AA1141" s="11" t="s">
        <v>262</v>
      </c>
    </row>
    <row r="1142" spans="1:27" x14ac:dyDescent="0.3">
      <c r="A1142" s="6">
        <v>41883</v>
      </c>
      <c r="B1142" s="7">
        <v>35</v>
      </c>
      <c r="C1142" s="7" t="s">
        <v>27</v>
      </c>
      <c r="D1142" s="7" t="s">
        <v>13</v>
      </c>
      <c r="E1142" s="7" t="s">
        <v>23</v>
      </c>
      <c r="F1142" s="7" t="s">
        <v>16</v>
      </c>
      <c r="G1142" s="7" t="s">
        <v>17</v>
      </c>
      <c r="H1142" s="7" t="s">
        <v>17</v>
      </c>
      <c r="I1142" s="7" t="s">
        <v>18</v>
      </c>
      <c r="J1142" s="7" t="s">
        <v>25</v>
      </c>
      <c r="K1142" s="7" t="s">
        <v>16</v>
      </c>
      <c r="L1142" s="7" t="s">
        <v>16</v>
      </c>
      <c r="M1142" s="7" t="s">
        <v>17</v>
      </c>
      <c r="N1142" s="7" t="s">
        <v>17</v>
      </c>
      <c r="O1142" s="7" t="s">
        <v>16</v>
      </c>
      <c r="P1142" s="7" t="s">
        <v>17</v>
      </c>
      <c r="Q1142" s="7" t="s">
        <v>26</v>
      </c>
      <c r="R1142" s="7" t="s">
        <v>20</v>
      </c>
      <c r="S1142" s="7" t="s">
        <v>17</v>
      </c>
      <c r="T1142" s="7" t="s">
        <v>16</v>
      </c>
      <c r="U1142" s="7" t="s">
        <v>16</v>
      </c>
      <c r="V1142" s="7" t="s">
        <v>21</v>
      </c>
      <c r="W1142" s="7" t="s">
        <v>16</v>
      </c>
      <c r="X1142" s="7" t="s">
        <v>17</v>
      </c>
      <c r="Y1142" s="7" t="s">
        <v>26</v>
      </c>
      <c r="Z1142" s="7" t="s">
        <v>16</v>
      </c>
      <c r="AA1142" s="8" t="s">
        <v>15</v>
      </c>
    </row>
    <row r="1143" spans="1:27" x14ac:dyDescent="0.3">
      <c r="A1143" s="9">
        <v>41883</v>
      </c>
      <c r="B1143" s="10">
        <v>32</v>
      </c>
      <c r="C1143" s="10" t="s">
        <v>27</v>
      </c>
      <c r="D1143" s="10" t="s">
        <v>13</v>
      </c>
      <c r="E1143" s="10" t="s">
        <v>51</v>
      </c>
      <c r="F1143" s="10" t="s">
        <v>16</v>
      </c>
      <c r="G1143" s="10" t="s">
        <v>16</v>
      </c>
      <c r="H1143" s="10" t="s">
        <v>16</v>
      </c>
      <c r="I1143" s="10" t="s">
        <v>24</v>
      </c>
      <c r="J1143" s="10"/>
      <c r="K1143" s="10" t="s">
        <v>16</v>
      </c>
      <c r="L1143" s="10" t="s">
        <v>17</v>
      </c>
      <c r="M1143" s="10" t="s">
        <v>17</v>
      </c>
      <c r="N1143" s="10" t="s">
        <v>19</v>
      </c>
      <c r="O1143" s="10" t="s">
        <v>16</v>
      </c>
      <c r="P1143" s="10" t="s">
        <v>26</v>
      </c>
      <c r="Q1143" s="10" t="s">
        <v>26</v>
      </c>
      <c r="R1143" s="10" t="s">
        <v>26</v>
      </c>
      <c r="S1143" s="10" t="s">
        <v>22</v>
      </c>
      <c r="T1143" s="10" t="s">
        <v>16</v>
      </c>
      <c r="U1143" s="10" t="s">
        <v>16</v>
      </c>
      <c r="V1143" s="10" t="s">
        <v>21</v>
      </c>
      <c r="W1143" s="10" t="s">
        <v>16</v>
      </c>
      <c r="X1143" s="10" t="s">
        <v>22</v>
      </c>
      <c r="Y1143" s="10" t="s">
        <v>26</v>
      </c>
      <c r="Z1143" s="10" t="s">
        <v>16</v>
      </c>
      <c r="AA1143" s="11" t="s">
        <v>15</v>
      </c>
    </row>
    <row r="1144" spans="1:27" x14ac:dyDescent="0.3">
      <c r="A1144" s="6">
        <v>41884</v>
      </c>
      <c r="B1144" s="7">
        <v>32</v>
      </c>
      <c r="C1144" s="7" t="s">
        <v>27</v>
      </c>
      <c r="D1144" s="7" t="s">
        <v>13</v>
      </c>
      <c r="E1144" s="7" t="s">
        <v>41</v>
      </c>
      <c r="F1144" s="7" t="s">
        <v>16</v>
      </c>
      <c r="G1144" s="7" t="s">
        <v>16</v>
      </c>
      <c r="H1144" s="7" t="s">
        <v>17</v>
      </c>
      <c r="I1144" s="7" t="s">
        <v>36</v>
      </c>
      <c r="J1144" s="7" t="s">
        <v>25</v>
      </c>
      <c r="K1144" s="7" t="s">
        <v>16</v>
      </c>
      <c r="L1144" s="7" t="s">
        <v>17</v>
      </c>
      <c r="M1144" s="7" t="s">
        <v>17</v>
      </c>
      <c r="N1144" s="7" t="s">
        <v>17</v>
      </c>
      <c r="O1144" s="7" t="s">
        <v>17</v>
      </c>
      <c r="P1144" s="7" t="s">
        <v>17</v>
      </c>
      <c r="Q1144" s="7" t="s">
        <v>17</v>
      </c>
      <c r="R1144" s="7" t="s">
        <v>29</v>
      </c>
      <c r="S1144" s="7" t="s">
        <v>22</v>
      </c>
      <c r="T1144" s="7" t="s">
        <v>22</v>
      </c>
      <c r="U1144" s="7" t="s">
        <v>21</v>
      </c>
      <c r="V1144" s="7" t="s">
        <v>21</v>
      </c>
      <c r="W1144" s="7" t="s">
        <v>16</v>
      </c>
      <c r="X1144" s="7" t="s">
        <v>16</v>
      </c>
      <c r="Y1144" s="7" t="s">
        <v>26</v>
      </c>
      <c r="Z1144" s="7" t="s">
        <v>17</v>
      </c>
      <c r="AA1144" s="8" t="s">
        <v>15</v>
      </c>
    </row>
    <row r="1145" spans="1:27" x14ac:dyDescent="0.3">
      <c r="A1145" s="9">
        <v>41884</v>
      </c>
      <c r="B1145" s="10">
        <v>26</v>
      </c>
      <c r="C1145" s="10" t="s">
        <v>27</v>
      </c>
      <c r="D1145" s="10" t="s">
        <v>30</v>
      </c>
      <c r="E1145" s="10" t="s">
        <v>15</v>
      </c>
      <c r="F1145" s="10" t="s">
        <v>16</v>
      </c>
      <c r="G1145" s="10" t="s">
        <v>16</v>
      </c>
      <c r="H1145" s="10" t="s">
        <v>16</v>
      </c>
      <c r="I1145" s="10" t="s">
        <v>33</v>
      </c>
      <c r="J1145" s="10"/>
      <c r="K1145" s="10" t="s">
        <v>16</v>
      </c>
      <c r="L1145" s="10" t="s">
        <v>17</v>
      </c>
      <c r="M1145" s="10" t="s">
        <v>16</v>
      </c>
      <c r="N1145" s="10" t="s">
        <v>16</v>
      </c>
      <c r="O1145" s="10" t="s">
        <v>16</v>
      </c>
      <c r="P1145" s="10" t="s">
        <v>16</v>
      </c>
      <c r="Q1145" s="10" t="s">
        <v>26</v>
      </c>
      <c r="R1145" s="10" t="s">
        <v>26</v>
      </c>
      <c r="S1145" s="10" t="s">
        <v>17</v>
      </c>
      <c r="T1145" s="10" t="s">
        <v>22</v>
      </c>
      <c r="U1145" s="10" t="s">
        <v>21</v>
      </c>
      <c r="V1145" s="10" t="s">
        <v>16</v>
      </c>
      <c r="W1145" s="10" t="s">
        <v>16</v>
      </c>
      <c r="X1145" s="10" t="s">
        <v>22</v>
      </c>
      <c r="Y1145" s="10" t="s">
        <v>26</v>
      </c>
      <c r="Z1145" s="10" t="s">
        <v>16</v>
      </c>
      <c r="AA1145" s="11" t="s">
        <v>15</v>
      </c>
    </row>
    <row r="1146" spans="1:27" x14ac:dyDescent="0.3">
      <c r="A1146" s="6">
        <v>41884</v>
      </c>
      <c r="B1146" s="7">
        <v>38</v>
      </c>
      <c r="C1146" s="7" t="s">
        <v>27</v>
      </c>
      <c r="D1146" s="7" t="s">
        <v>28</v>
      </c>
      <c r="E1146" s="7" t="s">
        <v>15</v>
      </c>
      <c r="F1146" s="7" t="s">
        <v>16</v>
      </c>
      <c r="G1146" s="7" t="s">
        <v>17</v>
      </c>
      <c r="H1146" s="7" t="s">
        <v>17</v>
      </c>
      <c r="I1146" s="7" t="s">
        <v>24</v>
      </c>
      <c r="J1146" s="7" t="s">
        <v>34</v>
      </c>
      <c r="K1146" s="7" t="s">
        <v>16</v>
      </c>
      <c r="L1146" s="7" t="s">
        <v>17</v>
      </c>
      <c r="M1146" s="7" t="s">
        <v>26</v>
      </c>
      <c r="N1146" s="7" t="s">
        <v>19</v>
      </c>
      <c r="O1146" s="7" t="s">
        <v>16</v>
      </c>
      <c r="P1146" s="7" t="s">
        <v>26</v>
      </c>
      <c r="Q1146" s="7" t="s">
        <v>26</v>
      </c>
      <c r="R1146" s="7" t="s">
        <v>26</v>
      </c>
      <c r="S1146" s="7" t="s">
        <v>16</v>
      </c>
      <c r="T1146" s="7" t="s">
        <v>16</v>
      </c>
      <c r="U1146" s="7" t="s">
        <v>17</v>
      </c>
      <c r="V1146" s="7" t="s">
        <v>17</v>
      </c>
      <c r="W1146" s="7" t="s">
        <v>16</v>
      </c>
      <c r="X1146" s="7" t="s">
        <v>22</v>
      </c>
      <c r="Y1146" s="7" t="s">
        <v>16</v>
      </c>
      <c r="Z1146" s="7" t="s">
        <v>16</v>
      </c>
      <c r="AA1146" s="8" t="s">
        <v>15</v>
      </c>
    </row>
    <row r="1147" spans="1:27" x14ac:dyDescent="0.3">
      <c r="A1147" s="9">
        <v>41884</v>
      </c>
      <c r="B1147" s="10">
        <v>34</v>
      </c>
      <c r="C1147" s="10" t="s">
        <v>12</v>
      </c>
      <c r="D1147" s="10" t="s">
        <v>30</v>
      </c>
      <c r="E1147" s="10" t="s">
        <v>15</v>
      </c>
      <c r="F1147" s="10" t="s">
        <v>16</v>
      </c>
      <c r="G1147" s="10" t="s">
        <v>17</v>
      </c>
      <c r="H1147" s="10" t="s">
        <v>16</v>
      </c>
      <c r="I1147" s="10" t="s">
        <v>24</v>
      </c>
      <c r="J1147" s="10" t="s">
        <v>31</v>
      </c>
      <c r="K1147" s="10" t="s">
        <v>16</v>
      </c>
      <c r="L1147" s="10" t="s">
        <v>16</v>
      </c>
      <c r="M1147" s="10" t="s">
        <v>17</v>
      </c>
      <c r="N1147" s="10" t="s">
        <v>17</v>
      </c>
      <c r="O1147" s="10" t="s">
        <v>17</v>
      </c>
      <c r="P1147" s="10" t="s">
        <v>17</v>
      </c>
      <c r="Q1147" s="10" t="s">
        <v>17</v>
      </c>
      <c r="R1147" s="10" t="s">
        <v>46</v>
      </c>
      <c r="S1147" s="10" t="s">
        <v>16</v>
      </c>
      <c r="T1147" s="10" t="s">
        <v>16</v>
      </c>
      <c r="U1147" s="10" t="s">
        <v>21</v>
      </c>
      <c r="V1147" s="10" t="s">
        <v>17</v>
      </c>
      <c r="W1147" s="10" t="s">
        <v>22</v>
      </c>
      <c r="X1147" s="10" t="s">
        <v>22</v>
      </c>
      <c r="Y1147" s="10" t="s">
        <v>17</v>
      </c>
      <c r="Z1147" s="10" t="s">
        <v>16</v>
      </c>
      <c r="AA1147" s="11" t="s">
        <v>15</v>
      </c>
    </row>
    <row r="1148" spans="1:27" x14ac:dyDescent="0.3">
      <c r="A1148" s="6">
        <v>41884</v>
      </c>
      <c r="B1148" s="7">
        <v>39</v>
      </c>
      <c r="C1148" s="7" t="s">
        <v>27</v>
      </c>
      <c r="D1148" s="7" t="s">
        <v>13</v>
      </c>
      <c r="E1148" s="7" t="s">
        <v>35</v>
      </c>
      <c r="F1148" s="7" t="s">
        <v>16</v>
      </c>
      <c r="G1148" s="7" t="s">
        <v>17</v>
      </c>
      <c r="H1148" s="7" t="s">
        <v>17</v>
      </c>
      <c r="I1148" s="7" t="s">
        <v>18</v>
      </c>
      <c r="J1148" s="7" t="s">
        <v>31</v>
      </c>
      <c r="K1148" s="7" t="s">
        <v>16</v>
      </c>
      <c r="L1148" s="7" t="s">
        <v>16</v>
      </c>
      <c r="M1148" s="7" t="s">
        <v>26</v>
      </c>
      <c r="N1148" s="7" t="s">
        <v>19</v>
      </c>
      <c r="O1148" s="7" t="s">
        <v>16</v>
      </c>
      <c r="P1148" s="7" t="s">
        <v>16</v>
      </c>
      <c r="Q1148" s="7" t="s">
        <v>26</v>
      </c>
      <c r="R1148" s="7" t="s">
        <v>20</v>
      </c>
      <c r="S1148" s="7" t="s">
        <v>17</v>
      </c>
      <c r="T1148" s="7" t="s">
        <v>16</v>
      </c>
      <c r="U1148" s="7" t="s">
        <v>21</v>
      </c>
      <c r="V1148" s="7" t="s">
        <v>21</v>
      </c>
      <c r="W1148" s="7" t="s">
        <v>16</v>
      </c>
      <c r="X1148" s="7" t="s">
        <v>22</v>
      </c>
      <c r="Y1148" s="7" t="s">
        <v>26</v>
      </c>
      <c r="Z1148" s="7" t="s">
        <v>16</v>
      </c>
      <c r="AA1148" s="8" t="s">
        <v>15</v>
      </c>
    </row>
    <row r="1149" spans="1:27" x14ac:dyDescent="0.3">
      <c r="A1149" s="9">
        <v>41884</v>
      </c>
      <c r="B1149" s="10">
        <v>32</v>
      </c>
      <c r="C1149" s="10" t="s">
        <v>27</v>
      </c>
      <c r="D1149" s="10" t="s">
        <v>28</v>
      </c>
      <c r="E1149" s="10" t="s">
        <v>15</v>
      </c>
      <c r="F1149" s="10" t="s">
        <v>17</v>
      </c>
      <c r="G1149" s="10" t="s">
        <v>16</v>
      </c>
      <c r="H1149" s="10" t="s">
        <v>16</v>
      </c>
      <c r="I1149" s="10" t="s">
        <v>33</v>
      </c>
      <c r="J1149" s="10"/>
      <c r="K1149" s="10" t="s">
        <v>17</v>
      </c>
      <c r="L1149" s="10" t="s">
        <v>17</v>
      </c>
      <c r="M1149" s="10" t="s">
        <v>26</v>
      </c>
      <c r="N1149" s="10" t="s">
        <v>19</v>
      </c>
      <c r="O1149" s="10" t="s">
        <v>16</v>
      </c>
      <c r="P1149" s="10" t="s">
        <v>16</v>
      </c>
      <c r="Q1149" s="10" t="s">
        <v>26</v>
      </c>
      <c r="R1149" s="10" t="s">
        <v>46</v>
      </c>
      <c r="S1149" s="10" t="s">
        <v>16</v>
      </c>
      <c r="T1149" s="10" t="s">
        <v>16</v>
      </c>
      <c r="U1149" s="10" t="s">
        <v>17</v>
      </c>
      <c r="V1149" s="10" t="s">
        <v>17</v>
      </c>
      <c r="W1149" s="10" t="s">
        <v>22</v>
      </c>
      <c r="X1149" s="10" t="s">
        <v>22</v>
      </c>
      <c r="Y1149" s="10" t="s">
        <v>17</v>
      </c>
      <c r="Z1149" s="10" t="s">
        <v>16</v>
      </c>
      <c r="AA1149" s="11" t="s">
        <v>15</v>
      </c>
    </row>
    <row r="1150" spans="1:27" x14ac:dyDescent="0.3">
      <c r="A1150" s="6">
        <v>41884</v>
      </c>
      <c r="B1150" s="7">
        <v>37</v>
      </c>
      <c r="C1150" s="7" t="s">
        <v>27</v>
      </c>
      <c r="D1150" s="7" t="s">
        <v>61</v>
      </c>
      <c r="E1150" s="7" t="s">
        <v>15</v>
      </c>
      <c r="F1150" s="7" t="s">
        <v>17</v>
      </c>
      <c r="G1150" s="7" t="s">
        <v>16</v>
      </c>
      <c r="H1150" s="7" t="s">
        <v>16</v>
      </c>
      <c r="I1150" s="7" t="s">
        <v>33</v>
      </c>
      <c r="J1150" s="7"/>
      <c r="K1150" s="7" t="s">
        <v>17</v>
      </c>
      <c r="L1150" s="7" t="s">
        <v>17</v>
      </c>
      <c r="M1150" s="7" t="s">
        <v>26</v>
      </c>
      <c r="N1150" s="7" t="s">
        <v>19</v>
      </c>
      <c r="O1150" s="7" t="s">
        <v>26</v>
      </c>
      <c r="P1150" s="7" t="s">
        <v>26</v>
      </c>
      <c r="Q1150" s="7" t="s">
        <v>26</v>
      </c>
      <c r="R1150" s="7" t="s">
        <v>46</v>
      </c>
      <c r="S1150" s="7" t="s">
        <v>17</v>
      </c>
      <c r="T1150" s="7" t="s">
        <v>17</v>
      </c>
      <c r="U1150" s="7" t="s">
        <v>21</v>
      </c>
      <c r="V1150" s="7" t="s">
        <v>21</v>
      </c>
      <c r="W1150" s="7" t="s">
        <v>16</v>
      </c>
      <c r="X1150" s="7" t="s">
        <v>16</v>
      </c>
      <c r="Y1150" s="7" t="s">
        <v>26</v>
      </c>
      <c r="Z1150" s="7" t="s">
        <v>16</v>
      </c>
      <c r="AA1150" s="8" t="s">
        <v>15</v>
      </c>
    </row>
    <row r="1151" spans="1:27" x14ac:dyDescent="0.3">
      <c r="A1151" s="9">
        <v>41884</v>
      </c>
      <c r="B1151" s="10">
        <v>31</v>
      </c>
      <c r="C1151" s="10" t="s">
        <v>27</v>
      </c>
      <c r="D1151" s="10" t="s">
        <v>30</v>
      </c>
      <c r="E1151" s="10" t="s">
        <v>15</v>
      </c>
      <c r="F1151" s="10" t="s">
        <v>16</v>
      </c>
      <c r="G1151" s="10" t="s">
        <v>17</v>
      </c>
      <c r="H1151" s="10" t="s">
        <v>17</v>
      </c>
      <c r="I1151" s="10" t="s">
        <v>33</v>
      </c>
      <c r="J1151" s="10"/>
      <c r="K1151" s="10" t="s">
        <v>16</v>
      </c>
      <c r="L1151" s="10" t="s">
        <v>17</v>
      </c>
      <c r="M1151" s="10" t="s">
        <v>26</v>
      </c>
      <c r="N1151" s="10" t="s">
        <v>19</v>
      </c>
      <c r="O1151" s="10" t="s">
        <v>16</v>
      </c>
      <c r="P1151" s="10" t="s">
        <v>26</v>
      </c>
      <c r="Q1151" s="10" t="s">
        <v>26</v>
      </c>
      <c r="R1151" s="10" t="s">
        <v>20</v>
      </c>
      <c r="S1151" s="10" t="s">
        <v>16</v>
      </c>
      <c r="T1151" s="10" t="s">
        <v>16</v>
      </c>
      <c r="U1151" s="10" t="s">
        <v>21</v>
      </c>
      <c r="V1151" s="10" t="s">
        <v>21</v>
      </c>
      <c r="W1151" s="10" t="s">
        <v>16</v>
      </c>
      <c r="X1151" s="10" t="s">
        <v>16</v>
      </c>
      <c r="Y1151" s="10" t="s">
        <v>26</v>
      </c>
      <c r="Z1151" s="10" t="s">
        <v>16</v>
      </c>
      <c r="AA1151" s="11" t="s">
        <v>263</v>
      </c>
    </row>
    <row r="1152" spans="1:27" x14ac:dyDescent="0.3">
      <c r="A1152" s="6">
        <v>41884</v>
      </c>
      <c r="B1152" s="7">
        <v>30</v>
      </c>
      <c r="C1152" s="7" t="s">
        <v>27</v>
      </c>
      <c r="D1152" s="7" t="s">
        <v>13</v>
      </c>
      <c r="E1152" s="7" t="s">
        <v>76</v>
      </c>
      <c r="F1152" s="7" t="s">
        <v>16</v>
      </c>
      <c r="G1152" s="7" t="s">
        <v>17</v>
      </c>
      <c r="H1152" s="7" t="s">
        <v>17</v>
      </c>
      <c r="I1152" s="7" t="s">
        <v>24</v>
      </c>
      <c r="J1152" s="7"/>
      <c r="K1152" s="7" t="s">
        <v>16</v>
      </c>
      <c r="L1152" s="7" t="s">
        <v>17</v>
      </c>
      <c r="M1152" s="7" t="s">
        <v>16</v>
      </c>
      <c r="N1152" s="7" t="s">
        <v>17</v>
      </c>
      <c r="O1152" s="7" t="s">
        <v>16</v>
      </c>
      <c r="P1152" s="7" t="s">
        <v>16</v>
      </c>
      <c r="Q1152" s="7" t="s">
        <v>26</v>
      </c>
      <c r="R1152" s="7" t="s">
        <v>26</v>
      </c>
      <c r="S1152" s="7" t="s">
        <v>16</v>
      </c>
      <c r="T1152" s="7" t="s">
        <v>16</v>
      </c>
      <c r="U1152" s="7" t="s">
        <v>16</v>
      </c>
      <c r="V1152" s="7" t="s">
        <v>16</v>
      </c>
      <c r="W1152" s="7" t="s">
        <v>16</v>
      </c>
      <c r="X1152" s="7" t="s">
        <v>16</v>
      </c>
      <c r="Y1152" s="7" t="s">
        <v>26</v>
      </c>
      <c r="Z1152" s="7" t="s">
        <v>16</v>
      </c>
      <c r="AA1152" s="8" t="s">
        <v>264</v>
      </c>
    </row>
    <row r="1153" spans="1:27" x14ac:dyDescent="0.3">
      <c r="A1153" s="9">
        <v>41885</v>
      </c>
      <c r="B1153" s="10">
        <v>51</v>
      </c>
      <c r="C1153" s="10" t="s">
        <v>27</v>
      </c>
      <c r="D1153" s="10" t="s">
        <v>183</v>
      </c>
      <c r="E1153" s="10" t="s">
        <v>15</v>
      </c>
      <c r="F1153" s="10" t="s">
        <v>16</v>
      </c>
      <c r="G1153" s="10" t="s">
        <v>16</v>
      </c>
      <c r="H1153" s="10" t="s">
        <v>16</v>
      </c>
      <c r="I1153" s="10" t="s">
        <v>33</v>
      </c>
      <c r="J1153" s="10" t="s">
        <v>25</v>
      </c>
      <c r="K1153" s="10" t="s">
        <v>17</v>
      </c>
      <c r="L1153" s="10" t="s">
        <v>17</v>
      </c>
      <c r="M1153" s="10" t="s">
        <v>26</v>
      </c>
      <c r="N1153" s="10" t="s">
        <v>16</v>
      </c>
      <c r="O1153" s="10" t="s">
        <v>16</v>
      </c>
      <c r="P1153" s="10" t="s">
        <v>26</v>
      </c>
      <c r="Q1153" s="10" t="s">
        <v>26</v>
      </c>
      <c r="R1153" s="10" t="s">
        <v>26</v>
      </c>
      <c r="S1153" s="10" t="s">
        <v>17</v>
      </c>
      <c r="T1153" s="10" t="s">
        <v>16</v>
      </c>
      <c r="U1153" s="10" t="s">
        <v>16</v>
      </c>
      <c r="V1153" s="10" t="s">
        <v>16</v>
      </c>
      <c r="W1153" s="10" t="s">
        <v>16</v>
      </c>
      <c r="X1153" s="10" t="s">
        <v>16</v>
      </c>
      <c r="Y1153" s="10" t="s">
        <v>16</v>
      </c>
      <c r="Z1153" s="10" t="s">
        <v>16</v>
      </c>
      <c r="AA1153" s="11" t="s">
        <v>15</v>
      </c>
    </row>
    <row r="1154" spans="1:27" x14ac:dyDescent="0.3">
      <c r="A1154" s="6">
        <v>41885</v>
      </c>
      <c r="B1154" s="7">
        <v>29</v>
      </c>
      <c r="C1154" s="7" t="s">
        <v>27</v>
      </c>
      <c r="D1154" s="7" t="s">
        <v>13</v>
      </c>
      <c r="E1154" s="7" t="s">
        <v>51</v>
      </c>
      <c r="F1154" s="7" t="s">
        <v>16</v>
      </c>
      <c r="G1154" s="7" t="s">
        <v>16</v>
      </c>
      <c r="H1154" s="7" t="s">
        <v>17</v>
      </c>
      <c r="I1154" s="7" t="s">
        <v>36</v>
      </c>
      <c r="J1154" s="7" t="s">
        <v>31</v>
      </c>
      <c r="K1154" s="7" t="s">
        <v>16</v>
      </c>
      <c r="L1154" s="7" t="s">
        <v>17</v>
      </c>
      <c r="M1154" s="7" t="s">
        <v>17</v>
      </c>
      <c r="N1154" s="7" t="s">
        <v>17</v>
      </c>
      <c r="O1154" s="7" t="s">
        <v>16</v>
      </c>
      <c r="P1154" s="7" t="s">
        <v>16</v>
      </c>
      <c r="Q1154" s="7" t="s">
        <v>26</v>
      </c>
      <c r="R1154" s="7" t="s">
        <v>26</v>
      </c>
      <c r="S1154" s="7" t="s">
        <v>17</v>
      </c>
      <c r="T1154" s="7" t="s">
        <v>16</v>
      </c>
      <c r="U1154" s="7" t="s">
        <v>21</v>
      </c>
      <c r="V1154" s="7" t="s">
        <v>21</v>
      </c>
      <c r="W1154" s="7" t="s">
        <v>16</v>
      </c>
      <c r="X1154" s="7" t="s">
        <v>22</v>
      </c>
      <c r="Y1154" s="7" t="s">
        <v>26</v>
      </c>
      <c r="Z1154" s="7" t="s">
        <v>16</v>
      </c>
      <c r="AA1154" s="8" t="s">
        <v>15</v>
      </c>
    </row>
    <row r="1155" spans="1:27" x14ac:dyDescent="0.3">
      <c r="A1155" s="9">
        <v>41886</v>
      </c>
      <c r="B1155" s="10">
        <v>31</v>
      </c>
      <c r="C1155" s="10" t="s">
        <v>27</v>
      </c>
      <c r="D1155" s="10" t="s">
        <v>30</v>
      </c>
      <c r="E1155" s="10" t="s">
        <v>15</v>
      </c>
      <c r="F1155" s="10" t="s">
        <v>16</v>
      </c>
      <c r="G1155" s="10" t="s">
        <v>16</v>
      </c>
      <c r="H1155" s="10" t="s">
        <v>16</v>
      </c>
      <c r="I1155" s="10" t="s">
        <v>33</v>
      </c>
      <c r="J1155" s="10" t="s">
        <v>34</v>
      </c>
      <c r="K1155" s="10" t="s">
        <v>16</v>
      </c>
      <c r="L1155" s="10" t="s">
        <v>17</v>
      </c>
      <c r="M1155" s="10" t="s">
        <v>17</v>
      </c>
      <c r="N1155" s="10" t="s">
        <v>16</v>
      </c>
      <c r="O1155" s="10" t="s">
        <v>16</v>
      </c>
      <c r="P1155" s="10" t="s">
        <v>17</v>
      </c>
      <c r="Q1155" s="10" t="s">
        <v>26</v>
      </c>
      <c r="R1155" s="10" t="s">
        <v>26</v>
      </c>
      <c r="S1155" s="10" t="s">
        <v>22</v>
      </c>
      <c r="T1155" s="10" t="s">
        <v>17</v>
      </c>
      <c r="U1155" s="10" t="s">
        <v>21</v>
      </c>
      <c r="V1155" s="10" t="s">
        <v>16</v>
      </c>
      <c r="W1155" s="10" t="s">
        <v>16</v>
      </c>
      <c r="X1155" s="10" t="s">
        <v>16</v>
      </c>
      <c r="Y1155" s="10" t="s">
        <v>17</v>
      </c>
      <c r="Z1155" s="10" t="s">
        <v>16</v>
      </c>
      <c r="AA1155" s="11" t="s">
        <v>15</v>
      </c>
    </row>
    <row r="1156" spans="1:27" x14ac:dyDescent="0.3">
      <c r="A1156" s="6">
        <v>41886</v>
      </c>
      <c r="B1156" s="7">
        <v>31</v>
      </c>
      <c r="C1156" s="7" t="s">
        <v>27</v>
      </c>
      <c r="D1156" s="7" t="s">
        <v>101</v>
      </c>
      <c r="E1156" s="7" t="s">
        <v>15</v>
      </c>
      <c r="F1156" s="7" t="s">
        <v>16</v>
      </c>
      <c r="G1156" s="7" t="s">
        <v>16</v>
      </c>
      <c r="H1156" s="7" t="s">
        <v>16</v>
      </c>
      <c r="I1156" s="7" t="s">
        <v>15</v>
      </c>
      <c r="J1156" s="7" t="s">
        <v>31</v>
      </c>
      <c r="K1156" s="7" t="s">
        <v>16</v>
      </c>
      <c r="L1156" s="7" t="s">
        <v>17</v>
      </c>
      <c r="M1156" s="7" t="s">
        <v>26</v>
      </c>
      <c r="N1156" s="7" t="s">
        <v>19</v>
      </c>
      <c r="O1156" s="7" t="s">
        <v>16</v>
      </c>
      <c r="P1156" s="7" t="s">
        <v>16</v>
      </c>
      <c r="Q1156" s="7" t="s">
        <v>26</v>
      </c>
      <c r="R1156" s="7" t="s">
        <v>26</v>
      </c>
      <c r="S1156" s="7" t="s">
        <v>17</v>
      </c>
      <c r="T1156" s="7" t="s">
        <v>17</v>
      </c>
      <c r="U1156" s="7" t="s">
        <v>16</v>
      </c>
      <c r="V1156" s="7" t="s">
        <v>16</v>
      </c>
      <c r="W1156" s="7" t="s">
        <v>16</v>
      </c>
      <c r="X1156" s="7" t="s">
        <v>16</v>
      </c>
      <c r="Y1156" s="7" t="s">
        <v>26</v>
      </c>
      <c r="Z1156" s="7" t="s">
        <v>16</v>
      </c>
      <c r="AA1156" s="8" t="s">
        <v>15</v>
      </c>
    </row>
    <row r="1157" spans="1:27" x14ac:dyDescent="0.3">
      <c r="A1157" s="9">
        <v>41886</v>
      </c>
      <c r="B1157" s="10">
        <v>26</v>
      </c>
      <c r="C1157" s="10" t="s">
        <v>27</v>
      </c>
      <c r="D1157" s="10" t="s">
        <v>13</v>
      </c>
      <c r="E1157" s="10" t="s">
        <v>32</v>
      </c>
      <c r="F1157" s="10" t="s">
        <v>16</v>
      </c>
      <c r="G1157" s="10" t="s">
        <v>17</v>
      </c>
      <c r="H1157" s="10" t="s">
        <v>17</v>
      </c>
      <c r="I1157" s="10" t="s">
        <v>36</v>
      </c>
      <c r="J1157" s="10"/>
      <c r="K1157" s="10" t="s">
        <v>17</v>
      </c>
      <c r="L1157" s="10" t="s">
        <v>17</v>
      </c>
      <c r="M1157" s="10" t="s">
        <v>26</v>
      </c>
      <c r="N1157" s="10" t="s">
        <v>16</v>
      </c>
      <c r="O1157" s="10" t="s">
        <v>16</v>
      </c>
      <c r="P1157" s="10" t="s">
        <v>26</v>
      </c>
      <c r="Q1157" s="10" t="s">
        <v>26</v>
      </c>
      <c r="R1157" s="10" t="s">
        <v>20</v>
      </c>
      <c r="S1157" s="10" t="s">
        <v>22</v>
      </c>
      <c r="T1157" s="10" t="s">
        <v>16</v>
      </c>
      <c r="U1157" s="10" t="s">
        <v>21</v>
      </c>
      <c r="V1157" s="10" t="s">
        <v>21</v>
      </c>
      <c r="W1157" s="10" t="s">
        <v>22</v>
      </c>
      <c r="X1157" s="10" t="s">
        <v>22</v>
      </c>
      <c r="Y1157" s="10" t="s">
        <v>26</v>
      </c>
      <c r="Z1157" s="10" t="s">
        <v>16</v>
      </c>
      <c r="AA1157" s="11" t="s">
        <v>15</v>
      </c>
    </row>
    <row r="1158" spans="1:27" x14ac:dyDescent="0.3">
      <c r="A1158" s="6">
        <v>41886</v>
      </c>
      <c r="B1158" s="7">
        <v>46</v>
      </c>
      <c r="C1158" s="7" t="s">
        <v>12</v>
      </c>
      <c r="D1158" s="7" t="s">
        <v>13</v>
      </c>
      <c r="E1158" s="7" t="s">
        <v>41</v>
      </c>
      <c r="F1158" s="7" t="s">
        <v>16</v>
      </c>
      <c r="G1158" s="7" t="s">
        <v>16</v>
      </c>
      <c r="H1158" s="7" t="s">
        <v>17</v>
      </c>
      <c r="I1158" s="7" t="s">
        <v>18</v>
      </c>
      <c r="J1158" s="7" t="s">
        <v>34</v>
      </c>
      <c r="K1158" s="7" t="s">
        <v>17</v>
      </c>
      <c r="L1158" s="7" t="s">
        <v>16</v>
      </c>
      <c r="M1158" s="7" t="s">
        <v>17</v>
      </c>
      <c r="N1158" s="7" t="s">
        <v>17</v>
      </c>
      <c r="O1158" s="7" t="s">
        <v>16</v>
      </c>
      <c r="P1158" s="7" t="s">
        <v>16</v>
      </c>
      <c r="Q1158" s="7" t="s">
        <v>17</v>
      </c>
      <c r="R1158" s="7" t="s">
        <v>26</v>
      </c>
      <c r="S1158" s="7" t="s">
        <v>22</v>
      </c>
      <c r="T1158" s="7" t="s">
        <v>16</v>
      </c>
      <c r="U1158" s="7" t="s">
        <v>21</v>
      </c>
      <c r="V1158" s="7" t="s">
        <v>21</v>
      </c>
      <c r="W1158" s="7" t="s">
        <v>16</v>
      </c>
      <c r="X1158" s="7" t="s">
        <v>22</v>
      </c>
      <c r="Y1158" s="7" t="s">
        <v>16</v>
      </c>
      <c r="Z1158" s="7" t="s">
        <v>16</v>
      </c>
      <c r="AA1158" s="8" t="s">
        <v>15</v>
      </c>
    </row>
    <row r="1159" spans="1:27" x14ac:dyDescent="0.3">
      <c r="A1159" s="9">
        <v>41887</v>
      </c>
      <c r="B1159" s="10">
        <v>32</v>
      </c>
      <c r="C1159" s="10" t="s">
        <v>27</v>
      </c>
      <c r="D1159" s="10" t="s">
        <v>13</v>
      </c>
      <c r="E1159" s="10" t="s">
        <v>41</v>
      </c>
      <c r="F1159" s="10" t="s">
        <v>16</v>
      </c>
      <c r="G1159" s="10" t="s">
        <v>17</v>
      </c>
      <c r="H1159" s="10" t="s">
        <v>16</v>
      </c>
      <c r="I1159" s="10" t="s">
        <v>36</v>
      </c>
      <c r="J1159" s="10" t="s">
        <v>25</v>
      </c>
      <c r="K1159" s="10" t="s">
        <v>16</v>
      </c>
      <c r="L1159" s="10" t="s">
        <v>17</v>
      </c>
      <c r="M1159" s="10" t="s">
        <v>17</v>
      </c>
      <c r="N1159" s="10" t="s">
        <v>16</v>
      </c>
      <c r="O1159" s="10" t="s">
        <v>17</v>
      </c>
      <c r="P1159" s="10" t="s">
        <v>26</v>
      </c>
      <c r="Q1159" s="10" t="s">
        <v>26</v>
      </c>
      <c r="R1159" s="10" t="s">
        <v>26</v>
      </c>
      <c r="S1159" s="10" t="s">
        <v>22</v>
      </c>
      <c r="T1159" s="10" t="s">
        <v>16</v>
      </c>
      <c r="U1159" s="10" t="s">
        <v>17</v>
      </c>
      <c r="V1159" s="10" t="s">
        <v>17</v>
      </c>
      <c r="W1159" s="10" t="s">
        <v>16</v>
      </c>
      <c r="X1159" s="10" t="s">
        <v>16</v>
      </c>
      <c r="Y1159" s="10" t="s">
        <v>26</v>
      </c>
      <c r="Z1159" s="10" t="s">
        <v>16</v>
      </c>
      <c r="AA1159" s="11" t="s">
        <v>15</v>
      </c>
    </row>
    <row r="1160" spans="1:27" x14ac:dyDescent="0.3">
      <c r="A1160" s="6">
        <v>41887</v>
      </c>
      <c r="B1160" s="7">
        <v>29</v>
      </c>
      <c r="C1160" s="7" t="s">
        <v>27</v>
      </c>
      <c r="D1160" s="7" t="s">
        <v>13</v>
      </c>
      <c r="E1160" s="7" t="s">
        <v>14</v>
      </c>
      <c r="F1160" s="7" t="s">
        <v>16</v>
      </c>
      <c r="G1160" s="7" t="s">
        <v>17</v>
      </c>
      <c r="H1160" s="7" t="s">
        <v>17</v>
      </c>
      <c r="I1160" s="7" t="s">
        <v>36</v>
      </c>
      <c r="J1160" s="7" t="s">
        <v>31</v>
      </c>
      <c r="K1160" s="7" t="s">
        <v>16</v>
      </c>
      <c r="L1160" s="7" t="s">
        <v>16</v>
      </c>
      <c r="M1160" s="7" t="s">
        <v>17</v>
      </c>
      <c r="N1160" s="7" t="s">
        <v>17</v>
      </c>
      <c r="O1160" s="7" t="s">
        <v>17</v>
      </c>
      <c r="P1160" s="7" t="s">
        <v>17</v>
      </c>
      <c r="Q1160" s="7" t="s">
        <v>26</v>
      </c>
      <c r="R1160" s="7" t="s">
        <v>26</v>
      </c>
      <c r="S1160" s="7" t="s">
        <v>22</v>
      </c>
      <c r="T1160" s="7" t="s">
        <v>16</v>
      </c>
      <c r="U1160" s="7" t="s">
        <v>21</v>
      </c>
      <c r="V1160" s="7" t="s">
        <v>16</v>
      </c>
      <c r="W1160" s="7" t="s">
        <v>16</v>
      </c>
      <c r="X1160" s="7" t="s">
        <v>22</v>
      </c>
      <c r="Y1160" s="7" t="s">
        <v>26</v>
      </c>
      <c r="Z1160" s="7" t="s">
        <v>16</v>
      </c>
      <c r="AA1160" s="8" t="s">
        <v>15</v>
      </c>
    </row>
    <row r="1161" spans="1:27" x14ac:dyDescent="0.3">
      <c r="A1161" s="9">
        <v>41890</v>
      </c>
      <c r="B1161" s="10">
        <v>34</v>
      </c>
      <c r="C1161" s="10" t="s">
        <v>27</v>
      </c>
      <c r="D1161" s="10" t="s">
        <v>67</v>
      </c>
      <c r="E1161" s="10" t="s">
        <v>15</v>
      </c>
      <c r="F1161" s="10" t="s">
        <v>16</v>
      </c>
      <c r="G1161" s="10" t="s">
        <v>16</v>
      </c>
      <c r="H1161" s="10" t="s">
        <v>16</v>
      </c>
      <c r="I1161" s="10" t="s">
        <v>33</v>
      </c>
      <c r="J1161" s="10" t="s">
        <v>25</v>
      </c>
      <c r="K1161" s="10" t="s">
        <v>17</v>
      </c>
      <c r="L1161" s="10" t="s">
        <v>17</v>
      </c>
      <c r="M1161" s="10" t="s">
        <v>26</v>
      </c>
      <c r="N1161" s="10" t="s">
        <v>19</v>
      </c>
      <c r="O1161" s="10" t="s">
        <v>16</v>
      </c>
      <c r="P1161" s="10" t="s">
        <v>16</v>
      </c>
      <c r="Q1161" s="10" t="s">
        <v>26</v>
      </c>
      <c r="R1161" s="10" t="s">
        <v>26</v>
      </c>
      <c r="S1161" s="10" t="s">
        <v>22</v>
      </c>
      <c r="T1161" s="10" t="s">
        <v>16</v>
      </c>
      <c r="U1161" s="10" t="s">
        <v>21</v>
      </c>
      <c r="V1161" s="10" t="s">
        <v>21</v>
      </c>
      <c r="W1161" s="10" t="s">
        <v>16</v>
      </c>
      <c r="X1161" s="10" t="s">
        <v>17</v>
      </c>
      <c r="Y1161" s="10" t="s">
        <v>26</v>
      </c>
      <c r="Z1161" s="10" t="s">
        <v>16</v>
      </c>
      <c r="AA1161" s="11" t="s">
        <v>15</v>
      </c>
    </row>
    <row r="1162" spans="1:27" x14ac:dyDescent="0.3">
      <c r="A1162" s="6">
        <v>41890</v>
      </c>
      <c r="B1162" s="7">
        <v>26</v>
      </c>
      <c r="C1162" s="7" t="s">
        <v>27</v>
      </c>
      <c r="D1162" s="7" t="s">
        <v>129</v>
      </c>
      <c r="E1162" s="7" t="s">
        <v>15</v>
      </c>
      <c r="F1162" s="7" t="s">
        <v>16</v>
      </c>
      <c r="G1162" s="7" t="s">
        <v>16</v>
      </c>
      <c r="H1162" s="7" t="s">
        <v>16</v>
      </c>
      <c r="I1162" s="7" t="s">
        <v>18</v>
      </c>
      <c r="J1162" s="7"/>
      <c r="K1162" s="7" t="s">
        <v>16</v>
      </c>
      <c r="L1162" s="7" t="s">
        <v>17</v>
      </c>
      <c r="M1162" s="7" t="s">
        <v>16</v>
      </c>
      <c r="N1162" s="7" t="s">
        <v>16</v>
      </c>
      <c r="O1162" s="7" t="s">
        <v>16</v>
      </c>
      <c r="P1162" s="7" t="s">
        <v>16</v>
      </c>
      <c r="Q1162" s="7" t="s">
        <v>16</v>
      </c>
      <c r="R1162" s="7" t="s">
        <v>38</v>
      </c>
      <c r="S1162" s="7" t="s">
        <v>17</v>
      </c>
      <c r="T1162" s="7" t="s">
        <v>16</v>
      </c>
      <c r="U1162" s="7" t="s">
        <v>16</v>
      </c>
      <c r="V1162" s="7" t="s">
        <v>16</v>
      </c>
      <c r="W1162" s="7" t="s">
        <v>16</v>
      </c>
      <c r="X1162" s="7" t="s">
        <v>22</v>
      </c>
      <c r="Y1162" s="7" t="s">
        <v>17</v>
      </c>
      <c r="Z1162" s="7" t="s">
        <v>16</v>
      </c>
      <c r="AA1162" s="8" t="s">
        <v>15</v>
      </c>
    </row>
    <row r="1163" spans="1:27" x14ac:dyDescent="0.3">
      <c r="A1163" s="9">
        <v>41890</v>
      </c>
      <c r="B1163" s="10">
        <v>32</v>
      </c>
      <c r="C1163" s="10" t="s">
        <v>12</v>
      </c>
      <c r="D1163" s="10" t="s">
        <v>13</v>
      </c>
      <c r="E1163" s="10" t="s">
        <v>56</v>
      </c>
      <c r="F1163" s="10" t="s">
        <v>16</v>
      </c>
      <c r="G1163" s="10" t="s">
        <v>16</v>
      </c>
      <c r="H1163" s="10" t="s">
        <v>17</v>
      </c>
      <c r="I1163" s="10" t="s">
        <v>36</v>
      </c>
      <c r="J1163" s="10" t="s">
        <v>25</v>
      </c>
      <c r="K1163" s="10" t="s">
        <v>16</v>
      </c>
      <c r="L1163" s="10" t="s">
        <v>17</v>
      </c>
      <c r="M1163" s="10" t="s">
        <v>17</v>
      </c>
      <c r="N1163" s="10" t="s">
        <v>17</v>
      </c>
      <c r="O1163" s="10" t="s">
        <v>16</v>
      </c>
      <c r="P1163" s="10" t="s">
        <v>26</v>
      </c>
      <c r="Q1163" s="10" t="s">
        <v>26</v>
      </c>
      <c r="R1163" s="10" t="s">
        <v>26</v>
      </c>
      <c r="S1163" s="10" t="s">
        <v>22</v>
      </c>
      <c r="T1163" s="10" t="s">
        <v>16</v>
      </c>
      <c r="U1163" s="10" t="s">
        <v>21</v>
      </c>
      <c r="V1163" s="10" t="s">
        <v>16</v>
      </c>
      <c r="W1163" s="10" t="s">
        <v>16</v>
      </c>
      <c r="X1163" s="10" t="s">
        <v>16</v>
      </c>
      <c r="Y1163" s="10" t="s">
        <v>16</v>
      </c>
      <c r="Z1163" s="10" t="s">
        <v>16</v>
      </c>
      <c r="AA1163" s="11" t="s">
        <v>15</v>
      </c>
    </row>
    <row r="1164" spans="1:27" x14ac:dyDescent="0.3">
      <c r="A1164" s="6">
        <v>41891</v>
      </c>
      <c r="B1164" s="7">
        <v>29</v>
      </c>
      <c r="C1164" s="7" t="s">
        <v>27</v>
      </c>
      <c r="D1164" s="7" t="s">
        <v>13</v>
      </c>
      <c r="E1164" s="7" t="s">
        <v>14</v>
      </c>
      <c r="F1164" s="7" t="s">
        <v>16</v>
      </c>
      <c r="G1164" s="7" t="s">
        <v>16</v>
      </c>
      <c r="H1164" s="7" t="s">
        <v>16</v>
      </c>
      <c r="I1164" s="7" t="s">
        <v>15</v>
      </c>
      <c r="J1164" s="7" t="s">
        <v>25</v>
      </c>
      <c r="K1164" s="7" t="s">
        <v>16</v>
      </c>
      <c r="L1164" s="7" t="s">
        <v>17</v>
      </c>
      <c r="M1164" s="7" t="s">
        <v>26</v>
      </c>
      <c r="N1164" s="7" t="s">
        <v>19</v>
      </c>
      <c r="O1164" s="7" t="s">
        <v>16</v>
      </c>
      <c r="P1164" s="7" t="s">
        <v>16</v>
      </c>
      <c r="Q1164" s="7" t="s">
        <v>26</v>
      </c>
      <c r="R1164" s="7" t="s">
        <v>26</v>
      </c>
      <c r="S1164" s="7" t="s">
        <v>22</v>
      </c>
      <c r="T1164" s="7" t="s">
        <v>16</v>
      </c>
      <c r="U1164" s="7" t="s">
        <v>21</v>
      </c>
      <c r="V1164" s="7" t="s">
        <v>17</v>
      </c>
      <c r="W1164" s="7" t="s">
        <v>22</v>
      </c>
      <c r="X1164" s="7" t="s">
        <v>17</v>
      </c>
      <c r="Y1164" s="7" t="s">
        <v>16</v>
      </c>
      <c r="Z1164" s="7" t="s">
        <v>16</v>
      </c>
      <c r="AA1164" s="8" t="s">
        <v>15</v>
      </c>
    </row>
    <row r="1165" spans="1:27" x14ac:dyDescent="0.3">
      <c r="A1165" s="9">
        <v>41893</v>
      </c>
      <c r="B1165" s="10">
        <v>30</v>
      </c>
      <c r="C1165" s="10" t="s">
        <v>27</v>
      </c>
      <c r="D1165" s="10" t="s">
        <v>13</v>
      </c>
      <c r="E1165" s="10" t="s">
        <v>14</v>
      </c>
      <c r="F1165" s="10" t="s">
        <v>16</v>
      </c>
      <c r="G1165" s="10" t="s">
        <v>16</v>
      </c>
      <c r="H1165" s="10" t="s">
        <v>16</v>
      </c>
      <c r="I1165" s="10" t="s">
        <v>15</v>
      </c>
      <c r="J1165" s="10" t="s">
        <v>25</v>
      </c>
      <c r="K1165" s="10" t="s">
        <v>16</v>
      </c>
      <c r="L1165" s="10" t="s">
        <v>16</v>
      </c>
      <c r="M1165" s="10" t="s">
        <v>17</v>
      </c>
      <c r="N1165" s="10" t="s">
        <v>16</v>
      </c>
      <c r="O1165" s="10" t="s">
        <v>17</v>
      </c>
      <c r="P1165" s="10" t="s">
        <v>17</v>
      </c>
      <c r="Q1165" s="10" t="s">
        <v>26</v>
      </c>
      <c r="R1165" s="10" t="s">
        <v>26</v>
      </c>
      <c r="S1165" s="10" t="s">
        <v>17</v>
      </c>
      <c r="T1165" s="10" t="s">
        <v>22</v>
      </c>
      <c r="U1165" s="10" t="s">
        <v>16</v>
      </c>
      <c r="V1165" s="10" t="s">
        <v>16</v>
      </c>
      <c r="W1165" s="10" t="s">
        <v>16</v>
      </c>
      <c r="X1165" s="10" t="s">
        <v>16</v>
      </c>
      <c r="Y1165" s="10" t="s">
        <v>26</v>
      </c>
      <c r="Z1165" s="10" t="s">
        <v>16</v>
      </c>
      <c r="AA1165" s="11" t="s">
        <v>15</v>
      </c>
    </row>
    <row r="1166" spans="1:27" x14ac:dyDescent="0.3">
      <c r="A1166" s="6">
        <v>41894</v>
      </c>
      <c r="B1166" s="7">
        <v>40</v>
      </c>
      <c r="C1166" s="7" t="s">
        <v>12</v>
      </c>
      <c r="D1166" s="7" t="s">
        <v>13</v>
      </c>
      <c r="E1166" s="7" t="s">
        <v>76</v>
      </c>
      <c r="F1166" s="7" t="s">
        <v>16</v>
      </c>
      <c r="G1166" s="7" t="s">
        <v>17</v>
      </c>
      <c r="H1166" s="7" t="s">
        <v>17</v>
      </c>
      <c r="I1166" s="7" t="s">
        <v>36</v>
      </c>
      <c r="J1166" s="7" t="s">
        <v>31</v>
      </c>
      <c r="K1166" s="7" t="s">
        <v>16</v>
      </c>
      <c r="L1166" s="7" t="s">
        <v>17</v>
      </c>
      <c r="M1166" s="7" t="s">
        <v>17</v>
      </c>
      <c r="N1166" s="7" t="s">
        <v>17</v>
      </c>
      <c r="O1166" s="7" t="s">
        <v>16</v>
      </c>
      <c r="P1166" s="7" t="s">
        <v>17</v>
      </c>
      <c r="Q1166" s="7" t="s">
        <v>17</v>
      </c>
      <c r="R1166" s="7" t="s">
        <v>20</v>
      </c>
      <c r="S1166" s="7" t="s">
        <v>16</v>
      </c>
      <c r="T1166" s="7" t="s">
        <v>16</v>
      </c>
      <c r="U1166" s="7" t="s">
        <v>17</v>
      </c>
      <c r="V1166" s="7" t="s">
        <v>17</v>
      </c>
      <c r="W1166" s="7" t="s">
        <v>16</v>
      </c>
      <c r="X1166" s="7" t="s">
        <v>22</v>
      </c>
      <c r="Y1166" s="7" t="s">
        <v>17</v>
      </c>
      <c r="Z1166" s="7" t="s">
        <v>17</v>
      </c>
      <c r="AA1166" s="8" t="s">
        <v>15</v>
      </c>
    </row>
    <row r="1167" spans="1:27" x14ac:dyDescent="0.3">
      <c r="A1167" s="9">
        <v>41895</v>
      </c>
      <c r="B1167" s="10">
        <v>23</v>
      </c>
      <c r="C1167" s="10" t="s">
        <v>27</v>
      </c>
      <c r="D1167" s="10" t="s">
        <v>30</v>
      </c>
      <c r="E1167" s="10" t="s">
        <v>15</v>
      </c>
      <c r="F1167" s="10" t="s">
        <v>16</v>
      </c>
      <c r="G1167" s="10" t="s">
        <v>16</v>
      </c>
      <c r="H1167" s="10" t="s">
        <v>17</v>
      </c>
      <c r="I1167" s="10" t="s">
        <v>36</v>
      </c>
      <c r="J1167" s="10"/>
      <c r="K1167" s="10" t="s">
        <v>16</v>
      </c>
      <c r="L1167" s="10" t="s">
        <v>17</v>
      </c>
      <c r="M1167" s="10" t="s">
        <v>16</v>
      </c>
      <c r="N1167" s="10" t="s">
        <v>16</v>
      </c>
      <c r="O1167" s="10" t="s">
        <v>16</v>
      </c>
      <c r="P1167" s="10" t="s">
        <v>16</v>
      </c>
      <c r="Q1167" s="10" t="s">
        <v>26</v>
      </c>
      <c r="R1167" s="10" t="s">
        <v>38</v>
      </c>
      <c r="S1167" s="10" t="s">
        <v>22</v>
      </c>
      <c r="T1167" s="10" t="s">
        <v>16</v>
      </c>
      <c r="U1167" s="10" t="s">
        <v>17</v>
      </c>
      <c r="V1167" s="10" t="s">
        <v>17</v>
      </c>
      <c r="W1167" s="10" t="s">
        <v>17</v>
      </c>
      <c r="X1167" s="10" t="s">
        <v>17</v>
      </c>
      <c r="Y1167" s="10" t="s">
        <v>16</v>
      </c>
      <c r="Z1167" s="10" t="s">
        <v>17</v>
      </c>
      <c r="AA1167" s="11" t="s">
        <v>265</v>
      </c>
    </row>
    <row r="1168" spans="1:27" x14ac:dyDescent="0.3">
      <c r="A1168" s="6">
        <v>41896</v>
      </c>
      <c r="B1168" s="7">
        <v>20</v>
      </c>
      <c r="C1168" s="7" t="s">
        <v>27</v>
      </c>
      <c r="D1168" s="7" t="s">
        <v>266</v>
      </c>
      <c r="E1168" s="7" t="s">
        <v>15</v>
      </c>
      <c r="F1168" s="7" t="s">
        <v>16</v>
      </c>
      <c r="G1168" s="7" t="s">
        <v>16</v>
      </c>
      <c r="H1168" s="7" t="s">
        <v>16</v>
      </c>
      <c r="I1168" s="7" t="s">
        <v>24</v>
      </c>
      <c r="J1168" s="7" t="s">
        <v>31</v>
      </c>
      <c r="K1168" s="7" t="s">
        <v>16</v>
      </c>
      <c r="L1168" s="7" t="s">
        <v>16</v>
      </c>
      <c r="M1168" s="7" t="s">
        <v>16</v>
      </c>
      <c r="N1168" s="7" t="s">
        <v>16</v>
      </c>
      <c r="O1168" s="7" t="s">
        <v>16</v>
      </c>
      <c r="P1168" s="7" t="s">
        <v>16</v>
      </c>
      <c r="Q1168" s="7" t="s">
        <v>26</v>
      </c>
      <c r="R1168" s="7" t="s">
        <v>38</v>
      </c>
      <c r="S1168" s="7" t="s">
        <v>17</v>
      </c>
      <c r="T1168" s="7" t="s">
        <v>17</v>
      </c>
      <c r="U1168" s="7" t="s">
        <v>21</v>
      </c>
      <c r="V1168" s="7" t="s">
        <v>16</v>
      </c>
      <c r="W1168" s="7" t="s">
        <v>16</v>
      </c>
      <c r="X1168" s="7" t="s">
        <v>22</v>
      </c>
      <c r="Y1168" s="7" t="s">
        <v>16</v>
      </c>
      <c r="Z1168" s="7" t="s">
        <v>16</v>
      </c>
      <c r="AA1168" s="8" t="s">
        <v>15</v>
      </c>
    </row>
    <row r="1169" spans="1:27" x14ac:dyDescent="0.3">
      <c r="A1169" s="9">
        <v>41896</v>
      </c>
      <c r="B1169" s="10">
        <v>38</v>
      </c>
      <c r="C1169" s="10" t="s">
        <v>27</v>
      </c>
      <c r="D1169" s="10" t="s">
        <v>13</v>
      </c>
      <c r="E1169" s="10" t="s">
        <v>50</v>
      </c>
      <c r="F1169" s="10" t="s">
        <v>16</v>
      </c>
      <c r="G1169" s="10" t="s">
        <v>17</v>
      </c>
      <c r="H1169" s="10" t="s">
        <v>16</v>
      </c>
      <c r="I1169" s="10" t="s">
        <v>15</v>
      </c>
      <c r="J1169" s="10"/>
      <c r="K1169" s="10" t="s">
        <v>16</v>
      </c>
      <c r="L1169" s="10" t="s">
        <v>17</v>
      </c>
      <c r="M1169" s="10" t="s">
        <v>26</v>
      </c>
      <c r="N1169" s="10" t="s">
        <v>16</v>
      </c>
      <c r="O1169" s="10" t="s">
        <v>16</v>
      </c>
      <c r="P1169" s="10" t="s">
        <v>16</v>
      </c>
      <c r="Q1169" s="10" t="s">
        <v>26</v>
      </c>
      <c r="R1169" s="10" t="s">
        <v>29</v>
      </c>
      <c r="S1169" s="10" t="s">
        <v>16</v>
      </c>
      <c r="T1169" s="10" t="s">
        <v>16</v>
      </c>
      <c r="U1169" s="10" t="s">
        <v>21</v>
      </c>
      <c r="V1169" s="10" t="s">
        <v>17</v>
      </c>
      <c r="W1169" s="10" t="s">
        <v>16</v>
      </c>
      <c r="X1169" s="10" t="s">
        <v>16</v>
      </c>
      <c r="Y1169" s="10" t="s">
        <v>26</v>
      </c>
      <c r="Z1169" s="10" t="s">
        <v>17</v>
      </c>
      <c r="AA1169" s="11" t="s">
        <v>15</v>
      </c>
    </row>
    <row r="1170" spans="1:27" x14ac:dyDescent="0.3">
      <c r="A1170" s="6">
        <v>41902</v>
      </c>
      <c r="B1170" s="7">
        <v>26</v>
      </c>
      <c r="C1170" s="7" t="s">
        <v>12</v>
      </c>
      <c r="D1170" s="7" t="s">
        <v>13</v>
      </c>
      <c r="E1170" s="7" t="s">
        <v>37</v>
      </c>
      <c r="F1170" s="7" t="s">
        <v>16</v>
      </c>
      <c r="G1170" s="7" t="s">
        <v>17</v>
      </c>
      <c r="H1170" s="7" t="s">
        <v>17</v>
      </c>
      <c r="I1170" s="7" t="s">
        <v>24</v>
      </c>
      <c r="J1170" s="7" t="s">
        <v>34</v>
      </c>
      <c r="K1170" s="7" t="s">
        <v>16</v>
      </c>
      <c r="L1170" s="7" t="s">
        <v>17</v>
      </c>
      <c r="M1170" s="7" t="s">
        <v>17</v>
      </c>
      <c r="N1170" s="7" t="s">
        <v>16</v>
      </c>
      <c r="O1170" s="7" t="s">
        <v>16</v>
      </c>
      <c r="P1170" s="7" t="s">
        <v>16</v>
      </c>
      <c r="Q1170" s="7" t="s">
        <v>26</v>
      </c>
      <c r="R1170" s="7" t="s">
        <v>26</v>
      </c>
      <c r="S1170" s="7" t="s">
        <v>22</v>
      </c>
      <c r="T1170" s="7" t="s">
        <v>22</v>
      </c>
      <c r="U1170" s="7" t="s">
        <v>16</v>
      </c>
      <c r="V1170" s="7" t="s">
        <v>16</v>
      </c>
      <c r="W1170" s="7" t="s">
        <v>16</v>
      </c>
      <c r="X1170" s="7" t="s">
        <v>22</v>
      </c>
      <c r="Y1170" s="7" t="s">
        <v>16</v>
      </c>
      <c r="Z1170" s="7" t="s">
        <v>16</v>
      </c>
      <c r="AA1170" s="8" t="s">
        <v>15</v>
      </c>
    </row>
    <row r="1171" spans="1:27" x14ac:dyDescent="0.3">
      <c r="A1171" s="9">
        <v>41905</v>
      </c>
      <c r="B1171" s="10">
        <v>29</v>
      </c>
      <c r="C1171" s="10" t="s">
        <v>27</v>
      </c>
      <c r="D1171" s="10" t="s">
        <v>13</v>
      </c>
      <c r="E1171" s="10" t="s">
        <v>39</v>
      </c>
      <c r="F1171" s="10" t="s">
        <v>16</v>
      </c>
      <c r="G1171" s="10" t="s">
        <v>16</v>
      </c>
      <c r="H1171" s="10" t="s">
        <v>16</v>
      </c>
      <c r="I1171" s="10" t="s">
        <v>33</v>
      </c>
      <c r="J1171" s="10" t="s">
        <v>31</v>
      </c>
      <c r="K1171" s="10" t="s">
        <v>16</v>
      </c>
      <c r="L1171" s="10" t="s">
        <v>17</v>
      </c>
      <c r="M1171" s="10" t="s">
        <v>16</v>
      </c>
      <c r="N1171" s="10" t="s">
        <v>16</v>
      </c>
      <c r="O1171" s="10" t="s">
        <v>16</v>
      </c>
      <c r="P1171" s="10" t="s">
        <v>26</v>
      </c>
      <c r="Q1171" s="10" t="s">
        <v>26</v>
      </c>
      <c r="R1171" s="10" t="s">
        <v>26</v>
      </c>
      <c r="S1171" s="10" t="s">
        <v>16</v>
      </c>
      <c r="T1171" s="10" t="s">
        <v>16</v>
      </c>
      <c r="U1171" s="10" t="s">
        <v>21</v>
      </c>
      <c r="V1171" s="10" t="s">
        <v>17</v>
      </c>
      <c r="W1171" s="10" t="s">
        <v>16</v>
      </c>
      <c r="X1171" s="10" t="s">
        <v>17</v>
      </c>
      <c r="Y1171" s="10" t="s">
        <v>16</v>
      </c>
      <c r="Z1171" s="10" t="s">
        <v>17</v>
      </c>
      <c r="AA1171" s="11" t="s">
        <v>15</v>
      </c>
    </row>
    <row r="1172" spans="1:27" x14ac:dyDescent="0.3">
      <c r="A1172" s="6">
        <v>41908</v>
      </c>
      <c r="B1172" s="7">
        <v>40</v>
      </c>
      <c r="C1172" s="7" t="s">
        <v>27</v>
      </c>
      <c r="D1172" s="7" t="s">
        <v>267</v>
      </c>
      <c r="E1172" s="7" t="s">
        <v>15</v>
      </c>
      <c r="F1172" s="7" t="s">
        <v>17</v>
      </c>
      <c r="G1172" s="7" t="s">
        <v>16</v>
      </c>
      <c r="H1172" s="7" t="s">
        <v>16</v>
      </c>
      <c r="I1172" s="7" t="s">
        <v>36</v>
      </c>
      <c r="J1172" s="7"/>
      <c r="K1172" s="7" t="s">
        <v>17</v>
      </c>
      <c r="L1172" s="7" t="s">
        <v>17</v>
      </c>
      <c r="M1172" s="7" t="s">
        <v>16</v>
      </c>
      <c r="N1172" s="7" t="s">
        <v>17</v>
      </c>
      <c r="O1172" s="7" t="s">
        <v>16</v>
      </c>
      <c r="P1172" s="7" t="s">
        <v>16</v>
      </c>
      <c r="Q1172" s="7" t="s">
        <v>26</v>
      </c>
      <c r="R1172" s="7" t="s">
        <v>20</v>
      </c>
      <c r="S1172" s="7" t="s">
        <v>16</v>
      </c>
      <c r="T1172" s="7" t="s">
        <v>16</v>
      </c>
      <c r="U1172" s="7" t="s">
        <v>21</v>
      </c>
      <c r="V1172" s="7" t="s">
        <v>21</v>
      </c>
      <c r="W1172" s="7" t="s">
        <v>22</v>
      </c>
      <c r="X1172" s="7" t="s">
        <v>22</v>
      </c>
      <c r="Y1172" s="7" t="s">
        <v>26</v>
      </c>
      <c r="Z1172" s="7" t="s">
        <v>16</v>
      </c>
      <c r="AA1172" s="8" t="s">
        <v>15</v>
      </c>
    </row>
    <row r="1173" spans="1:27" x14ac:dyDescent="0.3">
      <c r="A1173" s="9">
        <v>41908</v>
      </c>
      <c r="B1173" s="10">
        <v>25</v>
      </c>
      <c r="C1173" s="10" t="s">
        <v>12</v>
      </c>
      <c r="D1173" s="10" t="s">
        <v>40</v>
      </c>
      <c r="E1173" s="10" t="s">
        <v>64</v>
      </c>
      <c r="F1173" s="10" t="s">
        <v>16</v>
      </c>
      <c r="G1173" s="10" t="s">
        <v>16</v>
      </c>
      <c r="H1173" s="10" t="s">
        <v>17</v>
      </c>
      <c r="I1173" s="10" t="s">
        <v>36</v>
      </c>
      <c r="J1173" s="10" t="s">
        <v>31</v>
      </c>
      <c r="K1173" s="10" t="s">
        <v>17</v>
      </c>
      <c r="L1173" s="10" t="s">
        <v>17</v>
      </c>
      <c r="M1173" s="10" t="s">
        <v>16</v>
      </c>
      <c r="N1173" s="10" t="s">
        <v>16</v>
      </c>
      <c r="O1173" s="10" t="s">
        <v>16</v>
      </c>
      <c r="P1173" s="10" t="s">
        <v>16</v>
      </c>
      <c r="Q1173" s="10" t="s">
        <v>26</v>
      </c>
      <c r="R1173" s="10" t="s">
        <v>26</v>
      </c>
      <c r="S1173" s="10" t="s">
        <v>22</v>
      </c>
      <c r="T1173" s="10" t="s">
        <v>22</v>
      </c>
      <c r="U1173" s="10" t="s">
        <v>17</v>
      </c>
      <c r="V1173" s="10" t="s">
        <v>21</v>
      </c>
      <c r="W1173" s="10" t="s">
        <v>22</v>
      </c>
      <c r="X1173" s="10" t="s">
        <v>16</v>
      </c>
      <c r="Y1173" s="10" t="s">
        <v>16</v>
      </c>
      <c r="Z1173" s="10" t="s">
        <v>16</v>
      </c>
      <c r="AA1173" s="11" t="s">
        <v>15</v>
      </c>
    </row>
    <row r="1174" spans="1:27" x14ac:dyDescent="0.3">
      <c r="A1174" s="6">
        <v>41908</v>
      </c>
      <c r="B1174" s="7">
        <v>32</v>
      </c>
      <c r="C1174" s="7" t="s">
        <v>12</v>
      </c>
      <c r="D1174" s="7" t="s">
        <v>13</v>
      </c>
      <c r="E1174" s="7" t="s">
        <v>50</v>
      </c>
      <c r="F1174" s="7" t="s">
        <v>16</v>
      </c>
      <c r="G1174" s="7" t="s">
        <v>16</v>
      </c>
      <c r="H1174" s="7" t="s">
        <v>17</v>
      </c>
      <c r="I1174" s="7" t="s">
        <v>36</v>
      </c>
      <c r="J1174" s="7" t="s">
        <v>31</v>
      </c>
      <c r="K1174" s="7" t="s">
        <v>16</v>
      </c>
      <c r="L1174" s="7" t="s">
        <v>17</v>
      </c>
      <c r="M1174" s="7" t="s">
        <v>17</v>
      </c>
      <c r="N1174" s="7" t="s">
        <v>17</v>
      </c>
      <c r="O1174" s="7" t="s">
        <v>16</v>
      </c>
      <c r="P1174" s="7" t="s">
        <v>16</v>
      </c>
      <c r="Q1174" s="7" t="s">
        <v>17</v>
      </c>
      <c r="R1174" s="7" t="s">
        <v>26</v>
      </c>
      <c r="S1174" s="7" t="s">
        <v>22</v>
      </c>
      <c r="T1174" s="7" t="s">
        <v>22</v>
      </c>
      <c r="U1174" s="7" t="s">
        <v>21</v>
      </c>
      <c r="V1174" s="7" t="s">
        <v>16</v>
      </c>
      <c r="W1174" s="7" t="s">
        <v>16</v>
      </c>
      <c r="X1174" s="7" t="s">
        <v>16</v>
      </c>
      <c r="Y1174" s="7" t="s">
        <v>16</v>
      </c>
      <c r="Z1174" s="7" t="s">
        <v>16</v>
      </c>
      <c r="AA1174" s="8" t="s">
        <v>15</v>
      </c>
    </row>
    <row r="1175" spans="1:27" x14ac:dyDescent="0.3">
      <c r="A1175" s="9">
        <v>41912</v>
      </c>
      <c r="B1175" s="10">
        <v>38</v>
      </c>
      <c r="C1175" s="10" t="s">
        <v>27</v>
      </c>
      <c r="D1175" s="10" t="s">
        <v>13</v>
      </c>
      <c r="E1175" s="10" t="s">
        <v>41</v>
      </c>
      <c r="F1175" s="10" t="s">
        <v>16</v>
      </c>
      <c r="G1175" s="10" t="s">
        <v>17</v>
      </c>
      <c r="H1175" s="10" t="s">
        <v>17</v>
      </c>
      <c r="I1175" s="10" t="s">
        <v>36</v>
      </c>
      <c r="J1175" s="10" t="s">
        <v>25</v>
      </c>
      <c r="K1175" s="10" t="s">
        <v>16</v>
      </c>
      <c r="L1175" s="10" t="s">
        <v>16</v>
      </c>
      <c r="M1175" s="10" t="s">
        <v>17</v>
      </c>
      <c r="N1175" s="10" t="s">
        <v>17</v>
      </c>
      <c r="O1175" s="10" t="s">
        <v>17</v>
      </c>
      <c r="P1175" s="10" t="s">
        <v>17</v>
      </c>
      <c r="Q1175" s="10" t="s">
        <v>17</v>
      </c>
      <c r="R1175" s="10" t="s">
        <v>26</v>
      </c>
      <c r="S1175" s="10" t="s">
        <v>22</v>
      </c>
      <c r="T1175" s="10" t="s">
        <v>16</v>
      </c>
      <c r="U1175" s="10" t="s">
        <v>21</v>
      </c>
      <c r="V1175" s="10" t="s">
        <v>16</v>
      </c>
      <c r="W1175" s="10" t="s">
        <v>16</v>
      </c>
      <c r="X1175" s="10" t="s">
        <v>22</v>
      </c>
      <c r="Y1175" s="10" t="s">
        <v>16</v>
      </c>
      <c r="Z1175" s="10" t="s">
        <v>17</v>
      </c>
      <c r="AA1175" s="11" t="s">
        <v>15</v>
      </c>
    </row>
    <row r="1176" spans="1:27" x14ac:dyDescent="0.3">
      <c r="A1176" s="6">
        <v>41914</v>
      </c>
      <c r="B1176" s="7">
        <v>72</v>
      </c>
      <c r="C1176" s="7" t="s">
        <v>12</v>
      </c>
      <c r="D1176" s="7" t="s">
        <v>13</v>
      </c>
      <c r="E1176" s="7" t="s">
        <v>23</v>
      </c>
      <c r="F1176" s="7" t="s">
        <v>16</v>
      </c>
      <c r="G1176" s="7" t="s">
        <v>17</v>
      </c>
      <c r="H1176" s="7" t="s">
        <v>17</v>
      </c>
      <c r="I1176" s="7" t="s">
        <v>33</v>
      </c>
      <c r="J1176" s="7" t="s">
        <v>43</v>
      </c>
      <c r="K1176" s="7" t="s">
        <v>17</v>
      </c>
      <c r="L1176" s="7" t="s">
        <v>16</v>
      </c>
      <c r="M1176" s="7" t="s">
        <v>17</v>
      </c>
      <c r="N1176" s="7" t="s">
        <v>19</v>
      </c>
      <c r="O1176" s="7" t="s">
        <v>26</v>
      </c>
      <c r="P1176" s="7" t="s">
        <v>17</v>
      </c>
      <c r="Q1176" s="7" t="s">
        <v>26</v>
      </c>
      <c r="R1176" s="7" t="s">
        <v>20</v>
      </c>
      <c r="S1176" s="7" t="s">
        <v>22</v>
      </c>
      <c r="T1176" s="7" t="s">
        <v>22</v>
      </c>
      <c r="U1176" s="7" t="s">
        <v>21</v>
      </c>
      <c r="V1176" s="7" t="s">
        <v>17</v>
      </c>
      <c r="W1176" s="7" t="s">
        <v>16</v>
      </c>
      <c r="X1176" s="7" t="s">
        <v>16</v>
      </c>
      <c r="Y1176" s="7" t="s">
        <v>26</v>
      </c>
      <c r="Z1176" s="7" t="s">
        <v>17</v>
      </c>
      <c r="AA1176" s="8" t="s">
        <v>15</v>
      </c>
    </row>
    <row r="1177" spans="1:27" x14ac:dyDescent="0.3">
      <c r="A1177" s="9">
        <v>41917</v>
      </c>
      <c r="B1177" s="10">
        <v>35</v>
      </c>
      <c r="C1177" s="10" t="s">
        <v>12</v>
      </c>
      <c r="D1177" s="10" t="s">
        <v>13</v>
      </c>
      <c r="E1177" s="10" t="s">
        <v>23</v>
      </c>
      <c r="F1177" s="10" t="s">
        <v>16</v>
      </c>
      <c r="G1177" s="10" t="s">
        <v>17</v>
      </c>
      <c r="H1177" s="10" t="s">
        <v>17</v>
      </c>
      <c r="I1177" s="10" t="s">
        <v>36</v>
      </c>
      <c r="J1177" s="10"/>
      <c r="K1177" s="10" t="s">
        <v>17</v>
      </c>
      <c r="L1177" s="10" t="s">
        <v>17</v>
      </c>
      <c r="M1177" s="10" t="s">
        <v>16</v>
      </c>
      <c r="N1177" s="10" t="s">
        <v>16</v>
      </c>
      <c r="O1177" s="10" t="s">
        <v>16</v>
      </c>
      <c r="P1177" s="10" t="s">
        <v>16</v>
      </c>
      <c r="Q1177" s="10" t="s">
        <v>17</v>
      </c>
      <c r="R1177" s="10" t="s">
        <v>26</v>
      </c>
      <c r="S1177" s="10" t="s">
        <v>22</v>
      </c>
      <c r="T1177" s="10" t="s">
        <v>22</v>
      </c>
      <c r="U1177" s="10" t="s">
        <v>21</v>
      </c>
      <c r="V1177" s="10" t="s">
        <v>21</v>
      </c>
      <c r="W1177" s="10" t="s">
        <v>16</v>
      </c>
      <c r="X1177" s="10" t="s">
        <v>16</v>
      </c>
      <c r="Y1177" s="10" t="s">
        <v>17</v>
      </c>
      <c r="Z1177" s="10" t="s">
        <v>16</v>
      </c>
      <c r="AA1177" s="11" t="s">
        <v>15</v>
      </c>
    </row>
    <row r="1178" spans="1:27" x14ac:dyDescent="0.3">
      <c r="A1178" s="6">
        <v>41921</v>
      </c>
      <c r="B1178" s="7">
        <v>28</v>
      </c>
      <c r="C1178" s="7" t="s">
        <v>12</v>
      </c>
      <c r="D1178" s="7" t="s">
        <v>13</v>
      </c>
      <c r="E1178" s="7" t="s">
        <v>114</v>
      </c>
      <c r="F1178" s="7" t="s">
        <v>16</v>
      </c>
      <c r="G1178" s="7" t="s">
        <v>16</v>
      </c>
      <c r="H1178" s="7" t="s">
        <v>17</v>
      </c>
      <c r="I1178" s="7" t="s">
        <v>18</v>
      </c>
      <c r="J1178" s="7"/>
      <c r="K1178" s="7" t="s">
        <v>16</v>
      </c>
      <c r="L1178" s="7" t="s">
        <v>17</v>
      </c>
      <c r="M1178" s="7" t="s">
        <v>16</v>
      </c>
      <c r="N1178" s="7" t="s">
        <v>17</v>
      </c>
      <c r="O1178" s="7" t="s">
        <v>16</v>
      </c>
      <c r="P1178" s="7" t="s">
        <v>16</v>
      </c>
      <c r="Q1178" s="7" t="s">
        <v>26</v>
      </c>
      <c r="R1178" s="7" t="s">
        <v>38</v>
      </c>
      <c r="S1178" s="7" t="s">
        <v>17</v>
      </c>
      <c r="T1178" s="7" t="s">
        <v>22</v>
      </c>
      <c r="U1178" s="7" t="s">
        <v>21</v>
      </c>
      <c r="V1178" s="7" t="s">
        <v>21</v>
      </c>
      <c r="W1178" s="7" t="s">
        <v>16</v>
      </c>
      <c r="X1178" s="7" t="s">
        <v>16</v>
      </c>
      <c r="Y1178" s="7" t="s">
        <v>26</v>
      </c>
      <c r="Z1178" s="7" t="s">
        <v>16</v>
      </c>
      <c r="AA1178" s="8" t="s">
        <v>15</v>
      </c>
    </row>
    <row r="1179" spans="1:27" x14ac:dyDescent="0.3">
      <c r="A1179" s="9">
        <v>41948</v>
      </c>
      <c r="B1179" s="10">
        <v>27</v>
      </c>
      <c r="C1179" s="10" t="s">
        <v>12</v>
      </c>
      <c r="D1179" s="10" t="s">
        <v>13</v>
      </c>
      <c r="E1179" s="10" t="s">
        <v>94</v>
      </c>
      <c r="F1179" s="10" t="s">
        <v>16</v>
      </c>
      <c r="G1179" s="10" t="s">
        <v>16</v>
      </c>
      <c r="H1179" s="10" t="s">
        <v>16</v>
      </c>
      <c r="I1179" s="10" t="s">
        <v>33</v>
      </c>
      <c r="J1179" s="10" t="s">
        <v>34</v>
      </c>
      <c r="K1179" s="10" t="s">
        <v>16</v>
      </c>
      <c r="L1179" s="10" t="s">
        <v>16</v>
      </c>
      <c r="M1179" s="10" t="s">
        <v>26</v>
      </c>
      <c r="N1179" s="10" t="s">
        <v>19</v>
      </c>
      <c r="O1179" s="10" t="s">
        <v>26</v>
      </c>
      <c r="P1179" s="10" t="s">
        <v>26</v>
      </c>
      <c r="Q1179" s="10" t="s">
        <v>26</v>
      </c>
      <c r="R1179" s="10" t="s">
        <v>26</v>
      </c>
      <c r="S1179" s="10" t="s">
        <v>16</v>
      </c>
      <c r="T1179" s="10" t="s">
        <v>16</v>
      </c>
      <c r="U1179" s="10" t="s">
        <v>21</v>
      </c>
      <c r="V1179" s="10" t="s">
        <v>17</v>
      </c>
      <c r="W1179" s="10" t="s">
        <v>16</v>
      </c>
      <c r="X1179" s="10" t="s">
        <v>16</v>
      </c>
      <c r="Y1179" s="10" t="s">
        <v>17</v>
      </c>
      <c r="Z1179" s="10" t="s">
        <v>16</v>
      </c>
      <c r="AA1179" s="11" t="s">
        <v>15</v>
      </c>
    </row>
    <row r="1180" spans="1:27" x14ac:dyDescent="0.3">
      <c r="A1180" s="6">
        <v>41949</v>
      </c>
      <c r="B1180" s="7">
        <v>56</v>
      </c>
      <c r="C1180" s="7" t="s">
        <v>12</v>
      </c>
      <c r="D1180" s="7" t="s">
        <v>13</v>
      </c>
      <c r="E1180" s="7" t="s">
        <v>72</v>
      </c>
      <c r="F1180" s="7" t="s">
        <v>17</v>
      </c>
      <c r="G1180" s="7" t="s">
        <v>16</v>
      </c>
      <c r="H1180" s="7" t="s">
        <v>16</v>
      </c>
      <c r="I1180" s="7" t="s">
        <v>24</v>
      </c>
      <c r="J1180" s="7"/>
      <c r="K1180" s="7" t="s">
        <v>17</v>
      </c>
      <c r="L1180" s="7" t="s">
        <v>17</v>
      </c>
      <c r="M1180" s="7" t="s">
        <v>26</v>
      </c>
      <c r="N1180" s="7" t="s">
        <v>19</v>
      </c>
      <c r="O1180" s="7" t="s">
        <v>26</v>
      </c>
      <c r="P1180" s="7" t="s">
        <v>26</v>
      </c>
      <c r="Q1180" s="7" t="s">
        <v>26</v>
      </c>
      <c r="R1180" s="7" t="s">
        <v>26</v>
      </c>
      <c r="S1180" s="7" t="s">
        <v>22</v>
      </c>
      <c r="T1180" s="7" t="s">
        <v>22</v>
      </c>
      <c r="U1180" s="7" t="s">
        <v>16</v>
      </c>
      <c r="V1180" s="7" t="s">
        <v>16</v>
      </c>
      <c r="W1180" s="7" t="s">
        <v>16</v>
      </c>
      <c r="X1180" s="7" t="s">
        <v>16</v>
      </c>
      <c r="Y1180" s="7" t="s">
        <v>26</v>
      </c>
      <c r="Z1180" s="7" t="s">
        <v>16</v>
      </c>
      <c r="AA1180" s="8" t="s">
        <v>268</v>
      </c>
    </row>
    <row r="1181" spans="1:27" x14ac:dyDescent="0.3">
      <c r="A1181" s="9">
        <v>41959</v>
      </c>
      <c r="B1181" s="10">
        <v>38</v>
      </c>
      <c r="C1181" s="10" t="s">
        <v>27</v>
      </c>
      <c r="D1181" s="10" t="s">
        <v>13</v>
      </c>
      <c r="E1181" s="10" t="s">
        <v>123</v>
      </c>
      <c r="F1181" s="10" t="s">
        <v>16</v>
      </c>
      <c r="G1181" s="10" t="s">
        <v>17</v>
      </c>
      <c r="H1181" s="10" t="s">
        <v>17</v>
      </c>
      <c r="I1181" s="10" t="s">
        <v>36</v>
      </c>
      <c r="J1181" s="10" t="s">
        <v>31</v>
      </c>
      <c r="K1181" s="10" t="s">
        <v>17</v>
      </c>
      <c r="L1181" s="10" t="s">
        <v>17</v>
      </c>
      <c r="M1181" s="10" t="s">
        <v>17</v>
      </c>
      <c r="N1181" s="10" t="s">
        <v>16</v>
      </c>
      <c r="O1181" s="10" t="s">
        <v>16</v>
      </c>
      <c r="P1181" s="10" t="s">
        <v>16</v>
      </c>
      <c r="Q1181" s="10" t="s">
        <v>26</v>
      </c>
      <c r="R1181" s="10" t="s">
        <v>26</v>
      </c>
      <c r="S1181" s="10" t="s">
        <v>22</v>
      </c>
      <c r="T1181" s="10" t="s">
        <v>16</v>
      </c>
      <c r="U1181" s="10" t="s">
        <v>21</v>
      </c>
      <c r="V1181" s="10" t="s">
        <v>21</v>
      </c>
      <c r="W1181" s="10" t="s">
        <v>16</v>
      </c>
      <c r="X1181" s="10" t="s">
        <v>16</v>
      </c>
      <c r="Y1181" s="10" t="s">
        <v>26</v>
      </c>
      <c r="Z1181" s="10" t="s">
        <v>16</v>
      </c>
      <c r="AA1181" s="11" t="s">
        <v>15</v>
      </c>
    </row>
    <row r="1182" spans="1:27" x14ac:dyDescent="0.3">
      <c r="A1182" s="6">
        <v>41974</v>
      </c>
      <c r="B1182" s="7">
        <v>31</v>
      </c>
      <c r="C1182" s="7" t="s">
        <v>12</v>
      </c>
      <c r="D1182" s="7" t="s">
        <v>144</v>
      </c>
      <c r="E1182" s="7" t="s">
        <v>15</v>
      </c>
      <c r="F1182" s="7" t="s">
        <v>16</v>
      </c>
      <c r="G1182" s="7" t="s">
        <v>16</v>
      </c>
      <c r="H1182" s="7" t="s">
        <v>16</v>
      </c>
      <c r="I1182" s="7" t="s">
        <v>15</v>
      </c>
      <c r="J1182" s="7" t="s">
        <v>31</v>
      </c>
      <c r="K1182" s="7" t="s">
        <v>16</v>
      </c>
      <c r="L1182" s="7" t="s">
        <v>17</v>
      </c>
      <c r="M1182" s="7" t="s">
        <v>26</v>
      </c>
      <c r="N1182" s="7" t="s">
        <v>19</v>
      </c>
      <c r="O1182" s="7" t="s">
        <v>16</v>
      </c>
      <c r="P1182" s="7" t="s">
        <v>16</v>
      </c>
      <c r="Q1182" s="7" t="s">
        <v>17</v>
      </c>
      <c r="R1182" s="7" t="s">
        <v>46</v>
      </c>
      <c r="S1182" s="7" t="s">
        <v>22</v>
      </c>
      <c r="T1182" s="7" t="s">
        <v>16</v>
      </c>
      <c r="U1182" s="7" t="s">
        <v>21</v>
      </c>
      <c r="V1182" s="7" t="s">
        <v>21</v>
      </c>
      <c r="W1182" s="7" t="s">
        <v>16</v>
      </c>
      <c r="X1182" s="7" t="s">
        <v>16</v>
      </c>
      <c r="Y1182" s="7" t="s">
        <v>26</v>
      </c>
      <c r="Z1182" s="7" t="s">
        <v>16</v>
      </c>
      <c r="AA1182" s="8" t="s">
        <v>15</v>
      </c>
    </row>
    <row r="1183" spans="1:27" x14ac:dyDescent="0.3">
      <c r="A1183" s="9">
        <v>41988</v>
      </c>
      <c r="B1183" s="10">
        <v>40</v>
      </c>
      <c r="C1183" s="10" t="s">
        <v>27</v>
      </c>
      <c r="D1183" s="10" t="s">
        <v>13</v>
      </c>
      <c r="E1183" s="10" t="s">
        <v>123</v>
      </c>
      <c r="F1183" s="10" t="s">
        <v>16</v>
      </c>
      <c r="G1183" s="10" t="s">
        <v>17</v>
      </c>
      <c r="H1183" s="10" t="s">
        <v>17</v>
      </c>
      <c r="I1183" s="10" t="s">
        <v>36</v>
      </c>
      <c r="J1183" s="10"/>
      <c r="K1183" s="10" t="s">
        <v>16</v>
      </c>
      <c r="L1183" s="10" t="s">
        <v>17</v>
      </c>
      <c r="M1183" s="10" t="s">
        <v>17</v>
      </c>
      <c r="N1183" s="10" t="s">
        <v>17</v>
      </c>
      <c r="O1183" s="10" t="s">
        <v>16</v>
      </c>
      <c r="P1183" s="10" t="s">
        <v>16</v>
      </c>
      <c r="Q1183" s="10" t="s">
        <v>17</v>
      </c>
      <c r="R1183" s="10" t="s">
        <v>26</v>
      </c>
      <c r="S1183" s="10" t="s">
        <v>22</v>
      </c>
      <c r="T1183" s="10" t="s">
        <v>16</v>
      </c>
      <c r="U1183" s="10" t="s">
        <v>21</v>
      </c>
      <c r="V1183" s="10" t="s">
        <v>16</v>
      </c>
      <c r="W1183" s="10" t="s">
        <v>16</v>
      </c>
      <c r="X1183" s="10" t="s">
        <v>16</v>
      </c>
      <c r="Y1183" s="10" t="s">
        <v>17</v>
      </c>
      <c r="Z1183" s="10" t="s">
        <v>16</v>
      </c>
      <c r="AA1183" s="11" t="s">
        <v>15</v>
      </c>
    </row>
    <row r="1184" spans="1:27" x14ac:dyDescent="0.3">
      <c r="A1184" s="6">
        <v>42007</v>
      </c>
      <c r="B1184" s="7">
        <v>44</v>
      </c>
      <c r="C1184" s="7" t="s">
        <v>27</v>
      </c>
      <c r="D1184" s="7" t="s">
        <v>13</v>
      </c>
      <c r="E1184" s="7" t="s">
        <v>39</v>
      </c>
      <c r="F1184" s="7" t="s">
        <v>16</v>
      </c>
      <c r="G1184" s="7" t="s">
        <v>17</v>
      </c>
      <c r="H1184" s="7" t="s">
        <v>17</v>
      </c>
      <c r="I1184" s="7" t="s">
        <v>36</v>
      </c>
      <c r="J1184" s="7" t="s">
        <v>34</v>
      </c>
      <c r="K1184" s="7" t="s">
        <v>16</v>
      </c>
      <c r="L1184" s="7" t="s">
        <v>17</v>
      </c>
      <c r="M1184" s="7" t="s">
        <v>17</v>
      </c>
      <c r="N1184" s="7" t="s">
        <v>17</v>
      </c>
      <c r="O1184" s="7" t="s">
        <v>16</v>
      </c>
      <c r="P1184" s="7" t="s">
        <v>17</v>
      </c>
      <c r="Q1184" s="7" t="s">
        <v>17</v>
      </c>
      <c r="R1184" s="7" t="s">
        <v>26</v>
      </c>
      <c r="S1184" s="7" t="s">
        <v>22</v>
      </c>
      <c r="T1184" s="7" t="s">
        <v>16</v>
      </c>
      <c r="U1184" s="7" t="s">
        <v>21</v>
      </c>
      <c r="V1184" s="7" t="s">
        <v>21</v>
      </c>
      <c r="W1184" s="7" t="s">
        <v>16</v>
      </c>
      <c r="X1184" s="7" t="s">
        <v>16</v>
      </c>
      <c r="Y1184" s="7" t="s">
        <v>26</v>
      </c>
      <c r="Z1184" s="7" t="s">
        <v>16</v>
      </c>
      <c r="AA1184" s="8" t="s">
        <v>269</v>
      </c>
    </row>
    <row r="1185" spans="1:27" x14ac:dyDescent="0.3">
      <c r="A1185" s="9">
        <v>42056</v>
      </c>
      <c r="B1185" s="10">
        <v>34</v>
      </c>
      <c r="C1185" s="10" t="s">
        <v>27</v>
      </c>
      <c r="D1185" s="10" t="s">
        <v>28</v>
      </c>
      <c r="E1185" s="10" t="s">
        <v>15</v>
      </c>
      <c r="F1185" s="10" t="s">
        <v>16</v>
      </c>
      <c r="G1185" s="10" t="s">
        <v>17</v>
      </c>
      <c r="H1185" s="10" t="s">
        <v>16</v>
      </c>
      <c r="I1185" s="10" t="s">
        <v>36</v>
      </c>
      <c r="J1185" s="10" t="s">
        <v>25</v>
      </c>
      <c r="K1185" s="10" t="s">
        <v>16</v>
      </c>
      <c r="L1185" s="10" t="s">
        <v>17</v>
      </c>
      <c r="M1185" s="10" t="s">
        <v>17</v>
      </c>
      <c r="N1185" s="10" t="s">
        <v>19</v>
      </c>
      <c r="O1185" s="10" t="s">
        <v>17</v>
      </c>
      <c r="P1185" s="10" t="s">
        <v>17</v>
      </c>
      <c r="Q1185" s="10" t="s">
        <v>17</v>
      </c>
      <c r="R1185" s="10" t="s">
        <v>26</v>
      </c>
      <c r="S1185" s="10" t="s">
        <v>22</v>
      </c>
      <c r="T1185" s="10" t="s">
        <v>16</v>
      </c>
      <c r="U1185" s="10" t="s">
        <v>16</v>
      </c>
      <c r="V1185" s="10" t="s">
        <v>16</v>
      </c>
      <c r="W1185" s="10" t="s">
        <v>16</v>
      </c>
      <c r="X1185" s="10" t="s">
        <v>22</v>
      </c>
      <c r="Y1185" s="10" t="s">
        <v>26</v>
      </c>
      <c r="Z1185" s="10" t="s">
        <v>16</v>
      </c>
      <c r="AA1185" s="11" t="s">
        <v>15</v>
      </c>
    </row>
    <row r="1186" spans="1:27" x14ac:dyDescent="0.3">
      <c r="A1186" s="6">
        <v>42056</v>
      </c>
      <c r="B1186" s="7">
        <v>37</v>
      </c>
      <c r="C1186" s="7" t="s">
        <v>27</v>
      </c>
      <c r="D1186" s="7" t="s">
        <v>30</v>
      </c>
      <c r="E1186" s="7" t="s">
        <v>15</v>
      </c>
      <c r="F1186" s="7" t="s">
        <v>16</v>
      </c>
      <c r="G1186" s="7" t="s">
        <v>16</v>
      </c>
      <c r="H1186" s="7" t="s">
        <v>16</v>
      </c>
      <c r="I1186" s="7" t="s">
        <v>33</v>
      </c>
      <c r="J1186" s="7" t="s">
        <v>31</v>
      </c>
      <c r="K1186" s="7" t="s">
        <v>17</v>
      </c>
      <c r="L1186" s="7" t="s">
        <v>17</v>
      </c>
      <c r="M1186" s="7" t="s">
        <v>26</v>
      </c>
      <c r="N1186" s="7" t="s">
        <v>16</v>
      </c>
      <c r="O1186" s="7" t="s">
        <v>16</v>
      </c>
      <c r="P1186" s="7" t="s">
        <v>16</v>
      </c>
      <c r="Q1186" s="7" t="s">
        <v>26</v>
      </c>
      <c r="R1186" s="7" t="s">
        <v>20</v>
      </c>
      <c r="S1186" s="7" t="s">
        <v>16</v>
      </c>
      <c r="T1186" s="7" t="s">
        <v>16</v>
      </c>
      <c r="U1186" s="7" t="s">
        <v>21</v>
      </c>
      <c r="V1186" s="7" t="s">
        <v>17</v>
      </c>
      <c r="W1186" s="7" t="s">
        <v>16</v>
      </c>
      <c r="X1186" s="7" t="s">
        <v>17</v>
      </c>
      <c r="Y1186" s="7" t="s">
        <v>26</v>
      </c>
      <c r="Z1186" s="7" t="s">
        <v>16</v>
      </c>
      <c r="AA1186" s="8" t="s">
        <v>15</v>
      </c>
    </row>
    <row r="1187" spans="1:27" x14ac:dyDescent="0.3">
      <c r="A1187" s="9">
        <v>42056</v>
      </c>
      <c r="B1187" s="10">
        <v>38</v>
      </c>
      <c r="C1187" s="10" t="s">
        <v>27</v>
      </c>
      <c r="D1187" s="10" t="s">
        <v>107</v>
      </c>
      <c r="E1187" s="10" t="s">
        <v>15</v>
      </c>
      <c r="F1187" s="10" t="s">
        <v>16</v>
      </c>
      <c r="G1187" s="10" t="s">
        <v>16</v>
      </c>
      <c r="H1187" s="10" t="s">
        <v>16</v>
      </c>
      <c r="I1187" s="10" t="s">
        <v>33</v>
      </c>
      <c r="J1187" s="10" t="s">
        <v>31</v>
      </c>
      <c r="K1187" s="10" t="s">
        <v>16</v>
      </c>
      <c r="L1187" s="10" t="s">
        <v>17</v>
      </c>
      <c r="M1187" s="10" t="s">
        <v>26</v>
      </c>
      <c r="N1187" s="10" t="s">
        <v>19</v>
      </c>
      <c r="O1187" s="10" t="s">
        <v>26</v>
      </c>
      <c r="P1187" s="10" t="s">
        <v>26</v>
      </c>
      <c r="Q1187" s="10" t="s">
        <v>17</v>
      </c>
      <c r="R1187" s="10" t="s">
        <v>26</v>
      </c>
      <c r="S1187" s="10" t="s">
        <v>16</v>
      </c>
      <c r="T1187" s="10" t="s">
        <v>16</v>
      </c>
      <c r="U1187" s="10" t="s">
        <v>21</v>
      </c>
      <c r="V1187" s="10" t="s">
        <v>17</v>
      </c>
      <c r="W1187" s="10" t="s">
        <v>17</v>
      </c>
      <c r="X1187" s="10" t="s">
        <v>22</v>
      </c>
      <c r="Y1187" s="10" t="s">
        <v>16</v>
      </c>
      <c r="Z1187" s="10" t="s">
        <v>16</v>
      </c>
      <c r="AA1187" s="11" t="s">
        <v>15</v>
      </c>
    </row>
    <row r="1188" spans="1:27" x14ac:dyDescent="0.3">
      <c r="A1188" s="6">
        <v>42056</v>
      </c>
      <c r="B1188" s="7">
        <v>27</v>
      </c>
      <c r="C1188" s="7" t="s">
        <v>27</v>
      </c>
      <c r="D1188" s="7" t="s">
        <v>71</v>
      </c>
      <c r="E1188" s="7" t="s">
        <v>15</v>
      </c>
      <c r="F1188" s="7" t="s">
        <v>16</v>
      </c>
      <c r="G1188" s="7" t="s">
        <v>16</v>
      </c>
      <c r="H1188" s="7" t="s">
        <v>16</v>
      </c>
      <c r="I1188" s="7" t="s">
        <v>15</v>
      </c>
      <c r="J1188" s="7" t="s">
        <v>31</v>
      </c>
      <c r="K1188" s="7" t="s">
        <v>16</v>
      </c>
      <c r="L1188" s="7" t="s">
        <v>17</v>
      </c>
      <c r="M1188" s="7" t="s">
        <v>26</v>
      </c>
      <c r="N1188" s="7" t="s">
        <v>19</v>
      </c>
      <c r="O1188" s="7" t="s">
        <v>16</v>
      </c>
      <c r="P1188" s="7" t="s">
        <v>16</v>
      </c>
      <c r="Q1188" s="7" t="s">
        <v>26</v>
      </c>
      <c r="R1188" s="7" t="s">
        <v>26</v>
      </c>
      <c r="S1188" s="7" t="s">
        <v>16</v>
      </c>
      <c r="T1188" s="7" t="s">
        <v>16</v>
      </c>
      <c r="U1188" s="7" t="s">
        <v>21</v>
      </c>
      <c r="V1188" s="7" t="s">
        <v>17</v>
      </c>
      <c r="W1188" s="7" t="s">
        <v>17</v>
      </c>
      <c r="X1188" s="7" t="s">
        <v>17</v>
      </c>
      <c r="Y1188" s="7" t="s">
        <v>26</v>
      </c>
      <c r="Z1188" s="7" t="s">
        <v>16</v>
      </c>
      <c r="AA1188" s="8" t="s">
        <v>15</v>
      </c>
    </row>
    <row r="1189" spans="1:27" x14ac:dyDescent="0.3">
      <c r="A1189" s="9">
        <v>42056</v>
      </c>
      <c r="B1189" s="10">
        <v>34</v>
      </c>
      <c r="C1189" s="10" t="s">
        <v>12</v>
      </c>
      <c r="D1189" s="10" t="s">
        <v>93</v>
      </c>
      <c r="E1189" s="10" t="s">
        <v>15</v>
      </c>
      <c r="F1189" s="10" t="s">
        <v>16</v>
      </c>
      <c r="G1189" s="10" t="s">
        <v>16</v>
      </c>
      <c r="H1189" s="10" t="s">
        <v>17</v>
      </c>
      <c r="I1189" s="10" t="s">
        <v>36</v>
      </c>
      <c r="J1189" s="10" t="s">
        <v>43</v>
      </c>
      <c r="K1189" s="10" t="s">
        <v>16</v>
      </c>
      <c r="L1189" s="10" t="s">
        <v>16</v>
      </c>
      <c r="M1189" s="10" t="s">
        <v>17</v>
      </c>
      <c r="N1189" s="10" t="s">
        <v>17</v>
      </c>
      <c r="O1189" s="10" t="s">
        <v>17</v>
      </c>
      <c r="P1189" s="10" t="s">
        <v>16</v>
      </c>
      <c r="Q1189" s="10" t="s">
        <v>17</v>
      </c>
      <c r="R1189" s="10" t="s">
        <v>26</v>
      </c>
      <c r="S1189" s="10" t="s">
        <v>17</v>
      </c>
      <c r="T1189" s="10" t="s">
        <v>17</v>
      </c>
      <c r="U1189" s="10" t="s">
        <v>21</v>
      </c>
      <c r="V1189" s="10" t="s">
        <v>21</v>
      </c>
      <c r="W1189" s="10" t="s">
        <v>16</v>
      </c>
      <c r="X1189" s="10" t="s">
        <v>16</v>
      </c>
      <c r="Y1189" s="10" t="s">
        <v>17</v>
      </c>
      <c r="Z1189" s="10" t="s">
        <v>16</v>
      </c>
      <c r="AA1189" s="11" t="s">
        <v>15</v>
      </c>
    </row>
    <row r="1190" spans="1:27" x14ac:dyDescent="0.3">
      <c r="A1190" s="6">
        <v>42056</v>
      </c>
      <c r="B1190" s="7">
        <v>35</v>
      </c>
      <c r="C1190" s="7" t="s">
        <v>12</v>
      </c>
      <c r="D1190" s="7" t="s">
        <v>93</v>
      </c>
      <c r="E1190" s="7" t="s">
        <v>15</v>
      </c>
      <c r="F1190" s="7" t="s">
        <v>16</v>
      </c>
      <c r="G1190" s="7" t="s">
        <v>16</v>
      </c>
      <c r="H1190" s="7" t="s">
        <v>16</v>
      </c>
      <c r="I1190" s="7" t="s">
        <v>24</v>
      </c>
      <c r="J1190" s="7"/>
      <c r="K1190" s="7" t="s">
        <v>16</v>
      </c>
      <c r="L1190" s="7" t="s">
        <v>17</v>
      </c>
      <c r="M1190" s="7" t="s">
        <v>26</v>
      </c>
      <c r="N1190" s="7" t="s">
        <v>16</v>
      </c>
      <c r="O1190" s="7" t="s">
        <v>16</v>
      </c>
      <c r="P1190" s="7" t="s">
        <v>16</v>
      </c>
      <c r="Q1190" s="7" t="s">
        <v>16</v>
      </c>
      <c r="R1190" s="7" t="s">
        <v>26</v>
      </c>
      <c r="S1190" s="7" t="s">
        <v>22</v>
      </c>
      <c r="T1190" s="7" t="s">
        <v>16</v>
      </c>
      <c r="U1190" s="7" t="s">
        <v>21</v>
      </c>
      <c r="V1190" s="7" t="s">
        <v>16</v>
      </c>
      <c r="W1190" s="7" t="s">
        <v>16</v>
      </c>
      <c r="X1190" s="7" t="s">
        <v>22</v>
      </c>
      <c r="Y1190" s="7" t="s">
        <v>16</v>
      </c>
      <c r="Z1190" s="7" t="s">
        <v>16</v>
      </c>
      <c r="AA1190" s="8" t="s">
        <v>15</v>
      </c>
    </row>
    <row r="1191" spans="1:27" x14ac:dyDescent="0.3">
      <c r="A1191" s="9">
        <v>42056</v>
      </c>
      <c r="B1191" s="10">
        <v>34</v>
      </c>
      <c r="C1191" s="10" t="s">
        <v>27</v>
      </c>
      <c r="D1191" s="10" t="s">
        <v>93</v>
      </c>
      <c r="E1191" s="10" t="s">
        <v>15</v>
      </c>
      <c r="F1191" s="10" t="s">
        <v>16</v>
      </c>
      <c r="G1191" s="10" t="s">
        <v>16</v>
      </c>
      <c r="H1191" s="10" t="s">
        <v>17</v>
      </c>
      <c r="I1191" s="10" t="s">
        <v>18</v>
      </c>
      <c r="J1191" s="10"/>
      <c r="K1191" s="10" t="s">
        <v>16</v>
      </c>
      <c r="L1191" s="10" t="s">
        <v>17</v>
      </c>
      <c r="M1191" s="10" t="s">
        <v>16</v>
      </c>
      <c r="N1191" s="10" t="s">
        <v>16</v>
      </c>
      <c r="O1191" s="10" t="s">
        <v>16</v>
      </c>
      <c r="P1191" s="10" t="s">
        <v>16</v>
      </c>
      <c r="Q1191" s="10" t="s">
        <v>26</v>
      </c>
      <c r="R1191" s="10" t="s">
        <v>29</v>
      </c>
      <c r="S1191" s="10" t="s">
        <v>17</v>
      </c>
      <c r="T1191" s="10" t="s">
        <v>22</v>
      </c>
      <c r="U1191" s="10" t="s">
        <v>21</v>
      </c>
      <c r="V1191" s="10" t="s">
        <v>17</v>
      </c>
      <c r="W1191" s="10" t="s">
        <v>16</v>
      </c>
      <c r="X1191" s="10" t="s">
        <v>22</v>
      </c>
      <c r="Y1191" s="10" t="s">
        <v>16</v>
      </c>
      <c r="Z1191" s="10" t="s">
        <v>16</v>
      </c>
      <c r="AA1191" s="11" t="s">
        <v>15</v>
      </c>
    </row>
    <row r="1192" spans="1:27" x14ac:dyDescent="0.3">
      <c r="A1192" s="6">
        <v>42056</v>
      </c>
      <c r="B1192" s="7">
        <v>32</v>
      </c>
      <c r="C1192" s="7" t="s">
        <v>27</v>
      </c>
      <c r="D1192" s="7" t="s">
        <v>13</v>
      </c>
      <c r="E1192" s="7" t="s">
        <v>32</v>
      </c>
      <c r="F1192" s="7" t="s">
        <v>16</v>
      </c>
      <c r="G1192" s="7" t="s">
        <v>16</v>
      </c>
      <c r="H1192" s="7" t="s">
        <v>17</v>
      </c>
      <c r="I1192" s="7" t="s">
        <v>18</v>
      </c>
      <c r="J1192" s="7" t="s">
        <v>31</v>
      </c>
      <c r="K1192" s="7" t="s">
        <v>17</v>
      </c>
      <c r="L1192" s="7" t="s">
        <v>17</v>
      </c>
      <c r="M1192" s="7" t="s">
        <v>17</v>
      </c>
      <c r="N1192" s="7" t="s">
        <v>19</v>
      </c>
      <c r="O1192" s="7" t="s">
        <v>16</v>
      </c>
      <c r="P1192" s="7" t="s">
        <v>26</v>
      </c>
      <c r="Q1192" s="7" t="s">
        <v>26</v>
      </c>
      <c r="R1192" s="7" t="s">
        <v>38</v>
      </c>
      <c r="S1192" s="7" t="s">
        <v>17</v>
      </c>
      <c r="T1192" s="7" t="s">
        <v>22</v>
      </c>
      <c r="U1192" s="7" t="s">
        <v>21</v>
      </c>
      <c r="V1192" s="7" t="s">
        <v>16</v>
      </c>
      <c r="W1192" s="7" t="s">
        <v>16</v>
      </c>
      <c r="X1192" s="7" t="s">
        <v>16</v>
      </c>
      <c r="Y1192" s="7" t="s">
        <v>26</v>
      </c>
      <c r="Z1192" s="7" t="s">
        <v>16</v>
      </c>
      <c r="AA1192" s="8" t="s">
        <v>15</v>
      </c>
    </row>
    <row r="1193" spans="1:27" x14ac:dyDescent="0.3">
      <c r="A1193" s="9">
        <v>42056</v>
      </c>
      <c r="B1193" s="10">
        <v>25</v>
      </c>
      <c r="C1193" s="10" t="s">
        <v>27</v>
      </c>
      <c r="D1193" s="10" t="s">
        <v>93</v>
      </c>
      <c r="E1193" s="10" t="s">
        <v>15</v>
      </c>
      <c r="F1193" s="10" t="s">
        <v>16</v>
      </c>
      <c r="G1193" s="10" t="s">
        <v>16</v>
      </c>
      <c r="H1193" s="10" t="s">
        <v>16</v>
      </c>
      <c r="I1193" s="10" t="s">
        <v>15</v>
      </c>
      <c r="J1193" s="10" t="s">
        <v>34</v>
      </c>
      <c r="K1193" s="10" t="s">
        <v>16</v>
      </c>
      <c r="L1193" s="10" t="s">
        <v>17</v>
      </c>
      <c r="M1193" s="10" t="s">
        <v>26</v>
      </c>
      <c r="N1193" s="10" t="s">
        <v>19</v>
      </c>
      <c r="O1193" s="10" t="s">
        <v>16</v>
      </c>
      <c r="P1193" s="10" t="s">
        <v>26</v>
      </c>
      <c r="Q1193" s="10" t="s">
        <v>26</v>
      </c>
      <c r="R1193" s="10" t="s">
        <v>26</v>
      </c>
      <c r="S1193" s="10" t="s">
        <v>22</v>
      </c>
      <c r="T1193" s="10" t="s">
        <v>16</v>
      </c>
      <c r="U1193" s="10" t="s">
        <v>21</v>
      </c>
      <c r="V1193" s="10" t="s">
        <v>17</v>
      </c>
      <c r="W1193" s="10" t="s">
        <v>16</v>
      </c>
      <c r="X1193" s="10" t="s">
        <v>16</v>
      </c>
      <c r="Y1193" s="10" t="s">
        <v>26</v>
      </c>
      <c r="Z1193" s="10" t="s">
        <v>16</v>
      </c>
      <c r="AA1193" s="11" t="s">
        <v>15</v>
      </c>
    </row>
    <row r="1194" spans="1:27" x14ac:dyDescent="0.3">
      <c r="A1194" s="6">
        <v>42056</v>
      </c>
      <c r="B1194" s="7">
        <v>28</v>
      </c>
      <c r="C1194" s="7" t="s">
        <v>27</v>
      </c>
      <c r="D1194" s="7" t="s">
        <v>68</v>
      </c>
      <c r="E1194" s="7" t="s">
        <v>15</v>
      </c>
      <c r="F1194" s="7" t="s">
        <v>16</v>
      </c>
      <c r="G1194" s="7" t="s">
        <v>16</v>
      </c>
      <c r="H1194" s="7" t="s">
        <v>17</v>
      </c>
      <c r="I1194" s="7" t="s">
        <v>18</v>
      </c>
      <c r="J1194" s="7" t="s">
        <v>34</v>
      </c>
      <c r="K1194" s="7" t="s">
        <v>17</v>
      </c>
      <c r="L1194" s="7" t="s">
        <v>17</v>
      </c>
      <c r="M1194" s="7" t="s">
        <v>16</v>
      </c>
      <c r="N1194" s="7" t="s">
        <v>17</v>
      </c>
      <c r="O1194" s="7" t="s">
        <v>16</v>
      </c>
      <c r="P1194" s="7" t="s">
        <v>16</v>
      </c>
      <c r="Q1194" s="7" t="s">
        <v>26</v>
      </c>
      <c r="R1194" s="7" t="s">
        <v>26</v>
      </c>
      <c r="S1194" s="7" t="s">
        <v>17</v>
      </c>
      <c r="T1194" s="7" t="s">
        <v>16</v>
      </c>
      <c r="U1194" s="7" t="s">
        <v>16</v>
      </c>
      <c r="V1194" s="7" t="s">
        <v>16</v>
      </c>
      <c r="W1194" s="7" t="s">
        <v>16</v>
      </c>
      <c r="X1194" s="7" t="s">
        <v>22</v>
      </c>
      <c r="Y1194" s="7" t="s">
        <v>16</v>
      </c>
      <c r="Z1194" s="7" t="s">
        <v>16</v>
      </c>
      <c r="AA1194" s="8" t="s">
        <v>15</v>
      </c>
    </row>
    <row r="1195" spans="1:27" x14ac:dyDescent="0.3">
      <c r="A1195" s="9">
        <v>42056</v>
      </c>
      <c r="B1195" s="10">
        <v>28</v>
      </c>
      <c r="C1195" s="10" t="s">
        <v>12</v>
      </c>
      <c r="D1195" s="10" t="s">
        <v>13</v>
      </c>
      <c r="E1195" s="10" t="s">
        <v>32</v>
      </c>
      <c r="F1195" s="10" t="s">
        <v>16</v>
      </c>
      <c r="G1195" s="10" t="s">
        <v>16</v>
      </c>
      <c r="H1195" s="10" t="s">
        <v>17</v>
      </c>
      <c r="I1195" s="10" t="s">
        <v>24</v>
      </c>
      <c r="J1195" s="10"/>
      <c r="K1195" s="10" t="s">
        <v>16</v>
      </c>
      <c r="L1195" s="10" t="s">
        <v>17</v>
      </c>
      <c r="M1195" s="10" t="s">
        <v>17</v>
      </c>
      <c r="N1195" s="10" t="s">
        <v>16</v>
      </c>
      <c r="O1195" s="10" t="s">
        <v>16</v>
      </c>
      <c r="P1195" s="10" t="s">
        <v>16</v>
      </c>
      <c r="Q1195" s="10" t="s">
        <v>26</v>
      </c>
      <c r="R1195" s="10" t="s">
        <v>20</v>
      </c>
      <c r="S1195" s="10" t="s">
        <v>17</v>
      </c>
      <c r="T1195" s="10" t="s">
        <v>17</v>
      </c>
      <c r="U1195" s="10" t="s">
        <v>21</v>
      </c>
      <c r="V1195" s="10" t="s">
        <v>16</v>
      </c>
      <c r="W1195" s="10" t="s">
        <v>16</v>
      </c>
      <c r="X1195" s="10" t="s">
        <v>16</v>
      </c>
      <c r="Y1195" s="10" t="s">
        <v>16</v>
      </c>
      <c r="Z1195" s="10" t="s">
        <v>17</v>
      </c>
      <c r="AA1195" s="11" t="s">
        <v>15</v>
      </c>
    </row>
    <row r="1196" spans="1:27" x14ac:dyDescent="0.3">
      <c r="A1196" s="6">
        <v>42056</v>
      </c>
      <c r="B1196" s="7">
        <v>31</v>
      </c>
      <c r="C1196" s="7" t="s">
        <v>27</v>
      </c>
      <c r="D1196" s="7" t="s">
        <v>82</v>
      </c>
      <c r="E1196" s="7" t="s">
        <v>15</v>
      </c>
      <c r="F1196" s="7" t="s">
        <v>17</v>
      </c>
      <c r="G1196" s="7" t="s">
        <v>16</v>
      </c>
      <c r="H1196" s="7" t="s">
        <v>17</v>
      </c>
      <c r="I1196" s="7" t="s">
        <v>15</v>
      </c>
      <c r="J1196" s="7"/>
      <c r="K1196" s="7" t="s">
        <v>16</v>
      </c>
      <c r="L1196" s="7" t="s">
        <v>17</v>
      </c>
      <c r="M1196" s="7" t="s">
        <v>16</v>
      </c>
      <c r="N1196" s="7" t="s">
        <v>17</v>
      </c>
      <c r="O1196" s="7" t="s">
        <v>16</v>
      </c>
      <c r="P1196" s="7" t="s">
        <v>16</v>
      </c>
      <c r="Q1196" s="7" t="s">
        <v>16</v>
      </c>
      <c r="R1196" s="7" t="s">
        <v>26</v>
      </c>
      <c r="S1196" s="7" t="s">
        <v>16</v>
      </c>
      <c r="T1196" s="7" t="s">
        <v>16</v>
      </c>
      <c r="U1196" s="7" t="s">
        <v>17</v>
      </c>
      <c r="V1196" s="7" t="s">
        <v>17</v>
      </c>
      <c r="W1196" s="7" t="s">
        <v>16</v>
      </c>
      <c r="X1196" s="7" t="s">
        <v>22</v>
      </c>
      <c r="Y1196" s="7" t="s">
        <v>26</v>
      </c>
      <c r="Z1196" s="7" t="s">
        <v>16</v>
      </c>
      <c r="AA1196" s="8" t="s">
        <v>15</v>
      </c>
    </row>
    <row r="1197" spans="1:27" x14ac:dyDescent="0.3">
      <c r="A1197" s="9">
        <v>42056</v>
      </c>
      <c r="B1197" s="10">
        <v>24</v>
      </c>
      <c r="C1197" s="10" t="s">
        <v>27</v>
      </c>
      <c r="D1197" s="10" t="s">
        <v>30</v>
      </c>
      <c r="E1197" s="10" t="s">
        <v>15</v>
      </c>
      <c r="F1197" s="10" t="s">
        <v>16</v>
      </c>
      <c r="G1197" s="10" t="s">
        <v>16</v>
      </c>
      <c r="H1197" s="10" t="s">
        <v>16</v>
      </c>
      <c r="I1197" s="10" t="s">
        <v>15</v>
      </c>
      <c r="J1197" s="10" t="s">
        <v>34</v>
      </c>
      <c r="K1197" s="10" t="s">
        <v>16</v>
      </c>
      <c r="L1197" s="10" t="s">
        <v>17</v>
      </c>
      <c r="M1197" s="10" t="s">
        <v>26</v>
      </c>
      <c r="N1197" s="10" t="s">
        <v>19</v>
      </c>
      <c r="O1197" s="10" t="s">
        <v>16</v>
      </c>
      <c r="P1197" s="10" t="s">
        <v>16</v>
      </c>
      <c r="Q1197" s="10" t="s">
        <v>26</v>
      </c>
      <c r="R1197" s="10" t="s">
        <v>20</v>
      </c>
      <c r="S1197" s="10" t="s">
        <v>22</v>
      </c>
      <c r="T1197" s="10" t="s">
        <v>22</v>
      </c>
      <c r="U1197" s="10" t="s">
        <v>21</v>
      </c>
      <c r="V1197" s="10" t="s">
        <v>17</v>
      </c>
      <c r="W1197" s="10" t="s">
        <v>16</v>
      </c>
      <c r="X1197" s="10" t="s">
        <v>22</v>
      </c>
      <c r="Y1197" s="10" t="s">
        <v>26</v>
      </c>
      <c r="Z1197" s="10" t="s">
        <v>16</v>
      </c>
      <c r="AA1197" s="11" t="s">
        <v>15</v>
      </c>
    </row>
    <row r="1198" spans="1:27" x14ac:dyDescent="0.3">
      <c r="A1198" s="6">
        <v>42056</v>
      </c>
      <c r="B1198" s="7">
        <v>34</v>
      </c>
      <c r="C1198" s="7" t="s">
        <v>27</v>
      </c>
      <c r="D1198" s="7" t="s">
        <v>93</v>
      </c>
      <c r="E1198" s="7" t="s">
        <v>15</v>
      </c>
      <c r="F1198" s="7" t="s">
        <v>16</v>
      </c>
      <c r="G1198" s="7" t="s">
        <v>17</v>
      </c>
      <c r="H1198" s="7" t="s">
        <v>17</v>
      </c>
      <c r="I1198" s="7" t="s">
        <v>33</v>
      </c>
      <c r="J1198" s="7"/>
      <c r="K1198" s="7" t="s">
        <v>17</v>
      </c>
      <c r="L1198" s="7" t="s">
        <v>17</v>
      </c>
      <c r="M1198" s="7" t="s">
        <v>16</v>
      </c>
      <c r="N1198" s="7" t="s">
        <v>16</v>
      </c>
      <c r="O1198" s="7" t="s">
        <v>16</v>
      </c>
      <c r="P1198" s="7" t="s">
        <v>16</v>
      </c>
      <c r="Q1198" s="7" t="s">
        <v>26</v>
      </c>
      <c r="R1198" s="7" t="s">
        <v>26</v>
      </c>
      <c r="S1198" s="7" t="s">
        <v>22</v>
      </c>
      <c r="T1198" s="7" t="s">
        <v>16</v>
      </c>
      <c r="U1198" s="7" t="s">
        <v>21</v>
      </c>
      <c r="V1198" s="7" t="s">
        <v>17</v>
      </c>
      <c r="W1198" s="7" t="s">
        <v>16</v>
      </c>
      <c r="X1198" s="7" t="s">
        <v>16</v>
      </c>
      <c r="Y1198" s="7" t="s">
        <v>26</v>
      </c>
      <c r="Z1198" s="7" t="s">
        <v>16</v>
      </c>
      <c r="AA1198" s="8" t="s">
        <v>15</v>
      </c>
    </row>
    <row r="1199" spans="1:27" x14ac:dyDescent="0.3">
      <c r="A1199" s="9">
        <v>42056</v>
      </c>
      <c r="B1199" s="10">
        <v>32</v>
      </c>
      <c r="C1199" s="10" t="s">
        <v>27</v>
      </c>
      <c r="D1199" s="10" t="s">
        <v>93</v>
      </c>
      <c r="E1199" s="10" t="s">
        <v>15</v>
      </c>
      <c r="F1199" s="10" t="s">
        <v>16</v>
      </c>
      <c r="G1199" s="10" t="s">
        <v>16</v>
      </c>
      <c r="H1199" s="10" t="s">
        <v>17</v>
      </c>
      <c r="I1199" s="10" t="s">
        <v>36</v>
      </c>
      <c r="J1199" s="10"/>
      <c r="K1199" s="10" t="s">
        <v>16</v>
      </c>
      <c r="L1199" s="10" t="s">
        <v>17</v>
      </c>
      <c r="M1199" s="10" t="s">
        <v>16</v>
      </c>
      <c r="N1199" s="10" t="s">
        <v>16</v>
      </c>
      <c r="O1199" s="10" t="s">
        <v>16</v>
      </c>
      <c r="P1199" s="10" t="s">
        <v>16</v>
      </c>
      <c r="Q1199" s="10" t="s">
        <v>26</v>
      </c>
      <c r="R1199" s="10" t="s">
        <v>20</v>
      </c>
      <c r="S1199" s="10" t="s">
        <v>16</v>
      </c>
      <c r="T1199" s="10" t="s">
        <v>16</v>
      </c>
      <c r="U1199" s="10" t="s">
        <v>21</v>
      </c>
      <c r="V1199" s="10" t="s">
        <v>17</v>
      </c>
      <c r="W1199" s="10" t="s">
        <v>16</v>
      </c>
      <c r="X1199" s="10" t="s">
        <v>22</v>
      </c>
      <c r="Y1199" s="10" t="s">
        <v>26</v>
      </c>
      <c r="Z1199" s="10" t="s">
        <v>16</v>
      </c>
      <c r="AA1199" s="11" t="s">
        <v>15</v>
      </c>
    </row>
    <row r="1200" spans="1:27" x14ac:dyDescent="0.3">
      <c r="A1200" s="6">
        <v>42056</v>
      </c>
      <c r="B1200" s="7">
        <v>34</v>
      </c>
      <c r="C1200" s="7" t="s">
        <v>27</v>
      </c>
      <c r="D1200" s="7" t="s">
        <v>30</v>
      </c>
      <c r="E1200" s="7" t="s">
        <v>15</v>
      </c>
      <c r="F1200" s="7" t="s">
        <v>16</v>
      </c>
      <c r="G1200" s="7" t="s">
        <v>17</v>
      </c>
      <c r="H1200" s="7" t="s">
        <v>16</v>
      </c>
      <c r="I1200" s="7" t="s">
        <v>18</v>
      </c>
      <c r="J1200" s="7" t="s">
        <v>31</v>
      </c>
      <c r="K1200" s="7" t="s">
        <v>17</v>
      </c>
      <c r="L1200" s="7" t="s">
        <v>16</v>
      </c>
      <c r="M1200" s="7" t="s">
        <v>26</v>
      </c>
      <c r="N1200" s="7" t="s">
        <v>19</v>
      </c>
      <c r="O1200" s="7" t="s">
        <v>16</v>
      </c>
      <c r="P1200" s="7" t="s">
        <v>16</v>
      </c>
      <c r="Q1200" s="7" t="s">
        <v>26</v>
      </c>
      <c r="R1200" s="7" t="s">
        <v>20</v>
      </c>
      <c r="S1200" s="7" t="s">
        <v>22</v>
      </c>
      <c r="T1200" s="7" t="s">
        <v>16</v>
      </c>
      <c r="U1200" s="7" t="s">
        <v>21</v>
      </c>
      <c r="V1200" s="7" t="s">
        <v>17</v>
      </c>
      <c r="W1200" s="7" t="s">
        <v>22</v>
      </c>
      <c r="X1200" s="7" t="s">
        <v>17</v>
      </c>
      <c r="Y1200" s="7" t="s">
        <v>17</v>
      </c>
      <c r="Z1200" s="7" t="s">
        <v>16</v>
      </c>
      <c r="AA1200" s="8" t="s">
        <v>15</v>
      </c>
    </row>
    <row r="1201" spans="1:27" x14ac:dyDescent="0.3">
      <c r="A1201" s="9">
        <v>42056</v>
      </c>
      <c r="B1201" s="10">
        <v>23</v>
      </c>
      <c r="C1201" s="10" t="s">
        <v>27</v>
      </c>
      <c r="D1201" s="10" t="s">
        <v>13</v>
      </c>
      <c r="E1201" s="10" t="s">
        <v>32</v>
      </c>
      <c r="F1201" s="10" t="s">
        <v>16</v>
      </c>
      <c r="G1201" s="10" t="s">
        <v>16</v>
      </c>
      <c r="H1201" s="10" t="s">
        <v>17</v>
      </c>
      <c r="I1201" s="10" t="s">
        <v>36</v>
      </c>
      <c r="J1201" s="10"/>
      <c r="K1201" s="10" t="s">
        <v>16</v>
      </c>
      <c r="L1201" s="10" t="s">
        <v>17</v>
      </c>
      <c r="M1201" s="10" t="s">
        <v>16</v>
      </c>
      <c r="N1201" s="10" t="s">
        <v>17</v>
      </c>
      <c r="O1201" s="10" t="s">
        <v>16</v>
      </c>
      <c r="P1201" s="10" t="s">
        <v>16</v>
      </c>
      <c r="Q1201" s="10" t="s">
        <v>16</v>
      </c>
      <c r="R1201" s="10" t="s">
        <v>46</v>
      </c>
      <c r="S1201" s="10" t="s">
        <v>22</v>
      </c>
      <c r="T1201" s="10" t="s">
        <v>22</v>
      </c>
      <c r="U1201" s="10" t="s">
        <v>21</v>
      </c>
      <c r="V1201" s="10" t="s">
        <v>17</v>
      </c>
      <c r="W1201" s="10" t="s">
        <v>16</v>
      </c>
      <c r="X1201" s="10" t="s">
        <v>16</v>
      </c>
      <c r="Y1201" s="10" t="s">
        <v>16</v>
      </c>
      <c r="Z1201" s="10" t="s">
        <v>16</v>
      </c>
      <c r="AA1201" s="11" t="s">
        <v>15</v>
      </c>
    </row>
    <row r="1202" spans="1:27" x14ac:dyDescent="0.3">
      <c r="A1202" s="6">
        <v>42056</v>
      </c>
      <c r="B1202" s="7">
        <v>33</v>
      </c>
      <c r="C1202" s="7" t="s">
        <v>27</v>
      </c>
      <c r="D1202" s="7" t="s">
        <v>270</v>
      </c>
      <c r="E1202" s="7" t="s">
        <v>15</v>
      </c>
      <c r="F1202" s="7" t="s">
        <v>16</v>
      </c>
      <c r="G1202" s="7" t="s">
        <v>17</v>
      </c>
      <c r="H1202" s="7" t="s">
        <v>16</v>
      </c>
      <c r="I1202" s="7" t="s">
        <v>18</v>
      </c>
      <c r="J1202" s="7" t="s">
        <v>34</v>
      </c>
      <c r="K1202" s="7" t="s">
        <v>16</v>
      </c>
      <c r="L1202" s="7" t="s">
        <v>17</v>
      </c>
      <c r="M1202" s="7" t="s">
        <v>16</v>
      </c>
      <c r="N1202" s="7" t="s">
        <v>17</v>
      </c>
      <c r="O1202" s="7" t="s">
        <v>16</v>
      </c>
      <c r="P1202" s="7" t="s">
        <v>16</v>
      </c>
      <c r="Q1202" s="7" t="s">
        <v>26</v>
      </c>
      <c r="R1202" s="7" t="s">
        <v>20</v>
      </c>
      <c r="S1202" s="7" t="s">
        <v>16</v>
      </c>
      <c r="T1202" s="7" t="s">
        <v>16</v>
      </c>
      <c r="U1202" s="7" t="s">
        <v>21</v>
      </c>
      <c r="V1202" s="7" t="s">
        <v>17</v>
      </c>
      <c r="W1202" s="7" t="s">
        <v>22</v>
      </c>
      <c r="X1202" s="7" t="s">
        <v>22</v>
      </c>
      <c r="Y1202" s="7" t="s">
        <v>26</v>
      </c>
      <c r="Z1202" s="7" t="s">
        <v>17</v>
      </c>
      <c r="AA1202" s="8" t="s">
        <v>15</v>
      </c>
    </row>
    <row r="1203" spans="1:27" x14ac:dyDescent="0.3">
      <c r="A1203" s="9">
        <v>42056</v>
      </c>
      <c r="B1203" s="10">
        <v>29</v>
      </c>
      <c r="C1203" s="10" t="s">
        <v>27</v>
      </c>
      <c r="D1203" s="10" t="s">
        <v>183</v>
      </c>
      <c r="E1203" s="10" t="s">
        <v>15</v>
      </c>
      <c r="F1203" s="10" t="s">
        <v>16</v>
      </c>
      <c r="G1203" s="10" t="s">
        <v>17</v>
      </c>
      <c r="H1203" s="10" t="s">
        <v>17</v>
      </c>
      <c r="I1203" s="10" t="s">
        <v>36</v>
      </c>
      <c r="J1203" s="10" t="s">
        <v>31</v>
      </c>
      <c r="K1203" s="10" t="s">
        <v>16</v>
      </c>
      <c r="L1203" s="10" t="s">
        <v>17</v>
      </c>
      <c r="M1203" s="10" t="s">
        <v>26</v>
      </c>
      <c r="N1203" s="10" t="s">
        <v>19</v>
      </c>
      <c r="O1203" s="10" t="s">
        <v>16</v>
      </c>
      <c r="P1203" s="10" t="s">
        <v>16</v>
      </c>
      <c r="Q1203" s="10" t="s">
        <v>26</v>
      </c>
      <c r="R1203" s="10" t="s">
        <v>29</v>
      </c>
      <c r="S1203" s="10" t="s">
        <v>22</v>
      </c>
      <c r="T1203" s="10" t="s">
        <v>16</v>
      </c>
      <c r="U1203" s="10" t="s">
        <v>16</v>
      </c>
      <c r="V1203" s="10" t="s">
        <v>16</v>
      </c>
      <c r="W1203" s="10" t="s">
        <v>16</v>
      </c>
      <c r="X1203" s="10" t="s">
        <v>22</v>
      </c>
      <c r="Y1203" s="10" t="s">
        <v>16</v>
      </c>
      <c r="Z1203" s="10" t="s">
        <v>16</v>
      </c>
      <c r="AA1203" s="11" t="s">
        <v>271</v>
      </c>
    </row>
    <row r="1204" spans="1:27" x14ac:dyDescent="0.3">
      <c r="A1204" s="6">
        <v>42056</v>
      </c>
      <c r="B1204" s="7">
        <v>24</v>
      </c>
      <c r="C1204" s="7" t="s">
        <v>27</v>
      </c>
      <c r="D1204" s="7" t="s">
        <v>93</v>
      </c>
      <c r="E1204" s="7" t="s">
        <v>15</v>
      </c>
      <c r="F1204" s="7" t="s">
        <v>16</v>
      </c>
      <c r="G1204" s="7" t="s">
        <v>17</v>
      </c>
      <c r="H1204" s="7" t="s">
        <v>16</v>
      </c>
      <c r="I1204" s="7" t="s">
        <v>15</v>
      </c>
      <c r="J1204" s="7"/>
      <c r="K1204" s="7" t="s">
        <v>16</v>
      </c>
      <c r="L1204" s="7" t="s">
        <v>17</v>
      </c>
      <c r="M1204" s="7" t="s">
        <v>16</v>
      </c>
      <c r="N1204" s="7" t="s">
        <v>16</v>
      </c>
      <c r="O1204" s="7" t="s">
        <v>16</v>
      </c>
      <c r="P1204" s="7" t="s">
        <v>16</v>
      </c>
      <c r="Q1204" s="7" t="s">
        <v>26</v>
      </c>
      <c r="R1204" s="7" t="s">
        <v>26</v>
      </c>
      <c r="S1204" s="7" t="s">
        <v>22</v>
      </c>
      <c r="T1204" s="7" t="s">
        <v>22</v>
      </c>
      <c r="U1204" s="7" t="s">
        <v>16</v>
      </c>
      <c r="V1204" s="7" t="s">
        <v>16</v>
      </c>
      <c r="W1204" s="7" t="s">
        <v>16</v>
      </c>
      <c r="X1204" s="7" t="s">
        <v>16</v>
      </c>
      <c r="Y1204" s="7" t="s">
        <v>26</v>
      </c>
      <c r="Z1204" s="7" t="s">
        <v>16</v>
      </c>
      <c r="AA1204" s="8" t="s">
        <v>15</v>
      </c>
    </row>
    <row r="1205" spans="1:27" x14ac:dyDescent="0.3">
      <c r="A1205" s="9">
        <v>42056</v>
      </c>
      <c r="B1205" s="10">
        <v>45</v>
      </c>
      <c r="C1205" s="10" t="s">
        <v>27</v>
      </c>
      <c r="D1205" s="10" t="s">
        <v>93</v>
      </c>
      <c r="E1205" s="10" t="s">
        <v>15</v>
      </c>
      <c r="F1205" s="10" t="s">
        <v>16</v>
      </c>
      <c r="G1205" s="10" t="s">
        <v>16</v>
      </c>
      <c r="H1205" s="10" t="s">
        <v>16</v>
      </c>
      <c r="I1205" s="10" t="s">
        <v>33</v>
      </c>
      <c r="J1205" s="10" t="s">
        <v>25</v>
      </c>
      <c r="K1205" s="10" t="s">
        <v>17</v>
      </c>
      <c r="L1205" s="10" t="s">
        <v>17</v>
      </c>
      <c r="M1205" s="10" t="s">
        <v>26</v>
      </c>
      <c r="N1205" s="10" t="s">
        <v>19</v>
      </c>
      <c r="O1205" s="10" t="s">
        <v>16</v>
      </c>
      <c r="P1205" s="10" t="s">
        <v>16</v>
      </c>
      <c r="Q1205" s="10" t="s">
        <v>26</v>
      </c>
      <c r="R1205" s="10" t="s">
        <v>26</v>
      </c>
      <c r="S1205" s="10" t="s">
        <v>17</v>
      </c>
      <c r="T1205" s="10" t="s">
        <v>16</v>
      </c>
      <c r="U1205" s="10" t="s">
        <v>17</v>
      </c>
      <c r="V1205" s="10" t="s">
        <v>21</v>
      </c>
      <c r="W1205" s="10" t="s">
        <v>16</v>
      </c>
      <c r="X1205" s="10" t="s">
        <v>16</v>
      </c>
      <c r="Y1205" s="10" t="s">
        <v>16</v>
      </c>
      <c r="Z1205" s="10" t="s">
        <v>17</v>
      </c>
      <c r="AA1205" s="11" t="s">
        <v>15</v>
      </c>
    </row>
    <row r="1206" spans="1:27" x14ac:dyDescent="0.3">
      <c r="A1206" s="6">
        <v>42056</v>
      </c>
      <c r="B1206" s="7">
        <v>34</v>
      </c>
      <c r="C1206" s="7" t="s">
        <v>12</v>
      </c>
      <c r="D1206" s="7" t="s">
        <v>30</v>
      </c>
      <c r="E1206" s="7" t="s">
        <v>15</v>
      </c>
      <c r="F1206" s="7" t="s">
        <v>16</v>
      </c>
      <c r="G1206" s="7" t="s">
        <v>16</v>
      </c>
      <c r="H1206" s="7" t="s">
        <v>17</v>
      </c>
      <c r="I1206" s="7" t="s">
        <v>36</v>
      </c>
      <c r="J1206" s="7" t="s">
        <v>25</v>
      </c>
      <c r="K1206" s="7" t="s">
        <v>16</v>
      </c>
      <c r="L1206" s="7" t="s">
        <v>16</v>
      </c>
      <c r="M1206" s="7" t="s">
        <v>16</v>
      </c>
      <c r="N1206" s="7" t="s">
        <v>17</v>
      </c>
      <c r="O1206" s="7" t="s">
        <v>16</v>
      </c>
      <c r="P1206" s="7" t="s">
        <v>17</v>
      </c>
      <c r="Q1206" s="7" t="s">
        <v>17</v>
      </c>
      <c r="R1206" s="7" t="s">
        <v>29</v>
      </c>
      <c r="S1206" s="7" t="s">
        <v>22</v>
      </c>
      <c r="T1206" s="7" t="s">
        <v>22</v>
      </c>
      <c r="U1206" s="7" t="s">
        <v>21</v>
      </c>
      <c r="V1206" s="7" t="s">
        <v>17</v>
      </c>
      <c r="W1206" s="7" t="s">
        <v>16</v>
      </c>
      <c r="X1206" s="7" t="s">
        <v>22</v>
      </c>
      <c r="Y1206" s="7" t="s">
        <v>16</v>
      </c>
      <c r="Z1206" s="7" t="s">
        <v>17</v>
      </c>
      <c r="AA1206" s="8" t="s">
        <v>15</v>
      </c>
    </row>
    <row r="1207" spans="1:27" x14ac:dyDescent="0.3">
      <c r="A1207" s="9">
        <v>42056</v>
      </c>
      <c r="B1207" s="10">
        <v>31</v>
      </c>
      <c r="C1207" s="10" t="s">
        <v>27</v>
      </c>
      <c r="D1207" s="10" t="s">
        <v>272</v>
      </c>
      <c r="E1207" s="10" t="s">
        <v>15</v>
      </c>
      <c r="F1207" s="10" t="s">
        <v>16</v>
      </c>
      <c r="G1207" s="10" t="s">
        <v>16</v>
      </c>
      <c r="H1207" s="10" t="s">
        <v>16</v>
      </c>
      <c r="I1207" s="10" t="s">
        <v>36</v>
      </c>
      <c r="J1207" s="10" t="s">
        <v>25</v>
      </c>
      <c r="K1207" s="10" t="s">
        <v>16</v>
      </c>
      <c r="L1207" s="10" t="s">
        <v>17</v>
      </c>
      <c r="M1207" s="10" t="s">
        <v>26</v>
      </c>
      <c r="N1207" s="10" t="s">
        <v>16</v>
      </c>
      <c r="O1207" s="10" t="s">
        <v>16</v>
      </c>
      <c r="P1207" s="10" t="s">
        <v>16</v>
      </c>
      <c r="Q1207" s="10" t="s">
        <v>26</v>
      </c>
      <c r="R1207" s="10" t="s">
        <v>38</v>
      </c>
      <c r="S1207" s="10" t="s">
        <v>17</v>
      </c>
      <c r="T1207" s="10" t="s">
        <v>17</v>
      </c>
      <c r="U1207" s="10" t="s">
        <v>21</v>
      </c>
      <c r="V1207" s="10" t="s">
        <v>16</v>
      </c>
      <c r="W1207" s="10" t="s">
        <v>16</v>
      </c>
      <c r="X1207" s="10" t="s">
        <v>22</v>
      </c>
      <c r="Y1207" s="10" t="s">
        <v>16</v>
      </c>
      <c r="Z1207" s="10" t="s">
        <v>17</v>
      </c>
      <c r="AA1207" s="11" t="s">
        <v>15</v>
      </c>
    </row>
    <row r="1208" spans="1:27" x14ac:dyDescent="0.3">
      <c r="A1208" s="6">
        <v>42056</v>
      </c>
      <c r="B1208" s="7">
        <v>33</v>
      </c>
      <c r="C1208" s="7" t="s">
        <v>27</v>
      </c>
      <c r="D1208" s="7" t="s">
        <v>13</v>
      </c>
      <c r="E1208" s="7" t="s">
        <v>73</v>
      </c>
      <c r="F1208" s="7" t="s">
        <v>16</v>
      </c>
      <c r="G1208" s="7" t="s">
        <v>16</v>
      </c>
      <c r="H1208" s="7" t="s">
        <v>17</v>
      </c>
      <c r="I1208" s="7" t="s">
        <v>18</v>
      </c>
      <c r="J1208" s="7" t="s">
        <v>31</v>
      </c>
      <c r="K1208" s="7" t="s">
        <v>17</v>
      </c>
      <c r="L1208" s="7" t="s">
        <v>17</v>
      </c>
      <c r="M1208" s="7" t="s">
        <v>17</v>
      </c>
      <c r="N1208" s="7" t="s">
        <v>17</v>
      </c>
      <c r="O1208" s="7" t="s">
        <v>16</v>
      </c>
      <c r="P1208" s="7" t="s">
        <v>16</v>
      </c>
      <c r="Q1208" s="7" t="s">
        <v>17</v>
      </c>
      <c r="R1208" s="7" t="s">
        <v>26</v>
      </c>
      <c r="S1208" s="7" t="s">
        <v>22</v>
      </c>
      <c r="T1208" s="7" t="s">
        <v>16</v>
      </c>
      <c r="U1208" s="7" t="s">
        <v>21</v>
      </c>
      <c r="V1208" s="7" t="s">
        <v>16</v>
      </c>
      <c r="W1208" s="7" t="s">
        <v>16</v>
      </c>
      <c r="X1208" s="7" t="s">
        <v>22</v>
      </c>
      <c r="Y1208" s="7" t="s">
        <v>26</v>
      </c>
      <c r="Z1208" s="7" t="s">
        <v>16</v>
      </c>
      <c r="AA1208" s="8" t="s">
        <v>15</v>
      </c>
    </row>
    <row r="1209" spans="1:27" x14ac:dyDescent="0.3">
      <c r="A1209" s="9">
        <v>42056</v>
      </c>
      <c r="B1209" s="10">
        <v>28</v>
      </c>
      <c r="C1209" s="10" t="s">
        <v>27</v>
      </c>
      <c r="D1209" s="10" t="s">
        <v>61</v>
      </c>
      <c r="E1209" s="10" t="s">
        <v>15</v>
      </c>
      <c r="F1209" s="10" t="s">
        <v>16</v>
      </c>
      <c r="G1209" s="10" t="s">
        <v>16</v>
      </c>
      <c r="H1209" s="10" t="s">
        <v>16</v>
      </c>
      <c r="I1209" s="10" t="s">
        <v>15</v>
      </c>
      <c r="J1209" s="10"/>
      <c r="K1209" s="10" t="s">
        <v>16</v>
      </c>
      <c r="L1209" s="10" t="s">
        <v>17</v>
      </c>
      <c r="M1209" s="10" t="s">
        <v>16</v>
      </c>
      <c r="N1209" s="10" t="s">
        <v>19</v>
      </c>
      <c r="O1209" s="10" t="s">
        <v>16</v>
      </c>
      <c r="P1209" s="10" t="s">
        <v>16</v>
      </c>
      <c r="Q1209" s="10" t="s">
        <v>26</v>
      </c>
      <c r="R1209" s="10" t="s">
        <v>20</v>
      </c>
      <c r="S1209" s="10" t="s">
        <v>22</v>
      </c>
      <c r="T1209" s="10" t="s">
        <v>22</v>
      </c>
      <c r="U1209" s="10" t="s">
        <v>21</v>
      </c>
      <c r="V1209" s="10" t="s">
        <v>21</v>
      </c>
      <c r="W1209" s="10" t="s">
        <v>16</v>
      </c>
      <c r="X1209" s="10" t="s">
        <v>16</v>
      </c>
      <c r="Y1209" s="10" t="s">
        <v>26</v>
      </c>
      <c r="Z1209" s="10" t="s">
        <v>16</v>
      </c>
      <c r="AA1209" s="11" t="s">
        <v>15</v>
      </c>
    </row>
    <row r="1210" spans="1:27" x14ac:dyDescent="0.3">
      <c r="A1210" s="6">
        <v>42056</v>
      </c>
      <c r="B1210" s="7">
        <v>27</v>
      </c>
      <c r="C1210" s="7" t="s">
        <v>27</v>
      </c>
      <c r="D1210" s="7" t="s">
        <v>30</v>
      </c>
      <c r="E1210" s="7" t="s">
        <v>15</v>
      </c>
      <c r="F1210" s="7" t="s">
        <v>16</v>
      </c>
      <c r="G1210" s="7" t="s">
        <v>16</v>
      </c>
      <c r="H1210" s="7" t="s">
        <v>16</v>
      </c>
      <c r="I1210" s="7" t="s">
        <v>24</v>
      </c>
      <c r="J1210" s="7" t="s">
        <v>25</v>
      </c>
      <c r="K1210" s="7" t="s">
        <v>17</v>
      </c>
      <c r="L1210" s="7" t="s">
        <v>16</v>
      </c>
      <c r="M1210" s="7" t="s">
        <v>26</v>
      </c>
      <c r="N1210" s="7" t="s">
        <v>19</v>
      </c>
      <c r="O1210" s="7" t="s">
        <v>16</v>
      </c>
      <c r="P1210" s="7" t="s">
        <v>17</v>
      </c>
      <c r="Q1210" s="7" t="s">
        <v>26</v>
      </c>
      <c r="R1210" s="7" t="s">
        <v>26</v>
      </c>
      <c r="S1210" s="7" t="s">
        <v>16</v>
      </c>
      <c r="T1210" s="7" t="s">
        <v>16</v>
      </c>
      <c r="U1210" s="7" t="s">
        <v>21</v>
      </c>
      <c r="V1210" s="7" t="s">
        <v>17</v>
      </c>
      <c r="W1210" s="7" t="s">
        <v>16</v>
      </c>
      <c r="X1210" s="7" t="s">
        <v>16</v>
      </c>
      <c r="Y1210" s="7" t="s">
        <v>26</v>
      </c>
      <c r="Z1210" s="7" t="s">
        <v>16</v>
      </c>
      <c r="AA1210" s="8" t="s">
        <v>15</v>
      </c>
    </row>
    <row r="1211" spans="1:27" x14ac:dyDescent="0.3">
      <c r="A1211" s="9">
        <v>42056</v>
      </c>
      <c r="B1211" s="10">
        <v>42</v>
      </c>
      <c r="C1211" s="10" t="s">
        <v>27</v>
      </c>
      <c r="D1211" s="10" t="s">
        <v>93</v>
      </c>
      <c r="E1211" s="10" t="s">
        <v>15</v>
      </c>
      <c r="F1211" s="10" t="s">
        <v>16</v>
      </c>
      <c r="G1211" s="10" t="s">
        <v>16</v>
      </c>
      <c r="H1211" s="10" t="s">
        <v>16</v>
      </c>
      <c r="I1211" s="10" t="s">
        <v>33</v>
      </c>
      <c r="J1211" s="10" t="s">
        <v>31</v>
      </c>
      <c r="K1211" s="10" t="s">
        <v>16</v>
      </c>
      <c r="L1211" s="10" t="s">
        <v>17</v>
      </c>
      <c r="M1211" s="10" t="s">
        <v>16</v>
      </c>
      <c r="N1211" s="10" t="s">
        <v>17</v>
      </c>
      <c r="O1211" s="10" t="s">
        <v>16</v>
      </c>
      <c r="P1211" s="10" t="s">
        <v>16</v>
      </c>
      <c r="Q1211" s="10" t="s">
        <v>16</v>
      </c>
      <c r="R1211" s="10" t="s">
        <v>29</v>
      </c>
      <c r="S1211" s="10" t="s">
        <v>17</v>
      </c>
      <c r="T1211" s="10" t="s">
        <v>17</v>
      </c>
      <c r="U1211" s="10" t="s">
        <v>21</v>
      </c>
      <c r="V1211" s="10" t="s">
        <v>21</v>
      </c>
      <c r="W1211" s="10" t="s">
        <v>16</v>
      </c>
      <c r="X1211" s="10" t="s">
        <v>16</v>
      </c>
      <c r="Y1211" s="10" t="s">
        <v>16</v>
      </c>
      <c r="Z1211" s="10" t="s">
        <v>16</v>
      </c>
      <c r="AA1211" s="11" t="s">
        <v>15</v>
      </c>
    </row>
    <row r="1212" spans="1:27" x14ac:dyDescent="0.3">
      <c r="A1212" s="6">
        <v>42056</v>
      </c>
      <c r="B1212" s="7">
        <v>28</v>
      </c>
      <c r="C1212" s="7" t="s">
        <v>27</v>
      </c>
      <c r="D1212" s="7" t="s">
        <v>61</v>
      </c>
      <c r="E1212" s="7" t="s">
        <v>15</v>
      </c>
      <c r="F1212" s="7" t="s">
        <v>16</v>
      </c>
      <c r="G1212" s="7" t="s">
        <v>16</v>
      </c>
      <c r="H1212" s="7" t="s">
        <v>16</v>
      </c>
      <c r="I1212" s="7" t="s">
        <v>15</v>
      </c>
      <c r="J1212" s="7"/>
      <c r="K1212" s="7" t="s">
        <v>16</v>
      </c>
      <c r="L1212" s="7" t="s">
        <v>17</v>
      </c>
      <c r="M1212" s="7" t="s">
        <v>16</v>
      </c>
      <c r="N1212" s="7" t="s">
        <v>19</v>
      </c>
      <c r="O1212" s="7" t="s">
        <v>16</v>
      </c>
      <c r="P1212" s="7" t="s">
        <v>16</v>
      </c>
      <c r="Q1212" s="7" t="s">
        <v>26</v>
      </c>
      <c r="R1212" s="7" t="s">
        <v>20</v>
      </c>
      <c r="S1212" s="7" t="s">
        <v>22</v>
      </c>
      <c r="T1212" s="7" t="s">
        <v>22</v>
      </c>
      <c r="U1212" s="7" t="s">
        <v>21</v>
      </c>
      <c r="V1212" s="7" t="s">
        <v>21</v>
      </c>
      <c r="W1212" s="7" t="s">
        <v>16</v>
      </c>
      <c r="X1212" s="7" t="s">
        <v>16</v>
      </c>
      <c r="Y1212" s="7" t="s">
        <v>26</v>
      </c>
      <c r="Z1212" s="7" t="s">
        <v>16</v>
      </c>
      <c r="AA1212" s="8" t="s">
        <v>15</v>
      </c>
    </row>
    <row r="1213" spans="1:27" x14ac:dyDescent="0.3">
      <c r="A1213" s="9">
        <v>42056</v>
      </c>
      <c r="B1213" s="10">
        <v>38</v>
      </c>
      <c r="C1213" s="10" t="s">
        <v>27</v>
      </c>
      <c r="D1213" s="10" t="s">
        <v>13</v>
      </c>
      <c r="E1213" s="10" t="s">
        <v>32</v>
      </c>
      <c r="F1213" s="10" t="s">
        <v>16</v>
      </c>
      <c r="G1213" s="10" t="s">
        <v>16</v>
      </c>
      <c r="H1213" s="10" t="s">
        <v>17</v>
      </c>
      <c r="I1213" s="10" t="s">
        <v>36</v>
      </c>
      <c r="J1213" s="10" t="s">
        <v>25</v>
      </c>
      <c r="K1213" s="10" t="s">
        <v>17</v>
      </c>
      <c r="L1213" s="10" t="s">
        <v>17</v>
      </c>
      <c r="M1213" s="10" t="s">
        <v>17</v>
      </c>
      <c r="N1213" s="10" t="s">
        <v>16</v>
      </c>
      <c r="O1213" s="10" t="s">
        <v>17</v>
      </c>
      <c r="P1213" s="10" t="s">
        <v>17</v>
      </c>
      <c r="Q1213" s="10" t="s">
        <v>17</v>
      </c>
      <c r="R1213" s="10" t="s">
        <v>46</v>
      </c>
      <c r="S1213" s="10" t="s">
        <v>16</v>
      </c>
      <c r="T1213" s="10" t="s">
        <v>16</v>
      </c>
      <c r="U1213" s="10" t="s">
        <v>17</v>
      </c>
      <c r="V1213" s="10" t="s">
        <v>17</v>
      </c>
      <c r="W1213" s="10" t="s">
        <v>16</v>
      </c>
      <c r="X1213" s="10" t="s">
        <v>16</v>
      </c>
      <c r="Y1213" s="10" t="s">
        <v>26</v>
      </c>
      <c r="Z1213" s="10" t="s">
        <v>16</v>
      </c>
      <c r="AA1213" s="11" t="s">
        <v>273</v>
      </c>
    </row>
    <row r="1214" spans="1:27" x14ac:dyDescent="0.3">
      <c r="A1214" s="6">
        <v>42056</v>
      </c>
      <c r="B1214" s="7">
        <v>46</v>
      </c>
      <c r="C1214" s="7" t="s">
        <v>27</v>
      </c>
      <c r="D1214" s="7" t="s">
        <v>13</v>
      </c>
      <c r="E1214" s="7" t="s">
        <v>41</v>
      </c>
      <c r="F1214" s="7" t="s">
        <v>16</v>
      </c>
      <c r="G1214" s="7" t="s">
        <v>17</v>
      </c>
      <c r="H1214" s="7" t="s">
        <v>17</v>
      </c>
      <c r="I1214" s="7" t="s">
        <v>18</v>
      </c>
      <c r="J1214" s="7" t="s">
        <v>31</v>
      </c>
      <c r="K1214" s="7" t="s">
        <v>16</v>
      </c>
      <c r="L1214" s="7" t="s">
        <v>17</v>
      </c>
      <c r="M1214" s="7" t="s">
        <v>26</v>
      </c>
      <c r="N1214" s="7" t="s">
        <v>16</v>
      </c>
      <c r="O1214" s="7" t="s">
        <v>16</v>
      </c>
      <c r="P1214" s="7" t="s">
        <v>16</v>
      </c>
      <c r="Q1214" s="7" t="s">
        <v>26</v>
      </c>
      <c r="R1214" s="7" t="s">
        <v>26</v>
      </c>
      <c r="S1214" s="7" t="s">
        <v>22</v>
      </c>
      <c r="T1214" s="7" t="s">
        <v>16</v>
      </c>
      <c r="U1214" s="7" t="s">
        <v>21</v>
      </c>
      <c r="V1214" s="7" t="s">
        <v>16</v>
      </c>
      <c r="W1214" s="7" t="s">
        <v>16</v>
      </c>
      <c r="X1214" s="7" t="s">
        <v>16</v>
      </c>
      <c r="Y1214" s="7" t="s">
        <v>16</v>
      </c>
      <c r="Z1214" s="7" t="s">
        <v>16</v>
      </c>
      <c r="AA1214" s="8" t="s">
        <v>15</v>
      </c>
    </row>
    <row r="1215" spans="1:27" x14ac:dyDescent="0.3">
      <c r="A1215" s="9">
        <v>42056</v>
      </c>
      <c r="B1215" s="10">
        <v>46</v>
      </c>
      <c r="C1215" s="10" t="s">
        <v>27</v>
      </c>
      <c r="D1215" s="10" t="s">
        <v>13</v>
      </c>
      <c r="E1215" s="10" t="s">
        <v>48</v>
      </c>
      <c r="F1215" s="10" t="s">
        <v>16</v>
      </c>
      <c r="G1215" s="10" t="s">
        <v>17</v>
      </c>
      <c r="H1215" s="10" t="s">
        <v>17</v>
      </c>
      <c r="I1215" s="10" t="s">
        <v>36</v>
      </c>
      <c r="J1215" s="10" t="s">
        <v>34</v>
      </c>
      <c r="K1215" s="10" t="s">
        <v>17</v>
      </c>
      <c r="L1215" s="10" t="s">
        <v>17</v>
      </c>
      <c r="M1215" s="10" t="s">
        <v>26</v>
      </c>
      <c r="N1215" s="10" t="s">
        <v>19</v>
      </c>
      <c r="O1215" s="10" t="s">
        <v>26</v>
      </c>
      <c r="P1215" s="10" t="s">
        <v>26</v>
      </c>
      <c r="Q1215" s="10" t="s">
        <v>26</v>
      </c>
      <c r="R1215" s="10" t="s">
        <v>26</v>
      </c>
      <c r="S1215" s="10" t="s">
        <v>16</v>
      </c>
      <c r="T1215" s="10" t="s">
        <v>16</v>
      </c>
      <c r="U1215" s="10" t="s">
        <v>21</v>
      </c>
      <c r="V1215" s="10" t="s">
        <v>17</v>
      </c>
      <c r="W1215" s="10" t="s">
        <v>17</v>
      </c>
      <c r="X1215" s="10" t="s">
        <v>17</v>
      </c>
      <c r="Y1215" s="10" t="s">
        <v>26</v>
      </c>
      <c r="Z1215" s="10" t="s">
        <v>16</v>
      </c>
      <c r="AA1215" s="11" t="s">
        <v>274</v>
      </c>
    </row>
    <row r="1216" spans="1:27" x14ac:dyDescent="0.3">
      <c r="A1216" s="6">
        <v>42056</v>
      </c>
      <c r="B1216" s="7">
        <v>41</v>
      </c>
      <c r="C1216" s="7" t="s">
        <v>12</v>
      </c>
      <c r="D1216" s="7" t="s">
        <v>61</v>
      </c>
      <c r="E1216" s="7" t="s">
        <v>15</v>
      </c>
      <c r="F1216" s="7" t="s">
        <v>17</v>
      </c>
      <c r="G1216" s="7" t="s">
        <v>16</v>
      </c>
      <c r="H1216" s="7" t="s">
        <v>17</v>
      </c>
      <c r="I1216" s="7" t="s">
        <v>24</v>
      </c>
      <c r="J1216" s="7"/>
      <c r="K1216" s="7" t="s">
        <v>17</v>
      </c>
      <c r="L1216" s="7" t="s">
        <v>17</v>
      </c>
      <c r="M1216" s="7" t="s">
        <v>26</v>
      </c>
      <c r="N1216" s="7" t="s">
        <v>17</v>
      </c>
      <c r="O1216" s="7" t="s">
        <v>26</v>
      </c>
      <c r="P1216" s="7" t="s">
        <v>17</v>
      </c>
      <c r="Q1216" s="7" t="s">
        <v>16</v>
      </c>
      <c r="R1216" s="7" t="s">
        <v>20</v>
      </c>
      <c r="S1216" s="7" t="s">
        <v>16</v>
      </c>
      <c r="T1216" s="7" t="s">
        <v>16</v>
      </c>
      <c r="U1216" s="7" t="s">
        <v>17</v>
      </c>
      <c r="V1216" s="7" t="s">
        <v>17</v>
      </c>
      <c r="W1216" s="7" t="s">
        <v>17</v>
      </c>
      <c r="X1216" s="7" t="s">
        <v>17</v>
      </c>
      <c r="Y1216" s="7" t="s">
        <v>17</v>
      </c>
      <c r="Z1216" s="7" t="s">
        <v>16</v>
      </c>
      <c r="AA1216" s="8" t="s">
        <v>275</v>
      </c>
    </row>
    <row r="1217" spans="1:27" x14ac:dyDescent="0.3">
      <c r="A1217" s="9">
        <v>42056</v>
      </c>
      <c r="B1217" s="10">
        <v>23</v>
      </c>
      <c r="C1217" s="10" t="s">
        <v>27</v>
      </c>
      <c r="D1217" s="10" t="s">
        <v>30</v>
      </c>
      <c r="E1217" s="10" t="s">
        <v>15</v>
      </c>
      <c r="F1217" s="10" t="s">
        <v>16</v>
      </c>
      <c r="G1217" s="10" t="s">
        <v>16</v>
      </c>
      <c r="H1217" s="10" t="s">
        <v>16</v>
      </c>
      <c r="I1217" s="10" t="s">
        <v>33</v>
      </c>
      <c r="J1217" s="10" t="s">
        <v>31</v>
      </c>
      <c r="K1217" s="10" t="s">
        <v>16</v>
      </c>
      <c r="L1217" s="10" t="s">
        <v>17</v>
      </c>
      <c r="M1217" s="10" t="s">
        <v>26</v>
      </c>
      <c r="N1217" s="10" t="s">
        <v>16</v>
      </c>
      <c r="O1217" s="10" t="s">
        <v>16</v>
      </c>
      <c r="P1217" s="10" t="s">
        <v>16</v>
      </c>
      <c r="Q1217" s="10" t="s">
        <v>26</v>
      </c>
      <c r="R1217" s="10" t="s">
        <v>20</v>
      </c>
      <c r="S1217" s="10" t="s">
        <v>22</v>
      </c>
      <c r="T1217" s="10" t="s">
        <v>16</v>
      </c>
      <c r="U1217" s="10" t="s">
        <v>21</v>
      </c>
      <c r="V1217" s="10" t="s">
        <v>21</v>
      </c>
      <c r="W1217" s="10" t="s">
        <v>16</v>
      </c>
      <c r="X1217" s="10" t="s">
        <v>22</v>
      </c>
      <c r="Y1217" s="10" t="s">
        <v>17</v>
      </c>
      <c r="Z1217" s="10" t="s">
        <v>17</v>
      </c>
      <c r="AA1217" s="11" t="s">
        <v>276</v>
      </c>
    </row>
    <row r="1218" spans="1:27" x14ac:dyDescent="0.3">
      <c r="A1218" s="6">
        <v>42056</v>
      </c>
      <c r="B1218" s="7">
        <v>24</v>
      </c>
      <c r="C1218" s="7" t="s">
        <v>27</v>
      </c>
      <c r="D1218" s="7" t="s">
        <v>93</v>
      </c>
      <c r="E1218" s="7" t="s">
        <v>15</v>
      </c>
      <c r="F1218" s="7" t="s">
        <v>16</v>
      </c>
      <c r="G1218" s="7" t="s">
        <v>17</v>
      </c>
      <c r="H1218" s="7" t="s">
        <v>17</v>
      </c>
      <c r="I1218" s="7" t="s">
        <v>36</v>
      </c>
      <c r="J1218" s="7" t="s">
        <v>25</v>
      </c>
      <c r="K1218" s="7" t="s">
        <v>16</v>
      </c>
      <c r="L1218" s="7" t="s">
        <v>17</v>
      </c>
      <c r="M1218" s="7" t="s">
        <v>17</v>
      </c>
      <c r="N1218" s="7" t="s">
        <v>17</v>
      </c>
      <c r="O1218" s="7" t="s">
        <v>16</v>
      </c>
      <c r="P1218" s="7" t="s">
        <v>17</v>
      </c>
      <c r="Q1218" s="7" t="s">
        <v>26</v>
      </c>
      <c r="R1218" s="7" t="s">
        <v>20</v>
      </c>
      <c r="S1218" s="7" t="s">
        <v>22</v>
      </c>
      <c r="T1218" s="7" t="s">
        <v>16</v>
      </c>
      <c r="U1218" s="7" t="s">
        <v>21</v>
      </c>
      <c r="V1218" s="7" t="s">
        <v>16</v>
      </c>
      <c r="W1218" s="7" t="s">
        <v>16</v>
      </c>
      <c r="X1218" s="7" t="s">
        <v>22</v>
      </c>
      <c r="Y1218" s="7" t="s">
        <v>17</v>
      </c>
      <c r="Z1218" s="7" t="s">
        <v>17</v>
      </c>
      <c r="AA1218" s="8" t="s">
        <v>15</v>
      </c>
    </row>
    <row r="1219" spans="1:27" x14ac:dyDescent="0.3">
      <c r="A1219" s="9">
        <v>42056</v>
      </c>
      <c r="B1219" s="10">
        <v>23</v>
      </c>
      <c r="C1219" s="10" t="s">
        <v>12</v>
      </c>
      <c r="D1219" s="10" t="s">
        <v>93</v>
      </c>
      <c r="E1219" s="10" t="s">
        <v>15</v>
      </c>
      <c r="F1219" s="10" t="s">
        <v>16</v>
      </c>
      <c r="G1219" s="10" t="s">
        <v>16</v>
      </c>
      <c r="H1219" s="10" t="s">
        <v>17</v>
      </c>
      <c r="I1219" s="10" t="s">
        <v>24</v>
      </c>
      <c r="J1219" s="10" t="s">
        <v>31</v>
      </c>
      <c r="K1219" s="10" t="s">
        <v>16</v>
      </c>
      <c r="L1219" s="10" t="s">
        <v>17</v>
      </c>
      <c r="M1219" s="10" t="s">
        <v>16</v>
      </c>
      <c r="N1219" s="10" t="s">
        <v>17</v>
      </c>
      <c r="O1219" s="10" t="s">
        <v>17</v>
      </c>
      <c r="P1219" s="10" t="s">
        <v>16</v>
      </c>
      <c r="Q1219" s="10" t="s">
        <v>26</v>
      </c>
      <c r="R1219" s="10" t="s">
        <v>26</v>
      </c>
      <c r="S1219" s="10" t="s">
        <v>16</v>
      </c>
      <c r="T1219" s="10" t="s">
        <v>16</v>
      </c>
      <c r="U1219" s="10" t="s">
        <v>17</v>
      </c>
      <c r="V1219" s="10" t="s">
        <v>21</v>
      </c>
      <c r="W1219" s="10" t="s">
        <v>16</v>
      </c>
      <c r="X1219" s="10" t="s">
        <v>22</v>
      </c>
      <c r="Y1219" s="10" t="s">
        <v>26</v>
      </c>
      <c r="Z1219" s="10" t="s">
        <v>16</v>
      </c>
      <c r="AA1219" s="11" t="s">
        <v>15</v>
      </c>
    </row>
    <row r="1220" spans="1:27" x14ac:dyDescent="0.3">
      <c r="A1220" s="6">
        <v>42056</v>
      </c>
      <c r="B1220" s="7">
        <v>39</v>
      </c>
      <c r="C1220" s="7" t="s">
        <v>27</v>
      </c>
      <c r="D1220" s="7" t="s">
        <v>61</v>
      </c>
      <c r="E1220" s="7" t="s">
        <v>15</v>
      </c>
      <c r="F1220" s="7" t="s">
        <v>16</v>
      </c>
      <c r="G1220" s="7" t="s">
        <v>16</v>
      </c>
      <c r="H1220" s="7" t="s">
        <v>16</v>
      </c>
      <c r="I1220" s="7" t="s">
        <v>15</v>
      </c>
      <c r="J1220" s="7" t="s">
        <v>25</v>
      </c>
      <c r="K1220" s="7" t="s">
        <v>16</v>
      </c>
      <c r="L1220" s="7" t="s">
        <v>16</v>
      </c>
      <c r="M1220" s="7" t="s">
        <v>17</v>
      </c>
      <c r="N1220" s="7" t="s">
        <v>19</v>
      </c>
      <c r="O1220" s="7" t="s">
        <v>17</v>
      </c>
      <c r="P1220" s="7" t="s">
        <v>26</v>
      </c>
      <c r="Q1220" s="7" t="s">
        <v>26</v>
      </c>
      <c r="R1220" s="7" t="s">
        <v>20</v>
      </c>
      <c r="S1220" s="7" t="s">
        <v>22</v>
      </c>
      <c r="T1220" s="7" t="s">
        <v>22</v>
      </c>
      <c r="U1220" s="7" t="s">
        <v>16</v>
      </c>
      <c r="V1220" s="7" t="s">
        <v>21</v>
      </c>
      <c r="W1220" s="7" t="s">
        <v>16</v>
      </c>
      <c r="X1220" s="7" t="s">
        <v>16</v>
      </c>
      <c r="Y1220" s="7" t="s">
        <v>17</v>
      </c>
      <c r="Z1220" s="7" t="s">
        <v>16</v>
      </c>
      <c r="AA1220" s="8" t="s">
        <v>15</v>
      </c>
    </row>
    <row r="1221" spans="1:27" x14ac:dyDescent="0.3">
      <c r="A1221" s="9">
        <v>42056</v>
      </c>
      <c r="B1221" s="10">
        <v>32</v>
      </c>
      <c r="C1221" s="10" t="s">
        <v>12</v>
      </c>
      <c r="D1221" s="10" t="s">
        <v>93</v>
      </c>
      <c r="E1221" s="10" t="s">
        <v>15</v>
      </c>
      <c r="F1221" s="10" t="s">
        <v>16</v>
      </c>
      <c r="G1221" s="10" t="s">
        <v>17</v>
      </c>
      <c r="H1221" s="10" t="s">
        <v>16</v>
      </c>
      <c r="I1221" s="10" t="s">
        <v>33</v>
      </c>
      <c r="J1221" s="10" t="s">
        <v>25</v>
      </c>
      <c r="K1221" s="10" t="s">
        <v>16</v>
      </c>
      <c r="L1221" s="10" t="s">
        <v>17</v>
      </c>
      <c r="M1221" s="10" t="s">
        <v>17</v>
      </c>
      <c r="N1221" s="10" t="s">
        <v>17</v>
      </c>
      <c r="O1221" s="10" t="s">
        <v>26</v>
      </c>
      <c r="P1221" s="10" t="s">
        <v>17</v>
      </c>
      <c r="Q1221" s="10" t="s">
        <v>17</v>
      </c>
      <c r="R1221" s="10" t="s">
        <v>26</v>
      </c>
      <c r="S1221" s="10" t="s">
        <v>22</v>
      </c>
      <c r="T1221" s="10" t="s">
        <v>16</v>
      </c>
      <c r="U1221" s="10" t="s">
        <v>21</v>
      </c>
      <c r="V1221" s="10" t="s">
        <v>21</v>
      </c>
      <c r="W1221" s="10" t="s">
        <v>16</v>
      </c>
      <c r="X1221" s="10" t="s">
        <v>16</v>
      </c>
      <c r="Y1221" s="10" t="s">
        <v>26</v>
      </c>
      <c r="Z1221" s="10" t="s">
        <v>16</v>
      </c>
      <c r="AA1221" s="11" t="s">
        <v>15</v>
      </c>
    </row>
    <row r="1222" spans="1:27" x14ac:dyDescent="0.3">
      <c r="A1222" s="6">
        <v>42056</v>
      </c>
      <c r="B1222" s="7">
        <v>25</v>
      </c>
      <c r="C1222" s="7" t="s">
        <v>27</v>
      </c>
      <c r="D1222" s="7" t="s">
        <v>13</v>
      </c>
      <c r="E1222" s="7" t="s">
        <v>76</v>
      </c>
      <c r="F1222" s="7" t="s">
        <v>16</v>
      </c>
      <c r="G1222" s="7" t="s">
        <v>17</v>
      </c>
      <c r="H1222" s="7" t="s">
        <v>17</v>
      </c>
      <c r="I1222" s="7" t="s">
        <v>36</v>
      </c>
      <c r="J1222" s="7" t="s">
        <v>31</v>
      </c>
      <c r="K1222" s="7" t="s">
        <v>16</v>
      </c>
      <c r="L1222" s="7" t="s">
        <v>17</v>
      </c>
      <c r="M1222" s="7" t="s">
        <v>26</v>
      </c>
      <c r="N1222" s="7" t="s">
        <v>17</v>
      </c>
      <c r="O1222" s="7" t="s">
        <v>16</v>
      </c>
      <c r="P1222" s="7" t="s">
        <v>16</v>
      </c>
      <c r="Q1222" s="7" t="s">
        <v>26</v>
      </c>
      <c r="R1222" s="7" t="s">
        <v>20</v>
      </c>
      <c r="S1222" s="7" t="s">
        <v>17</v>
      </c>
      <c r="T1222" s="7" t="s">
        <v>16</v>
      </c>
      <c r="U1222" s="7" t="s">
        <v>21</v>
      </c>
      <c r="V1222" s="7" t="s">
        <v>21</v>
      </c>
      <c r="W1222" s="7" t="s">
        <v>16</v>
      </c>
      <c r="X1222" s="7" t="s">
        <v>22</v>
      </c>
      <c r="Y1222" s="7" t="s">
        <v>26</v>
      </c>
      <c r="Z1222" s="7" t="s">
        <v>16</v>
      </c>
      <c r="AA1222" s="8" t="s">
        <v>15</v>
      </c>
    </row>
    <row r="1223" spans="1:27" x14ac:dyDescent="0.3">
      <c r="A1223" s="9">
        <v>42057</v>
      </c>
      <c r="B1223" s="10">
        <v>39</v>
      </c>
      <c r="C1223" s="10" t="s">
        <v>27</v>
      </c>
      <c r="D1223" s="10" t="s">
        <v>247</v>
      </c>
      <c r="E1223" s="10" t="s">
        <v>15</v>
      </c>
      <c r="F1223" s="10" t="s">
        <v>16</v>
      </c>
      <c r="G1223" s="10" t="s">
        <v>16</v>
      </c>
      <c r="H1223" s="10" t="s">
        <v>16</v>
      </c>
      <c r="I1223" s="10" t="s">
        <v>15</v>
      </c>
      <c r="J1223" s="10"/>
      <c r="K1223" s="10" t="s">
        <v>17</v>
      </c>
      <c r="L1223" s="10" t="s">
        <v>17</v>
      </c>
      <c r="M1223" s="10" t="s">
        <v>16</v>
      </c>
      <c r="N1223" s="10" t="s">
        <v>16</v>
      </c>
      <c r="O1223" s="10" t="s">
        <v>16</v>
      </c>
      <c r="P1223" s="10" t="s">
        <v>16</v>
      </c>
      <c r="Q1223" s="10" t="s">
        <v>17</v>
      </c>
      <c r="R1223" s="10" t="s">
        <v>26</v>
      </c>
      <c r="S1223" s="10" t="s">
        <v>17</v>
      </c>
      <c r="T1223" s="10" t="s">
        <v>16</v>
      </c>
      <c r="U1223" s="10" t="s">
        <v>16</v>
      </c>
      <c r="V1223" s="10" t="s">
        <v>16</v>
      </c>
      <c r="W1223" s="10" t="s">
        <v>16</v>
      </c>
      <c r="X1223" s="10" t="s">
        <v>16</v>
      </c>
      <c r="Y1223" s="10" t="s">
        <v>26</v>
      </c>
      <c r="Z1223" s="10" t="s">
        <v>16</v>
      </c>
      <c r="AA1223" s="11" t="s">
        <v>15</v>
      </c>
    </row>
    <row r="1224" spans="1:27" x14ac:dyDescent="0.3">
      <c r="A1224" s="6">
        <v>42059</v>
      </c>
      <c r="B1224" s="7">
        <v>23</v>
      </c>
      <c r="C1224" s="7" t="s">
        <v>12</v>
      </c>
      <c r="D1224" s="7" t="s">
        <v>30</v>
      </c>
      <c r="E1224" s="7" t="s">
        <v>15</v>
      </c>
      <c r="F1224" s="7" t="s">
        <v>16</v>
      </c>
      <c r="G1224" s="7" t="s">
        <v>17</v>
      </c>
      <c r="H1224" s="7" t="s">
        <v>17</v>
      </c>
      <c r="I1224" s="7" t="s">
        <v>36</v>
      </c>
      <c r="J1224" s="7"/>
      <c r="K1224" s="7" t="s">
        <v>16</v>
      </c>
      <c r="L1224" s="7" t="s">
        <v>17</v>
      </c>
      <c r="M1224" s="7" t="s">
        <v>16</v>
      </c>
      <c r="N1224" s="7" t="s">
        <v>17</v>
      </c>
      <c r="O1224" s="7" t="s">
        <v>16</v>
      </c>
      <c r="P1224" s="7" t="s">
        <v>17</v>
      </c>
      <c r="Q1224" s="7" t="s">
        <v>17</v>
      </c>
      <c r="R1224" s="7" t="s">
        <v>46</v>
      </c>
      <c r="S1224" s="7" t="s">
        <v>16</v>
      </c>
      <c r="T1224" s="7" t="s">
        <v>16</v>
      </c>
      <c r="U1224" s="7" t="s">
        <v>17</v>
      </c>
      <c r="V1224" s="7" t="s">
        <v>17</v>
      </c>
      <c r="W1224" s="7" t="s">
        <v>22</v>
      </c>
      <c r="X1224" s="7" t="s">
        <v>22</v>
      </c>
      <c r="Y1224" s="7" t="s">
        <v>17</v>
      </c>
      <c r="Z1224" s="7" t="s">
        <v>16</v>
      </c>
      <c r="AA1224" s="8" t="s">
        <v>15</v>
      </c>
    </row>
    <row r="1225" spans="1:27" x14ac:dyDescent="0.3">
      <c r="A1225" s="9">
        <v>42059</v>
      </c>
      <c r="B1225" s="10">
        <v>24</v>
      </c>
      <c r="C1225" s="10" t="s">
        <v>27</v>
      </c>
      <c r="D1225" s="10" t="s">
        <v>30</v>
      </c>
      <c r="E1225" s="10" t="s">
        <v>15</v>
      </c>
      <c r="F1225" s="10" t="s">
        <v>17</v>
      </c>
      <c r="G1225" s="10" t="s">
        <v>16</v>
      </c>
      <c r="H1225" s="10" t="s">
        <v>17</v>
      </c>
      <c r="I1225" s="10" t="s">
        <v>36</v>
      </c>
      <c r="J1225" s="10"/>
      <c r="K1225" s="10" t="s">
        <v>17</v>
      </c>
      <c r="L1225" s="10" t="s">
        <v>17</v>
      </c>
      <c r="M1225" s="10" t="s">
        <v>16</v>
      </c>
      <c r="N1225" s="10" t="s">
        <v>16</v>
      </c>
      <c r="O1225" s="10" t="s">
        <v>16</v>
      </c>
      <c r="P1225" s="10" t="s">
        <v>16</v>
      </c>
      <c r="Q1225" s="10" t="s">
        <v>26</v>
      </c>
      <c r="R1225" s="10" t="s">
        <v>26</v>
      </c>
      <c r="S1225" s="10" t="s">
        <v>22</v>
      </c>
      <c r="T1225" s="10" t="s">
        <v>22</v>
      </c>
      <c r="U1225" s="10" t="s">
        <v>21</v>
      </c>
      <c r="V1225" s="10" t="s">
        <v>21</v>
      </c>
      <c r="W1225" s="10" t="s">
        <v>16</v>
      </c>
      <c r="X1225" s="10" t="s">
        <v>22</v>
      </c>
      <c r="Y1225" s="10" t="s">
        <v>26</v>
      </c>
      <c r="Z1225" s="10" t="s">
        <v>17</v>
      </c>
      <c r="AA1225" s="11" t="s">
        <v>15</v>
      </c>
    </row>
    <row r="1226" spans="1:27" x14ac:dyDescent="0.3">
      <c r="A1226" s="6">
        <v>42059</v>
      </c>
      <c r="B1226" s="7">
        <v>25</v>
      </c>
      <c r="C1226" s="7" t="s">
        <v>27</v>
      </c>
      <c r="D1226" s="7" t="s">
        <v>30</v>
      </c>
      <c r="E1226" s="7" t="s">
        <v>15</v>
      </c>
      <c r="F1226" s="7" t="s">
        <v>16</v>
      </c>
      <c r="G1226" s="7" t="s">
        <v>17</v>
      </c>
      <c r="H1226" s="7" t="s">
        <v>17</v>
      </c>
      <c r="I1226" s="7" t="s">
        <v>36</v>
      </c>
      <c r="J1226" s="7" t="s">
        <v>25</v>
      </c>
      <c r="K1226" s="7" t="s">
        <v>16</v>
      </c>
      <c r="L1226" s="7" t="s">
        <v>16</v>
      </c>
      <c r="M1226" s="7" t="s">
        <v>17</v>
      </c>
      <c r="N1226" s="7" t="s">
        <v>17</v>
      </c>
      <c r="O1226" s="7" t="s">
        <v>17</v>
      </c>
      <c r="P1226" s="7" t="s">
        <v>17</v>
      </c>
      <c r="Q1226" s="7" t="s">
        <v>17</v>
      </c>
      <c r="R1226" s="7" t="s">
        <v>46</v>
      </c>
      <c r="S1226" s="7" t="s">
        <v>16</v>
      </c>
      <c r="T1226" s="7" t="s">
        <v>16</v>
      </c>
      <c r="U1226" s="7" t="s">
        <v>17</v>
      </c>
      <c r="V1226" s="7" t="s">
        <v>17</v>
      </c>
      <c r="W1226" s="7" t="s">
        <v>17</v>
      </c>
      <c r="X1226" s="7" t="s">
        <v>17</v>
      </c>
      <c r="Y1226" s="7" t="s">
        <v>17</v>
      </c>
      <c r="Z1226" s="7" t="s">
        <v>16</v>
      </c>
      <c r="AA1226" s="8" t="s">
        <v>277</v>
      </c>
    </row>
    <row r="1227" spans="1:27" x14ac:dyDescent="0.3">
      <c r="A1227" s="9">
        <v>42059</v>
      </c>
      <c r="B1227" s="10">
        <v>23</v>
      </c>
      <c r="C1227" s="10" t="s">
        <v>27</v>
      </c>
      <c r="D1227" s="10" t="s">
        <v>30</v>
      </c>
      <c r="E1227" s="10" t="s">
        <v>15</v>
      </c>
      <c r="F1227" s="10" t="s">
        <v>16</v>
      </c>
      <c r="G1227" s="10" t="s">
        <v>16</v>
      </c>
      <c r="H1227" s="10" t="s">
        <v>17</v>
      </c>
      <c r="I1227" s="10" t="s">
        <v>24</v>
      </c>
      <c r="J1227" s="10"/>
      <c r="K1227" s="10" t="s">
        <v>16</v>
      </c>
      <c r="L1227" s="10" t="s">
        <v>17</v>
      </c>
      <c r="M1227" s="10" t="s">
        <v>16</v>
      </c>
      <c r="N1227" s="10" t="s">
        <v>17</v>
      </c>
      <c r="O1227" s="10" t="s">
        <v>16</v>
      </c>
      <c r="P1227" s="10" t="s">
        <v>16</v>
      </c>
      <c r="Q1227" s="10" t="s">
        <v>26</v>
      </c>
      <c r="R1227" s="10" t="s">
        <v>26</v>
      </c>
      <c r="S1227" s="10" t="s">
        <v>16</v>
      </c>
      <c r="T1227" s="10" t="s">
        <v>16</v>
      </c>
      <c r="U1227" s="10" t="s">
        <v>17</v>
      </c>
      <c r="V1227" s="10" t="s">
        <v>17</v>
      </c>
      <c r="W1227" s="10" t="s">
        <v>16</v>
      </c>
      <c r="X1227" s="10" t="s">
        <v>22</v>
      </c>
      <c r="Y1227" s="10" t="s">
        <v>26</v>
      </c>
      <c r="Z1227" s="10" t="s">
        <v>16</v>
      </c>
      <c r="AA1227" s="11" t="s">
        <v>15</v>
      </c>
    </row>
    <row r="1228" spans="1:27" x14ac:dyDescent="0.3">
      <c r="A1228" s="6">
        <v>42059</v>
      </c>
      <c r="B1228" s="7">
        <v>24</v>
      </c>
      <c r="C1228" s="7" t="s">
        <v>27</v>
      </c>
      <c r="D1228" s="7" t="s">
        <v>30</v>
      </c>
      <c r="E1228" s="7" t="s">
        <v>15</v>
      </c>
      <c r="F1228" s="7" t="s">
        <v>16</v>
      </c>
      <c r="G1228" s="7" t="s">
        <v>16</v>
      </c>
      <c r="H1228" s="7" t="s">
        <v>17</v>
      </c>
      <c r="I1228" s="7" t="s">
        <v>36</v>
      </c>
      <c r="J1228" s="7"/>
      <c r="K1228" s="7" t="s">
        <v>16</v>
      </c>
      <c r="L1228" s="7" t="s">
        <v>16</v>
      </c>
      <c r="M1228" s="7" t="s">
        <v>26</v>
      </c>
      <c r="N1228" s="7" t="s">
        <v>16</v>
      </c>
      <c r="O1228" s="7" t="s">
        <v>16</v>
      </c>
      <c r="P1228" s="7" t="s">
        <v>26</v>
      </c>
      <c r="Q1228" s="7" t="s">
        <v>26</v>
      </c>
      <c r="R1228" s="7" t="s">
        <v>26</v>
      </c>
      <c r="S1228" s="7" t="s">
        <v>17</v>
      </c>
      <c r="T1228" s="7" t="s">
        <v>22</v>
      </c>
      <c r="U1228" s="7" t="s">
        <v>16</v>
      </c>
      <c r="V1228" s="7" t="s">
        <v>16</v>
      </c>
      <c r="W1228" s="7" t="s">
        <v>16</v>
      </c>
      <c r="X1228" s="7" t="s">
        <v>22</v>
      </c>
      <c r="Y1228" s="7" t="s">
        <v>26</v>
      </c>
      <c r="Z1228" s="7" t="s">
        <v>16</v>
      </c>
      <c r="AA1228" s="8" t="s">
        <v>278</v>
      </c>
    </row>
    <row r="1229" spans="1:27" x14ac:dyDescent="0.3">
      <c r="A1229" s="9">
        <v>42059</v>
      </c>
      <c r="B1229" s="10">
        <v>23</v>
      </c>
      <c r="C1229" s="10" t="s">
        <v>27</v>
      </c>
      <c r="D1229" s="10" t="s">
        <v>28</v>
      </c>
      <c r="E1229" s="10" t="s">
        <v>15</v>
      </c>
      <c r="F1229" s="10" t="s">
        <v>16</v>
      </c>
      <c r="G1229" s="10" t="s">
        <v>16</v>
      </c>
      <c r="H1229" s="10" t="s">
        <v>17</v>
      </c>
      <c r="I1229" s="10" t="s">
        <v>18</v>
      </c>
      <c r="J1229" s="10" t="s">
        <v>31</v>
      </c>
      <c r="K1229" s="10" t="s">
        <v>16</v>
      </c>
      <c r="L1229" s="10" t="s">
        <v>17</v>
      </c>
      <c r="M1229" s="10" t="s">
        <v>17</v>
      </c>
      <c r="N1229" s="10" t="s">
        <v>17</v>
      </c>
      <c r="O1229" s="10" t="s">
        <v>17</v>
      </c>
      <c r="P1229" s="10" t="s">
        <v>26</v>
      </c>
      <c r="Q1229" s="10" t="s">
        <v>26</v>
      </c>
      <c r="R1229" s="10" t="s">
        <v>26</v>
      </c>
      <c r="S1229" s="10" t="s">
        <v>22</v>
      </c>
      <c r="T1229" s="10" t="s">
        <v>16</v>
      </c>
      <c r="U1229" s="10" t="s">
        <v>17</v>
      </c>
      <c r="V1229" s="10" t="s">
        <v>21</v>
      </c>
      <c r="W1229" s="10" t="s">
        <v>16</v>
      </c>
      <c r="X1229" s="10" t="s">
        <v>16</v>
      </c>
      <c r="Y1229" s="10" t="s">
        <v>26</v>
      </c>
      <c r="Z1229" s="10" t="s">
        <v>16</v>
      </c>
      <c r="AA1229" s="11" t="s">
        <v>15</v>
      </c>
    </row>
    <row r="1230" spans="1:27" x14ac:dyDescent="0.3">
      <c r="A1230" s="6">
        <v>42059</v>
      </c>
      <c r="B1230" s="7">
        <v>60</v>
      </c>
      <c r="C1230" s="7" t="s">
        <v>27</v>
      </c>
      <c r="D1230" s="7" t="s">
        <v>13</v>
      </c>
      <c r="E1230" s="7" t="s">
        <v>41</v>
      </c>
      <c r="F1230" s="7" t="s">
        <v>16</v>
      </c>
      <c r="G1230" s="7" t="s">
        <v>16</v>
      </c>
      <c r="H1230" s="7" t="s">
        <v>17</v>
      </c>
      <c r="I1230" s="7" t="s">
        <v>18</v>
      </c>
      <c r="J1230" s="7" t="s">
        <v>25</v>
      </c>
      <c r="K1230" s="7" t="s">
        <v>17</v>
      </c>
      <c r="L1230" s="7" t="s">
        <v>17</v>
      </c>
      <c r="M1230" s="7" t="s">
        <v>26</v>
      </c>
      <c r="N1230" s="7" t="s">
        <v>16</v>
      </c>
      <c r="O1230" s="7" t="s">
        <v>17</v>
      </c>
      <c r="P1230" s="7" t="s">
        <v>26</v>
      </c>
      <c r="Q1230" s="7" t="s">
        <v>26</v>
      </c>
      <c r="R1230" s="7" t="s">
        <v>20</v>
      </c>
      <c r="S1230" s="7" t="s">
        <v>22</v>
      </c>
      <c r="T1230" s="7" t="s">
        <v>22</v>
      </c>
      <c r="U1230" s="7" t="s">
        <v>21</v>
      </c>
      <c r="V1230" s="7" t="s">
        <v>16</v>
      </c>
      <c r="W1230" s="7" t="s">
        <v>16</v>
      </c>
      <c r="X1230" s="7" t="s">
        <v>22</v>
      </c>
      <c r="Y1230" s="7" t="s">
        <v>26</v>
      </c>
      <c r="Z1230" s="7" t="s">
        <v>16</v>
      </c>
      <c r="AA1230" s="8" t="s">
        <v>15</v>
      </c>
    </row>
    <row r="1231" spans="1:27" x14ac:dyDescent="0.3">
      <c r="A1231" s="9">
        <v>42061</v>
      </c>
      <c r="B1231" s="10">
        <v>28</v>
      </c>
      <c r="C1231" s="10" t="s">
        <v>27</v>
      </c>
      <c r="D1231" s="10" t="s">
        <v>93</v>
      </c>
      <c r="E1231" s="10" t="s">
        <v>15</v>
      </c>
      <c r="F1231" s="10" t="s">
        <v>16</v>
      </c>
      <c r="G1231" s="10" t="s">
        <v>16</v>
      </c>
      <c r="H1231" s="10" t="s">
        <v>16</v>
      </c>
      <c r="I1231" s="10" t="s">
        <v>36</v>
      </c>
      <c r="J1231" s="10" t="s">
        <v>31</v>
      </c>
      <c r="K1231" s="10" t="s">
        <v>16</v>
      </c>
      <c r="L1231" s="10" t="s">
        <v>17</v>
      </c>
      <c r="M1231" s="10" t="s">
        <v>16</v>
      </c>
      <c r="N1231" s="10" t="s">
        <v>17</v>
      </c>
      <c r="O1231" s="10" t="s">
        <v>16</v>
      </c>
      <c r="P1231" s="10" t="s">
        <v>16</v>
      </c>
      <c r="Q1231" s="10" t="s">
        <v>17</v>
      </c>
      <c r="R1231" s="10" t="s">
        <v>26</v>
      </c>
      <c r="S1231" s="10" t="s">
        <v>17</v>
      </c>
      <c r="T1231" s="10" t="s">
        <v>22</v>
      </c>
      <c r="U1231" s="10" t="s">
        <v>16</v>
      </c>
      <c r="V1231" s="10" t="s">
        <v>16</v>
      </c>
      <c r="W1231" s="10" t="s">
        <v>16</v>
      </c>
      <c r="X1231" s="10" t="s">
        <v>16</v>
      </c>
      <c r="Y1231" s="10" t="s">
        <v>16</v>
      </c>
      <c r="Z1231" s="10" t="s">
        <v>17</v>
      </c>
      <c r="AA1231" s="11" t="s">
        <v>15</v>
      </c>
    </row>
    <row r="1232" spans="1:27" x14ac:dyDescent="0.3">
      <c r="A1232" s="6">
        <v>42096</v>
      </c>
      <c r="B1232" s="7">
        <v>28</v>
      </c>
      <c r="C1232" s="7" t="s">
        <v>27</v>
      </c>
      <c r="D1232" s="7" t="s">
        <v>13</v>
      </c>
      <c r="E1232" s="7" t="s">
        <v>35</v>
      </c>
      <c r="F1232" s="7" t="s">
        <v>16</v>
      </c>
      <c r="G1232" s="7" t="s">
        <v>17</v>
      </c>
      <c r="H1232" s="7" t="s">
        <v>17</v>
      </c>
      <c r="I1232" s="7" t="s">
        <v>18</v>
      </c>
      <c r="J1232" s="7" t="s">
        <v>25</v>
      </c>
      <c r="K1232" s="7" t="s">
        <v>16</v>
      </c>
      <c r="L1232" s="7" t="s">
        <v>16</v>
      </c>
      <c r="M1232" s="7" t="s">
        <v>17</v>
      </c>
      <c r="N1232" s="7" t="s">
        <v>17</v>
      </c>
      <c r="O1232" s="7" t="s">
        <v>17</v>
      </c>
      <c r="P1232" s="7" t="s">
        <v>17</v>
      </c>
      <c r="Q1232" s="7" t="s">
        <v>17</v>
      </c>
      <c r="R1232" s="7" t="s">
        <v>20</v>
      </c>
      <c r="S1232" s="7" t="s">
        <v>17</v>
      </c>
      <c r="T1232" s="7" t="s">
        <v>22</v>
      </c>
      <c r="U1232" s="7" t="s">
        <v>21</v>
      </c>
      <c r="V1232" s="7" t="s">
        <v>17</v>
      </c>
      <c r="W1232" s="7" t="s">
        <v>16</v>
      </c>
      <c r="X1232" s="7" t="s">
        <v>16</v>
      </c>
      <c r="Y1232" s="7" t="s">
        <v>16</v>
      </c>
      <c r="Z1232" s="7" t="s">
        <v>17</v>
      </c>
      <c r="AA1232" s="8" t="s">
        <v>15</v>
      </c>
    </row>
    <row r="1233" spans="1:27" x14ac:dyDescent="0.3">
      <c r="A1233" s="9">
        <v>42098</v>
      </c>
      <c r="B1233" s="10">
        <v>30</v>
      </c>
      <c r="C1233" s="10" t="s">
        <v>27</v>
      </c>
      <c r="D1233" s="10" t="s">
        <v>61</v>
      </c>
      <c r="E1233" s="10" t="s">
        <v>15</v>
      </c>
      <c r="F1233" s="10" t="s">
        <v>16</v>
      </c>
      <c r="G1233" s="10" t="s">
        <v>16</v>
      </c>
      <c r="H1233" s="10" t="s">
        <v>16</v>
      </c>
      <c r="I1233" s="10" t="s">
        <v>36</v>
      </c>
      <c r="J1233" s="10" t="s">
        <v>43</v>
      </c>
      <c r="K1233" s="10" t="s">
        <v>16</v>
      </c>
      <c r="L1233" s="10" t="s">
        <v>17</v>
      </c>
      <c r="M1233" s="10" t="s">
        <v>26</v>
      </c>
      <c r="N1233" s="10" t="s">
        <v>16</v>
      </c>
      <c r="O1233" s="10" t="s">
        <v>16</v>
      </c>
      <c r="P1233" s="10" t="s">
        <v>16</v>
      </c>
      <c r="Q1233" s="10" t="s">
        <v>26</v>
      </c>
      <c r="R1233" s="10" t="s">
        <v>26</v>
      </c>
      <c r="S1233" s="10" t="s">
        <v>22</v>
      </c>
      <c r="T1233" s="10" t="s">
        <v>16</v>
      </c>
      <c r="U1233" s="10" t="s">
        <v>17</v>
      </c>
      <c r="V1233" s="10" t="s">
        <v>17</v>
      </c>
      <c r="W1233" s="10" t="s">
        <v>22</v>
      </c>
      <c r="X1233" s="10" t="s">
        <v>17</v>
      </c>
      <c r="Y1233" s="10" t="s">
        <v>26</v>
      </c>
      <c r="Z1233" s="10" t="s">
        <v>16</v>
      </c>
      <c r="AA1233" s="11" t="s">
        <v>15</v>
      </c>
    </row>
    <row r="1234" spans="1:27" x14ac:dyDescent="0.3">
      <c r="A1234" s="6">
        <v>42100</v>
      </c>
      <c r="B1234" s="7">
        <v>31</v>
      </c>
      <c r="C1234" s="7" t="s">
        <v>27</v>
      </c>
      <c r="D1234" s="7" t="s">
        <v>71</v>
      </c>
      <c r="E1234" s="7" t="s">
        <v>15</v>
      </c>
      <c r="F1234" s="7" t="s">
        <v>16</v>
      </c>
      <c r="G1234" s="7" t="s">
        <v>17</v>
      </c>
      <c r="H1234" s="7" t="s">
        <v>17</v>
      </c>
      <c r="I1234" s="7" t="s">
        <v>36</v>
      </c>
      <c r="J1234" s="7" t="s">
        <v>34</v>
      </c>
      <c r="K1234" s="7" t="s">
        <v>16</v>
      </c>
      <c r="L1234" s="7" t="s">
        <v>17</v>
      </c>
      <c r="M1234" s="7" t="s">
        <v>26</v>
      </c>
      <c r="N1234" s="7" t="s">
        <v>16</v>
      </c>
      <c r="O1234" s="7" t="s">
        <v>16</v>
      </c>
      <c r="P1234" s="7" t="s">
        <v>16</v>
      </c>
      <c r="Q1234" s="7" t="s">
        <v>17</v>
      </c>
      <c r="R1234" s="7" t="s">
        <v>20</v>
      </c>
      <c r="S1234" s="7" t="s">
        <v>16</v>
      </c>
      <c r="T1234" s="7" t="s">
        <v>16</v>
      </c>
      <c r="U1234" s="7" t="s">
        <v>21</v>
      </c>
      <c r="V1234" s="7" t="s">
        <v>16</v>
      </c>
      <c r="W1234" s="7" t="s">
        <v>16</v>
      </c>
      <c r="X1234" s="7" t="s">
        <v>16</v>
      </c>
      <c r="Y1234" s="7" t="s">
        <v>26</v>
      </c>
      <c r="Z1234" s="7" t="s">
        <v>16</v>
      </c>
      <c r="AA1234" s="8" t="s">
        <v>15</v>
      </c>
    </row>
    <row r="1235" spans="1:27" x14ac:dyDescent="0.3">
      <c r="A1235" s="9">
        <v>42105</v>
      </c>
      <c r="B1235" s="10">
        <v>31</v>
      </c>
      <c r="C1235" s="10" t="s">
        <v>27</v>
      </c>
      <c r="D1235" s="10" t="s">
        <v>67</v>
      </c>
      <c r="E1235" s="10" t="s">
        <v>15</v>
      </c>
      <c r="F1235" s="10" t="s">
        <v>17</v>
      </c>
      <c r="G1235" s="10" t="s">
        <v>16</v>
      </c>
      <c r="H1235" s="10" t="s">
        <v>17</v>
      </c>
      <c r="I1235" s="10" t="s">
        <v>18</v>
      </c>
      <c r="J1235" s="10"/>
      <c r="K1235" s="10" t="s">
        <v>17</v>
      </c>
      <c r="L1235" s="10" t="s">
        <v>17</v>
      </c>
      <c r="M1235" s="10" t="s">
        <v>16</v>
      </c>
      <c r="N1235" s="10" t="s">
        <v>16</v>
      </c>
      <c r="O1235" s="10" t="s">
        <v>16</v>
      </c>
      <c r="P1235" s="10" t="s">
        <v>16</v>
      </c>
      <c r="Q1235" s="10" t="s">
        <v>26</v>
      </c>
      <c r="R1235" s="10" t="s">
        <v>20</v>
      </c>
      <c r="S1235" s="10" t="s">
        <v>22</v>
      </c>
      <c r="T1235" s="10" t="s">
        <v>16</v>
      </c>
      <c r="U1235" s="10" t="s">
        <v>21</v>
      </c>
      <c r="V1235" s="10" t="s">
        <v>16</v>
      </c>
      <c r="W1235" s="10" t="s">
        <v>16</v>
      </c>
      <c r="X1235" s="10" t="s">
        <v>16</v>
      </c>
      <c r="Y1235" s="10" t="s">
        <v>26</v>
      </c>
      <c r="Z1235" s="10" t="s">
        <v>16</v>
      </c>
      <c r="AA1235" s="11" t="s">
        <v>15</v>
      </c>
    </row>
    <row r="1236" spans="1:27" x14ac:dyDescent="0.3">
      <c r="A1236" s="6">
        <v>42117</v>
      </c>
      <c r="B1236" s="7">
        <v>28</v>
      </c>
      <c r="C1236" s="7" t="s">
        <v>27</v>
      </c>
      <c r="D1236" s="7" t="s">
        <v>93</v>
      </c>
      <c r="E1236" s="7" t="s">
        <v>15</v>
      </c>
      <c r="F1236" s="7" t="s">
        <v>16</v>
      </c>
      <c r="G1236" s="7" t="s">
        <v>16</v>
      </c>
      <c r="H1236" s="7" t="s">
        <v>17</v>
      </c>
      <c r="I1236" s="7" t="s">
        <v>24</v>
      </c>
      <c r="J1236" s="7" t="s">
        <v>31</v>
      </c>
      <c r="K1236" s="7" t="s">
        <v>16</v>
      </c>
      <c r="L1236" s="7" t="s">
        <v>17</v>
      </c>
      <c r="M1236" s="7" t="s">
        <v>26</v>
      </c>
      <c r="N1236" s="7" t="s">
        <v>16</v>
      </c>
      <c r="O1236" s="7" t="s">
        <v>16</v>
      </c>
      <c r="P1236" s="7" t="s">
        <v>26</v>
      </c>
      <c r="Q1236" s="7" t="s">
        <v>26</v>
      </c>
      <c r="R1236" s="7" t="s">
        <v>26</v>
      </c>
      <c r="S1236" s="7" t="s">
        <v>22</v>
      </c>
      <c r="T1236" s="7" t="s">
        <v>16</v>
      </c>
      <c r="U1236" s="7" t="s">
        <v>16</v>
      </c>
      <c r="V1236" s="7" t="s">
        <v>16</v>
      </c>
      <c r="W1236" s="7" t="s">
        <v>16</v>
      </c>
      <c r="X1236" s="7" t="s">
        <v>22</v>
      </c>
      <c r="Y1236" s="7" t="s">
        <v>26</v>
      </c>
      <c r="Z1236" s="7" t="s">
        <v>16</v>
      </c>
      <c r="AA1236" s="8" t="s">
        <v>15</v>
      </c>
    </row>
    <row r="1237" spans="1:27" x14ac:dyDescent="0.3">
      <c r="A1237" s="9">
        <v>42129</v>
      </c>
      <c r="B1237" s="10">
        <v>43</v>
      </c>
      <c r="C1237" s="10" t="s">
        <v>12</v>
      </c>
      <c r="D1237" s="10" t="s">
        <v>13</v>
      </c>
      <c r="E1237" s="10" t="s">
        <v>73</v>
      </c>
      <c r="F1237" s="10" t="s">
        <v>16</v>
      </c>
      <c r="G1237" s="10" t="s">
        <v>17</v>
      </c>
      <c r="H1237" s="10" t="s">
        <v>17</v>
      </c>
      <c r="I1237" s="10" t="s">
        <v>24</v>
      </c>
      <c r="J1237" s="10" t="s">
        <v>25</v>
      </c>
      <c r="K1237" s="10" t="s">
        <v>17</v>
      </c>
      <c r="L1237" s="10" t="s">
        <v>17</v>
      </c>
      <c r="M1237" s="10" t="s">
        <v>17</v>
      </c>
      <c r="N1237" s="10" t="s">
        <v>17</v>
      </c>
      <c r="O1237" s="10" t="s">
        <v>16</v>
      </c>
      <c r="P1237" s="10" t="s">
        <v>17</v>
      </c>
      <c r="Q1237" s="10" t="s">
        <v>26</v>
      </c>
      <c r="R1237" s="10" t="s">
        <v>26</v>
      </c>
      <c r="S1237" s="10" t="s">
        <v>16</v>
      </c>
      <c r="T1237" s="10" t="s">
        <v>16</v>
      </c>
      <c r="U1237" s="10" t="s">
        <v>21</v>
      </c>
      <c r="V1237" s="10" t="s">
        <v>17</v>
      </c>
      <c r="W1237" s="10" t="s">
        <v>16</v>
      </c>
      <c r="X1237" s="10" t="s">
        <v>16</v>
      </c>
      <c r="Y1237" s="10" t="s">
        <v>26</v>
      </c>
      <c r="Z1237" s="10" t="s">
        <v>16</v>
      </c>
      <c r="AA1237" s="11" t="s">
        <v>15</v>
      </c>
    </row>
    <row r="1238" spans="1:27" x14ac:dyDescent="0.3">
      <c r="A1238" s="6">
        <v>42130</v>
      </c>
      <c r="B1238" s="7">
        <v>22</v>
      </c>
      <c r="C1238" s="7" t="s">
        <v>27</v>
      </c>
      <c r="D1238" s="7" t="s">
        <v>68</v>
      </c>
      <c r="E1238" s="7" t="s">
        <v>15</v>
      </c>
      <c r="F1238" s="7" t="s">
        <v>16</v>
      </c>
      <c r="G1238" s="7" t="s">
        <v>17</v>
      </c>
      <c r="H1238" s="7" t="s">
        <v>17</v>
      </c>
      <c r="I1238" s="7" t="s">
        <v>18</v>
      </c>
      <c r="J1238" s="7" t="s">
        <v>34</v>
      </c>
      <c r="K1238" s="7" t="s">
        <v>16</v>
      </c>
      <c r="L1238" s="7" t="s">
        <v>16</v>
      </c>
      <c r="M1238" s="7" t="s">
        <v>17</v>
      </c>
      <c r="N1238" s="7" t="s">
        <v>17</v>
      </c>
      <c r="O1238" s="7" t="s">
        <v>17</v>
      </c>
      <c r="P1238" s="7" t="s">
        <v>17</v>
      </c>
      <c r="Q1238" s="7" t="s">
        <v>17</v>
      </c>
      <c r="R1238" s="7" t="s">
        <v>26</v>
      </c>
      <c r="S1238" s="7" t="s">
        <v>22</v>
      </c>
      <c r="T1238" s="7" t="s">
        <v>22</v>
      </c>
      <c r="U1238" s="7" t="s">
        <v>16</v>
      </c>
      <c r="V1238" s="7" t="s">
        <v>17</v>
      </c>
      <c r="W1238" s="7" t="s">
        <v>16</v>
      </c>
      <c r="X1238" s="7" t="s">
        <v>22</v>
      </c>
      <c r="Y1238" s="7" t="s">
        <v>26</v>
      </c>
      <c r="Z1238" s="7" t="s">
        <v>17</v>
      </c>
      <c r="AA1238" s="8" t="s">
        <v>279</v>
      </c>
    </row>
    <row r="1239" spans="1:27" x14ac:dyDescent="0.3">
      <c r="A1239" s="9">
        <v>42130</v>
      </c>
      <c r="B1239" s="10">
        <v>32</v>
      </c>
      <c r="C1239" s="10" t="s">
        <v>27</v>
      </c>
      <c r="D1239" s="10" t="s">
        <v>13</v>
      </c>
      <c r="E1239" s="10" t="s">
        <v>72</v>
      </c>
      <c r="F1239" s="10" t="s">
        <v>16</v>
      </c>
      <c r="G1239" s="10" t="s">
        <v>16</v>
      </c>
      <c r="H1239" s="10" t="s">
        <v>16</v>
      </c>
      <c r="I1239" s="10" t="s">
        <v>33</v>
      </c>
      <c r="J1239" s="10" t="s">
        <v>34</v>
      </c>
      <c r="K1239" s="10" t="s">
        <v>16</v>
      </c>
      <c r="L1239" s="10" t="s">
        <v>17</v>
      </c>
      <c r="M1239" s="10" t="s">
        <v>17</v>
      </c>
      <c r="N1239" s="10" t="s">
        <v>19</v>
      </c>
      <c r="O1239" s="10" t="s">
        <v>26</v>
      </c>
      <c r="P1239" s="10" t="s">
        <v>17</v>
      </c>
      <c r="Q1239" s="10" t="s">
        <v>26</v>
      </c>
      <c r="R1239" s="10" t="s">
        <v>20</v>
      </c>
      <c r="S1239" s="10" t="s">
        <v>16</v>
      </c>
      <c r="T1239" s="10" t="s">
        <v>16</v>
      </c>
      <c r="U1239" s="10" t="s">
        <v>16</v>
      </c>
      <c r="V1239" s="10" t="s">
        <v>21</v>
      </c>
      <c r="W1239" s="10" t="s">
        <v>22</v>
      </c>
      <c r="X1239" s="10" t="s">
        <v>17</v>
      </c>
      <c r="Y1239" s="10" t="s">
        <v>26</v>
      </c>
      <c r="Z1239" s="10" t="s">
        <v>16</v>
      </c>
      <c r="AA1239" s="11" t="s">
        <v>15</v>
      </c>
    </row>
    <row r="1240" spans="1:27" x14ac:dyDescent="0.3">
      <c r="A1240" s="6">
        <v>42131</v>
      </c>
      <c r="B1240" s="7">
        <v>36</v>
      </c>
      <c r="C1240" s="7" t="s">
        <v>27</v>
      </c>
      <c r="D1240" s="7" t="s">
        <v>155</v>
      </c>
      <c r="E1240" s="7" t="s">
        <v>15</v>
      </c>
      <c r="F1240" s="7" t="s">
        <v>16</v>
      </c>
      <c r="G1240" s="7" t="s">
        <v>16</v>
      </c>
      <c r="H1240" s="7" t="s">
        <v>17</v>
      </c>
      <c r="I1240" s="7" t="s">
        <v>18</v>
      </c>
      <c r="J1240" s="7"/>
      <c r="K1240" s="7" t="s">
        <v>16</v>
      </c>
      <c r="L1240" s="7" t="s">
        <v>17</v>
      </c>
      <c r="M1240" s="7" t="s">
        <v>16</v>
      </c>
      <c r="N1240" s="7" t="s">
        <v>16</v>
      </c>
      <c r="O1240" s="7" t="s">
        <v>16</v>
      </c>
      <c r="P1240" s="7" t="s">
        <v>16</v>
      </c>
      <c r="Q1240" s="7" t="s">
        <v>16</v>
      </c>
      <c r="R1240" s="7" t="s">
        <v>38</v>
      </c>
      <c r="S1240" s="7" t="s">
        <v>17</v>
      </c>
      <c r="T1240" s="7" t="s">
        <v>16</v>
      </c>
      <c r="U1240" s="7" t="s">
        <v>21</v>
      </c>
      <c r="V1240" s="7" t="s">
        <v>16</v>
      </c>
      <c r="W1240" s="7" t="s">
        <v>16</v>
      </c>
      <c r="X1240" s="7" t="s">
        <v>22</v>
      </c>
      <c r="Y1240" s="7" t="s">
        <v>26</v>
      </c>
      <c r="Z1240" s="7" t="s">
        <v>17</v>
      </c>
      <c r="AA1240" s="8" t="s">
        <v>15</v>
      </c>
    </row>
    <row r="1241" spans="1:27" x14ac:dyDescent="0.3">
      <c r="A1241" s="9">
        <v>42180</v>
      </c>
      <c r="B1241" s="10">
        <v>41</v>
      </c>
      <c r="C1241" s="10" t="s">
        <v>12</v>
      </c>
      <c r="D1241" s="10" t="s">
        <v>13</v>
      </c>
      <c r="E1241" s="10" t="s">
        <v>57</v>
      </c>
      <c r="F1241" s="10" t="s">
        <v>16</v>
      </c>
      <c r="G1241" s="10" t="s">
        <v>17</v>
      </c>
      <c r="H1241" s="10" t="s">
        <v>17</v>
      </c>
      <c r="I1241" s="10" t="s">
        <v>36</v>
      </c>
      <c r="J1241" s="10" t="s">
        <v>31</v>
      </c>
      <c r="K1241" s="10" t="s">
        <v>16</v>
      </c>
      <c r="L1241" s="10" t="s">
        <v>17</v>
      </c>
      <c r="M1241" s="10" t="s">
        <v>17</v>
      </c>
      <c r="N1241" s="10" t="s">
        <v>16</v>
      </c>
      <c r="O1241" s="10" t="s">
        <v>16</v>
      </c>
      <c r="P1241" s="10" t="s">
        <v>26</v>
      </c>
      <c r="Q1241" s="10" t="s">
        <v>26</v>
      </c>
      <c r="R1241" s="10" t="s">
        <v>26</v>
      </c>
      <c r="S1241" s="10" t="s">
        <v>17</v>
      </c>
      <c r="T1241" s="10" t="s">
        <v>22</v>
      </c>
      <c r="U1241" s="10" t="s">
        <v>16</v>
      </c>
      <c r="V1241" s="10" t="s">
        <v>16</v>
      </c>
      <c r="W1241" s="10" t="s">
        <v>16</v>
      </c>
      <c r="X1241" s="10" t="s">
        <v>16</v>
      </c>
      <c r="Y1241" s="10" t="s">
        <v>26</v>
      </c>
      <c r="Z1241" s="10" t="s">
        <v>16</v>
      </c>
      <c r="AA1241" s="11" t="s">
        <v>15</v>
      </c>
    </row>
    <row r="1242" spans="1:27" x14ac:dyDescent="0.3">
      <c r="A1242" s="6">
        <v>42207</v>
      </c>
      <c r="B1242" s="7">
        <v>30</v>
      </c>
      <c r="C1242" s="7" t="s">
        <v>27</v>
      </c>
      <c r="D1242" s="7" t="s">
        <v>13</v>
      </c>
      <c r="E1242" s="7" t="s">
        <v>41</v>
      </c>
      <c r="F1242" s="7" t="s">
        <v>16</v>
      </c>
      <c r="G1242" s="7" t="s">
        <v>17</v>
      </c>
      <c r="H1242" s="7" t="s">
        <v>17</v>
      </c>
      <c r="I1242" s="7" t="s">
        <v>36</v>
      </c>
      <c r="J1242" s="7" t="s">
        <v>31</v>
      </c>
      <c r="K1242" s="7" t="s">
        <v>16</v>
      </c>
      <c r="L1242" s="7" t="s">
        <v>17</v>
      </c>
      <c r="M1242" s="7" t="s">
        <v>17</v>
      </c>
      <c r="N1242" s="7" t="s">
        <v>17</v>
      </c>
      <c r="O1242" s="7" t="s">
        <v>26</v>
      </c>
      <c r="P1242" s="7" t="s">
        <v>16</v>
      </c>
      <c r="Q1242" s="7" t="s">
        <v>17</v>
      </c>
      <c r="R1242" s="7" t="s">
        <v>46</v>
      </c>
      <c r="S1242" s="7" t="s">
        <v>16</v>
      </c>
      <c r="T1242" s="7" t="s">
        <v>16</v>
      </c>
      <c r="U1242" s="7" t="s">
        <v>17</v>
      </c>
      <c r="V1242" s="7" t="s">
        <v>17</v>
      </c>
      <c r="W1242" s="7" t="s">
        <v>22</v>
      </c>
      <c r="X1242" s="7" t="s">
        <v>22</v>
      </c>
      <c r="Y1242" s="7" t="s">
        <v>17</v>
      </c>
      <c r="Z1242" s="7" t="s">
        <v>16</v>
      </c>
      <c r="AA1242" s="8" t="s">
        <v>280</v>
      </c>
    </row>
    <row r="1243" spans="1:27" x14ac:dyDescent="0.3">
      <c r="A1243" s="9">
        <v>42212</v>
      </c>
      <c r="B1243" s="10">
        <v>30</v>
      </c>
      <c r="C1243" s="10" t="s">
        <v>27</v>
      </c>
      <c r="D1243" s="10" t="s">
        <v>13</v>
      </c>
      <c r="E1243" s="10" t="s">
        <v>41</v>
      </c>
      <c r="F1243" s="10" t="s">
        <v>17</v>
      </c>
      <c r="G1243" s="10" t="s">
        <v>17</v>
      </c>
      <c r="H1243" s="10" t="s">
        <v>17</v>
      </c>
      <c r="I1243" s="10" t="s">
        <v>18</v>
      </c>
      <c r="J1243" s="10" t="s">
        <v>31</v>
      </c>
      <c r="K1243" s="10" t="s">
        <v>16</v>
      </c>
      <c r="L1243" s="10" t="s">
        <v>17</v>
      </c>
      <c r="M1243" s="10" t="s">
        <v>17</v>
      </c>
      <c r="N1243" s="10" t="s">
        <v>19</v>
      </c>
      <c r="O1243" s="10" t="s">
        <v>17</v>
      </c>
      <c r="P1243" s="10" t="s">
        <v>17</v>
      </c>
      <c r="Q1243" s="10" t="s">
        <v>26</v>
      </c>
      <c r="R1243" s="10" t="s">
        <v>26</v>
      </c>
      <c r="S1243" s="10" t="s">
        <v>16</v>
      </c>
      <c r="T1243" s="10" t="s">
        <v>16</v>
      </c>
      <c r="U1243" s="10" t="s">
        <v>21</v>
      </c>
      <c r="V1243" s="10" t="s">
        <v>17</v>
      </c>
      <c r="W1243" s="10" t="s">
        <v>22</v>
      </c>
      <c r="X1243" s="10" t="s">
        <v>22</v>
      </c>
      <c r="Y1243" s="10" t="s">
        <v>17</v>
      </c>
      <c r="Z1243" s="10" t="s">
        <v>16</v>
      </c>
      <c r="AA1243" s="11" t="s">
        <v>15</v>
      </c>
    </row>
    <row r="1244" spans="1:27" x14ac:dyDescent="0.3">
      <c r="A1244" s="6">
        <v>42233</v>
      </c>
      <c r="B1244" s="7">
        <v>36</v>
      </c>
      <c r="C1244" s="7" t="s">
        <v>27</v>
      </c>
      <c r="D1244" s="7" t="s">
        <v>105</v>
      </c>
      <c r="E1244" s="7" t="s">
        <v>15</v>
      </c>
      <c r="F1244" s="7" t="s">
        <v>16</v>
      </c>
      <c r="G1244" s="7" t="s">
        <v>17</v>
      </c>
      <c r="H1244" s="7" t="s">
        <v>17</v>
      </c>
      <c r="I1244" s="7" t="s">
        <v>18</v>
      </c>
      <c r="J1244" s="7" t="s">
        <v>34</v>
      </c>
      <c r="K1244" s="7" t="s">
        <v>16</v>
      </c>
      <c r="L1244" s="7" t="s">
        <v>16</v>
      </c>
      <c r="M1244" s="7" t="s">
        <v>16</v>
      </c>
      <c r="N1244" s="7" t="s">
        <v>17</v>
      </c>
      <c r="O1244" s="7" t="s">
        <v>16</v>
      </c>
      <c r="P1244" s="7" t="s">
        <v>16</v>
      </c>
      <c r="Q1244" s="7" t="s">
        <v>26</v>
      </c>
      <c r="R1244" s="7" t="s">
        <v>20</v>
      </c>
      <c r="S1244" s="7" t="s">
        <v>16</v>
      </c>
      <c r="T1244" s="7" t="s">
        <v>16</v>
      </c>
      <c r="U1244" s="7" t="s">
        <v>21</v>
      </c>
      <c r="V1244" s="7" t="s">
        <v>17</v>
      </c>
      <c r="W1244" s="7" t="s">
        <v>16</v>
      </c>
      <c r="X1244" s="7" t="s">
        <v>17</v>
      </c>
      <c r="Y1244" s="7" t="s">
        <v>17</v>
      </c>
      <c r="Z1244" s="7" t="s">
        <v>16</v>
      </c>
      <c r="AA1244" s="8" t="s">
        <v>15</v>
      </c>
    </row>
    <row r="1245" spans="1:27" x14ac:dyDescent="0.3">
      <c r="A1245" s="9">
        <v>42236</v>
      </c>
      <c r="B1245" s="10">
        <v>29</v>
      </c>
      <c r="C1245" s="10" t="s">
        <v>27</v>
      </c>
      <c r="D1245" s="10" t="s">
        <v>13</v>
      </c>
      <c r="E1245" s="10" t="s">
        <v>51</v>
      </c>
      <c r="F1245" s="10" t="s">
        <v>16</v>
      </c>
      <c r="G1245" s="10" t="s">
        <v>17</v>
      </c>
      <c r="H1245" s="10" t="s">
        <v>17</v>
      </c>
      <c r="I1245" s="10" t="s">
        <v>36</v>
      </c>
      <c r="J1245" s="10" t="s">
        <v>34</v>
      </c>
      <c r="K1245" s="10" t="s">
        <v>17</v>
      </c>
      <c r="L1245" s="10" t="s">
        <v>17</v>
      </c>
      <c r="M1245" s="10" t="s">
        <v>17</v>
      </c>
      <c r="N1245" s="10" t="s">
        <v>17</v>
      </c>
      <c r="O1245" s="10" t="s">
        <v>17</v>
      </c>
      <c r="P1245" s="10" t="s">
        <v>16</v>
      </c>
      <c r="Q1245" s="10" t="s">
        <v>17</v>
      </c>
      <c r="R1245" s="10" t="s">
        <v>26</v>
      </c>
      <c r="S1245" s="10" t="s">
        <v>17</v>
      </c>
      <c r="T1245" s="10" t="s">
        <v>16</v>
      </c>
      <c r="U1245" s="10" t="s">
        <v>21</v>
      </c>
      <c r="V1245" s="10" t="s">
        <v>16</v>
      </c>
      <c r="W1245" s="10" t="s">
        <v>16</v>
      </c>
      <c r="X1245" s="10" t="s">
        <v>22</v>
      </c>
      <c r="Y1245" s="10" t="s">
        <v>16</v>
      </c>
      <c r="Z1245" s="10" t="s">
        <v>16</v>
      </c>
      <c r="AA1245" s="11" t="s">
        <v>15</v>
      </c>
    </row>
    <row r="1246" spans="1:27" x14ac:dyDescent="0.3">
      <c r="A1246" s="6">
        <v>42241</v>
      </c>
      <c r="B1246" s="7">
        <v>36</v>
      </c>
      <c r="C1246" s="7" t="s">
        <v>27</v>
      </c>
      <c r="D1246" s="7" t="s">
        <v>13</v>
      </c>
      <c r="E1246" s="7" t="s">
        <v>64</v>
      </c>
      <c r="F1246" s="7" t="s">
        <v>16</v>
      </c>
      <c r="G1246" s="7" t="s">
        <v>17</v>
      </c>
      <c r="H1246" s="7" t="s">
        <v>16</v>
      </c>
      <c r="I1246" s="7" t="s">
        <v>24</v>
      </c>
      <c r="J1246" s="7" t="s">
        <v>25</v>
      </c>
      <c r="K1246" s="7" t="s">
        <v>16</v>
      </c>
      <c r="L1246" s="7" t="s">
        <v>16</v>
      </c>
      <c r="M1246" s="7" t="s">
        <v>26</v>
      </c>
      <c r="N1246" s="7" t="s">
        <v>16</v>
      </c>
      <c r="O1246" s="7" t="s">
        <v>17</v>
      </c>
      <c r="P1246" s="7" t="s">
        <v>17</v>
      </c>
      <c r="Q1246" s="7" t="s">
        <v>26</v>
      </c>
      <c r="R1246" s="7" t="s">
        <v>20</v>
      </c>
      <c r="S1246" s="7" t="s">
        <v>22</v>
      </c>
      <c r="T1246" s="7" t="s">
        <v>22</v>
      </c>
      <c r="U1246" s="7" t="s">
        <v>21</v>
      </c>
      <c r="V1246" s="7" t="s">
        <v>21</v>
      </c>
      <c r="W1246" s="7" t="s">
        <v>16</v>
      </c>
      <c r="X1246" s="7" t="s">
        <v>16</v>
      </c>
      <c r="Y1246" s="7" t="s">
        <v>26</v>
      </c>
      <c r="Z1246" s="7" t="s">
        <v>16</v>
      </c>
      <c r="AA1246" s="8" t="s">
        <v>15</v>
      </c>
    </row>
    <row r="1247" spans="1:27" x14ac:dyDescent="0.3">
      <c r="A1247" s="9">
        <v>42259</v>
      </c>
      <c r="B1247" s="10">
        <v>26</v>
      </c>
      <c r="C1247" s="10" t="s">
        <v>27</v>
      </c>
      <c r="D1247" s="10" t="s">
        <v>30</v>
      </c>
      <c r="E1247" s="10" t="s">
        <v>15</v>
      </c>
      <c r="F1247" s="10" t="s">
        <v>16</v>
      </c>
      <c r="G1247" s="10" t="s">
        <v>16</v>
      </c>
      <c r="H1247" s="10" t="s">
        <v>17</v>
      </c>
      <c r="I1247" s="10" t="s">
        <v>15</v>
      </c>
      <c r="J1247" s="10" t="s">
        <v>31</v>
      </c>
      <c r="K1247" s="10" t="s">
        <v>16</v>
      </c>
      <c r="L1247" s="10" t="s">
        <v>17</v>
      </c>
      <c r="M1247" s="10" t="s">
        <v>16</v>
      </c>
      <c r="N1247" s="10" t="s">
        <v>16</v>
      </c>
      <c r="O1247" s="10" t="s">
        <v>16</v>
      </c>
      <c r="P1247" s="10" t="s">
        <v>16</v>
      </c>
      <c r="Q1247" s="10" t="s">
        <v>26</v>
      </c>
      <c r="R1247" s="10" t="s">
        <v>20</v>
      </c>
      <c r="S1247" s="10" t="s">
        <v>16</v>
      </c>
      <c r="T1247" s="10" t="s">
        <v>16</v>
      </c>
      <c r="U1247" s="10" t="s">
        <v>21</v>
      </c>
      <c r="V1247" s="10" t="s">
        <v>21</v>
      </c>
      <c r="W1247" s="10" t="s">
        <v>16</v>
      </c>
      <c r="X1247" s="10" t="s">
        <v>16</v>
      </c>
      <c r="Y1247" s="10" t="s">
        <v>26</v>
      </c>
      <c r="Z1247" s="10" t="s">
        <v>16</v>
      </c>
      <c r="AA1247" s="11" t="s">
        <v>15</v>
      </c>
    </row>
    <row r="1248" spans="1:27" x14ac:dyDescent="0.3">
      <c r="A1248" s="6">
        <v>42273</v>
      </c>
      <c r="B1248" s="7">
        <v>32</v>
      </c>
      <c r="C1248" s="7" t="s">
        <v>27</v>
      </c>
      <c r="D1248" s="7" t="s">
        <v>13</v>
      </c>
      <c r="E1248" s="7" t="s">
        <v>14</v>
      </c>
      <c r="F1248" s="7" t="s">
        <v>16</v>
      </c>
      <c r="G1248" s="7" t="s">
        <v>17</v>
      </c>
      <c r="H1248" s="7" t="s">
        <v>17</v>
      </c>
      <c r="I1248" s="7" t="s">
        <v>18</v>
      </c>
      <c r="J1248" s="7" t="s">
        <v>31</v>
      </c>
      <c r="K1248" s="7" t="s">
        <v>17</v>
      </c>
      <c r="L1248" s="7" t="s">
        <v>17</v>
      </c>
      <c r="M1248" s="7" t="s">
        <v>17</v>
      </c>
      <c r="N1248" s="7" t="s">
        <v>17</v>
      </c>
      <c r="O1248" s="7" t="s">
        <v>16</v>
      </c>
      <c r="P1248" s="7" t="s">
        <v>16</v>
      </c>
      <c r="Q1248" s="7" t="s">
        <v>17</v>
      </c>
      <c r="R1248" s="7" t="s">
        <v>29</v>
      </c>
      <c r="S1248" s="7" t="s">
        <v>16</v>
      </c>
      <c r="T1248" s="7" t="s">
        <v>16</v>
      </c>
      <c r="U1248" s="7" t="s">
        <v>21</v>
      </c>
      <c r="V1248" s="7" t="s">
        <v>17</v>
      </c>
      <c r="W1248" s="7" t="s">
        <v>16</v>
      </c>
      <c r="X1248" s="7" t="s">
        <v>16</v>
      </c>
      <c r="Y1248" s="7" t="s">
        <v>17</v>
      </c>
      <c r="Z1248" s="7" t="s">
        <v>16</v>
      </c>
      <c r="AA1248" s="8" t="s">
        <v>15</v>
      </c>
    </row>
    <row r="1249" spans="1:27" x14ac:dyDescent="0.3">
      <c r="A1249" s="9">
        <v>42315</v>
      </c>
      <c r="B1249" s="10">
        <v>34</v>
      </c>
      <c r="C1249" s="10" t="s">
        <v>27</v>
      </c>
      <c r="D1249" s="10" t="s">
        <v>13</v>
      </c>
      <c r="E1249" s="10" t="s">
        <v>41</v>
      </c>
      <c r="F1249" s="10" t="s">
        <v>16</v>
      </c>
      <c r="G1249" s="10" t="s">
        <v>17</v>
      </c>
      <c r="H1249" s="10" t="s">
        <v>17</v>
      </c>
      <c r="I1249" s="10" t="s">
        <v>36</v>
      </c>
      <c r="J1249" s="10" t="s">
        <v>25</v>
      </c>
      <c r="K1249" s="10" t="s">
        <v>16</v>
      </c>
      <c r="L1249" s="10" t="s">
        <v>17</v>
      </c>
      <c r="M1249" s="10" t="s">
        <v>17</v>
      </c>
      <c r="N1249" s="10" t="s">
        <v>17</v>
      </c>
      <c r="O1249" s="10" t="s">
        <v>16</v>
      </c>
      <c r="P1249" s="10" t="s">
        <v>16</v>
      </c>
      <c r="Q1249" s="10" t="s">
        <v>26</v>
      </c>
      <c r="R1249" s="10" t="s">
        <v>29</v>
      </c>
      <c r="S1249" s="10" t="s">
        <v>17</v>
      </c>
      <c r="T1249" s="10" t="s">
        <v>17</v>
      </c>
      <c r="U1249" s="10" t="s">
        <v>16</v>
      </c>
      <c r="V1249" s="10" t="s">
        <v>16</v>
      </c>
      <c r="W1249" s="10" t="s">
        <v>16</v>
      </c>
      <c r="X1249" s="10" t="s">
        <v>16</v>
      </c>
      <c r="Y1249" s="10" t="s">
        <v>16</v>
      </c>
      <c r="Z1249" s="10" t="s">
        <v>16</v>
      </c>
      <c r="AA1249" s="11" t="s">
        <v>15</v>
      </c>
    </row>
    <row r="1250" spans="1:27" x14ac:dyDescent="0.3">
      <c r="A1250" s="6">
        <v>42338</v>
      </c>
      <c r="B1250" s="7">
        <v>46</v>
      </c>
      <c r="C1250" s="7" t="s">
        <v>12</v>
      </c>
      <c r="D1250" s="7" t="s">
        <v>13</v>
      </c>
      <c r="E1250" s="7" t="s">
        <v>51</v>
      </c>
      <c r="F1250" s="7" t="s">
        <v>16</v>
      </c>
      <c r="G1250" s="7" t="s">
        <v>16</v>
      </c>
      <c r="H1250" s="7" t="s">
        <v>16</v>
      </c>
      <c r="I1250" s="7" t="s">
        <v>15</v>
      </c>
      <c r="J1250" s="7" t="s">
        <v>34</v>
      </c>
      <c r="K1250" s="7" t="s">
        <v>17</v>
      </c>
      <c r="L1250" s="7" t="s">
        <v>17</v>
      </c>
      <c r="M1250" s="7" t="s">
        <v>16</v>
      </c>
      <c r="N1250" s="7" t="s">
        <v>17</v>
      </c>
      <c r="O1250" s="7" t="s">
        <v>16</v>
      </c>
      <c r="P1250" s="7" t="s">
        <v>16</v>
      </c>
      <c r="Q1250" s="7" t="s">
        <v>26</v>
      </c>
      <c r="R1250" s="7" t="s">
        <v>26</v>
      </c>
      <c r="S1250" s="7" t="s">
        <v>17</v>
      </c>
      <c r="T1250" s="7" t="s">
        <v>16</v>
      </c>
      <c r="U1250" s="7" t="s">
        <v>16</v>
      </c>
      <c r="V1250" s="7" t="s">
        <v>16</v>
      </c>
      <c r="W1250" s="7" t="s">
        <v>16</v>
      </c>
      <c r="X1250" s="7" t="s">
        <v>16</v>
      </c>
      <c r="Y1250" s="7" t="s">
        <v>16</v>
      </c>
      <c r="Z1250" s="7" t="s">
        <v>16</v>
      </c>
      <c r="AA1250" s="8" t="s">
        <v>15</v>
      </c>
    </row>
    <row r="1251" spans="1:27" x14ac:dyDescent="0.3">
      <c r="A1251" s="12">
        <v>42401</v>
      </c>
      <c r="B1251" s="2">
        <v>25</v>
      </c>
      <c r="C1251" s="2" t="s">
        <v>27</v>
      </c>
      <c r="D1251" s="2" t="s">
        <v>13</v>
      </c>
      <c r="E1251" s="2" t="s">
        <v>14</v>
      </c>
      <c r="F1251" s="2" t="s">
        <v>16</v>
      </c>
      <c r="G1251" s="2" t="s">
        <v>17</v>
      </c>
      <c r="H1251" s="2" t="s">
        <v>17</v>
      </c>
      <c r="I1251" s="2" t="s">
        <v>36</v>
      </c>
      <c r="J1251" s="2" t="s">
        <v>31</v>
      </c>
      <c r="K1251" s="2" t="s">
        <v>16</v>
      </c>
      <c r="L1251" s="2" t="s">
        <v>16</v>
      </c>
      <c r="M1251" s="2" t="s">
        <v>17</v>
      </c>
      <c r="N1251" s="2" t="s">
        <v>17</v>
      </c>
      <c r="O1251" s="2" t="s">
        <v>16</v>
      </c>
      <c r="P1251" s="2" t="s">
        <v>16</v>
      </c>
      <c r="Q1251" s="2" t="s">
        <v>17</v>
      </c>
      <c r="R1251" s="2" t="s">
        <v>26</v>
      </c>
      <c r="S1251" s="2" t="s">
        <v>22</v>
      </c>
      <c r="T1251" s="2" t="s">
        <v>16</v>
      </c>
      <c r="U1251" s="2" t="s">
        <v>21</v>
      </c>
      <c r="V1251" s="2" t="s">
        <v>16</v>
      </c>
      <c r="W1251" s="2" t="s">
        <v>16</v>
      </c>
      <c r="X1251" s="2" t="s">
        <v>16</v>
      </c>
      <c r="Y1251" s="2" t="s">
        <v>26</v>
      </c>
      <c r="Z1251" s="2" t="s">
        <v>16</v>
      </c>
      <c r="AA1251" s="13" t="s">
        <v>15</v>
      </c>
    </row>
  </sheetData>
  <autoFilter ref="A1:AA1251" xr:uid="{5E9E750F-80D2-48D1-BC5C-FAFB4149097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39446-732D-4474-8A09-818E43350B51}">
  <dimension ref="A1:E8"/>
  <sheetViews>
    <sheetView zoomScale="214" zoomScaleNormal="214" workbookViewId="0">
      <selection activeCell="A2" sqref="A2:B8"/>
    </sheetView>
  </sheetViews>
  <sheetFormatPr defaultRowHeight="14.4" x14ac:dyDescent="0.3"/>
  <cols>
    <col min="1" max="1" width="14.44140625" customWidth="1"/>
    <col min="4" max="4" width="16.44140625" bestFit="1" customWidth="1"/>
  </cols>
  <sheetData>
    <row r="1" spans="1:5" x14ac:dyDescent="0.3">
      <c r="A1" t="s">
        <v>2</v>
      </c>
      <c r="D1" t="s">
        <v>316</v>
      </c>
    </row>
    <row r="2" spans="1:5" x14ac:dyDescent="0.3">
      <c r="A2" t="s">
        <v>12</v>
      </c>
      <c r="B2">
        <v>1</v>
      </c>
      <c r="D2" t="s">
        <v>20</v>
      </c>
      <c r="E2">
        <v>1</v>
      </c>
    </row>
    <row r="3" spans="1:5" x14ac:dyDescent="0.3">
      <c r="A3" t="s">
        <v>27</v>
      </c>
      <c r="B3">
        <v>2</v>
      </c>
      <c r="D3" t="s">
        <v>26</v>
      </c>
      <c r="E3">
        <v>2</v>
      </c>
    </row>
    <row r="4" spans="1:5" x14ac:dyDescent="0.3">
      <c r="A4" t="s">
        <v>281</v>
      </c>
      <c r="B4">
        <v>3</v>
      </c>
      <c r="D4" t="s">
        <v>29</v>
      </c>
      <c r="E4">
        <v>3</v>
      </c>
    </row>
    <row r="5" spans="1:5" x14ac:dyDescent="0.3">
      <c r="A5" t="s">
        <v>282</v>
      </c>
      <c r="B5">
        <v>4</v>
      </c>
      <c r="D5" t="s">
        <v>38</v>
      </c>
      <c r="E5">
        <v>4</v>
      </c>
    </row>
    <row r="6" spans="1:5" x14ac:dyDescent="0.3">
      <c r="A6" t="s">
        <v>283</v>
      </c>
      <c r="B6">
        <v>5</v>
      </c>
      <c r="D6" t="s">
        <v>46</v>
      </c>
      <c r="E6">
        <v>5</v>
      </c>
    </row>
    <row r="7" spans="1:5" x14ac:dyDescent="0.3">
      <c r="A7" t="s">
        <v>284</v>
      </c>
      <c r="B7">
        <v>6</v>
      </c>
    </row>
    <row r="8" spans="1:5" x14ac:dyDescent="0.3">
      <c r="A8" t="s">
        <v>285</v>
      </c>
      <c r="B8">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C536-FD9C-4390-A573-DCC9A4071F5E}">
  <dimension ref="A1:B13"/>
  <sheetViews>
    <sheetView workbookViewId="0">
      <selection activeCell="D17" sqref="D17"/>
    </sheetView>
  </sheetViews>
  <sheetFormatPr defaultRowHeight="14.4" x14ac:dyDescent="0.3"/>
  <cols>
    <col min="1" max="1" width="15.44140625" customWidth="1"/>
    <col min="2" max="2" width="11.6640625" customWidth="1"/>
  </cols>
  <sheetData>
    <row r="1" spans="1:2" x14ac:dyDescent="0.3">
      <c r="A1" t="s">
        <v>2</v>
      </c>
      <c r="B1" t="s">
        <v>325</v>
      </c>
    </row>
    <row r="2" spans="1:2" x14ac:dyDescent="0.3">
      <c r="A2" t="s">
        <v>12</v>
      </c>
      <c r="B2">
        <v>1</v>
      </c>
    </row>
    <row r="3" spans="1:2" x14ac:dyDescent="0.3">
      <c r="A3" t="s">
        <v>27</v>
      </c>
      <c r="B3">
        <v>2</v>
      </c>
    </row>
    <row r="4" spans="1:2" x14ac:dyDescent="0.3">
      <c r="A4" t="s">
        <v>281</v>
      </c>
      <c r="B4">
        <v>3</v>
      </c>
    </row>
    <row r="5" spans="1:2" x14ac:dyDescent="0.3">
      <c r="A5" t="s">
        <v>282</v>
      </c>
      <c r="B5">
        <v>4</v>
      </c>
    </row>
    <row r="6" spans="1:2" x14ac:dyDescent="0.3">
      <c r="A6" t="s">
        <v>283</v>
      </c>
      <c r="B6">
        <v>5</v>
      </c>
    </row>
    <row r="7" spans="1:2" x14ac:dyDescent="0.3">
      <c r="A7" t="s">
        <v>284</v>
      </c>
      <c r="B7">
        <v>6</v>
      </c>
    </row>
    <row r="8" spans="1:2" x14ac:dyDescent="0.3">
      <c r="A8" t="s">
        <v>285</v>
      </c>
      <c r="B8">
        <v>7</v>
      </c>
    </row>
    <row r="11" spans="1:2" x14ac:dyDescent="0.3">
      <c r="A11" t="s">
        <v>310</v>
      </c>
      <c r="B11" t="s">
        <v>326</v>
      </c>
    </row>
    <row r="12" spans="1:2" x14ac:dyDescent="0.3">
      <c r="A12" t="s">
        <v>17</v>
      </c>
      <c r="B12">
        <v>1</v>
      </c>
    </row>
    <row r="13" spans="1:2" x14ac:dyDescent="0.3">
      <c r="A13" t="s">
        <v>16</v>
      </c>
      <c r="B13">
        <v>0</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38544-CFE5-49C7-B09B-25193C157A40}">
  <dimension ref="A1:B27"/>
  <sheetViews>
    <sheetView workbookViewId="0">
      <selection activeCell="B1" sqref="B1:B1048576"/>
    </sheetView>
  </sheetViews>
  <sheetFormatPr defaultRowHeight="14.4" x14ac:dyDescent="0.3"/>
  <cols>
    <col min="1" max="1" width="31.6640625" customWidth="1"/>
    <col min="2" max="2" width="24.88671875" customWidth="1"/>
  </cols>
  <sheetData>
    <row r="1" spans="1:2" x14ac:dyDescent="0.3">
      <c r="A1" t="s">
        <v>0</v>
      </c>
      <c r="B1" t="s">
        <v>0</v>
      </c>
    </row>
    <row r="2" spans="1:2" x14ac:dyDescent="0.3">
      <c r="A2" t="s">
        <v>1</v>
      </c>
      <c r="B2" t="s">
        <v>1</v>
      </c>
    </row>
    <row r="3" spans="1:2" x14ac:dyDescent="0.3">
      <c r="A3" t="s">
        <v>2</v>
      </c>
      <c r="B3" t="s">
        <v>2</v>
      </c>
    </row>
    <row r="4" spans="1:2" x14ac:dyDescent="0.3">
      <c r="A4" t="s">
        <v>3</v>
      </c>
      <c r="B4" t="s">
        <v>3</v>
      </c>
    </row>
    <row r="5" spans="1:2" x14ac:dyDescent="0.3">
      <c r="A5" t="s">
        <v>4</v>
      </c>
      <c r="B5" t="s">
        <v>303</v>
      </c>
    </row>
    <row r="6" spans="1:2" x14ac:dyDescent="0.3">
      <c r="A6" t="s">
        <v>286</v>
      </c>
      <c r="B6" t="s">
        <v>304</v>
      </c>
    </row>
    <row r="7" spans="1:2" x14ac:dyDescent="0.3">
      <c r="A7" t="s">
        <v>287</v>
      </c>
      <c r="B7" t="s">
        <v>305</v>
      </c>
    </row>
    <row r="8" spans="1:2" x14ac:dyDescent="0.3">
      <c r="A8" t="s">
        <v>5</v>
      </c>
      <c r="B8" t="s">
        <v>306</v>
      </c>
    </row>
    <row r="9" spans="1:2" x14ac:dyDescent="0.3">
      <c r="A9" t="s">
        <v>288</v>
      </c>
      <c r="B9" t="s">
        <v>307</v>
      </c>
    </row>
    <row r="10" spans="1:2" x14ac:dyDescent="0.3">
      <c r="A10" t="s">
        <v>289</v>
      </c>
      <c r="B10" t="s">
        <v>308</v>
      </c>
    </row>
    <row r="11" spans="1:2" x14ac:dyDescent="0.3">
      <c r="A11" t="s">
        <v>290</v>
      </c>
      <c r="B11" t="s">
        <v>309</v>
      </c>
    </row>
    <row r="12" spans="1:2" x14ac:dyDescent="0.3">
      <c r="A12" t="s">
        <v>291</v>
      </c>
      <c r="B12" t="s">
        <v>310</v>
      </c>
    </row>
    <row r="13" spans="1:2" x14ac:dyDescent="0.3">
      <c r="A13" t="s">
        <v>6</v>
      </c>
      <c r="B13" t="s">
        <v>311</v>
      </c>
    </row>
    <row r="14" spans="1:2" x14ac:dyDescent="0.3">
      <c r="A14" t="s">
        <v>292</v>
      </c>
      <c r="B14" t="s">
        <v>312</v>
      </c>
    </row>
    <row r="15" spans="1:2" x14ac:dyDescent="0.3">
      <c r="A15" t="s">
        <v>293</v>
      </c>
      <c r="B15" t="s">
        <v>313</v>
      </c>
    </row>
    <row r="16" spans="1:2" x14ac:dyDescent="0.3">
      <c r="A16" t="s">
        <v>294</v>
      </c>
      <c r="B16" t="s">
        <v>314</v>
      </c>
    </row>
    <row r="17" spans="1:2" x14ac:dyDescent="0.3">
      <c r="A17" t="s">
        <v>7</v>
      </c>
      <c r="B17" t="s">
        <v>315</v>
      </c>
    </row>
    <row r="18" spans="1:2" x14ac:dyDescent="0.3">
      <c r="A18" t="s">
        <v>8</v>
      </c>
      <c r="B18" t="s">
        <v>316</v>
      </c>
    </row>
    <row r="19" spans="1:2" x14ac:dyDescent="0.3">
      <c r="A19" t="s">
        <v>295</v>
      </c>
      <c r="B19" t="s">
        <v>317</v>
      </c>
    </row>
    <row r="20" spans="1:2" x14ac:dyDescent="0.3">
      <c r="A20" t="s">
        <v>296</v>
      </c>
      <c r="B20" t="s">
        <v>302</v>
      </c>
    </row>
    <row r="21" spans="1:2" x14ac:dyDescent="0.3">
      <c r="A21" t="s">
        <v>9</v>
      </c>
      <c r="B21" t="s">
        <v>318</v>
      </c>
    </row>
    <row r="22" spans="1:2" x14ac:dyDescent="0.3">
      <c r="A22" t="s">
        <v>10</v>
      </c>
      <c r="B22" t="s">
        <v>319</v>
      </c>
    </row>
    <row r="23" spans="1:2" x14ac:dyDescent="0.3">
      <c r="A23" t="s">
        <v>297</v>
      </c>
      <c r="B23" t="s">
        <v>320</v>
      </c>
    </row>
    <row r="24" spans="1:2" x14ac:dyDescent="0.3">
      <c r="A24" t="s">
        <v>298</v>
      </c>
      <c r="B24" t="s">
        <v>302</v>
      </c>
    </row>
    <row r="25" spans="1:2" x14ac:dyDescent="0.3">
      <c r="A25" t="s">
        <v>299</v>
      </c>
      <c r="B25" t="s">
        <v>321</v>
      </c>
    </row>
    <row r="26" spans="1:2" x14ac:dyDescent="0.3">
      <c r="A26" t="s">
        <v>300</v>
      </c>
      <c r="B26" t="s">
        <v>322</v>
      </c>
    </row>
    <row r="27" spans="1:2" x14ac:dyDescent="0.3">
      <c r="A27" t="s">
        <v>11</v>
      </c>
      <c r="B27"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51"/>
  <sheetViews>
    <sheetView tabSelected="1" topLeftCell="A1243" zoomScale="208" zoomScaleNormal="208" workbookViewId="0">
      <selection activeCell="C1253" sqref="C1253"/>
    </sheetView>
  </sheetViews>
  <sheetFormatPr defaultRowHeight="14.4" x14ac:dyDescent="0.3"/>
  <cols>
    <col min="1" max="1" width="13.109375" customWidth="1"/>
    <col min="4" max="4" width="14.109375" customWidth="1"/>
    <col min="6" max="6" width="13.6640625" customWidth="1"/>
    <col min="7" max="7" width="13.109375" customWidth="1"/>
    <col min="8" max="8" width="12" customWidth="1"/>
    <col min="9" max="9" width="14.109375" customWidth="1"/>
    <col min="10" max="10" width="17.109375" customWidth="1"/>
    <col min="11" max="11" width="13.21875" customWidth="1"/>
    <col min="12" max="12" width="12.33203125" customWidth="1"/>
    <col min="13" max="13" width="10.6640625" customWidth="1"/>
    <col min="14" max="14" width="11.109375" customWidth="1"/>
    <col min="15" max="15" width="16.44140625" customWidth="1"/>
    <col min="19" max="19" width="10.5546875" customWidth="1"/>
  </cols>
  <sheetData>
    <row r="1" spans="1:27" x14ac:dyDescent="0.3">
      <c r="A1" t="s">
        <v>0</v>
      </c>
      <c r="B1" t="s">
        <v>1</v>
      </c>
      <c r="C1" t="s">
        <v>2</v>
      </c>
      <c r="D1" t="s">
        <v>3</v>
      </c>
      <c r="E1" t="s">
        <v>303</v>
      </c>
      <c r="F1" t="s">
        <v>304</v>
      </c>
      <c r="G1" t="s">
        <v>305</v>
      </c>
      <c r="H1" t="s">
        <v>306</v>
      </c>
      <c r="I1" t="s">
        <v>307</v>
      </c>
      <c r="J1" t="s">
        <v>308</v>
      </c>
      <c r="K1" t="s">
        <v>309</v>
      </c>
      <c r="L1" t="s">
        <v>310</v>
      </c>
      <c r="M1" t="s">
        <v>311</v>
      </c>
      <c r="N1" t="s">
        <v>312</v>
      </c>
      <c r="O1" t="s">
        <v>313</v>
      </c>
      <c r="P1" t="s">
        <v>314</v>
      </c>
      <c r="Q1" t="s">
        <v>315</v>
      </c>
      <c r="R1" t="s">
        <v>316</v>
      </c>
      <c r="S1" t="s">
        <v>317</v>
      </c>
      <c r="T1" t="s">
        <v>302</v>
      </c>
      <c r="U1" t="s">
        <v>318</v>
      </c>
      <c r="V1" t="s">
        <v>319</v>
      </c>
      <c r="W1" t="s">
        <v>320</v>
      </c>
      <c r="X1" t="s">
        <v>324</v>
      </c>
      <c r="Y1" t="s">
        <v>321</v>
      </c>
      <c r="Z1" t="s">
        <v>322</v>
      </c>
      <c r="AA1" t="s">
        <v>323</v>
      </c>
    </row>
    <row r="2" spans="1:27" ht="15.6" customHeight="1" x14ac:dyDescent="0.3">
      <c r="A2" s="1">
        <f>survey!$A2</f>
        <v>41878</v>
      </c>
      <c r="B2">
        <f>survey!$B2</f>
        <v>37</v>
      </c>
      <c r="C2" cm="1">
        <f t="array" ref="C2">_xlfn.SWITCH(
survey!C2,
"Female",1,
"Male",2,
"Trans Female",3,
"Queer",4,
"Non Binary",5,
"Gay",6,
"Null",7
)</f>
        <v>1</v>
      </c>
      <c r="D2" t="str">
        <f>survey!D2</f>
        <v>United States</v>
      </c>
      <c r="E2" t="str">
        <f>survey!E2</f>
        <v>IL</v>
      </c>
      <c r="F2" cm="1">
        <f t="array" ref="F2">_xlfn.SWITCH(
survey!F2,
"No",0,
"Yes",1)</f>
        <v>0</v>
      </c>
      <c r="G2" cm="1">
        <f t="array" ref="G2">_xlfn.SWITCH(
survey!G2,
"No",0,
"Yes",1)</f>
        <v>0</v>
      </c>
      <c r="H2" cm="1">
        <f t="array" ref="H2">_xlfn.SWITCH(
survey!H2,
"No",0,
"Yes",1)</f>
        <v>1</v>
      </c>
      <c r="I2" cm="1">
        <f t="array" ref="I2">_xlfn.SWITCH(
survey!I2,
"Often",1,
"Rarely",2,
"Sometimes",3,
"Never",4,
"NA",5)</f>
        <v>1</v>
      </c>
      <c r="J2" cm="1">
        <f t="array" ref="J2">IF(
ISBLANK(survey!J2),0,
_xlfn.SWITCH(survey!J2,
"26-100",1,
"100-500",2,
"500-1000",3,
"More than 1000",4
))</f>
        <v>0</v>
      </c>
      <c r="K2" cm="1">
        <f t="array" ref="K2">_xlfn.SWITCH(survey!K2,
"Yes",1,
"No",0)</f>
        <v>0</v>
      </c>
      <c r="L2" cm="1">
        <f t="array" ref="L2">_xlfn.SWITCH(survey!L2,
"Yes",1,
"No",0)</f>
        <v>1</v>
      </c>
      <c r="M2" cm="1">
        <f t="array" ref="M2">_xlfn.SWITCH(survey!M2,
"Yes",1,
"No",0,
"Don't Know",2)</f>
        <v>1</v>
      </c>
      <c r="N2" cm="1">
        <f t="array" ref="N2">_xlfn.SWITCH(survey!N2,
"Yes",1,
"No",0,
"Not Sure",2)</f>
        <v>2</v>
      </c>
      <c r="O2" cm="1">
        <f t="array" ref="O2">_xlfn.SWITCH(survey!O2,
"Yes",1,
"No",0,
"Don't Know",2)</f>
        <v>0</v>
      </c>
      <c r="P2" cm="1">
        <f t="array" ref="P2">_xlfn.SWITCH(survey!P2,
"Yes",1,
"No",0,
"Don't Know",2)</f>
        <v>1</v>
      </c>
      <c r="Q2" cm="1">
        <f t="array" ref="Q2">_xlfn.SWITCH(survey!Q2,
"Yes",1,
"No",0,
"Don't Know",2)</f>
        <v>1</v>
      </c>
      <c r="R2" s="14" cm="1">
        <f t="array" ref="R2">_xlfn.SWITCH(
survey!R2,
"Somewhat easy",1,
"Don't know",2,
"Somewhat difficult",3,
"Very difficult",4,
"Very easy",5)</f>
        <v>1</v>
      </c>
      <c r="S2" cm="1">
        <f t="array" ref="S2">_xlfn.SWITCH(survey!S2,
"Yes",1,
"No",0,
"Maybe",2)</f>
        <v>0</v>
      </c>
      <c r="T2" cm="1">
        <f t="array" ref="T2">_xlfn.SWITCH(survey!T2,
"Yes",1,
"No",0,
"Maybe",2)</f>
        <v>0</v>
      </c>
      <c r="U2" cm="1">
        <f t="array" ref="U2">_xlfn.SWITCH(survey!U2,
"Yes",1,
"No",0,
"Some of them",2)</f>
        <v>2</v>
      </c>
      <c r="V2" cm="1">
        <f t="array" ref="V2">_xlfn.SWITCH(survey!V2,
"Yes",1,
"No",0,
"Some of them",2)</f>
        <v>1</v>
      </c>
      <c r="W2" cm="1">
        <f t="array" ref="W2">_xlfn.SWITCH(survey!W2,
"Yes",1,
"No",0,
"Maybe",2)</f>
        <v>0</v>
      </c>
      <c r="X2" cm="1">
        <f t="array" ref="X2">_xlfn.SWITCH(survey!X2,
"Yes",1,
"No",0,
"Maybe",2)</f>
        <v>2</v>
      </c>
      <c r="Y2" cm="1">
        <f t="array" ref="Y2">_xlfn.SWITCH(survey!Y2,
"Yes",1,
"No",0,
"Don't Know",2)</f>
        <v>1</v>
      </c>
      <c r="Z2" cm="1">
        <f t="array" ref="Z2">_xlfn.SWITCH(survey!Z2,
"Yes",1,
"No",0
)</f>
        <v>0</v>
      </c>
    </row>
    <row r="3" spans="1:27" x14ac:dyDescent="0.3">
      <c r="A3" s="1">
        <f>survey!$A3</f>
        <v>41878</v>
      </c>
      <c r="B3">
        <f>survey!$B3</f>
        <v>44</v>
      </c>
      <c r="C3" cm="1">
        <f t="array" ref="C3">_xlfn.SWITCH(
survey!C3,
"Female",1,
"Male",2,
"Trans Female",3,
"Queer",4,
"Non Binary",5,
"Gay",6,
"Null",7
)</f>
        <v>2</v>
      </c>
      <c r="D3" t="str">
        <f>survey!D3</f>
        <v>United States</v>
      </c>
      <c r="E3" t="str">
        <f>survey!E3</f>
        <v>IN</v>
      </c>
      <c r="F3" cm="1">
        <f t="array" ref="F3">_xlfn.SWITCH(
survey!F3,
"No",0,
"Yes",1)</f>
        <v>0</v>
      </c>
      <c r="G3" cm="1">
        <f t="array" ref="G3">_xlfn.SWITCH(
survey!G3,
"No",0,
"Yes",1)</f>
        <v>0</v>
      </c>
      <c r="H3" cm="1">
        <f t="array" ref="H3">_xlfn.SWITCH(
survey!H3,
"No",0,
"Yes",1)</f>
        <v>0</v>
      </c>
      <c r="I3" cm="1">
        <f t="array" ref="I3">_xlfn.SWITCH(
survey!I3,
"Often",1,
"Rarely",2,
"Sometimes",3,
"Never",4,
"NA",5)</f>
        <v>2</v>
      </c>
      <c r="J3" cm="1">
        <f t="array" ref="J3">IF(
ISBLANK(survey!J3),0,
_xlfn.SWITCH(survey!J3,
"26-100",1,
"100-500",2,
"500-1000",3,
"More than 1000",4
))</f>
        <v>4</v>
      </c>
      <c r="K3" cm="1">
        <f t="array" ref="K3">_xlfn.SWITCH(survey!K3,
"Yes",1,
"No",0)</f>
        <v>0</v>
      </c>
      <c r="L3" cm="1">
        <f t="array" ref="L3">_xlfn.SWITCH(survey!L3,
"Yes",1,
"No",0)</f>
        <v>0</v>
      </c>
      <c r="M3" cm="1">
        <f t="array" ref="M3">_xlfn.SWITCH(survey!M3,
"Yes",1,
"No",0,
"Don't Know",2)</f>
        <v>2</v>
      </c>
      <c r="N3" cm="1">
        <f t="array" ref="N3">_xlfn.SWITCH(survey!N3,
"Yes",1,
"No",0,
"Not Sure",2)</f>
        <v>0</v>
      </c>
      <c r="O3" cm="1">
        <f t="array" ref="O3">_xlfn.SWITCH(survey!O3,
"Yes",1,
"No",0,
"Don't Know",2)</f>
        <v>2</v>
      </c>
      <c r="P3" cm="1">
        <f t="array" ref="P3">_xlfn.SWITCH(survey!P3,
"Yes",1,
"No",0,
"Don't Know",2)</f>
        <v>2</v>
      </c>
      <c r="Q3" cm="1">
        <f t="array" ref="Q3">_xlfn.SWITCH(survey!Q3,
"Yes",1,
"No",0,
"Don't Know",2)</f>
        <v>2</v>
      </c>
      <c r="R3" s="14" cm="1">
        <f t="array" ref="R3">_xlfn.SWITCH(
survey!R3,
"Somewhat easy",1,
"Don't know",2,
"Somewhat difficult",3,
"Very difficult",4,
"Very easy",5)</f>
        <v>2</v>
      </c>
      <c r="S3" cm="1">
        <f t="array" ref="S3">_xlfn.SWITCH(survey!S3,
"Yes",1,
"No",0,
"Maybe",2)</f>
        <v>2</v>
      </c>
      <c r="T3" cm="1">
        <f t="array" ref="T3">_xlfn.SWITCH(survey!T3,
"Yes",1,
"No",0,
"Maybe",2)</f>
        <v>0</v>
      </c>
      <c r="U3" cm="1">
        <f t="array" ref="U3">_xlfn.SWITCH(survey!U3,
"Yes",1,
"No",0,
"Some of them",2)</f>
        <v>0</v>
      </c>
      <c r="V3" cm="1">
        <f t="array" ref="V3">_xlfn.SWITCH(survey!V3,
"Yes",1,
"No",0,
"Some of them",2)</f>
        <v>0</v>
      </c>
      <c r="W3" cm="1">
        <f t="array" ref="W3">_xlfn.SWITCH(survey!W3,
"Yes",1,
"No",0,
"Maybe",2)</f>
        <v>0</v>
      </c>
      <c r="X3" cm="1">
        <f t="array" ref="X3">_xlfn.SWITCH(survey!X3,
"Yes",1,
"No",0,
"Maybe",2)</f>
        <v>0</v>
      </c>
      <c r="Y3" cm="1">
        <f t="array" ref="Y3">_xlfn.SWITCH(survey!Y3,
"Yes",1,
"No",0,
"Don't Know",2)</f>
        <v>2</v>
      </c>
      <c r="Z3" cm="1">
        <f t="array" ref="Z3">_xlfn.SWITCH(survey!Z3,
"Yes",1,
"No",0
)</f>
        <v>0</v>
      </c>
    </row>
    <row r="4" spans="1:27" x14ac:dyDescent="0.3">
      <c r="A4" s="1">
        <f>survey!$A4</f>
        <v>41878</v>
      </c>
      <c r="B4">
        <f>survey!$B4</f>
        <v>32</v>
      </c>
      <c r="C4" cm="1">
        <f t="array" ref="C4">_xlfn.SWITCH(
survey!C4,
"Female",1,
"Male",2,
"Trans Female",3,
"Queer",4,
"Non Binary",5,
"Gay",6,
"Null",7
)</f>
        <v>2</v>
      </c>
      <c r="D4" t="str">
        <f>survey!D4</f>
        <v>Canada</v>
      </c>
      <c r="E4" t="str">
        <f>survey!E4</f>
        <v>NA</v>
      </c>
      <c r="F4" cm="1">
        <f t="array" ref="F4">_xlfn.SWITCH(
survey!F4,
"No",0,
"Yes",1)</f>
        <v>0</v>
      </c>
      <c r="G4" cm="1">
        <f t="array" ref="G4">_xlfn.SWITCH(
survey!G4,
"No",0,
"Yes",1)</f>
        <v>0</v>
      </c>
      <c r="H4" cm="1">
        <f t="array" ref="H4">_xlfn.SWITCH(
survey!H4,
"No",0,
"Yes",1)</f>
        <v>0</v>
      </c>
      <c r="I4" cm="1">
        <f t="array" ref="I4">_xlfn.SWITCH(
survey!I4,
"Often",1,
"Rarely",2,
"Sometimes",3,
"Never",4,
"NA",5)</f>
        <v>2</v>
      </c>
      <c r="J4" cm="1">
        <f t="array" ref="J4">IF(
ISBLANK(survey!J4),0,
_xlfn.SWITCH(survey!J4,
"26-100",1,
"100-500",2,
"500-1000",3,
"More than 1000",4
))</f>
        <v>0</v>
      </c>
      <c r="K4" cm="1">
        <f t="array" ref="K4">_xlfn.SWITCH(survey!K4,
"Yes",1,
"No",0)</f>
        <v>0</v>
      </c>
      <c r="L4" cm="1">
        <f t="array" ref="L4">_xlfn.SWITCH(survey!L4,
"Yes",1,
"No",0)</f>
        <v>1</v>
      </c>
      <c r="M4" cm="1">
        <f t="array" ref="M4">_xlfn.SWITCH(survey!M4,
"Yes",1,
"No",0,
"Don't Know",2)</f>
        <v>0</v>
      </c>
      <c r="N4" cm="1">
        <f t="array" ref="N4">_xlfn.SWITCH(survey!N4,
"Yes",1,
"No",0,
"Not Sure",2)</f>
        <v>0</v>
      </c>
      <c r="O4" cm="1">
        <f t="array" ref="O4">_xlfn.SWITCH(survey!O4,
"Yes",1,
"No",0,
"Don't Know",2)</f>
        <v>0</v>
      </c>
      <c r="P4" cm="1">
        <f t="array" ref="P4">_xlfn.SWITCH(survey!P4,
"Yes",1,
"No",0,
"Don't Know",2)</f>
        <v>0</v>
      </c>
      <c r="Q4" cm="1">
        <f t="array" ref="Q4">_xlfn.SWITCH(survey!Q4,
"Yes",1,
"No",0,
"Don't Know",2)</f>
        <v>2</v>
      </c>
      <c r="R4" s="14" cm="1">
        <f t="array" ref="R4">_xlfn.SWITCH(
survey!R4,
"Somewhat easy",1,
"Don't know",2,
"Somewhat difficult",3,
"Very difficult",4,
"Very easy",5)</f>
        <v>3</v>
      </c>
      <c r="S4" cm="1">
        <f t="array" ref="S4">_xlfn.SWITCH(survey!S4,
"Yes",1,
"No",0,
"Maybe",2)</f>
        <v>0</v>
      </c>
      <c r="T4" cm="1">
        <f t="array" ref="T4">_xlfn.SWITCH(survey!T4,
"Yes",1,
"No",0,
"Maybe",2)</f>
        <v>0</v>
      </c>
      <c r="U4" cm="1">
        <f t="array" ref="U4">_xlfn.SWITCH(survey!U4,
"Yes",1,
"No",0,
"Some of them",2)</f>
        <v>1</v>
      </c>
      <c r="V4" cm="1">
        <f t="array" ref="V4">_xlfn.SWITCH(survey!V4,
"Yes",1,
"No",0,
"Some of them",2)</f>
        <v>1</v>
      </c>
      <c r="W4" cm="1">
        <f t="array" ref="W4">_xlfn.SWITCH(survey!W4,
"Yes",1,
"No",0,
"Maybe",2)</f>
        <v>1</v>
      </c>
      <c r="X4" cm="1">
        <f t="array" ref="X4">_xlfn.SWITCH(survey!X4,
"Yes",1,
"No",0,
"Maybe",2)</f>
        <v>1</v>
      </c>
      <c r="Y4" cm="1">
        <f t="array" ref="Y4">_xlfn.SWITCH(survey!Y4,
"Yes",1,
"No",0,
"Don't Know",2)</f>
        <v>0</v>
      </c>
      <c r="Z4" cm="1">
        <f t="array" ref="Z4">_xlfn.SWITCH(survey!Z4,
"Yes",1,
"No",0
)</f>
        <v>0</v>
      </c>
    </row>
    <row r="5" spans="1:27" x14ac:dyDescent="0.3">
      <c r="A5" s="1">
        <f>survey!$A5</f>
        <v>41878</v>
      </c>
      <c r="B5">
        <f>survey!$B5</f>
        <v>31</v>
      </c>
      <c r="C5" cm="1">
        <f t="array" ref="C5">_xlfn.SWITCH(
survey!C5,
"Female",1,
"Male",2,
"Trans Female",3,
"Queer",4,
"Non Binary",5,
"Gay",6,
"Null",7
)</f>
        <v>2</v>
      </c>
      <c r="D5" t="str">
        <f>survey!D5</f>
        <v>United Kingdom</v>
      </c>
      <c r="E5" t="str">
        <f>survey!E5</f>
        <v>NA</v>
      </c>
      <c r="F5" cm="1">
        <f t="array" ref="F5">_xlfn.SWITCH(
survey!F5,
"No",0,
"Yes",1)</f>
        <v>0</v>
      </c>
      <c r="G5" cm="1">
        <f t="array" ref="G5">_xlfn.SWITCH(
survey!G5,
"No",0,
"Yes",1)</f>
        <v>1</v>
      </c>
      <c r="H5" cm="1">
        <f t="array" ref="H5">_xlfn.SWITCH(
survey!H5,
"No",0,
"Yes",1)</f>
        <v>1</v>
      </c>
      <c r="I5" cm="1">
        <f t="array" ref="I5">_xlfn.SWITCH(
survey!I5,
"Often",1,
"Rarely",2,
"Sometimes",3,
"Never",4,
"NA",5)</f>
        <v>1</v>
      </c>
      <c r="J5" cm="1">
        <f t="array" ref="J5">IF(
ISBLANK(survey!J5),0,
_xlfn.SWITCH(survey!J5,
"26-100",1,
"100-500",2,
"500-1000",3,
"More than 1000",4
))</f>
        <v>1</v>
      </c>
      <c r="K5" cm="1">
        <f t="array" ref="K5">_xlfn.SWITCH(survey!K5,
"Yes",1,
"No",0)</f>
        <v>0</v>
      </c>
      <c r="L5" cm="1">
        <f t="array" ref="L5">_xlfn.SWITCH(survey!L5,
"Yes",1,
"No",0)</f>
        <v>1</v>
      </c>
      <c r="M5" cm="1">
        <f t="array" ref="M5">_xlfn.SWITCH(survey!M5,
"Yes",1,
"No",0,
"Don't Know",2)</f>
        <v>0</v>
      </c>
      <c r="N5" cm="1">
        <f t="array" ref="N5">_xlfn.SWITCH(survey!N5,
"Yes",1,
"No",0,
"Not Sure",2)</f>
        <v>1</v>
      </c>
      <c r="O5" cm="1">
        <f t="array" ref="O5">_xlfn.SWITCH(survey!O5,
"Yes",1,
"No",0,
"Don't Know",2)</f>
        <v>0</v>
      </c>
      <c r="P5" cm="1">
        <f t="array" ref="P5">_xlfn.SWITCH(survey!P5,
"Yes",1,
"No",0,
"Don't Know",2)</f>
        <v>0</v>
      </c>
      <c r="Q5" cm="1">
        <f t="array" ref="Q5">_xlfn.SWITCH(survey!Q5,
"Yes",1,
"No",0,
"Don't Know",2)</f>
        <v>0</v>
      </c>
      <c r="R5" s="14" cm="1">
        <f t="array" ref="R5">_xlfn.SWITCH(
survey!R5,
"Somewhat easy",1,
"Don't know",2,
"Somewhat difficult",3,
"Very difficult",4,
"Very easy",5)</f>
        <v>3</v>
      </c>
      <c r="S5" cm="1">
        <f t="array" ref="S5">_xlfn.SWITCH(survey!S5,
"Yes",1,
"No",0,
"Maybe",2)</f>
        <v>1</v>
      </c>
      <c r="T5" cm="1">
        <f t="array" ref="T5">_xlfn.SWITCH(survey!T5,
"Yes",1,
"No",0,
"Maybe",2)</f>
        <v>1</v>
      </c>
      <c r="U5" cm="1">
        <f t="array" ref="U5">_xlfn.SWITCH(survey!U5,
"Yes",1,
"No",0,
"Some of them",2)</f>
        <v>2</v>
      </c>
      <c r="V5" cm="1">
        <f t="array" ref="V5">_xlfn.SWITCH(survey!V5,
"Yes",1,
"No",0,
"Some of them",2)</f>
        <v>0</v>
      </c>
      <c r="W5" cm="1">
        <f t="array" ref="W5">_xlfn.SWITCH(survey!W5,
"Yes",1,
"No",0,
"Maybe",2)</f>
        <v>2</v>
      </c>
      <c r="X5" cm="1">
        <f t="array" ref="X5">_xlfn.SWITCH(survey!X5,
"Yes",1,
"No",0,
"Maybe",2)</f>
        <v>2</v>
      </c>
      <c r="Y5" cm="1">
        <f t="array" ref="Y5">_xlfn.SWITCH(survey!Y5,
"Yes",1,
"No",0,
"Don't Know",2)</f>
        <v>0</v>
      </c>
      <c r="Z5" cm="1">
        <f t="array" ref="Z5">_xlfn.SWITCH(survey!Z5,
"Yes",1,
"No",0
)</f>
        <v>1</v>
      </c>
    </row>
    <row r="6" spans="1:27" x14ac:dyDescent="0.3">
      <c r="A6" s="1">
        <f>survey!$A6</f>
        <v>41878</v>
      </c>
      <c r="B6">
        <f>survey!$B6</f>
        <v>31</v>
      </c>
      <c r="C6" cm="1">
        <f t="array" ref="C6">_xlfn.SWITCH(
survey!C6,
"Female",1,
"Male",2,
"Trans Female",3,
"Queer",4,
"Non Binary",5,
"Gay",6,
"Null",7
)</f>
        <v>2</v>
      </c>
      <c r="D6" t="str">
        <f>survey!D6</f>
        <v>United States</v>
      </c>
      <c r="E6" t="str">
        <f>survey!E6</f>
        <v>TX</v>
      </c>
      <c r="F6" cm="1">
        <f t="array" ref="F6">_xlfn.SWITCH(
survey!F6,
"No",0,
"Yes",1)</f>
        <v>0</v>
      </c>
      <c r="G6" cm="1">
        <f t="array" ref="G6">_xlfn.SWITCH(
survey!G6,
"No",0,
"Yes",1)</f>
        <v>0</v>
      </c>
      <c r="H6" cm="1">
        <f t="array" ref="H6">_xlfn.SWITCH(
survey!H6,
"No",0,
"Yes",1)</f>
        <v>0</v>
      </c>
      <c r="I6" cm="1">
        <f t="array" ref="I6">_xlfn.SWITCH(
survey!I6,
"Often",1,
"Rarely",2,
"Sometimes",3,
"Never",4,
"NA",5)</f>
        <v>4</v>
      </c>
      <c r="J6" cm="1">
        <f t="array" ref="J6">IF(
ISBLANK(survey!J6),0,
_xlfn.SWITCH(survey!J6,
"26-100",1,
"100-500",2,
"500-1000",3,
"More than 1000",4
))</f>
        <v>2</v>
      </c>
      <c r="K6" cm="1">
        <f t="array" ref="K6">_xlfn.SWITCH(survey!K6,
"Yes",1,
"No",0)</f>
        <v>1</v>
      </c>
      <c r="L6" cm="1">
        <f t="array" ref="L6">_xlfn.SWITCH(survey!L6,
"Yes",1,
"No",0)</f>
        <v>1</v>
      </c>
      <c r="M6" cm="1">
        <f t="array" ref="M6">_xlfn.SWITCH(survey!M6,
"Yes",1,
"No",0,
"Don't Know",2)</f>
        <v>1</v>
      </c>
      <c r="N6" cm="1">
        <f t="array" ref="N6">_xlfn.SWITCH(survey!N6,
"Yes",1,
"No",0,
"Not Sure",2)</f>
        <v>0</v>
      </c>
      <c r="O6" cm="1">
        <f t="array" ref="O6">_xlfn.SWITCH(survey!O6,
"Yes",1,
"No",0,
"Don't Know",2)</f>
        <v>2</v>
      </c>
      <c r="P6" cm="1">
        <f t="array" ref="P6">_xlfn.SWITCH(survey!P6,
"Yes",1,
"No",0,
"Don't Know",2)</f>
        <v>2</v>
      </c>
      <c r="Q6" cm="1">
        <f t="array" ref="Q6">_xlfn.SWITCH(survey!Q6,
"Yes",1,
"No",0,
"Don't Know",2)</f>
        <v>2</v>
      </c>
      <c r="R6" s="14" cm="1">
        <f t="array" ref="R6">_xlfn.SWITCH(
survey!R6,
"Somewhat easy",1,
"Don't know",2,
"Somewhat difficult",3,
"Very difficult",4,
"Very easy",5)</f>
        <v>2</v>
      </c>
      <c r="S6" cm="1">
        <f t="array" ref="S6">_xlfn.SWITCH(survey!S6,
"Yes",1,
"No",0,
"Maybe",2)</f>
        <v>0</v>
      </c>
      <c r="T6" cm="1">
        <f t="array" ref="T6">_xlfn.SWITCH(survey!T6,
"Yes",1,
"No",0,
"Maybe",2)</f>
        <v>0</v>
      </c>
      <c r="U6" cm="1">
        <f t="array" ref="U6">_xlfn.SWITCH(survey!U6,
"Yes",1,
"No",0,
"Some of them",2)</f>
        <v>2</v>
      </c>
      <c r="V6" cm="1">
        <f t="array" ref="V6">_xlfn.SWITCH(survey!V6,
"Yes",1,
"No",0,
"Some of them",2)</f>
        <v>1</v>
      </c>
      <c r="W6" cm="1">
        <f t="array" ref="W6">_xlfn.SWITCH(survey!W6,
"Yes",1,
"No",0,
"Maybe",2)</f>
        <v>1</v>
      </c>
      <c r="X6" cm="1">
        <f t="array" ref="X6">_xlfn.SWITCH(survey!X6,
"Yes",1,
"No",0,
"Maybe",2)</f>
        <v>1</v>
      </c>
      <c r="Y6" cm="1">
        <f t="array" ref="Y6">_xlfn.SWITCH(survey!Y6,
"Yes",1,
"No",0,
"Don't Know",2)</f>
        <v>2</v>
      </c>
      <c r="Z6" cm="1">
        <f t="array" ref="Z6">_xlfn.SWITCH(survey!Z6,
"Yes",1,
"No",0
)</f>
        <v>0</v>
      </c>
    </row>
    <row r="7" spans="1:27" x14ac:dyDescent="0.3">
      <c r="A7" s="1">
        <f>survey!$A7</f>
        <v>41878</v>
      </c>
      <c r="B7">
        <f>survey!$B7</f>
        <v>33</v>
      </c>
      <c r="C7" cm="1">
        <f t="array" ref="C7">_xlfn.SWITCH(
survey!C7,
"Female",1,
"Male",2,
"Trans Female",3,
"Queer",4,
"Non Binary",5,
"Gay",6,
"Null",7
)</f>
        <v>2</v>
      </c>
      <c r="D7" t="str">
        <f>survey!D7</f>
        <v>United States</v>
      </c>
      <c r="E7" t="str">
        <f>survey!E7</f>
        <v>TN</v>
      </c>
      <c r="F7" cm="1">
        <f t="array" ref="F7">_xlfn.SWITCH(
survey!F7,
"No",0,
"Yes",1)</f>
        <v>0</v>
      </c>
      <c r="G7" cm="1">
        <f t="array" ref="G7">_xlfn.SWITCH(
survey!G7,
"No",0,
"Yes",1)</f>
        <v>1</v>
      </c>
      <c r="H7" cm="1">
        <f t="array" ref="H7">_xlfn.SWITCH(
survey!H7,
"No",0,
"Yes",1)</f>
        <v>0</v>
      </c>
      <c r="I7" cm="1">
        <f t="array" ref="I7">_xlfn.SWITCH(
survey!I7,
"Often",1,
"Rarely",2,
"Sometimes",3,
"Never",4,
"NA",5)</f>
        <v>3</v>
      </c>
      <c r="J7" cm="1">
        <f t="array" ref="J7">IF(
ISBLANK(survey!J7),0,
_xlfn.SWITCH(survey!J7,
"26-100",1,
"100-500",2,
"500-1000",3,
"More than 1000",4
))</f>
        <v>0</v>
      </c>
      <c r="K7" cm="1">
        <f t="array" ref="K7">_xlfn.SWITCH(survey!K7,
"Yes",1,
"No",0)</f>
        <v>0</v>
      </c>
      <c r="L7" cm="1">
        <f t="array" ref="L7">_xlfn.SWITCH(survey!L7,
"Yes",1,
"No",0)</f>
        <v>1</v>
      </c>
      <c r="M7" cm="1">
        <f t="array" ref="M7">_xlfn.SWITCH(survey!M7,
"Yes",1,
"No",0,
"Don't Know",2)</f>
        <v>1</v>
      </c>
      <c r="N7" cm="1">
        <f t="array" ref="N7">_xlfn.SWITCH(survey!N7,
"Yes",1,
"No",0,
"Not Sure",2)</f>
        <v>2</v>
      </c>
      <c r="O7" cm="1">
        <f t="array" ref="O7">_xlfn.SWITCH(survey!O7,
"Yes",1,
"No",0,
"Don't Know",2)</f>
        <v>0</v>
      </c>
      <c r="P7" cm="1">
        <f t="array" ref="P7">_xlfn.SWITCH(survey!P7,
"Yes",1,
"No",0,
"Don't Know",2)</f>
        <v>2</v>
      </c>
      <c r="Q7" cm="1">
        <f t="array" ref="Q7">_xlfn.SWITCH(survey!Q7,
"Yes",1,
"No",0,
"Don't Know",2)</f>
        <v>2</v>
      </c>
      <c r="R7" s="14" cm="1">
        <f t="array" ref="R7">_xlfn.SWITCH(
survey!R7,
"Somewhat easy",1,
"Don't know",2,
"Somewhat difficult",3,
"Very difficult",4,
"Very easy",5)</f>
        <v>2</v>
      </c>
      <c r="S7" cm="1">
        <f t="array" ref="S7">_xlfn.SWITCH(survey!S7,
"Yes",1,
"No",0,
"Maybe",2)</f>
        <v>0</v>
      </c>
      <c r="T7" cm="1">
        <f t="array" ref="T7">_xlfn.SWITCH(survey!T7,
"Yes",1,
"No",0,
"Maybe",2)</f>
        <v>0</v>
      </c>
      <c r="U7" cm="1">
        <f t="array" ref="U7">_xlfn.SWITCH(survey!U7,
"Yes",1,
"No",0,
"Some of them",2)</f>
        <v>1</v>
      </c>
      <c r="V7" cm="1">
        <f t="array" ref="V7">_xlfn.SWITCH(survey!V7,
"Yes",1,
"No",0,
"Some of them",2)</f>
        <v>1</v>
      </c>
      <c r="W7" cm="1">
        <f t="array" ref="W7">_xlfn.SWITCH(survey!W7,
"Yes",1,
"No",0,
"Maybe",2)</f>
        <v>0</v>
      </c>
      <c r="X7" cm="1">
        <f t="array" ref="X7">_xlfn.SWITCH(survey!X7,
"Yes",1,
"No",0,
"Maybe",2)</f>
        <v>2</v>
      </c>
      <c r="Y7" cm="1">
        <f t="array" ref="Y7">_xlfn.SWITCH(survey!Y7,
"Yes",1,
"No",0,
"Don't Know",2)</f>
        <v>2</v>
      </c>
      <c r="Z7" cm="1">
        <f t="array" ref="Z7">_xlfn.SWITCH(survey!Z7,
"Yes",1,
"No",0
)</f>
        <v>0</v>
      </c>
    </row>
    <row r="8" spans="1:27" x14ac:dyDescent="0.3">
      <c r="A8" s="1">
        <f>survey!$A8</f>
        <v>41878</v>
      </c>
      <c r="B8">
        <f>survey!$B8</f>
        <v>35</v>
      </c>
      <c r="C8" cm="1">
        <f t="array" ref="C8">_xlfn.SWITCH(
survey!C8,
"Female",1,
"Male",2,
"Trans Female",3,
"Queer",4,
"Non Binary",5,
"Gay",6,
"Null",7
)</f>
        <v>1</v>
      </c>
      <c r="D8" t="str">
        <f>survey!D8</f>
        <v>United States</v>
      </c>
      <c r="E8" t="str">
        <f>survey!E8</f>
        <v>MI</v>
      </c>
      <c r="F8" cm="1">
        <f t="array" ref="F8">_xlfn.SWITCH(
survey!F8,
"No",0,
"Yes",1)</f>
        <v>0</v>
      </c>
      <c r="G8" cm="1">
        <f t="array" ref="G8">_xlfn.SWITCH(
survey!G8,
"No",0,
"Yes",1)</f>
        <v>1</v>
      </c>
      <c r="H8" cm="1">
        <f t="array" ref="H8">_xlfn.SWITCH(
survey!H8,
"No",0,
"Yes",1)</f>
        <v>1</v>
      </c>
      <c r="I8" cm="1">
        <f t="array" ref="I8">_xlfn.SWITCH(
survey!I8,
"Often",1,
"Rarely",2,
"Sometimes",3,
"Never",4,
"NA",5)</f>
        <v>3</v>
      </c>
      <c r="J8" cm="1">
        <f t="array" ref="J8">IF(
ISBLANK(survey!J8),0,
_xlfn.SWITCH(survey!J8,
"26-100",1,
"100-500",2,
"500-1000",3,
"More than 1000",4
))</f>
        <v>0</v>
      </c>
      <c r="K8" cm="1">
        <f t="array" ref="K8">_xlfn.SWITCH(survey!K8,
"Yes",1,
"No",0)</f>
        <v>1</v>
      </c>
      <c r="L8" cm="1">
        <f t="array" ref="L8">_xlfn.SWITCH(survey!L8,
"Yes",1,
"No",0)</f>
        <v>1</v>
      </c>
      <c r="M8" cm="1">
        <f t="array" ref="M8">_xlfn.SWITCH(survey!M8,
"Yes",1,
"No",0,
"Don't Know",2)</f>
        <v>0</v>
      </c>
      <c r="N8" cm="1">
        <f t="array" ref="N8">_xlfn.SWITCH(survey!N8,
"Yes",1,
"No",0,
"Not Sure",2)</f>
        <v>0</v>
      </c>
      <c r="O8" cm="1">
        <f t="array" ref="O8">_xlfn.SWITCH(survey!O8,
"Yes",1,
"No",0,
"Don't Know",2)</f>
        <v>0</v>
      </c>
      <c r="P8" cm="1">
        <f t="array" ref="P8">_xlfn.SWITCH(survey!P8,
"Yes",1,
"No",0,
"Don't Know",2)</f>
        <v>0</v>
      </c>
      <c r="Q8" cm="1">
        <f t="array" ref="Q8">_xlfn.SWITCH(survey!Q8,
"Yes",1,
"No",0,
"Don't Know",2)</f>
        <v>0</v>
      </c>
      <c r="R8" s="14" cm="1">
        <f t="array" ref="R8">_xlfn.SWITCH(
survey!R8,
"Somewhat easy",1,
"Don't know",2,
"Somewhat difficult",3,
"Very difficult",4,
"Very easy",5)</f>
        <v>3</v>
      </c>
      <c r="S8" cm="1">
        <f t="array" ref="S8">_xlfn.SWITCH(survey!S8,
"Yes",1,
"No",0,
"Maybe",2)</f>
        <v>2</v>
      </c>
      <c r="T8" cm="1">
        <f t="array" ref="T8">_xlfn.SWITCH(survey!T8,
"Yes",1,
"No",0,
"Maybe",2)</f>
        <v>2</v>
      </c>
      <c r="U8" cm="1">
        <f t="array" ref="U8">_xlfn.SWITCH(survey!U8,
"Yes",1,
"No",0,
"Some of them",2)</f>
        <v>2</v>
      </c>
      <c r="V8" cm="1">
        <f t="array" ref="V8">_xlfn.SWITCH(survey!V8,
"Yes",1,
"No",0,
"Some of them",2)</f>
        <v>0</v>
      </c>
      <c r="W8" cm="1">
        <f t="array" ref="W8">_xlfn.SWITCH(survey!W8,
"Yes",1,
"No",0,
"Maybe",2)</f>
        <v>0</v>
      </c>
      <c r="X8" cm="1">
        <f t="array" ref="X8">_xlfn.SWITCH(survey!X8,
"Yes",1,
"No",0,
"Maybe",2)</f>
        <v>0</v>
      </c>
      <c r="Y8" cm="1">
        <f t="array" ref="Y8">_xlfn.SWITCH(survey!Y8,
"Yes",1,
"No",0,
"Don't Know",2)</f>
        <v>2</v>
      </c>
      <c r="Z8" cm="1">
        <f t="array" ref="Z8">_xlfn.SWITCH(survey!Z8,
"Yes",1,
"No",0
)</f>
        <v>0</v>
      </c>
    </row>
    <row r="9" spans="1:27" x14ac:dyDescent="0.3">
      <c r="A9" s="1">
        <f>survey!$A9</f>
        <v>41878</v>
      </c>
      <c r="B9">
        <f>survey!$B9</f>
        <v>39</v>
      </c>
      <c r="C9" cm="1">
        <f t="array" ref="C9">_xlfn.SWITCH(
survey!C9,
"Female",1,
"Male",2,
"Trans Female",3,
"Queer",4,
"Non Binary",5,
"Gay",6,
"Null",7
)</f>
        <v>2</v>
      </c>
      <c r="D9" t="str">
        <f>survey!D9</f>
        <v>Canada</v>
      </c>
      <c r="E9" t="str">
        <f>survey!E9</f>
        <v>NA</v>
      </c>
      <c r="F9" cm="1">
        <f t="array" ref="F9">_xlfn.SWITCH(
survey!F9,
"No",0,
"Yes",1)</f>
        <v>0</v>
      </c>
      <c r="G9" cm="1">
        <f t="array" ref="G9">_xlfn.SWITCH(
survey!G9,
"No",0,
"Yes",1)</f>
        <v>0</v>
      </c>
      <c r="H9" cm="1">
        <f t="array" ref="H9">_xlfn.SWITCH(
survey!H9,
"No",0,
"Yes",1)</f>
        <v>0</v>
      </c>
      <c r="I9" cm="1">
        <f t="array" ref="I9">_xlfn.SWITCH(
survey!I9,
"Often",1,
"Rarely",2,
"Sometimes",3,
"Never",4,
"NA",5)</f>
        <v>4</v>
      </c>
      <c r="J9" cm="1">
        <f t="array" ref="J9">IF(
ISBLANK(survey!J9),0,
_xlfn.SWITCH(survey!J9,
"26-100",1,
"100-500",2,
"500-1000",3,
"More than 1000",4
))</f>
        <v>0</v>
      </c>
      <c r="K9" cm="1">
        <f t="array" ref="K9">_xlfn.SWITCH(survey!K9,
"Yes",1,
"No",0)</f>
        <v>1</v>
      </c>
      <c r="L9" cm="1">
        <f t="array" ref="L9">_xlfn.SWITCH(survey!L9,
"Yes",1,
"No",0)</f>
        <v>1</v>
      </c>
      <c r="M9" cm="1">
        <f t="array" ref="M9">_xlfn.SWITCH(survey!M9,
"Yes",1,
"No",0,
"Don't Know",2)</f>
        <v>0</v>
      </c>
      <c r="N9" cm="1">
        <f t="array" ref="N9">_xlfn.SWITCH(survey!N9,
"Yes",1,
"No",0,
"Not Sure",2)</f>
        <v>1</v>
      </c>
      <c r="O9" cm="1">
        <f t="array" ref="O9">_xlfn.SWITCH(survey!O9,
"Yes",1,
"No",0,
"Don't Know",2)</f>
        <v>0</v>
      </c>
      <c r="P9" cm="1">
        <f t="array" ref="P9">_xlfn.SWITCH(survey!P9,
"Yes",1,
"No",0,
"Don't Know",2)</f>
        <v>0</v>
      </c>
      <c r="Q9" cm="1">
        <f t="array" ref="Q9">_xlfn.SWITCH(survey!Q9,
"Yes",1,
"No",0,
"Don't Know",2)</f>
        <v>1</v>
      </c>
      <c r="R9" s="14" cm="1">
        <f t="array" ref="R9">_xlfn.SWITCH(
survey!R9,
"Somewhat easy",1,
"Don't know",2,
"Somewhat difficult",3,
"Very difficult",4,
"Very easy",5)</f>
        <v>2</v>
      </c>
      <c r="S9" cm="1">
        <f t="array" ref="S9">_xlfn.SWITCH(survey!S9,
"Yes",1,
"No",0,
"Maybe",2)</f>
        <v>0</v>
      </c>
      <c r="T9" cm="1">
        <f t="array" ref="T9">_xlfn.SWITCH(survey!T9,
"Yes",1,
"No",0,
"Maybe",2)</f>
        <v>0</v>
      </c>
      <c r="U9" cm="1">
        <f t="array" ref="U9">_xlfn.SWITCH(survey!U9,
"Yes",1,
"No",0,
"Some of them",2)</f>
        <v>0</v>
      </c>
      <c r="V9" cm="1">
        <f t="array" ref="V9">_xlfn.SWITCH(survey!V9,
"Yes",1,
"No",0,
"Some of them",2)</f>
        <v>0</v>
      </c>
      <c r="W9" cm="1">
        <f t="array" ref="W9">_xlfn.SWITCH(survey!W9,
"Yes",1,
"No",0,
"Maybe",2)</f>
        <v>0</v>
      </c>
      <c r="X9" cm="1">
        <f t="array" ref="X9">_xlfn.SWITCH(survey!X9,
"Yes",1,
"No",0,
"Maybe",2)</f>
        <v>0</v>
      </c>
      <c r="Y9" cm="1">
        <f t="array" ref="Y9">_xlfn.SWITCH(survey!Y9,
"Yes",1,
"No",0,
"Don't Know",2)</f>
        <v>0</v>
      </c>
      <c r="Z9" cm="1">
        <f t="array" ref="Z9">_xlfn.SWITCH(survey!Z9,
"Yes",1,
"No",0
)</f>
        <v>0</v>
      </c>
    </row>
    <row r="10" spans="1:27" x14ac:dyDescent="0.3">
      <c r="A10" s="1">
        <f>survey!$A10</f>
        <v>41878</v>
      </c>
      <c r="B10">
        <f>survey!$B10</f>
        <v>42</v>
      </c>
      <c r="C10" cm="1">
        <f t="array" ref="C10">_xlfn.SWITCH(
survey!C10,
"Female",1,
"Male",2,
"Trans Female",3,
"Queer",4,
"Non Binary",5,
"Gay",6,
"Null",7
)</f>
        <v>1</v>
      </c>
      <c r="D10" t="str">
        <f>survey!D10</f>
        <v>United States</v>
      </c>
      <c r="E10" t="str">
        <f>survey!E10</f>
        <v>IL</v>
      </c>
      <c r="F10" cm="1">
        <f t="array" ref="F10">_xlfn.SWITCH(
survey!F10,
"No",0,
"Yes",1)</f>
        <v>0</v>
      </c>
      <c r="G10" cm="1">
        <f t="array" ref="G10">_xlfn.SWITCH(
survey!G10,
"No",0,
"Yes",1)</f>
        <v>1</v>
      </c>
      <c r="H10" cm="1">
        <f t="array" ref="H10">_xlfn.SWITCH(
survey!H10,
"No",0,
"Yes",1)</f>
        <v>1</v>
      </c>
      <c r="I10" cm="1">
        <f t="array" ref="I10">_xlfn.SWITCH(
survey!I10,
"Often",1,
"Rarely",2,
"Sometimes",3,
"Never",4,
"NA",5)</f>
        <v>3</v>
      </c>
      <c r="J10" cm="1">
        <f t="array" ref="J10">IF(
ISBLANK(survey!J10),0,
_xlfn.SWITCH(survey!J10,
"26-100",1,
"100-500",2,
"500-1000",3,
"More than 1000",4
))</f>
        <v>2</v>
      </c>
      <c r="K10" cm="1">
        <f t="array" ref="K10">_xlfn.SWITCH(survey!K10,
"Yes",1,
"No",0)</f>
        <v>0</v>
      </c>
      <c r="L10" cm="1">
        <f t="array" ref="L10">_xlfn.SWITCH(survey!L10,
"Yes",1,
"No",0)</f>
        <v>1</v>
      </c>
      <c r="M10" cm="1">
        <f t="array" ref="M10">_xlfn.SWITCH(survey!M10,
"Yes",1,
"No",0,
"Don't Know",2)</f>
        <v>1</v>
      </c>
      <c r="N10" cm="1">
        <f t="array" ref="N10">_xlfn.SWITCH(survey!N10,
"Yes",1,
"No",0,
"Not Sure",2)</f>
        <v>1</v>
      </c>
      <c r="O10" cm="1">
        <f t="array" ref="O10">_xlfn.SWITCH(survey!O10,
"Yes",1,
"No",0,
"Don't Know",2)</f>
        <v>0</v>
      </c>
      <c r="P10" cm="1">
        <f t="array" ref="P10">_xlfn.SWITCH(survey!P10,
"Yes",1,
"No",0,
"Don't Know",2)</f>
        <v>0</v>
      </c>
      <c r="Q10" cm="1">
        <f t="array" ref="Q10">_xlfn.SWITCH(survey!Q10,
"Yes",1,
"No",0,
"Don't Know",2)</f>
        <v>0</v>
      </c>
      <c r="R10" s="14" cm="1">
        <f t="array" ref="R10">_xlfn.SWITCH(
survey!R10,
"Somewhat easy",1,
"Don't know",2,
"Somewhat difficult",3,
"Very difficult",4,
"Very easy",5)</f>
        <v>4</v>
      </c>
      <c r="S10" cm="1">
        <f t="array" ref="S10">_xlfn.SWITCH(survey!S10,
"Yes",1,
"No",0,
"Maybe",2)</f>
        <v>2</v>
      </c>
      <c r="T10" cm="1">
        <f t="array" ref="T10">_xlfn.SWITCH(survey!T10,
"Yes",1,
"No",0,
"Maybe",2)</f>
        <v>0</v>
      </c>
      <c r="U10" cm="1">
        <f t="array" ref="U10">_xlfn.SWITCH(survey!U10,
"Yes",1,
"No",0,
"Some of them",2)</f>
        <v>1</v>
      </c>
      <c r="V10" cm="1">
        <f t="array" ref="V10">_xlfn.SWITCH(survey!V10,
"Yes",1,
"No",0,
"Some of them",2)</f>
        <v>1</v>
      </c>
      <c r="W10" cm="1">
        <f t="array" ref="W10">_xlfn.SWITCH(survey!W10,
"Yes",1,
"No",0,
"Maybe",2)</f>
        <v>0</v>
      </c>
      <c r="X10" cm="1">
        <f t="array" ref="X10">_xlfn.SWITCH(survey!X10,
"Yes",1,
"No",0,
"Maybe",2)</f>
        <v>2</v>
      </c>
      <c r="Y10" cm="1">
        <f t="array" ref="Y10">_xlfn.SWITCH(survey!Y10,
"Yes",1,
"No",0,
"Don't Know",2)</f>
        <v>0</v>
      </c>
      <c r="Z10" cm="1">
        <f t="array" ref="Z10">_xlfn.SWITCH(survey!Z10,
"Yes",1,
"No",0
)</f>
        <v>0</v>
      </c>
    </row>
    <row r="11" spans="1:27" x14ac:dyDescent="0.3">
      <c r="A11" s="1">
        <f>survey!$A11</f>
        <v>41878</v>
      </c>
      <c r="B11">
        <f>survey!$B11</f>
        <v>23</v>
      </c>
      <c r="C11" cm="1">
        <f t="array" ref="C11">_xlfn.SWITCH(
survey!C11,
"Female",1,
"Male",2,
"Trans Female",3,
"Queer",4,
"Non Binary",5,
"Gay",6,
"Null",7
)</f>
        <v>2</v>
      </c>
      <c r="D11" t="str">
        <f>survey!D11</f>
        <v>Canada</v>
      </c>
      <c r="E11" t="str">
        <f>survey!E11</f>
        <v>NA</v>
      </c>
      <c r="F11" cm="1">
        <f t="array" ref="F11">_xlfn.SWITCH(
survey!F11,
"No",0,
"Yes",1)</f>
        <v>0</v>
      </c>
      <c r="G11" cm="1">
        <f t="array" ref="G11">_xlfn.SWITCH(
survey!G11,
"No",0,
"Yes",1)</f>
        <v>0</v>
      </c>
      <c r="H11" cm="1">
        <f t="array" ref="H11">_xlfn.SWITCH(
survey!H11,
"No",0,
"Yes",1)</f>
        <v>0</v>
      </c>
      <c r="I11" cm="1">
        <f t="array" ref="I11">_xlfn.SWITCH(
survey!I11,
"Often",1,
"Rarely",2,
"Sometimes",3,
"Never",4,
"NA",5)</f>
        <v>4</v>
      </c>
      <c r="J11" cm="1">
        <f t="array" ref="J11">IF(
ISBLANK(survey!J11),0,
_xlfn.SWITCH(survey!J11,
"26-100",1,
"100-500",2,
"500-1000",3,
"More than 1000",4
))</f>
        <v>1</v>
      </c>
      <c r="K11" cm="1">
        <f t="array" ref="K11">_xlfn.SWITCH(survey!K11,
"Yes",1,
"No",0)</f>
        <v>0</v>
      </c>
      <c r="L11" cm="1">
        <f t="array" ref="L11">_xlfn.SWITCH(survey!L11,
"Yes",1,
"No",0)</f>
        <v>1</v>
      </c>
      <c r="M11" cm="1">
        <f t="array" ref="M11">_xlfn.SWITCH(survey!M11,
"Yes",1,
"No",0,
"Don't Know",2)</f>
        <v>2</v>
      </c>
      <c r="N11" cm="1">
        <f t="array" ref="N11">_xlfn.SWITCH(survey!N11,
"Yes",1,
"No",0,
"Not Sure",2)</f>
        <v>0</v>
      </c>
      <c r="O11" cm="1">
        <f t="array" ref="O11">_xlfn.SWITCH(survey!O11,
"Yes",1,
"No",0,
"Don't Know",2)</f>
        <v>2</v>
      </c>
      <c r="P11" cm="1">
        <f t="array" ref="P11">_xlfn.SWITCH(survey!P11,
"Yes",1,
"No",0,
"Don't Know",2)</f>
        <v>2</v>
      </c>
      <c r="Q11" cm="1">
        <f t="array" ref="Q11">_xlfn.SWITCH(survey!Q11,
"Yes",1,
"No",0,
"Don't Know",2)</f>
        <v>2</v>
      </c>
      <c r="R11" s="14" cm="1">
        <f t="array" ref="R11">_xlfn.SWITCH(
survey!R11,
"Somewhat easy",1,
"Don't know",2,
"Somewhat difficult",3,
"Very difficult",4,
"Very easy",5)</f>
        <v>2</v>
      </c>
      <c r="S11" cm="1">
        <f t="array" ref="S11">_xlfn.SWITCH(survey!S11,
"Yes",1,
"No",0,
"Maybe",2)</f>
        <v>0</v>
      </c>
      <c r="T11" cm="1">
        <f t="array" ref="T11">_xlfn.SWITCH(survey!T11,
"Yes",1,
"No",0,
"Maybe",2)</f>
        <v>0</v>
      </c>
      <c r="U11" cm="1">
        <f t="array" ref="U11">_xlfn.SWITCH(survey!U11,
"Yes",1,
"No",0,
"Some of them",2)</f>
        <v>1</v>
      </c>
      <c r="V11" cm="1">
        <f t="array" ref="V11">_xlfn.SWITCH(survey!V11,
"Yes",1,
"No",0,
"Some of them",2)</f>
        <v>1</v>
      </c>
      <c r="W11" cm="1">
        <f t="array" ref="W11">_xlfn.SWITCH(survey!W11,
"Yes",1,
"No",0,
"Maybe",2)</f>
        <v>2</v>
      </c>
      <c r="X11" cm="1">
        <f t="array" ref="X11">_xlfn.SWITCH(survey!X11,
"Yes",1,
"No",0,
"Maybe",2)</f>
        <v>2</v>
      </c>
      <c r="Y11" cm="1">
        <f t="array" ref="Y11">_xlfn.SWITCH(survey!Y11,
"Yes",1,
"No",0,
"Don't Know",2)</f>
        <v>1</v>
      </c>
      <c r="Z11" cm="1">
        <f t="array" ref="Z11">_xlfn.SWITCH(survey!Z11,
"Yes",1,
"No",0
)</f>
        <v>0</v>
      </c>
    </row>
    <row r="12" spans="1:27" x14ac:dyDescent="0.3">
      <c r="A12" s="1">
        <f>survey!$A12</f>
        <v>41878</v>
      </c>
      <c r="B12">
        <f>survey!$B12</f>
        <v>31</v>
      </c>
      <c r="C12" cm="1">
        <f t="array" ref="C12">_xlfn.SWITCH(
survey!C12,
"Female",1,
"Male",2,
"Trans Female",3,
"Queer",4,
"Non Binary",5,
"Gay",6,
"Null",7
)</f>
        <v>2</v>
      </c>
      <c r="D12" t="str">
        <f>survey!D12</f>
        <v>United States</v>
      </c>
      <c r="E12" t="str">
        <f>survey!E12</f>
        <v>OH</v>
      </c>
      <c r="F12" cm="1">
        <f t="array" ref="F12">_xlfn.SWITCH(
survey!F12,
"No",0,
"Yes",1)</f>
        <v>0</v>
      </c>
      <c r="G12" cm="1">
        <f t="array" ref="G12">_xlfn.SWITCH(
survey!G12,
"No",0,
"Yes",1)</f>
        <v>0</v>
      </c>
      <c r="H12" cm="1">
        <f t="array" ref="H12">_xlfn.SWITCH(
survey!H12,
"No",0,
"Yes",1)</f>
        <v>1</v>
      </c>
      <c r="I12" cm="1">
        <f t="array" ref="I12">_xlfn.SWITCH(
survey!I12,
"Often",1,
"Rarely",2,
"Sometimes",3,
"Never",4,
"NA",5)</f>
        <v>3</v>
      </c>
      <c r="J12" cm="1">
        <f t="array" ref="J12">IF(
ISBLANK(survey!J12),0,
_xlfn.SWITCH(survey!J12,
"26-100",1,
"100-500",2,
"500-1000",3,
"More than 1000",4
))</f>
        <v>0</v>
      </c>
      <c r="K12" cm="1">
        <f t="array" ref="K12">_xlfn.SWITCH(survey!K12,
"Yes",1,
"No",0)</f>
        <v>1</v>
      </c>
      <c r="L12" cm="1">
        <f t="array" ref="L12">_xlfn.SWITCH(survey!L12,
"Yes",1,
"No",0)</f>
        <v>1</v>
      </c>
      <c r="M12" cm="1">
        <f t="array" ref="M12">_xlfn.SWITCH(survey!M12,
"Yes",1,
"No",0,
"Don't Know",2)</f>
        <v>2</v>
      </c>
      <c r="N12" cm="1">
        <f t="array" ref="N12">_xlfn.SWITCH(survey!N12,
"Yes",1,
"No",0,
"Not Sure",2)</f>
        <v>0</v>
      </c>
      <c r="O12" cm="1">
        <f t="array" ref="O12">_xlfn.SWITCH(survey!O12,
"Yes",1,
"No",0,
"Don't Know",2)</f>
        <v>0</v>
      </c>
      <c r="P12" cm="1">
        <f t="array" ref="P12">_xlfn.SWITCH(survey!P12,
"Yes",1,
"No",0,
"Don't Know",2)</f>
        <v>0</v>
      </c>
      <c r="Q12" cm="1">
        <f t="array" ref="Q12">_xlfn.SWITCH(survey!Q12,
"Yes",1,
"No",0,
"Don't Know",2)</f>
        <v>2</v>
      </c>
      <c r="R12" s="14" cm="1">
        <f t="array" ref="R12">_xlfn.SWITCH(
survey!R12,
"Somewhat easy",1,
"Don't know",2,
"Somewhat difficult",3,
"Very difficult",4,
"Very easy",5)</f>
        <v>2</v>
      </c>
      <c r="S12" cm="1">
        <f t="array" ref="S12">_xlfn.SWITCH(survey!S12,
"Yes",1,
"No",0,
"Maybe",2)</f>
        <v>0</v>
      </c>
      <c r="T12" cm="1">
        <f t="array" ref="T12">_xlfn.SWITCH(survey!T12,
"Yes",1,
"No",0,
"Maybe",2)</f>
        <v>0</v>
      </c>
      <c r="U12" cm="1">
        <f t="array" ref="U12">_xlfn.SWITCH(survey!U12,
"Yes",1,
"No",0,
"Some of them",2)</f>
        <v>2</v>
      </c>
      <c r="V12" cm="1">
        <f t="array" ref="V12">_xlfn.SWITCH(survey!V12,
"Yes",1,
"No",0,
"Some of them",2)</f>
        <v>1</v>
      </c>
      <c r="W12" cm="1">
        <f t="array" ref="W12">_xlfn.SWITCH(survey!W12,
"Yes",1,
"No",0,
"Maybe",2)</f>
        <v>0</v>
      </c>
      <c r="X12" cm="1">
        <f t="array" ref="X12">_xlfn.SWITCH(survey!X12,
"Yes",1,
"No",0,
"Maybe",2)</f>
        <v>0</v>
      </c>
      <c r="Y12" cm="1">
        <f t="array" ref="Y12">_xlfn.SWITCH(survey!Y12,
"Yes",1,
"No",0,
"Don't Know",2)</f>
        <v>2</v>
      </c>
      <c r="Z12" cm="1">
        <f t="array" ref="Z12">_xlfn.SWITCH(survey!Z12,
"Yes",1,
"No",0
)</f>
        <v>0</v>
      </c>
    </row>
    <row r="13" spans="1:27" x14ac:dyDescent="0.3">
      <c r="A13" s="1">
        <f>survey!$A13</f>
        <v>41878</v>
      </c>
      <c r="B13">
        <f>survey!$B13</f>
        <v>29</v>
      </c>
      <c r="C13" cm="1">
        <f t="array" ref="C13">_xlfn.SWITCH(
survey!C13,
"Female",1,
"Male",2,
"Trans Female",3,
"Queer",4,
"Non Binary",5,
"Gay",6,
"Null",7
)</f>
        <v>2</v>
      </c>
      <c r="D13" t="str">
        <f>survey!D13</f>
        <v>Bulgaria</v>
      </c>
      <c r="E13" t="str">
        <f>survey!E13</f>
        <v>NA</v>
      </c>
      <c r="F13" cm="1">
        <f t="array" ref="F13">_xlfn.SWITCH(
survey!F13,
"No",0,
"Yes",1)</f>
        <v>0</v>
      </c>
      <c r="G13" cm="1">
        <f t="array" ref="G13">_xlfn.SWITCH(
survey!G13,
"No",0,
"Yes",1)</f>
        <v>0</v>
      </c>
      <c r="H13" cm="1">
        <f t="array" ref="H13">_xlfn.SWITCH(
survey!H13,
"No",0,
"Yes",1)</f>
        <v>0</v>
      </c>
      <c r="I13" cm="1">
        <f t="array" ref="I13">_xlfn.SWITCH(
survey!I13,
"Often",1,
"Rarely",2,
"Sometimes",3,
"Never",4,
"NA",5)</f>
        <v>4</v>
      </c>
      <c r="J13" cm="1">
        <f t="array" ref="J13">IF(
ISBLANK(survey!J13),0,
_xlfn.SWITCH(survey!J13,
"26-100",1,
"100-500",2,
"500-1000",3,
"More than 1000",4
))</f>
        <v>2</v>
      </c>
      <c r="K13" cm="1">
        <f t="array" ref="K13">_xlfn.SWITCH(survey!K13,
"Yes",1,
"No",0)</f>
        <v>1</v>
      </c>
      <c r="L13" cm="1">
        <f t="array" ref="L13">_xlfn.SWITCH(survey!L13,
"Yes",1,
"No",0)</f>
        <v>1</v>
      </c>
      <c r="M13" cm="1">
        <f t="array" ref="M13">_xlfn.SWITCH(survey!M13,
"Yes",1,
"No",0,
"Don't Know",2)</f>
        <v>2</v>
      </c>
      <c r="N13" cm="1">
        <f t="array" ref="N13">_xlfn.SWITCH(survey!N13,
"Yes",1,
"No",0,
"Not Sure",2)</f>
        <v>2</v>
      </c>
      <c r="O13" cm="1">
        <f t="array" ref="O13">_xlfn.SWITCH(survey!O13,
"Yes",1,
"No",0,
"Don't Know",2)</f>
        <v>0</v>
      </c>
      <c r="P13" cm="1">
        <f t="array" ref="P13">_xlfn.SWITCH(survey!P13,
"Yes",1,
"No",0,
"Don't Know",2)</f>
        <v>0</v>
      </c>
      <c r="Q13" cm="1">
        <f t="array" ref="Q13">_xlfn.SWITCH(survey!Q13,
"Yes",1,
"No",0,
"Don't Know",2)</f>
        <v>2</v>
      </c>
      <c r="R13" s="14" cm="1">
        <f t="array" ref="R13">_xlfn.SWITCH(
survey!R13,
"Somewhat easy",1,
"Don't know",2,
"Somewhat difficult",3,
"Very difficult",4,
"Very easy",5)</f>
        <v>2</v>
      </c>
      <c r="S13" cm="1">
        <f t="array" ref="S13">_xlfn.SWITCH(survey!S13,
"Yes",1,
"No",0,
"Maybe",2)</f>
        <v>0</v>
      </c>
      <c r="T13" cm="1">
        <f t="array" ref="T13">_xlfn.SWITCH(survey!T13,
"Yes",1,
"No",0,
"Maybe",2)</f>
        <v>0</v>
      </c>
      <c r="U13" cm="1">
        <f t="array" ref="U13">_xlfn.SWITCH(survey!U13,
"Yes",1,
"No",0,
"Some of them",2)</f>
        <v>1</v>
      </c>
      <c r="V13" cm="1">
        <f t="array" ref="V13">_xlfn.SWITCH(survey!V13,
"Yes",1,
"No",0,
"Some of them",2)</f>
        <v>1</v>
      </c>
      <c r="W13" cm="1">
        <f t="array" ref="W13">_xlfn.SWITCH(survey!W13,
"Yes",1,
"No",0,
"Maybe",2)</f>
        <v>1</v>
      </c>
      <c r="X13" cm="1">
        <f t="array" ref="X13">_xlfn.SWITCH(survey!X13,
"Yes",1,
"No",0,
"Maybe",2)</f>
        <v>1</v>
      </c>
      <c r="Y13" cm="1">
        <f t="array" ref="Y13">_xlfn.SWITCH(survey!Y13,
"Yes",1,
"No",0,
"Don't Know",2)</f>
        <v>2</v>
      </c>
      <c r="Z13" cm="1">
        <f t="array" ref="Z13">_xlfn.SWITCH(survey!Z13,
"Yes",1,
"No",0
)</f>
        <v>0</v>
      </c>
    </row>
    <row r="14" spans="1:27" x14ac:dyDescent="0.3">
      <c r="A14" s="1">
        <f>survey!$A14</f>
        <v>41878</v>
      </c>
      <c r="B14">
        <f>survey!$B14</f>
        <v>42</v>
      </c>
      <c r="C14" cm="1">
        <f t="array" ref="C14">_xlfn.SWITCH(
survey!C14,
"Female",1,
"Male",2,
"Trans Female",3,
"Queer",4,
"Non Binary",5,
"Gay",6,
"Null",7
)</f>
        <v>1</v>
      </c>
      <c r="D14" t="str">
        <f>survey!D14</f>
        <v>United States</v>
      </c>
      <c r="E14" t="str">
        <f>survey!E14</f>
        <v>CA</v>
      </c>
      <c r="F14" cm="1">
        <f t="array" ref="F14">_xlfn.SWITCH(
survey!F14,
"No",0,
"Yes",1)</f>
        <v>0</v>
      </c>
      <c r="G14" cm="1">
        <f t="array" ref="G14">_xlfn.SWITCH(
survey!G14,
"No",0,
"Yes",1)</f>
        <v>1</v>
      </c>
      <c r="H14" cm="1">
        <f t="array" ref="H14">_xlfn.SWITCH(
survey!H14,
"No",0,
"Yes",1)</f>
        <v>1</v>
      </c>
      <c r="I14" cm="1">
        <f t="array" ref="I14">_xlfn.SWITCH(
survey!I14,
"Often",1,
"Rarely",2,
"Sometimes",3,
"Never",4,
"NA",5)</f>
        <v>3</v>
      </c>
      <c r="J14" cm="1">
        <f t="array" ref="J14">IF(
ISBLANK(survey!J14),0,
_xlfn.SWITCH(survey!J14,
"26-100",1,
"100-500",2,
"500-1000",3,
"More than 1000",4
))</f>
        <v>1</v>
      </c>
      <c r="K14" cm="1">
        <f t="array" ref="K14">_xlfn.SWITCH(survey!K14,
"Yes",1,
"No",0)</f>
        <v>0</v>
      </c>
      <c r="L14" cm="1">
        <f t="array" ref="L14">_xlfn.SWITCH(survey!L14,
"Yes",1,
"No",0)</f>
        <v>0</v>
      </c>
      <c r="M14" cm="1">
        <f t="array" ref="M14">_xlfn.SWITCH(survey!M14,
"Yes",1,
"No",0,
"Don't Know",2)</f>
        <v>1</v>
      </c>
      <c r="N14" cm="1">
        <f t="array" ref="N14">_xlfn.SWITCH(survey!N14,
"Yes",1,
"No",0,
"Not Sure",2)</f>
        <v>1</v>
      </c>
      <c r="O14" cm="1">
        <f t="array" ref="O14">_xlfn.SWITCH(survey!O14,
"Yes",1,
"No",0,
"Don't Know",2)</f>
        <v>0</v>
      </c>
      <c r="P14" cm="1">
        <f t="array" ref="P14">_xlfn.SWITCH(survey!P14,
"Yes",1,
"No",0,
"Don't Know",2)</f>
        <v>0</v>
      </c>
      <c r="Q14" cm="1">
        <f t="array" ref="Q14">_xlfn.SWITCH(survey!Q14,
"Yes",1,
"No",0,
"Don't Know",2)</f>
        <v>2</v>
      </c>
      <c r="R14" s="14" cm="1">
        <f t="array" ref="R14">_xlfn.SWITCH(
survey!R14,
"Somewhat easy",1,
"Don't know",2,
"Somewhat difficult",3,
"Very difficult",4,
"Very easy",5)</f>
        <v>3</v>
      </c>
      <c r="S14" cm="1">
        <f t="array" ref="S14">_xlfn.SWITCH(survey!S14,
"Yes",1,
"No",0,
"Maybe",2)</f>
        <v>1</v>
      </c>
      <c r="T14" cm="1">
        <f t="array" ref="T14">_xlfn.SWITCH(survey!T14,
"Yes",1,
"No",0,
"Maybe",2)</f>
        <v>1</v>
      </c>
      <c r="U14" cm="1">
        <f t="array" ref="U14">_xlfn.SWITCH(survey!U14,
"Yes",1,
"No",0,
"Some of them",2)</f>
        <v>1</v>
      </c>
      <c r="V14" cm="1">
        <f t="array" ref="V14">_xlfn.SWITCH(survey!V14,
"Yes",1,
"No",0,
"Some of them",2)</f>
        <v>1</v>
      </c>
      <c r="W14" cm="1">
        <f t="array" ref="W14">_xlfn.SWITCH(survey!W14,
"Yes",1,
"No",0,
"Maybe",2)</f>
        <v>2</v>
      </c>
      <c r="X14" cm="1">
        <f t="array" ref="X14">_xlfn.SWITCH(survey!X14,
"Yes",1,
"No",0,
"Maybe",2)</f>
        <v>2</v>
      </c>
      <c r="Y14" cm="1">
        <f t="array" ref="Y14">_xlfn.SWITCH(survey!Y14,
"Yes",1,
"No",0,
"Don't Know",2)</f>
        <v>0</v>
      </c>
      <c r="Z14" cm="1">
        <f t="array" ref="Z14">_xlfn.SWITCH(survey!Z14,
"Yes",1,
"No",0
)</f>
        <v>1</v>
      </c>
    </row>
    <row r="15" spans="1:27" x14ac:dyDescent="0.3">
      <c r="A15" s="1">
        <f>survey!$A15</f>
        <v>41878</v>
      </c>
      <c r="B15">
        <f>survey!$B15</f>
        <v>36</v>
      </c>
      <c r="C15" cm="1">
        <f t="array" ref="C15">_xlfn.SWITCH(
survey!C15,
"Female",1,
"Male",2,
"Trans Female",3,
"Queer",4,
"Non Binary",5,
"Gay",6,
"Null",7
)</f>
        <v>2</v>
      </c>
      <c r="D15" t="str">
        <f>survey!D15</f>
        <v>United States</v>
      </c>
      <c r="E15" t="str">
        <f>survey!E15</f>
        <v>CT</v>
      </c>
      <c r="F15" cm="1">
        <f t="array" ref="F15">_xlfn.SWITCH(
survey!F15,
"No",0,
"Yes",1)</f>
        <v>0</v>
      </c>
      <c r="G15" cm="1">
        <f t="array" ref="G15">_xlfn.SWITCH(
survey!G15,
"No",0,
"Yes",1)</f>
        <v>1</v>
      </c>
      <c r="H15" cm="1">
        <f t="array" ref="H15">_xlfn.SWITCH(
survey!H15,
"No",0,
"Yes",1)</f>
        <v>0</v>
      </c>
      <c r="I15" cm="1">
        <f t="array" ref="I15">_xlfn.SWITCH(
survey!I15,
"Often",1,
"Rarely",2,
"Sometimes",3,
"Never",4,
"NA",5)</f>
        <v>4</v>
      </c>
      <c r="J15" cm="1">
        <f t="array" ref="J15">IF(
ISBLANK(survey!J15),0,
_xlfn.SWITCH(survey!J15,
"26-100",1,
"100-500",2,
"500-1000",3,
"More than 1000",4
))</f>
        <v>3</v>
      </c>
      <c r="K15" cm="1">
        <f t="array" ref="K15">_xlfn.SWITCH(survey!K15,
"Yes",1,
"No",0)</f>
        <v>0</v>
      </c>
      <c r="L15" cm="1">
        <f t="array" ref="L15">_xlfn.SWITCH(survey!L15,
"Yes",1,
"No",0)</f>
        <v>1</v>
      </c>
      <c r="M15" cm="1">
        <f t="array" ref="M15">_xlfn.SWITCH(survey!M15,
"Yes",1,
"No",0,
"Don't Know",2)</f>
        <v>2</v>
      </c>
      <c r="N15" cm="1">
        <f t="array" ref="N15">_xlfn.SWITCH(survey!N15,
"Yes",1,
"No",0,
"Not Sure",2)</f>
        <v>2</v>
      </c>
      <c r="O15" cm="1">
        <f t="array" ref="O15">_xlfn.SWITCH(survey!O15,
"Yes",1,
"No",0,
"Don't Know",2)</f>
        <v>0</v>
      </c>
      <c r="P15" cm="1">
        <f t="array" ref="P15">_xlfn.SWITCH(survey!P15,
"Yes",1,
"No",0,
"Don't Know",2)</f>
        <v>2</v>
      </c>
      <c r="Q15" cm="1">
        <f t="array" ref="Q15">_xlfn.SWITCH(survey!Q15,
"Yes",1,
"No",0,
"Don't Know",2)</f>
        <v>2</v>
      </c>
      <c r="R15" s="14" cm="1">
        <f t="array" ref="R15">_xlfn.SWITCH(
survey!R15,
"Somewhat easy",1,
"Don't know",2,
"Somewhat difficult",3,
"Very difficult",4,
"Very easy",5)</f>
        <v>2</v>
      </c>
      <c r="S15" cm="1">
        <f t="array" ref="S15">_xlfn.SWITCH(survey!S15,
"Yes",1,
"No",0,
"Maybe",2)</f>
        <v>0</v>
      </c>
      <c r="T15" cm="1">
        <f t="array" ref="T15">_xlfn.SWITCH(survey!T15,
"Yes",1,
"No",0,
"Maybe",2)</f>
        <v>0</v>
      </c>
      <c r="U15" cm="1">
        <f t="array" ref="U15">_xlfn.SWITCH(survey!U15,
"Yes",1,
"No",0,
"Some of them",2)</f>
        <v>1</v>
      </c>
      <c r="V15" cm="1">
        <f t="array" ref="V15">_xlfn.SWITCH(survey!V15,
"Yes",1,
"No",0,
"Some of them",2)</f>
        <v>1</v>
      </c>
      <c r="W15" cm="1">
        <f t="array" ref="W15">_xlfn.SWITCH(survey!W15,
"Yes",1,
"No",0,
"Maybe",2)</f>
        <v>0</v>
      </c>
      <c r="X15" cm="1">
        <f t="array" ref="X15">_xlfn.SWITCH(survey!X15,
"Yes",1,
"No",0,
"Maybe",2)</f>
        <v>0</v>
      </c>
      <c r="Y15" cm="1">
        <f t="array" ref="Y15">_xlfn.SWITCH(survey!Y15,
"Yes",1,
"No",0,
"Don't Know",2)</f>
        <v>2</v>
      </c>
      <c r="Z15" cm="1">
        <f t="array" ref="Z15">_xlfn.SWITCH(survey!Z15,
"Yes",1,
"No",0
)</f>
        <v>0</v>
      </c>
    </row>
    <row r="16" spans="1:27" x14ac:dyDescent="0.3">
      <c r="A16" s="1">
        <f>survey!$A16</f>
        <v>41878</v>
      </c>
      <c r="B16">
        <f>survey!$B16</f>
        <v>27</v>
      </c>
      <c r="C16" cm="1">
        <f t="array" ref="C16">_xlfn.SWITCH(
survey!C16,
"Female",1,
"Male",2,
"Trans Female",3,
"Queer",4,
"Non Binary",5,
"Gay",6,
"Null",7
)</f>
        <v>2</v>
      </c>
      <c r="D16" t="str">
        <f>survey!D16</f>
        <v>Canada</v>
      </c>
      <c r="E16" t="str">
        <f>survey!E16</f>
        <v>NA</v>
      </c>
      <c r="F16" cm="1">
        <f t="array" ref="F16">_xlfn.SWITCH(
survey!F16,
"No",0,
"Yes",1)</f>
        <v>0</v>
      </c>
      <c r="G16" cm="1">
        <f t="array" ref="G16">_xlfn.SWITCH(
survey!G16,
"No",0,
"Yes",1)</f>
        <v>0</v>
      </c>
      <c r="H16" cm="1">
        <f t="array" ref="H16">_xlfn.SWITCH(
survey!H16,
"No",0,
"Yes",1)</f>
        <v>0</v>
      </c>
      <c r="I16" cm="1">
        <f t="array" ref="I16">_xlfn.SWITCH(
survey!I16,
"Often",1,
"Rarely",2,
"Sometimes",3,
"Never",4,
"NA",5)</f>
        <v>4</v>
      </c>
      <c r="J16" cm="1">
        <f t="array" ref="J16">IF(
ISBLANK(survey!J16),0,
_xlfn.SWITCH(survey!J16,
"26-100",1,
"100-500",2,
"500-1000",3,
"More than 1000",4
))</f>
        <v>0</v>
      </c>
      <c r="K16" cm="1">
        <f t="array" ref="K16">_xlfn.SWITCH(survey!K16,
"Yes",1,
"No",0)</f>
        <v>0</v>
      </c>
      <c r="L16" cm="1">
        <f t="array" ref="L16">_xlfn.SWITCH(survey!L16,
"Yes",1,
"No",0)</f>
        <v>1</v>
      </c>
      <c r="M16" cm="1">
        <f t="array" ref="M16">_xlfn.SWITCH(survey!M16,
"Yes",1,
"No",0,
"Don't Know",2)</f>
        <v>2</v>
      </c>
      <c r="N16" cm="1">
        <f t="array" ref="N16">_xlfn.SWITCH(survey!N16,
"Yes",1,
"No",0,
"Not Sure",2)</f>
        <v>2</v>
      </c>
      <c r="O16" cm="1">
        <f t="array" ref="O16">_xlfn.SWITCH(survey!O16,
"Yes",1,
"No",0,
"Don't Know",2)</f>
        <v>2</v>
      </c>
      <c r="P16" cm="1">
        <f t="array" ref="P16">_xlfn.SWITCH(survey!P16,
"Yes",1,
"No",0,
"Don't Know",2)</f>
        <v>2</v>
      </c>
      <c r="Q16" cm="1">
        <f t="array" ref="Q16">_xlfn.SWITCH(survey!Q16,
"Yes",1,
"No",0,
"Don't Know",2)</f>
        <v>2</v>
      </c>
      <c r="R16" s="14" cm="1">
        <f t="array" ref="R16">_xlfn.SWITCH(
survey!R16,
"Somewhat easy",1,
"Don't know",2,
"Somewhat difficult",3,
"Very difficult",4,
"Very easy",5)</f>
        <v>1</v>
      </c>
      <c r="S16" cm="1">
        <f t="array" ref="S16">_xlfn.SWITCH(survey!S16,
"Yes",1,
"No",0,
"Maybe",2)</f>
        <v>0</v>
      </c>
      <c r="T16" cm="1">
        <f t="array" ref="T16">_xlfn.SWITCH(survey!T16,
"Yes",1,
"No",0,
"Maybe",2)</f>
        <v>0</v>
      </c>
      <c r="U16" cm="1">
        <f t="array" ref="U16">_xlfn.SWITCH(survey!U16,
"Yes",1,
"No",0,
"Some of them",2)</f>
        <v>2</v>
      </c>
      <c r="V16" cm="1">
        <f t="array" ref="V16">_xlfn.SWITCH(survey!V16,
"Yes",1,
"No",0,
"Some of them",2)</f>
        <v>2</v>
      </c>
      <c r="W16" cm="1">
        <f t="array" ref="W16">_xlfn.SWITCH(survey!W16,
"Yes",1,
"No",0,
"Maybe",2)</f>
        <v>2</v>
      </c>
      <c r="X16" cm="1">
        <f t="array" ref="X16">_xlfn.SWITCH(survey!X16,
"Yes",1,
"No",0,
"Maybe",2)</f>
        <v>1</v>
      </c>
      <c r="Y16" cm="1">
        <f t="array" ref="Y16">_xlfn.SWITCH(survey!Y16,
"Yes",1,
"No",0,
"Don't Know",2)</f>
        <v>1</v>
      </c>
      <c r="Z16" cm="1">
        <f t="array" ref="Z16">_xlfn.SWITCH(survey!Z16,
"Yes",1,
"No",0
)</f>
        <v>0</v>
      </c>
    </row>
    <row r="17" spans="1:26" x14ac:dyDescent="0.3">
      <c r="A17" s="1">
        <f>survey!$A17</f>
        <v>41878</v>
      </c>
      <c r="B17">
        <f>survey!$B17</f>
        <v>29</v>
      </c>
      <c r="C17" cm="1">
        <f t="array" ref="C17">_xlfn.SWITCH(
survey!C17,
"Female",1,
"Male",2,
"Trans Female",3,
"Queer",4,
"Non Binary",5,
"Gay",6,
"Null",7
)</f>
        <v>1</v>
      </c>
      <c r="D17" t="str">
        <f>survey!D17</f>
        <v>United States</v>
      </c>
      <c r="E17" t="str">
        <f>survey!E17</f>
        <v>IL</v>
      </c>
      <c r="F17" cm="1">
        <f t="array" ref="F17">_xlfn.SWITCH(
survey!F17,
"No",0,
"Yes",1)</f>
        <v>0</v>
      </c>
      <c r="G17" cm="1">
        <f t="array" ref="G17">_xlfn.SWITCH(
survey!G17,
"No",0,
"Yes",1)</f>
        <v>1</v>
      </c>
      <c r="H17" cm="1">
        <f t="array" ref="H17">_xlfn.SWITCH(
survey!H17,
"No",0,
"Yes",1)</f>
        <v>1</v>
      </c>
      <c r="I17" cm="1">
        <f t="array" ref="I17">_xlfn.SWITCH(
survey!I17,
"Often",1,
"Rarely",2,
"Sometimes",3,
"Never",4,
"NA",5)</f>
        <v>2</v>
      </c>
      <c r="J17" cm="1">
        <f t="array" ref="J17">IF(
ISBLANK(survey!J17),0,
_xlfn.SWITCH(survey!J17,
"26-100",1,
"100-500",2,
"500-1000",3,
"More than 1000",4
))</f>
        <v>1</v>
      </c>
      <c r="K17" cm="1">
        <f t="array" ref="K17">_xlfn.SWITCH(survey!K17,
"Yes",1,
"No",0)</f>
        <v>0</v>
      </c>
      <c r="L17" cm="1">
        <f t="array" ref="L17">_xlfn.SWITCH(survey!L17,
"Yes",1,
"No",0)</f>
        <v>1</v>
      </c>
      <c r="M17" cm="1">
        <f t="array" ref="M17">_xlfn.SWITCH(survey!M17,
"Yes",1,
"No",0,
"Don't Know",2)</f>
        <v>1</v>
      </c>
      <c r="N17" cm="1">
        <f t="array" ref="N17">_xlfn.SWITCH(survey!N17,
"Yes",1,
"No",0,
"Not Sure",2)</f>
        <v>2</v>
      </c>
      <c r="O17" cm="1">
        <f t="array" ref="O17">_xlfn.SWITCH(survey!O17,
"Yes",1,
"No",0,
"Don't Know",2)</f>
        <v>0</v>
      </c>
      <c r="P17" cm="1">
        <f t="array" ref="P17">_xlfn.SWITCH(survey!P17,
"Yes",1,
"No",0,
"Don't Know",2)</f>
        <v>0</v>
      </c>
      <c r="Q17" cm="1">
        <f t="array" ref="Q17">_xlfn.SWITCH(survey!Q17,
"Yes",1,
"No",0,
"Don't Know",2)</f>
        <v>2</v>
      </c>
      <c r="R17" s="14" cm="1">
        <f t="array" ref="R17">_xlfn.SWITCH(
survey!R17,
"Somewhat easy",1,
"Don't know",2,
"Somewhat difficult",3,
"Very difficult",4,
"Very easy",5)</f>
        <v>1</v>
      </c>
      <c r="S17" cm="1">
        <f t="array" ref="S17">_xlfn.SWITCH(survey!S17,
"Yes",1,
"No",0,
"Maybe",2)</f>
        <v>0</v>
      </c>
      <c r="T17" cm="1">
        <f t="array" ref="T17">_xlfn.SWITCH(survey!T17,
"Yes",1,
"No",0,
"Maybe",2)</f>
        <v>0</v>
      </c>
      <c r="U17" cm="1">
        <f t="array" ref="U17">_xlfn.SWITCH(survey!U17,
"Yes",1,
"No",0,
"Some of them",2)</f>
        <v>1</v>
      </c>
      <c r="V17" cm="1">
        <f t="array" ref="V17">_xlfn.SWITCH(survey!V17,
"Yes",1,
"No",0,
"Some of them",2)</f>
        <v>2</v>
      </c>
      <c r="W17" cm="1">
        <f t="array" ref="W17">_xlfn.SWITCH(survey!W17,
"Yes",1,
"No",0,
"Maybe",2)</f>
        <v>2</v>
      </c>
      <c r="X17" cm="1">
        <f t="array" ref="X17">_xlfn.SWITCH(survey!X17,
"Yes",1,
"No",0,
"Maybe",2)</f>
        <v>2</v>
      </c>
      <c r="Y17" cm="1">
        <f t="array" ref="Y17">_xlfn.SWITCH(survey!Y17,
"Yes",1,
"No",0,
"Don't Know",2)</f>
        <v>2</v>
      </c>
      <c r="Z17" cm="1">
        <f t="array" ref="Z17">_xlfn.SWITCH(survey!Z17,
"Yes",1,
"No",0
)</f>
        <v>0</v>
      </c>
    </row>
    <row r="18" spans="1:26" x14ac:dyDescent="0.3">
      <c r="A18" s="1">
        <f>survey!$A18</f>
        <v>41878</v>
      </c>
      <c r="B18">
        <f>survey!$B18</f>
        <v>23</v>
      </c>
      <c r="C18" cm="1">
        <f t="array" ref="C18">_xlfn.SWITCH(
survey!C18,
"Female",1,
"Male",2,
"Trans Female",3,
"Queer",4,
"Non Binary",5,
"Gay",6,
"Null",7
)</f>
        <v>2</v>
      </c>
      <c r="D18" t="str">
        <f>survey!D18</f>
        <v>United Kingdom</v>
      </c>
      <c r="E18" t="str">
        <f>survey!E18</f>
        <v>NA</v>
      </c>
      <c r="F18" cm="1">
        <f t="array" ref="F18">_xlfn.SWITCH(
survey!F18,
"No",0,
"Yes",1)</f>
        <v>0</v>
      </c>
      <c r="G18" cm="1">
        <f t="array" ref="G18">_xlfn.SWITCH(
survey!G18,
"No",0,
"Yes",1)</f>
        <v>0</v>
      </c>
      <c r="H18" cm="1">
        <f t="array" ref="H18">_xlfn.SWITCH(
survey!H18,
"No",0,
"Yes",1)</f>
        <v>1</v>
      </c>
      <c r="I18" cm="1">
        <f t="array" ref="I18">_xlfn.SWITCH(
survey!I18,
"Often",1,
"Rarely",2,
"Sometimes",3,
"Never",4,
"NA",5)</f>
        <v>3</v>
      </c>
      <c r="J18" cm="1">
        <f t="array" ref="J18">IF(
ISBLANK(survey!J18),0,
_xlfn.SWITCH(survey!J18,
"26-100",1,
"100-500",2,
"500-1000",3,
"More than 1000",4
))</f>
        <v>1</v>
      </c>
      <c r="K18" cm="1">
        <f t="array" ref="K18">_xlfn.SWITCH(survey!K18,
"Yes",1,
"No",0)</f>
        <v>1</v>
      </c>
      <c r="L18" cm="1">
        <f t="array" ref="L18">_xlfn.SWITCH(survey!L18,
"Yes",1,
"No",0)</f>
        <v>1</v>
      </c>
      <c r="M18" cm="1">
        <f t="array" ref="M18">_xlfn.SWITCH(survey!M18,
"Yes",1,
"No",0,
"Don't Know",2)</f>
        <v>2</v>
      </c>
      <c r="N18" cm="1">
        <f t="array" ref="N18">_xlfn.SWITCH(survey!N18,
"Yes",1,
"No",0,
"Not Sure",2)</f>
        <v>0</v>
      </c>
      <c r="O18" cm="1">
        <f t="array" ref="O18">_xlfn.SWITCH(survey!O18,
"Yes",1,
"No",0,
"Don't Know",2)</f>
        <v>2</v>
      </c>
      <c r="P18" cm="1">
        <f t="array" ref="P18">_xlfn.SWITCH(survey!P18,
"Yes",1,
"No",0,
"Don't Know",2)</f>
        <v>2</v>
      </c>
      <c r="Q18" cm="1">
        <f t="array" ref="Q18">_xlfn.SWITCH(survey!Q18,
"Yes",1,
"No",0,
"Don't Know",2)</f>
        <v>2</v>
      </c>
      <c r="R18" s="14" cm="1">
        <f t="array" ref="R18">_xlfn.SWITCH(
survey!R18,
"Somewhat easy",1,
"Don't know",2,
"Somewhat difficult",3,
"Very difficult",4,
"Very easy",5)</f>
        <v>5</v>
      </c>
      <c r="S18" cm="1">
        <f t="array" ref="S18">_xlfn.SWITCH(survey!S18,
"Yes",1,
"No",0,
"Maybe",2)</f>
        <v>2</v>
      </c>
      <c r="T18" cm="1">
        <f t="array" ref="T18">_xlfn.SWITCH(survey!T18,
"Yes",1,
"No",0,
"Maybe",2)</f>
        <v>0</v>
      </c>
      <c r="U18" cm="1">
        <f t="array" ref="U18">_xlfn.SWITCH(survey!U18,
"Yes",1,
"No",0,
"Some of them",2)</f>
        <v>2</v>
      </c>
      <c r="V18" cm="1">
        <f t="array" ref="V18">_xlfn.SWITCH(survey!V18,
"Yes",1,
"No",0,
"Some of them",2)</f>
        <v>0</v>
      </c>
      <c r="W18" cm="1">
        <f t="array" ref="W18">_xlfn.SWITCH(survey!W18,
"Yes",1,
"No",0,
"Maybe",2)</f>
        <v>2</v>
      </c>
      <c r="X18" cm="1">
        <f t="array" ref="X18">_xlfn.SWITCH(survey!X18,
"Yes",1,
"No",0,
"Maybe",2)</f>
        <v>2</v>
      </c>
      <c r="Y18" cm="1">
        <f t="array" ref="Y18">_xlfn.SWITCH(survey!Y18,
"Yes",1,
"No",0,
"Don't Know",2)</f>
        <v>0</v>
      </c>
      <c r="Z18" cm="1">
        <f t="array" ref="Z18">_xlfn.SWITCH(survey!Z18,
"Yes",1,
"No",0
)</f>
        <v>0</v>
      </c>
    </row>
    <row r="19" spans="1:26" x14ac:dyDescent="0.3">
      <c r="A19" s="1">
        <f>survey!$A19</f>
        <v>41878</v>
      </c>
      <c r="B19">
        <f>survey!$B19</f>
        <v>32</v>
      </c>
      <c r="C19" cm="1">
        <f t="array" ref="C19">_xlfn.SWITCH(
survey!C19,
"Female",1,
"Male",2,
"Trans Female",3,
"Queer",4,
"Non Binary",5,
"Gay",6,
"Null",7
)</f>
        <v>2</v>
      </c>
      <c r="D19" t="str">
        <f>survey!D19</f>
        <v>United States</v>
      </c>
      <c r="E19" t="str">
        <f>survey!E19</f>
        <v>TN</v>
      </c>
      <c r="F19" cm="1">
        <f t="array" ref="F19">_xlfn.SWITCH(
survey!F19,
"No",0,
"Yes",1)</f>
        <v>0</v>
      </c>
      <c r="G19" cm="1">
        <f t="array" ref="G19">_xlfn.SWITCH(
survey!G19,
"No",0,
"Yes",1)</f>
        <v>0</v>
      </c>
      <c r="H19" cm="1">
        <f t="array" ref="H19">_xlfn.SWITCH(
survey!H19,
"No",0,
"Yes",1)</f>
        <v>1</v>
      </c>
      <c r="I19" cm="1">
        <f t="array" ref="I19">_xlfn.SWITCH(
survey!I19,
"Often",1,
"Rarely",2,
"Sometimes",3,
"Never",4,
"NA",5)</f>
        <v>3</v>
      </c>
      <c r="J19" cm="1">
        <f t="array" ref="J19">IF(
ISBLANK(survey!J19),0,
_xlfn.SWITCH(survey!J19,
"26-100",1,
"100-500",2,
"500-1000",3,
"More than 1000",4
))</f>
        <v>0</v>
      </c>
      <c r="K19" cm="1">
        <f t="array" ref="K19">_xlfn.SWITCH(survey!K19,
"Yes",1,
"No",0)</f>
        <v>0</v>
      </c>
      <c r="L19" cm="1">
        <f t="array" ref="L19">_xlfn.SWITCH(survey!L19,
"Yes",1,
"No",0)</f>
        <v>1</v>
      </c>
      <c r="M19" cm="1">
        <f t="array" ref="M19">_xlfn.SWITCH(survey!M19,
"Yes",1,
"No",0,
"Don't Know",2)</f>
        <v>1</v>
      </c>
      <c r="N19" cm="1">
        <f t="array" ref="N19">_xlfn.SWITCH(survey!N19,
"Yes",1,
"No",0,
"Not Sure",2)</f>
        <v>1</v>
      </c>
      <c r="O19" cm="1">
        <f t="array" ref="O19">_xlfn.SWITCH(survey!O19,
"Yes",1,
"No",0,
"Don't Know",2)</f>
        <v>0</v>
      </c>
      <c r="P19" cm="1">
        <f t="array" ref="P19">_xlfn.SWITCH(survey!P19,
"Yes",1,
"No",0,
"Don't Know",2)</f>
        <v>2</v>
      </c>
      <c r="Q19" cm="1">
        <f t="array" ref="Q19">_xlfn.SWITCH(survey!Q19,
"Yes",1,
"No",0,
"Don't Know",2)</f>
        <v>2</v>
      </c>
      <c r="R19" s="14" cm="1">
        <f t="array" ref="R19">_xlfn.SWITCH(
survey!R19,
"Somewhat easy",1,
"Don't know",2,
"Somewhat difficult",3,
"Very difficult",4,
"Very easy",5)</f>
        <v>2</v>
      </c>
      <c r="S19" cm="1">
        <f t="array" ref="S19">_xlfn.SWITCH(survey!S19,
"Yes",1,
"No",0,
"Maybe",2)</f>
        <v>2</v>
      </c>
      <c r="T19" cm="1">
        <f t="array" ref="T19">_xlfn.SWITCH(survey!T19,
"Yes",1,
"No",0,
"Maybe",2)</f>
        <v>0</v>
      </c>
      <c r="U19" cm="1">
        <f t="array" ref="U19">_xlfn.SWITCH(survey!U19,
"Yes",1,
"No",0,
"Some of them",2)</f>
        <v>2</v>
      </c>
      <c r="V19" cm="1">
        <f t="array" ref="V19">_xlfn.SWITCH(survey!V19,
"Yes",1,
"No",0,
"Some of them",2)</f>
        <v>1</v>
      </c>
      <c r="W19" cm="1">
        <f t="array" ref="W19">_xlfn.SWITCH(survey!W19,
"Yes",1,
"No",0,
"Maybe",2)</f>
        <v>0</v>
      </c>
      <c r="X19" cm="1">
        <f t="array" ref="X19">_xlfn.SWITCH(survey!X19,
"Yes",1,
"No",0,
"Maybe",2)</f>
        <v>0</v>
      </c>
      <c r="Y19" cm="1">
        <f t="array" ref="Y19">_xlfn.SWITCH(survey!Y19,
"Yes",1,
"No",0,
"Don't Know",2)</f>
        <v>0</v>
      </c>
      <c r="Z19" cm="1">
        <f t="array" ref="Z19">_xlfn.SWITCH(survey!Z19,
"Yes",1,
"No",0
)</f>
        <v>0</v>
      </c>
    </row>
    <row r="20" spans="1:26" x14ac:dyDescent="0.3">
      <c r="A20" s="1">
        <f>survey!$A20</f>
        <v>41878</v>
      </c>
      <c r="B20">
        <f>survey!$B20</f>
        <v>46</v>
      </c>
      <c r="C20" cm="1">
        <f t="array" ref="C20">_xlfn.SWITCH(
survey!C20,
"Female",1,
"Male",2,
"Trans Female",3,
"Queer",4,
"Non Binary",5,
"Gay",6,
"Null",7
)</f>
        <v>2</v>
      </c>
      <c r="D20" t="str">
        <f>survey!D20</f>
        <v>United States</v>
      </c>
      <c r="E20" t="str">
        <f>survey!E20</f>
        <v>MD</v>
      </c>
      <c r="F20" cm="1">
        <f t="array" ref="F20">_xlfn.SWITCH(
survey!F20,
"No",0,
"Yes",1)</f>
        <v>1</v>
      </c>
      <c r="G20" cm="1">
        <f t="array" ref="G20">_xlfn.SWITCH(
survey!G20,
"No",0,
"Yes",1)</f>
        <v>1</v>
      </c>
      <c r="H20" cm="1">
        <f t="array" ref="H20">_xlfn.SWITCH(
survey!H20,
"No",0,
"Yes",1)</f>
        <v>0</v>
      </c>
      <c r="I20" cm="1">
        <f t="array" ref="I20">_xlfn.SWITCH(
survey!I20,
"Often",1,
"Rarely",2,
"Sometimes",3,
"Never",4,
"NA",5)</f>
        <v>3</v>
      </c>
      <c r="J20" cm="1">
        <f t="array" ref="J20">IF(
ISBLANK(survey!J20),0,
_xlfn.SWITCH(survey!J20,
"26-100",1,
"100-500",2,
"500-1000",3,
"More than 1000",4
))</f>
        <v>0</v>
      </c>
      <c r="K20" cm="1">
        <f t="array" ref="K20">_xlfn.SWITCH(survey!K20,
"Yes",1,
"No",0)</f>
        <v>1</v>
      </c>
      <c r="L20" cm="1">
        <f t="array" ref="L20">_xlfn.SWITCH(survey!L20,
"Yes",1,
"No",0)</f>
        <v>1</v>
      </c>
      <c r="M20" cm="1">
        <f t="array" ref="M20">_xlfn.SWITCH(survey!M20,
"Yes",1,
"No",0,
"Don't Know",2)</f>
        <v>1</v>
      </c>
      <c r="N20" cm="1">
        <f t="array" ref="N20">_xlfn.SWITCH(survey!N20,
"Yes",1,
"No",0,
"Not Sure",2)</f>
        <v>2</v>
      </c>
      <c r="O20" cm="1">
        <f t="array" ref="O20">_xlfn.SWITCH(survey!O20,
"Yes",1,
"No",0,
"Don't Know",2)</f>
        <v>1</v>
      </c>
      <c r="P20" cm="1">
        <f t="array" ref="P20">_xlfn.SWITCH(survey!P20,
"Yes",1,
"No",0,
"Don't Know",2)</f>
        <v>2</v>
      </c>
      <c r="Q20" cm="1">
        <f t="array" ref="Q20">_xlfn.SWITCH(survey!Q20,
"Yes",1,
"No",0,
"Don't Know",2)</f>
        <v>1</v>
      </c>
      <c r="R20" s="14" cm="1">
        <f t="array" ref="R20">_xlfn.SWITCH(
survey!R20,
"Somewhat easy",1,
"Don't know",2,
"Somewhat difficult",3,
"Very difficult",4,
"Very easy",5)</f>
        <v>5</v>
      </c>
      <c r="S20" cm="1">
        <f t="array" ref="S20">_xlfn.SWITCH(survey!S20,
"Yes",1,
"No",0,
"Maybe",2)</f>
        <v>0</v>
      </c>
      <c r="T20" cm="1">
        <f t="array" ref="T20">_xlfn.SWITCH(survey!T20,
"Yes",1,
"No",0,
"Maybe",2)</f>
        <v>0</v>
      </c>
      <c r="U20" cm="1">
        <f t="array" ref="U20">_xlfn.SWITCH(survey!U20,
"Yes",1,
"No",0,
"Some of them",2)</f>
        <v>1</v>
      </c>
      <c r="V20" cm="1">
        <f t="array" ref="V20">_xlfn.SWITCH(survey!V20,
"Yes",1,
"No",0,
"Some of them",2)</f>
        <v>1</v>
      </c>
      <c r="W20" cm="1">
        <f t="array" ref="W20">_xlfn.SWITCH(survey!W20,
"Yes",1,
"No",0,
"Maybe",2)</f>
        <v>0</v>
      </c>
      <c r="X20" cm="1">
        <f t="array" ref="X20">_xlfn.SWITCH(survey!X20,
"Yes",1,
"No",0,
"Maybe",2)</f>
        <v>1</v>
      </c>
      <c r="Y20" cm="1">
        <f t="array" ref="Y20">_xlfn.SWITCH(survey!Y20,
"Yes",1,
"No",0,
"Don't Know",2)</f>
        <v>1</v>
      </c>
      <c r="Z20" cm="1">
        <f t="array" ref="Z20">_xlfn.SWITCH(survey!Z20,
"Yes",1,
"No",0
)</f>
        <v>1</v>
      </c>
    </row>
    <row r="21" spans="1:26" x14ac:dyDescent="0.3">
      <c r="A21" s="1">
        <f>survey!$A21</f>
        <v>41878</v>
      </c>
      <c r="B21">
        <f>survey!$B21</f>
        <v>36</v>
      </c>
      <c r="C21" cm="1">
        <f t="array" ref="C21">_xlfn.SWITCH(
survey!C21,
"Female",1,
"Male",2,
"Trans Female",3,
"Queer",4,
"Non Binary",5,
"Gay",6,
"Null",7
)</f>
        <v>2</v>
      </c>
      <c r="D21" t="str">
        <f>survey!D21</f>
        <v>France</v>
      </c>
      <c r="E21" t="str">
        <f>survey!E21</f>
        <v>NA</v>
      </c>
      <c r="F21" cm="1">
        <f t="array" ref="F21">_xlfn.SWITCH(
survey!F21,
"No",0,
"Yes",1)</f>
        <v>1</v>
      </c>
      <c r="G21" cm="1">
        <f t="array" ref="G21">_xlfn.SWITCH(
survey!G21,
"No",0,
"Yes",1)</f>
        <v>1</v>
      </c>
      <c r="H21" cm="1">
        <f t="array" ref="H21">_xlfn.SWITCH(
survey!H21,
"No",0,
"Yes",1)</f>
        <v>0</v>
      </c>
      <c r="I21" cm="1">
        <f t="array" ref="I21">_xlfn.SWITCH(
survey!I21,
"Often",1,
"Rarely",2,
"Sometimes",3,
"Never",4,
"NA",5)</f>
        <v>5</v>
      </c>
      <c r="J21" cm="1">
        <f t="array" ref="J21">IF(
ISBLANK(survey!J21),0,
_xlfn.SWITCH(survey!J21,
"26-100",1,
"100-500",2,
"500-1000",3,
"More than 1000",4
))</f>
        <v>0</v>
      </c>
      <c r="K21" cm="1">
        <f t="array" ref="K21">_xlfn.SWITCH(survey!K21,
"Yes",1,
"No",0)</f>
        <v>1</v>
      </c>
      <c r="L21" cm="1">
        <f t="array" ref="L21">_xlfn.SWITCH(survey!L21,
"Yes",1,
"No",0)</f>
        <v>1</v>
      </c>
      <c r="M21" cm="1">
        <f t="array" ref="M21">_xlfn.SWITCH(survey!M21,
"Yes",1,
"No",0,
"Don't Know",2)</f>
        <v>0</v>
      </c>
      <c r="N21" cm="1">
        <f t="array" ref="N21">_xlfn.SWITCH(survey!N21,
"Yes",1,
"No",0,
"Not Sure",2)</f>
        <v>0</v>
      </c>
      <c r="O21" cm="1">
        <f t="array" ref="O21">_xlfn.SWITCH(survey!O21,
"Yes",1,
"No",0,
"Don't Know",2)</f>
        <v>1</v>
      </c>
      <c r="P21" cm="1">
        <f t="array" ref="P21">_xlfn.SWITCH(survey!P21,
"Yes",1,
"No",0,
"Don't Know",2)</f>
        <v>0</v>
      </c>
      <c r="Q21" cm="1">
        <f t="array" ref="Q21">_xlfn.SWITCH(survey!Q21,
"Yes",1,
"No",0,
"Don't Know",2)</f>
        <v>1</v>
      </c>
      <c r="R21" s="14" cm="1">
        <f t="array" ref="R21">_xlfn.SWITCH(
survey!R21,
"Somewhat easy",1,
"Don't know",2,
"Somewhat difficult",3,
"Very difficult",4,
"Very easy",5)</f>
        <v>1</v>
      </c>
      <c r="S21" cm="1">
        <f t="array" ref="S21">_xlfn.SWITCH(survey!S21,
"Yes",1,
"No",0,
"Maybe",2)</f>
        <v>0</v>
      </c>
      <c r="T21" cm="1">
        <f t="array" ref="T21">_xlfn.SWITCH(survey!T21,
"Yes",1,
"No",0,
"Maybe",2)</f>
        <v>0</v>
      </c>
      <c r="U21" cm="1">
        <f t="array" ref="U21">_xlfn.SWITCH(survey!U21,
"Yes",1,
"No",0,
"Some of them",2)</f>
        <v>2</v>
      </c>
      <c r="V21" cm="1">
        <f t="array" ref="V21">_xlfn.SWITCH(survey!V21,
"Yes",1,
"No",0,
"Some of them",2)</f>
        <v>2</v>
      </c>
      <c r="W21" cm="1">
        <f t="array" ref="W21">_xlfn.SWITCH(survey!W21,
"Yes",1,
"No",0,
"Maybe",2)</f>
        <v>2</v>
      </c>
      <c r="X21" cm="1">
        <f t="array" ref="X21">_xlfn.SWITCH(survey!X21,
"Yes",1,
"No",0,
"Maybe",2)</f>
        <v>2</v>
      </c>
      <c r="Y21" cm="1">
        <f t="array" ref="Y21">_xlfn.SWITCH(survey!Y21,
"Yes",1,
"No",0,
"Don't Know",2)</f>
        <v>2</v>
      </c>
      <c r="Z21" cm="1">
        <f t="array" ref="Z21">_xlfn.SWITCH(survey!Z21,
"Yes",1,
"No",0
)</f>
        <v>0</v>
      </c>
    </row>
    <row r="22" spans="1:26" x14ac:dyDescent="0.3">
      <c r="A22" s="1">
        <f>survey!$A22</f>
        <v>41878</v>
      </c>
      <c r="B22">
        <f>survey!$B22</f>
        <v>29</v>
      </c>
      <c r="C22" cm="1">
        <f t="array" ref="C22">_xlfn.SWITCH(
survey!C22,
"Female",1,
"Male",2,
"Trans Female",3,
"Queer",4,
"Non Binary",5,
"Gay",6,
"Null",7
)</f>
        <v>2</v>
      </c>
      <c r="D22" t="str">
        <f>survey!D22</f>
        <v>United States</v>
      </c>
      <c r="E22" t="str">
        <f>survey!E22</f>
        <v>NY</v>
      </c>
      <c r="F22" cm="1">
        <f t="array" ref="F22">_xlfn.SWITCH(
survey!F22,
"No",0,
"Yes",1)</f>
        <v>0</v>
      </c>
      <c r="G22" cm="1">
        <f t="array" ref="G22">_xlfn.SWITCH(
survey!G22,
"No",0,
"Yes",1)</f>
        <v>1</v>
      </c>
      <c r="H22" cm="1">
        <f t="array" ref="H22">_xlfn.SWITCH(
survey!H22,
"No",0,
"Yes",1)</f>
        <v>1</v>
      </c>
      <c r="I22" cm="1">
        <f t="array" ref="I22">_xlfn.SWITCH(
survey!I22,
"Often",1,
"Rarely",2,
"Sometimes",3,
"Never",4,
"NA",5)</f>
        <v>3</v>
      </c>
      <c r="J22" cm="1">
        <f t="array" ref="J22">IF(
ISBLANK(survey!J22),0,
_xlfn.SWITCH(survey!J22,
"26-100",1,
"100-500",2,
"500-1000",3,
"More than 1000",4
))</f>
        <v>2</v>
      </c>
      <c r="K22" cm="1">
        <f t="array" ref="K22">_xlfn.SWITCH(survey!K22,
"Yes",1,
"No",0)</f>
        <v>0</v>
      </c>
      <c r="L22" cm="1">
        <f t="array" ref="L22">_xlfn.SWITCH(survey!L22,
"Yes",1,
"No",0)</f>
        <v>1</v>
      </c>
      <c r="M22" cm="1">
        <f t="array" ref="M22">_xlfn.SWITCH(survey!M22,
"Yes",1,
"No",0,
"Don't Know",2)</f>
        <v>1</v>
      </c>
      <c r="N22" cm="1">
        <f t="array" ref="N22">_xlfn.SWITCH(survey!N22,
"Yes",1,
"No",0,
"Not Sure",2)</f>
        <v>1</v>
      </c>
      <c r="O22" cm="1">
        <f t="array" ref="O22">_xlfn.SWITCH(survey!O22,
"Yes",1,
"No",0,
"Don't Know",2)</f>
        <v>0</v>
      </c>
      <c r="P22" cm="1">
        <f t="array" ref="P22">_xlfn.SWITCH(survey!P22,
"Yes",1,
"No",0,
"Don't Know",2)</f>
        <v>0</v>
      </c>
      <c r="Q22" cm="1">
        <f t="array" ref="Q22">_xlfn.SWITCH(survey!Q22,
"Yes",1,
"No",0,
"Don't Know",2)</f>
        <v>0</v>
      </c>
      <c r="R22" s="14" cm="1">
        <f t="array" ref="R22">_xlfn.SWITCH(
survey!R22,
"Somewhat easy",1,
"Don't know",2,
"Somewhat difficult",3,
"Very difficult",4,
"Very easy",5)</f>
        <v>3</v>
      </c>
      <c r="S22" cm="1">
        <f t="array" ref="S22">_xlfn.SWITCH(survey!S22,
"Yes",1,
"No",0,
"Maybe",2)</f>
        <v>2</v>
      </c>
      <c r="T22" cm="1">
        <f t="array" ref="T22">_xlfn.SWITCH(survey!T22,
"Yes",1,
"No",0,
"Maybe",2)</f>
        <v>0</v>
      </c>
      <c r="U22" cm="1">
        <f t="array" ref="U22">_xlfn.SWITCH(survey!U22,
"Yes",1,
"No",0,
"Some of them",2)</f>
        <v>2</v>
      </c>
      <c r="V22" cm="1">
        <f t="array" ref="V22">_xlfn.SWITCH(survey!V22,
"Yes",1,
"No",0,
"Some of them",2)</f>
        <v>2</v>
      </c>
      <c r="W22" cm="1">
        <f t="array" ref="W22">_xlfn.SWITCH(survey!W22,
"Yes",1,
"No",0,
"Maybe",2)</f>
        <v>0</v>
      </c>
      <c r="X22" cm="1">
        <f t="array" ref="X22">_xlfn.SWITCH(survey!X22,
"Yes",1,
"No",0,
"Maybe",2)</f>
        <v>0</v>
      </c>
      <c r="Y22" cm="1">
        <f t="array" ref="Y22">_xlfn.SWITCH(survey!Y22,
"Yes",1,
"No",0,
"Don't Know",2)</f>
        <v>0</v>
      </c>
      <c r="Z22" cm="1">
        <f t="array" ref="Z22">_xlfn.SWITCH(survey!Z22,
"Yes",1,
"No",0
)</f>
        <v>0</v>
      </c>
    </row>
    <row r="23" spans="1:26" x14ac:dyDescent="0.3">
      <c r="A23" s="1">
        <f>survey!$A23</f>
        <v>41878</v>
      </c>
      <c r="B23">
        <f>survey!$B23</f>
        <v>31</v>
      </c>
      <c r="C23" cm="1">
        <f t="array" ref="C23">_xlfn.SWITCH(
survey!C23,
"Female",1,
"Male",2,
"Trans Female",3,
"Queer",4,
"Non Binary",5,
"Gay",6,
"Null",7
)</f>
        <v>2</v>
      </c>
      <c r="D23" t="str">
        <f>survey!D23</f>
        <v>United States</v>
      </c>
      <c r="E23" t="str">
        <f>survey!E23</f>
        <v>NC</v>
      </c>
      <c r="F23" cm="1">
        <f t="array" ref="F23">_xlfn.SWITCH(
survey!F23,
"No",0,
"Yes",1)</f>
        <v>1</v>
      </c>
      <c r="G23" cm="1">
        <f t="array" ref="G23">_xlfn.SWITCH(
survey!G23,
"No",0,
"Yes",1)</f>
        <v>0</v>
      </c>
      <c r="H23" cm="1">
        <f t="array" ref="H23">_xlfn.SWITCH(
survey!H23,
"No",0,
"Yes",1)</f>
        <v>0</v>
      </c>
      <c r="I23" cm="1">
        <f t="array" ref="I23">_xlfn.SWITCH(
survey!I23,
"Often",1,
"Rarely",2,
"Sometimes",3,
"Never",4,
"NA",5)</f>
        <v>4</v>
      </c>
      <c r="J23" cm="1">
        <f t="array" ref="J23">IF(
ISBLANK(survey!J23),0,
_xlfn.SWITCH(survey!J23,
"26-100",1,
"100-500",2,
"500-1000",3,
"More than 1000",4
))</f>
        <v>0</v>
      </c>
      <c r="K23" cm="1">
        <f t="array" ref="K23">_xlfn.SWITCH(survey!K23,
"Yes",1,
"No",0)</f>
        <v>1</v>
      </c>
      <c r="L23" cm="1">
        <f t="array" ref="L23">_xlfn.SWITCH(survey!L23,
"Yes",1,
"No",0)</f>
        <v>1</v>
      </c>
      <c r="M23" cm="1">
        <f t="array" ref="M23">_xlfn.SWITCH(survey!M23,
"Yes",1,
"No",0,
"Don't Know",2)</f>
        <v>0</v>
      </c>
      <c r="N23" cm="1">
        <f t="array" ref="N23">_xlfn.SWITCH(survey!N23,
"Yes",1,
"No",0,
"Not Sure",2)</f>
        <v>0</v>
      </c>
      <c r="O23" cm="1">
        <f t="array" ref="O23">_xlfn.SWITCH(survey!O23,
"Yes",1,
"No",0,
"Don't Know",2)</f>
        <v>0</v>
      </c>
      <c r="P23" cm="1">
        <f t="array" ref="P23">_xlfn.SWITCH(survey!P23,
"Yes",1,
"No",0,
"Don't Know",2)</f>
        <v>0</v>
      </c>
      <c r="Q23" cm="1">
        <f t="array" ref="Q23">_xlfn.SWITCH(survey!Q23,
"Yes",1,
"No",0,
"Don't Know",2)</f>
        <v>1</v>
      </c>
      <c r="R23" s="14" cm="1">
        <f t="array" ref="R23">_xlfn.SWITCH(
survey!R23,
"Somewhat easy",1,
"Don't know",2,
"Somewhat difficult",3,
"Very difficult",4,
"Very easy",5)</f>
        <v>3</v>
      </c>
      <c r="S23" cm="1">
        <f t="array" ref="S23">_xlfn.SWITCH(survey!S23,
"Yes",1,
"No",0,
"Maybe",2)</f>
        <v>0</v>
      </c>
      <c r="T23" cm="1">
        <f t="array" ref="T23">_xlfn.SWITCH(survey!T23,
"Yes",1,
"No",0,
"Maybe",2)</f>
        <v>0</v>
      </c>
      <c r="U23" cm="1">
        <f t="array" ref="U23">_xlfn.SWITCH(survey!U23,
"Yes",1,
"No",0,
"Some of them",2)</f>
        <v>2</v>
      </c>
      <c r="V23" cm="1">
        <f t="array" ref="V23">_xlfn.SWITCH(survey!V23,
"Yes",1,
"No",0,
"Some of them",2)</f>
        <v>2</v>
      </c>
      <c r="W23" cm="1">
        <f t="array" ref="W23">_xlfn.SWITCH(survey!W23,
"Yes",1,
"No",0,
"Maybe",2)</f>
        <v>0</v>
      </c>
      <c r="X23" cm="1">
        <f t="array" ref="X23">_xlfn.SWITCH(survey!X23,
"Yes",1,
"No",0,
"Maybe",2)</f>
        <v>2</v>
      </c>
      <c r="Y23" cm="1">
        <f t="array" ref="Y23">_xlfn.SWITCH(survey!Y23,
"Yes",1,
"No",0,
"Don't Know",2)</f>
        <v>1</v>
      </c>
      <c r="Z23" cm="1">
        <f t="array" ref="Z23">_xlfn.SWITCH(survey!Z23,
"Yes",1,
"No",0
)</f>
        <v>0</v>
      </c>
    </row>
    <row r="24" spans="1:26" x14ac:dyDescent="0.3">
      <c r="A24" s="1">
        <f>survey!$A24</f>
        <v>41878</v>
      </c>
      <c r="B24">
        <f>survey!$B24</f>
        <v>46</v>
      </c>
      <c r="C24" cm="1">
        <f t="array" ref="C24">_xlfn.SWITCH(
survey!C24,
"Female",1,
"Male",2,
"Trans Female",3,
"Queer",4,
"Non Binary",5,
"Gay",6,
"Null",7
)</f>
        <v>2</v>
      </c>
      <c r="D24" t="str">
        <f>survey!D24</f>
        <v>United States</v>
      </c>
      <c r="E24" t="str">
        <f>survey!E24</f>
        <v>MA</v>
      </c>
      <c r="F24" cm="1">
        <f t="array" ref="F24">_xlfn.SWITCH(
survey!F24,
"No",0,
"Yes",1)</f>
        <v>0</v>
      </c>
      <c r="G24" cm="1">
        <f t="array" ref="G24">_xlfn.SWITCH(
survey!G24,
"No",0,
"Yes",1)</f>
        <v>0</v>
      </c>
      <c r="H24" cm="1">
        <f t="array" ref="H24">_xlfn.SWITCH(
survey!H24,
"No",0,
"Yes",1)</f>
        <v>1</v>
      </c>
      <c r="I24" cm="1">
        <f t="array" ref="I24">_xlfn.SWITCH(
survey!I24,
"Often",1,
"Rarely",2,
"Sometimes",3,
"Never",4,
"NA",5)</f>
        <v>1</v>
      </c>
      <c r="J24" cm="1">
        <f t="array" ref="J24">IF(
ISBLANK(survey!J24),0,
_xlfn.SWITCH(survey!J24,
"26-100",1,
"100-500",2,
"500-1000",3,
"More than 1000",4
))</f>
        <v>1</v>
      </c>
      <c r="K24" cm="1">
        <f t="array" ref="K24">_xlfn.SWITCH(survey!K24,
"Yes",1,
"No",0)</f>
        <v>1</v>
      </c>
      <c r="L24" cm="1">
        <f t="array" ref="L24">_xlfn.SWITCH(survey!L24,
"Yes",1,
"No",0)</f>
        <v>1</v>
      </c>
      <c r="M24" cm="1">
        <f t="array" ref="M24">_xlfn.SWITCH(survey!M24,
"Yes",1,
"No",0,
"Don't Know",2)</f>
        <v>1</v>
      </c>
      <c r="N24" cm="1">
        <f t="array" ref="N24">_xlfn.SWITCH(survey!N24,
"Yes",1,
"No",0,
"Not Sure",2)</f>
        <v>1</v>
      </c>
      <c r="O24" cm="1">
        <f t="array" ref="O24">_xlfn.SWITCH(survey!O24,
"Yes",1,
"No",0,
"Don't Know",2)</f>
        <v>0</v>
      </c>
      <c r="P24" cm="1">
        <f t="array" ref="P24">_xlfn.SWITCH(survey!P24,
"Yes",1,
"No",0,
"Don't Know",2)</f>
        <v>0</v>
      </c>
      <c r="Q24" cm="1">
        <f t="array" ref="Q24">_xlfn.SWITCH(survey!Q24,
"Yes",1,
"No",0,
"Don't Know",2)</f>
        <v>2</v>
      </c>
      <c r="R24" s="14" cm="1">
        <f t="array" ref="R24">_xlfn.SWITCH(
survey!R24,
"Somewhat easy",1,
"Don't know",2,
"Somewhat difficult",3,
"Very difficult",4,
"Very easy",5)</f>
        <v>2</v>
      </c>
      <c r="S24" cm="1">
        <f t="array" ref="S24">_xlfn.SWITCH(survey!S24,
"Yes",1,
"No",0,
"Maybe",2)</f>
        <v>2</v>
      </c>
      <c r="T24" cm="1">
        <f t="array" ref="T24">_xlfn.SWITCH(survey!T24,
"Yes",1,
"No",0,
"Maybe",2)</f>
        <v>0</v>
      </c>
      <c r="U24" cm="1">
        <f t="array" ref="U24">_xlfn.SWITCH(survey!U24,
"Yes",1,
"No",0,
"Some of them",2)</f>
        <v>2</v>
      </c>
      <c r="V24" cm="1">
        <f t="array" ref="V24">_xlfn.SWITCH(survey!V24,
"Yes",1,
"No",0,
"Some of them",2)</f>
        <v>1</v>
      </c>
      <c r="W24" cm="1">
        <f t="array" ref="W24">_xlfn.SWITCH(survey!W24,
"Yes",1,
"No",0,
"Maybe",2)</f>
        <v>0</v>
      </c>
      <c r="X24" cm="1">
        <f t="array" ref="X24">_xlfn.SWITCH(survey!X24,
"Yes",1,
"No",0,
"Maybe",2)</f>
        <v>2</v>
      </c>
      <c r="Y24" cm="1">
        <f t="array" ref="Y24">_xlfn.SWITCH(survey!Y24,
"Yes",1,
"No",0,
"Don't Know",2)</f>
        <v>0</v>
      </c>
      <c r="Z24" cm="1">
        <f t="array" ref="Z24">_xlfn.SWITCH(survey!Z24,
"Yes",1,
"No",0
)</f>
        <v>0</v>
      </c>
    </row>
    <row r="25" spans="1:26" x14ac:dyDescent="0.3">
      <c r="A25" s="1">
        <f>survey!$A25</f>
        <v>41878</v>
      </c>
      <c r="B25">
        <f>survey!$B25</f>
        <v>41</v>
      </c>
      <c r="C25" cm="1">
        <f t="array" ref="C25">_xlfn.SWITCH(
survey!C25,
"Female",1,
"Male",2,
"Trans Female",3,
"Queer",4,
"Non Binary",5,
"Gay",6,
"Null",7
)</f>
        <v>2</v>
      </c>
      <c r="D25" t="str">
        <f>survey!D25</f>
        <v>United States</v>
      </c>
      <c r="E25" t="str">
        <f>survey!E25</f>
        <v>IA</v>
      </c>
      <c r="F25" cm="1">
        <f t="array" ref="F25">_xlfn.SWITCH(
survey!F25,
"No",0,
"Yes",1)</f>
        <v>0</v>
      </c>
      <c r="G25" cm="1">
        <f t="array" ref="G25">_xlfn.SWITCH(
survey!G25,
"No",0,
"Yes",1)</f>
        <v>0</v>
      </c>
      <c r="H25" cm="1">
        <f t="array" ref="H25">_xlfn.SWITCH(
survey!H25,
"No",0,
"Yes",1)</f>
        <v>1</v>
      </c>
      <c r="I25" cm="1">
        <f t="array" ref="I25">_xlfn.SWITCH(
survey!I25,
"Often",1,
"Rarely",2,
"Sometimes",3,
"Never",4,
"NA",5)</f>
        <v>4</v>
      </c>
      <c r="J25" cm="1">
        <f t="array" ref="J25">IF(
ISBLANK(survey!J25),0,
_xlfn.SWITCH(survey!J25,
"26-100",1,
"100-500",2,
"500-1000",3,
"More than 1000",4
))</f>
        <v>4</v>
      </c>
      <c r="K25" cm="1">
        <f t="array" ref="K25">_xlfn.SWITCH(survey!K25,
"Yes",1,
"No",0)</f>
        <v>0</v>
      </c>
      <c r="L25" cm="1">
        <f t="array" ref="L25">_xlfn.SWITCH(survey!L25,
"Yes",1,
"No",0)</f>
        <v>0</v>
      </c>
      <c r="M25" cm="1">
        <f t="array" ref="M25">_xlfn.SWITCH(survey!M25,
"Yes",1,
"No",0,
"Don't Know",2)</f>
        <v>2</v>
      </c>
      <c r="N25" cm="1">
        <f t="array" ref="N25">_xlfn.SWITCH(survey!N25,
"Yes",1,
"No",0,
"Not Sure",2)</f>
        <v>0</v>
      </c>
      <c r="O25" cm="1">
        <f t="array" ref="O25">_xlfn.SWITCH(survey!O25,
"Yes",1,
"No",0,
"Don't Know",2)</f>
        <v>0</v>
      </c>
      <c r="P25" cm="1">
        <f t="array" ref="P25">_xlfn.SWITCH(survey!P25,
"Yes",1,
"No",0,
"Don't Know",2)</f>
        <v>2</v>
      </c>
      <c r="Q25" cm="1">
        <f t="array" ref="Q25">_xlfn.SWITCH(survey!Q25,
"Yes",1,
"No",0,
"Don't Know",2)</f>
        <v>2</v>
      </c>
      <c r="R25" s="14" cm="1">
        <f t="array" ref="R25">_xlfn.SWITCH(
survey!R25,
"Somewhat easy",1,
"Don't know",2,
"Somewhat difficult",3,
"Very difficult",4,
"Very easy",5)</f>
        <v>2</v>
      </c>
      <c r="S25" cm="1">
        <f t="array" ref="S25">_xlfn.SWITCH(survey!S25,
"Yes",1,
"No",0,
"Maybe",2)</f>
        <v>2</v>
      </c>
      <c r="T25" cm="1">
        <f t="array" ref="T25">_xlfn.SWITCH(survey!T25,
"Yes",1,
"No",0,
"Maybe",2)</f>
        <v>0</v>
      </c>
      <c r="U25" cm="1">
        <f t="array" ref="U25">_xlfn.SWITCH(survey!U25,
"Yes",1,
"No",0,
"Some of them",2)</f>
        <v>0</v>
      </c>
      <c r="V25" cm="1">
        <f t="array" ref="V25">_xlfn.SWITCH(survey!V25,
"Yes",1,
"No",0,
"Some of them",2)</f>
        <v>0</v>
      </c>
      <c r="W25" cm="1">
        <f t="array" ref="W25">_xlfn.SWITCH(survey!W25,
"Yes",1,
"No",0,
"Maybe",2)</f>
        <v>0</v>
      </c>
      <c r="X25" cm="1">
        <f t="array" ref="X25">_xlfn.SWITCH(survey!X25,
"Yes",1,
"No",0,
"Maybe",2)</f>
        <v>1</v>
      </c>
      <c r="Y25" cm="1">
        <f t="array" ref="Y25">_xlfn.SWITCH(survey!Y25,
"Yes",1,
"No",0,
"Don't Know",2)</f>
        <v>2</v>
      </c>
      <c r="Z25" cm="1">
        <f t="array" ref="Z25">_xlfn.SWITCH(survey!Z25,
"Yes",1,
"No",0
)</f>
        <v>0</v>
      </c>
    </row>
    <row r="26" spans="1:26" x14ac:dyDescent="0.3">
      <c r="A26" s="1">
        <f>survey!$A26</f>
        <v>41878</v>
      </c>
      <c r="B26">
        <f>survey!$B26</f>
        <v>33</v>
      </c>
      <c r="C26" cm="1">
        <f t="array" ref="C26">_xlfn.SWITCH(
survey!C26,
"Female",1,
"Male",2,
"Trans Female",3,
"Queer",4,
"Non Binary",5,
"Gay",6,
"Null",7
)</f>
        <v>2</v>
      </c>
      <c r="D26" t="str">
        <f>survey!D26</f>
        <v>United States</v>
      </c>
      <c r="E26" t="str">
        <f>survey!E26</f>
        <v>CA</v>
      </c>
      <c r="F26" cm="1">
        <f t="array" ref="F26">_xlfn.SWITCH(
survey!F26,
"No",0,
"Yes",1)</f>
        <v>0</v>
      </c>
      <c r="G26" cm="1">
        <f t="array" ref="G26">_xlfn.SWITCH(
survey!G26,
"No",0,
"Yes",1)</f>
        <v>1</v>
      </c>
      <c r="H26" cm="1">
        <f t="array" ref="H26">_xlfn.SWITCH(
survey!H26,
"No",0,
"Yes",1)</f>
        <v>1</v>
      </c>
      <c r="I26" cm="1">
        <f t="array" ref="I26">_xlfn.SWITCH(
survey!I26,
"Often",1,
"Rarely",2,
"Sometimes",3,
"Never",4,
"NA",5)</f>
        <v>2</v>
      </c>
      <c r="J26" cm="1">
        <f t="array" ref="J26">IF(
ISBLANK(survey!J26),0,
_xlfn.SWITCH(survey!J26,
"26-100",1,
"100-500",2,
"500-1000",3,
"More than 1000",4
))</f>
        <v>1</v>
      </c>
      <c r="K26" cm="1">
        <f t="array" ref="K26">_xlfn.SWITCH(survey!K26,
"Yes",1,
"No",0)</f>
        <v>0</v>
      </c>
      <c r="L26" cm="1">
        <f t="array" ref="L26">_xlfn.SWITCH(survey!L26,
"Yes",1,
"No",0)</f>
        <v>1</v>
      </c>
      <c r="M26" cm="1">
        <f t="array" ref="M26">_xlfn.SWITCH(survey!M26,
"Yes",1,
"No",0,
"Don't Know",2)</f>
        <v>1</v>
      </c>
      <c r="N26" cm="1">
        <f t="array" ref="N26">_xlfn.SWITCH(survey!N26,
"Yes",1,
"No",0,
"Not Sure",2)</f>
        <v>2</v>
      </c>
      <c r="O26" cm="1">
        <f t="array" ref="O26">_xlfn.SWITCH(survey!O26,
"Yes",1,
"No",0,
"Don't Know",2)</f>
        <v>2</v>
      </c>
      <c r="P26" cm="1">
        <f t="array" ref="P26">_xlfn.SWITCH(survey!P26,
"Yes",1,
"No",0,
"Don't Know",2)</f>
        <v>1</v>
      </c>
      <c r="Q26" cm="1">
        <f t="array" ref="Q26">_xlfn.SWITCH(survey!Q26,
"Yes",1,
"No",0,
"Don't Know",2)</f>
        <v>1</v>
      </c>
      <c r="R26" s="14" cm="1">
        <f t="array" ref="R26">_xlfn.SWITCH(
survey!R26,
"Somewhat easy",1,
"Don't know",2,
"Somewhat difficult",3,
"Very difficult",4,
"Very easy",5)</f>
        <v>2</v>
      </c>
      <c r="S26" cm="1">
        <f t="array" ref="S26">_xlfn.SWITCH(survey!S26,
"Yes",1,
"No",0,
"Maybe",2)</f>
        <v>0</v>
      </c>
      <c r="T26" cm="1">
        <f t="array" ref="T26">_xlfn.SWITCH(survey!T26,
"Yes",1,
"No",0,
"Maybe",2)</f>
        <v>0</v>
      </c>
      <c r="U26" cm="1">
        <f t="array" ref="U26">_xlfn.SWITCH(survey!U26,
"Yes",1,
"No",0,
"Some of them",2)</f>
        <v>1</v>
      </c>
      <c r="V26" cm="1">
        <f t="array" ref="V26">_xlfn.SWITCH(survey!V26,
"Yes",1,
"No",0,
"Some of them",2)</f>
        <v>1</v>
      </c>
      <c r="W26" cm="1">
        <f t="array" ref="W26">_xlfn.SWITCH(survey!W26,
"Yes",1,
"No",0,
"Maybe",2)</f>
        <v>0</v>
      </c>
      <c r="X26" cm="1">
        <f t="array" ref="X26">_xlfn.SWITCH(survey!X26,
"Yes",1,
"No",0,
"Maybe",2)</f>
        <v>1</v>
      </c>
      <c r="Y26" cm="1">
        <f t="array" ref="Y26">_xlfn.SWITCH(survey!Y26,
"Yes",1,
"No",0,
"Don't Know",2)</f>
        <v>2</v>
      </c>
      <c r="Z26" cm="1">
        <f t="array" ref="Z26">_xlfn.SWITCH(survey!Z26,
"Yes",1,
"No",0
)</f>
        <v>0</v>
      </c>
    </row>
    <row r="27" spans="1:26" x14ac:dyDescent="0.3">
      <c r="A27" s="1">
        <f>survey!$A27</f>
        <v>41878</v>
      </c>
      <c r="B27">
        <f>survey!$B27</f>
        <v>35</v>
      </c>
      <c r="C27" cm="1">
        <f t="array" ref="C27">_xlfn.SWITCH(
survey!C27,
"Female",1,
"Male",2,
"Trans Female",3,
"Queer",4,
"Non Binary",5,
"Gay",6,
"Null",7
)</f>
        <v>2</v>
      </c>
      <c r="D27" t="str">
        <f>survey!D27</f>
        <v>United States</v>
      </c>
      <c r="E27" t="str">
        <f>survey!E27</f>
        <v>TN</v>
      </c>
      <c r="F27" cm="1">
        <f t="array" ref="F27">_xlfn.SWITCH(
survey!F27,
"No",0,
"Yes",1)</f>
        <v>0</v>
      </c>
      <c r="G27" cm="1">
        <f t="array" ref="G27">_xlfn.SWITCH(
survey!G27,
"No",0,
"Yes",1)</f>
        <v>1</v>
      </c>
      <c r="H27" cm="1">
        <f t="array" ref="H27">_xlfn.SWITCH(
survey!H27,
"No",0,
"Yes",1)</f>
        <v>1</v>
      </c>
      <c r="I27" cm="1">
        <f t="array" ref="I27">_xlfn.SWITCH(
survey!I27,
"Often",1,
"Rarely",2,
"Sometimes",3,
"Never",4,
"NA",5)</f>
        <v>3</v>
      </c>
      <c r="J27" cm="1">
        <f t="array" ref="J27">IF(
ISBLANK(survey!J27),0,
_xlfn.SWITCH(survey!J27,
"26-100",1,
"100-500",2,
"500-1000",3,
"More than 1000",4
))</f>
        <v>4</v>
      </c>
      <c r="K27" cm="1">
        <f t="array" ref="K27">_xlfn.SWITCH(survey!K27,
"Yes",1,
"No",0)</f>
        <v>0</v>
      </c>
      <c r="L27" cm="1">
        <f t="array" ref="L27">_xlfn.SWITCH(survey!L27,
"Yes",1,
"No",0)</f>
        <v>0</v>
      </c>
      <c r="M27" cm="1">
        <f t="array" ref="M27">_xlfn.SWITCH(survey!M27,
"Yes",1,
"No",0,
"Don't Know",2)</f>
        <v>1</v>
      </c>
      <c r="N27" cm="1">
        <f t="array" ref="N27">_xlfn.SWITCH(survey!N27,
"Yes",1,
"No",0,
"Not Sure",2)</f>
        <v>1</v>
      </c>
      <c r="O27" cm="1">
        <f t="array" ref="O27">_xlfn.SWITCH(survey!O27,
"Yes",1,
"No",0,
"Don't Know",2)</f>
        <v>0</v>
      </c>
      <c r="P27" cm="1">
        <f t="array" ref="P27">_xlfn.SWITCH(survey!P27,
"Yes",1,
"No",0,
"Don't Know",2)</f>
        <v>2</v>
      </c>
      <c r="Q27" cm="1">
        <f t="array" ref="Q27">_xlfn.SWITCH(survey!Q27,
"Yes",1,
"No",0,
"Don't Know",2)</f>
        <v>0</v>
      </c>
      <c r="R27" s="14" cm="1">
        <f t="array" ref="R27">_xlfn.SWITCH(
survey!R27,
"Somewhat easy",1,
"Don't know",2,
"Somewhat difficult",3,
"Very difficult",4,
"Very easy",5)</f>
        <v>5</v>
      </c>
      <c r="S27" cm="1">
        <f t="array" ref="S27">_xlfn.SWITCH(survey!S27,
"Yes",1,
"No",0,
"Maybe",2)</f>
        <v>1</v>
      </c>
      <c r="T27" cm="1">
        <f t="array" ref="T27">_xlfn.SWITCH(survey!T27,
"Yes",1,
"No",0,
"Maybe",2)</f>
        <v>0</v>
      </c>
      <c r="U27" cm="1">
        <f t="array" ref="U27">_xlfn.SWITCH(survey!U27,
"Yes",1,
"No",0,
"Some of them",2)</f>
        <v>2</v>
      </c>
      <c r="V27" cm="1">
        <f t="array" ref="V27">_xlfn.SWITCH(survey!V27,
"Yes",1,
"No",0,
"Some of them",2)</f>
        <v>1</v>
      </c>
      <c r="W27" cm="1">
        <f t="array" ref="W27">_xlfn.SWITCH(survey!W27,
"Yes",1,
"No",0,
"Maybe",2)</f>
        <v>0</v>
      </c>
      <c r="X27" cm="1">
        <f t="array" ref="X27">_xlfn.SWITCH(survey!X27,
"Yes",1,
"No",0,
"Maybe",2)</f>
        <v>1</v>
      </c>
      <c r="Y27" cm="1">
        <f t="array" ref="Y27">_xlfn.SWITCH(survey!Y27,
"Yes",1,
"No",0,
"Don't Know",2)</f>
        <v>0</v>
      </c>
      <c r="Z27" cm="1">
        <f t="array" ref="Z27">_xlfn.SWITCH(survey!Z27,
"Yes",1,
"No",0
)</f>
        <v>0</v>
      </c>
    </row>
    <row r="28" spans="1:26" x14ac:dyDescent="0.3">
      <c r="A28" s="1">
        <f>survey!$A28</f>
        <v>41878</v>
      </c>
      <c r="B28">
        <f>survey!$B28</f>
        <v>33</v>
      </c>
      <c r="C28" cm="1">
        <f t="array" ref="C28">_xlfn.SWITCH(
survey!C28,
"Female",1,
"Male",2,
"Trans Female",3,
"Queer",4,
"Non Binary",5,
"Gay",6,
"Null",7
)</f>
        <v>2</v>
      </c>
      <c r="D28" t="str">
        <f>survey!D28</f>
        <v>United States</v>
      </c>
      <c r="E28" t="str">
        <f>survey!E28</f>
        <v>TN</v>
      </c>
      <c r="F28" cm="1">
        <f t="array" ref="F28">_xlfn.SWITCH(
survey!F28,
"No",0,
"Yes",1)</f>
        <v>0</v>
      </c>
      <c r="G28" cm="1">
        <f t="array" ref="G28">_xlfn.SWITCH(
survey!G28,
"No",0,
"Yes",1)</f>
        <v>0</v>
      </c>
      <c r="H28" cm="1">
        <f t="array" ref="H28">_xlfn.SWITCH(
survey!H28,
"No",0,
"Yes",1)</f>
        <v>0</v>
      </c>
      <c r="I28" cm="1">
        <f t="array" ref="I28">_xlfn.SWITCH(
survey!I28,
"Often",1,
"Rarely",2,
"Sometimes",3,
"Never",4,
"NA",5)</f>
        <v>5</v>
      </c>
      <c r="J28" cm="1">
        <f t="array" ref="J28">IF(
ISBLANK(survey!J28),0,
_xlfn.SWITCH(survey!J28,
"26-100",1,
"100-500",2,
"500-1000",3,
"More than 1000",4
))</f>
        <v>0</v>
      </c>
      <c r="K28" cm="1">
        <f t="array" ref="K28">_xlfn.SWITCH(survey!K28,
"Yes",1,
"No",0)</f>
        <v>0</v>
      </c>
      <c r="L28" cm="1">
        <f t="array" ref="L28">_xlfn.SWITCH(survey!L28,
"Yes",1,
"No",0)</f>
        <v>1</v>
      </c>
      <c r="M28" cm="1">
        <f t="array" ref="M28">_xlfn.SWITCH(survey!M28,
"Yes",1,
"No",0,
"Don't Know",2)</f>
        <v>2</v>
      </c>
      <c r="N28" cm="1">
        <f t="array" ref="N28">_xlfn.SWITCH(survey!N28,
"Yes",1,
"No",0,
"Not Sure",2)</f>
        <v>2</v>
      </c>
      <c r="O28" cm="1">
        <f t="array" ref="O28">_xlfn.SWITCH(survey!O28,
"Yes",1,
"No",0,
"Don't Know",2)</f>
        <v>0</v>
      </c>
      <c r="P28" cm="1">
        <f t="array" ref="P28">_xlfn.SWITCH(survey!P28,
"Yes",1,
"No",0,
"Don't Know",2)</f>
        <v>2</v>
      </c>
      <c r="Q28" cm="1">
        <f t="array" ref="Q28">_xlfn.SWITCH(survey!Q28,
"Yes",1,
"No",0,
"Don't Know",2)</f>
        <v>2</v>
      </c>
      <c r="R28" s="14" cm="1">
        <f t="array" ref="R28">_xlfn.SWITCH(
survey!R28,
"Somewhat easy",1,
"Don't know",2,
"Somewhat difficult",3,
"Very difficult",4,
"Very easy",5)</f>
        <v>2</v>
      </c>
      <c r="S28" cm="1">
        <f t="array" ref="S28">_xlfn.SWITCH(survey!S28,
"Yes",1,
"No",0,
"Maybe",2)</f>
        <v>2</v>
      </c>
      <c r="T28" cm="1">
        <f t="array" ref="T28">_xlfn.SWITCH(survey!T28,
"Yes",1,
"No",0,
"Maybe",2)</f>
        <v>2</v>
      </c>
      <c r="U28" cm="1">
        <f t="array" ref="U28">_xlfn.SWITCH(survey!U28,
"Yes",1,
"No",0,
"Some of them",2)</f>
        <v>2</v>
      </c>
      <c r="V28" cm="1">
        <f t="array" ref="V28">_xlfn.SWITCH(survey!V28,
"Yes",1,
"No",0,
"Some of them",2)</f>
        <v>0</v>
      </c>
      <c r="W28" cm="1">
        <f t="array" ref="W28">_xlfn.SWITCH(survey!W28,
"Yes",1,
"No",0,
"Maybe",2)</f>
        <v>0</v>
      </c>
      <c r="X28" cm="1">
        <f t="array" ref="X28">_xlfn.SWITCH(survey!X28,
"Yes",1,
"No",0,
"Maybe",2)</f>
        <v>0</v>
      </c>
      <c r="Y28" cm="1">
        <f t="array" ref="Y28">_xlfn.SWITCH(survey!Y28,
"Yes",1,
"No",0,
"Don't Know",2)</f>
        <v>2</v>
      </c>
      <c r="Z28" cm="1">
        <f t="array" ref="Z28">_xlfn.SWITCH(survey!Z28,
"Yes",1,
"No",0
)</f>
        <v>0</v>
      </c>
    </row>
    <row r="29" spans="1:26" x14ac:dyDescent="0.3">
      <c r="A29" s="1">
        <f>survey!$A29</f>
        <v>41878</v>
      </c>
      <c r="B29">
        <f>survey!$B29</f>
        <v>35</v>
      </c>
      <c r="C29" cm="1">
        <f t="array" ref="C29">_xlfn.SWITCH(
survey!C29,
"Female",1,
"Male",2,
"Trans Female",3,
"Queer",4,
"Non Binary",5,
"Gay",6,
"Null",7
)</f>
        <v>1</v>
      </c>
      <c r="D29" t="str">
        <f>survey!D29</f>
        <v>United States</v>
      </c>
      <c r="E29" t="str">
        <f>survey!E29</f>
        <v>CA</v>
      </c>
      <c r="F29" cm="1">
        <f t="array" ref="F29">_xlfn.SWITCH(
survey!F29,
"No",0,
"Yes",1)</f>
        <v>0</v>
      </c>
      <c r="G29" cm="1">
        <f t="array" ref="G29">_xlfn.SWITCH(
survey!G29,
"No",0,
"Yes",1)</f>
        <v>1</v>
      </c>
      <c r="H29" cm="1">
        <f t="array" ref="H29">_xlfn.SWITCH(
survey!H29,
"No",0,
"Yes",1)</f>
        <v>1</v>
      </c>
      <c r="I29" cm="1">
        <f t="array" ref="I29">_xlfn.SWITCH(
survey!I29,
"Often",1,
"Rarely",2,
"Sometimes",3,
"Never",4,
"NA",5)</f>
        <v>2</v>
      </c>
      <c r="J29" cm="1">
        <f t="array" ref="J29">IF(
ISBLANK(survey!J29),0,
_xlfn.SWITCH(survey!J29,
"26-100",1,
"100-500",2,
"500-1000",3,
"More than 1000",4
))</f>
        <v>0</v>
      </c>
      <c r="K29" cm="1">
        <f t="array" ref="K29">_xlfn.SWITCH(survey!K29,
"Yes",1,
"No",0)</f>
        <v>1</v>
      </c>
      <c r="L29" cm="1">
        <f t="array" ref="L29">_xlfn.SWITCH(survey!L29,
"Yes",1,
"No",0)</f>
        <v>1</v>
      </c>
      <c r="M29" cm="1">
        <f t="array" ref="M29">_xlfn.SWITCH(survey!M29,
"Yes",1,
"No",0,
"Don't Know",2)</f>
        <v>1</v>
      </c>
      <c r="N29" cm="1">
        <f t="array" ref="N29">_xlfn.SWITCH(survey!N29,
"Yes",1,
"No",0,
"Not Sure",2)</f>
        <v>1</v>
      </c>
      <c r="O29" cm="1">
        <f t="array" ref="O29">_xlfn.SWITCH(survey!O29,
"Yes",1,
"No",0,
"Don't Know",2)</f>
        <v>2</v>
      </c>
      <c r="P29" cm="1">
        <f t="array" ref="P29">_xlfn.SWITCH(survey!P29,
"Yes",1,
"No",0,
"Don't Know",2)</f>
        <v>2</v>
      </c>
      <c r="Q29" cm="1">
        <f t="array" ref="Q29">_xlfn.SWITCH(survey!Q29,
"Yes",1,
"No",0,
"Don't Know",2)</f>
        <v>2</v>
      </c>
      <c r="R29" s="14" cm="1">
        <f t="array" ref="R29">_xlfn.SWITCH(
survey!R29,
"Somewhat easy",1,
"Don't know",2,
"Somewhat difficult",3,
"Very difficult",4,
"Very easy",5)</f>
        <v>2</v>
      </c>
      <c r="S29" cm="1">
        <f t="array" ref="S29">_xlfn.SWITCH(survey!S29,
"Yes",1,
"No",0,
"Maybe",2)</f>
        <v>0</v>
      </c>
      <c r="T29" cm="1">
        <f t="array" ref="T29">_xlfn.SWITCH(survey!T29,
"Yes",1,
"No",0,
"Maybe",2)</f>
        <v>0</v>
      </c>
      <c r="U29" cm="1">
        <f t="array" ref="U29">_xlfn.SWITCH(survey!U29,
"Yes",1,
"No",0,
"Some of them",2)</f>
        <v>1</v>
      </c>
      <c r="V29" cm="1">
        <f t="array" ref="V29">_xlfn.SWITCH(survey!V29,
"Yes",1,
"No",0,
"Some of them",2)</f>
        <v>1</v>
      </c>
      <c r="W29" cm="1">
        <f t="array" ref="W29">_xlfn.SWITCH(survey!W29,
"Yes",1,
"No",0,
"Maybe",2)</f>
        <v>2</v>
      </c>
      <c r="X29" cm="1">
        <f t="array" ref="X29">_xlfn.SWITCH(survey!X29,
"Yes",1,
"No",0,
"Maybe",2)</f>
        <v>2</v>
      </c>
      <c r="Y29" cm="1">
        <f t="array" ref="Y29">_xlfn.SWITCH(survey!Y29,
"Yes",1,
"No",0,
"Don't Know",2)</f>
        <v>1</v>
      </c>
      <c r="Z29" cm="1">
        <f t="array" ref="Z29">_xlfn.SWITCH(survey!Z29,
"Yes",1,
"No",0
)</f>
        <v>0</v>
      </c>
    </row>
    <row r="30" spans="1:26" x14ac:dyDescent="0.3">
      <c r="A30" s="1">
        <f>survey!$A30</f>
        <v>41878</v>
      </c>
      <c r="B30">
        <f>survey!$B30</f>
        <v>34</v>
      </c>
      <c r="C30" cm="1">
        <f t="array" ref="C30">_xlfn.SWITCH(
survey!C30,
"Female",1,
"Male",2,
"Trans Female",3,
"Queer",4,
"Non Binary",5,
"Gay",6,
"Null",7
)</f>
        <v>2</v>
      </c>
      <c r="D30" t="str">
        <f>survey!D30</f>
        <v>United States</v>
      </c>
      <c r="E30" t="str">
        <f>survey!E30</f>
        <v>OH</v>
      </c>
      <c r="F30" cm="1">
        <f t="array" ref="F30">_xlfn.SWITCH(
survey!F30,
"No",0,
"Yes",1)</f>
        <v>0</v>
      </c>
      <c r="G30" cm="1">
        <f t="array" ref="G30">_xlfn.SWITCH(
survey!G30,
"No",0,
"Yes",1)</f>
        <v>0</v>
      </c>
      <c r="H30" cm="1">
        <f t="array" ref="H30">_xlfn.SWITCH(
survey!H30,
"No",0,
"Yes",1)</f>
        <v>1</v>
      </c>
      <c r="I30" cm="1">
        <f t="array" ref="I30">_xlfn.SWITCH(
survey!I30,
"Often",1,
"Rarely",2,
"Sometimes",3,
"Never",4,
"NA",5)</f>
        <v>3</v>
      </c>
      <c r="J30" cm="1">
        <f t="array" ref="J30">IF(
ISBLANK(survey!J30),0,
_xlfn.SWITCH(survey!J30,
"26-100",1,
"100-500",2,
"500-1000",3,
"More than 1000",4
))</f>
        <v>1</v>
      </c>
      <c r="K30" cm="1">
        <f t="array" ref="K30">_xlfn.SWITCH(survey!K30,
"Yes",1,
"No",0)</f>
        <v>1</v>
      </c>
      <c r="L30" cm="1">
        <f t="array" ref="L30">_xlfn.SWITCH(survey!L30,
"Yes",1,
"No",0)</f>
        <v>1</v>
      </c>
      <c r="M30" cm="1">
        <f t="array" ref="M30">_xlfn.SWITCH(survey!M30,
"Yes",1,
"No",0,
"Don't Know",2)</f>
        <v>2</v>
      </c>
      <c r="N30" cm="1">
        <f t="array" ref="N30">_xlfn.SWITCH(survey!N30,
"Yes",1,
"No",0,
"Not Sure",2)</f>
        <v>2</v>
      </c>
      <c r="O30" cm="1">
        <f t="array" ref="O30">_xlfn.SWITCH(survey!O30,
"Yes",1,
"No",0,
"Don't Know",2)</f>
        <v>0</v>
      </c>
      <c r="P30" cm="1">
        <f t="array" ref="P30">_xlfn.SWITCH(survey!P30,
"Yes",1,
"No",0,
"Don't Know",2)</f>
        <v>2</v>
      </c>
      <c r="Q30" cm="1">
        <f t="array" ref="Q30">_xlfn.SWITCH(survey!Q30,
"Yes",1,
"No",0,
"Don't Know",2)</f>
        <v>2</v>
      </c>
      <c r="R30" s="14" cm="1">
        <f t="array" ref="R30">_xlfn.SWITCH(
survey!R30,
"Somewhat easy",1,
"Don't know",2,
"Somewhat difficult",3,
"Very difficult",4,
"Very easy",5)</f>
        <v>3</v>
      </c>
      <c r="S30" cm="1">
        <f t="array" ref="S30">_xlfn.SWITCH(survey!S30,
"Yes",1,
"No",0,
"Maybe",2)</f>
        <v>0</v>
      </c>
      <c r="T30" cm="1">
        <f t="array" ref="T30">_xlfn.SWITCH(survey!T30,
"Yes",1,
"No",0,
"Maybe",2)</f>
        <v>0</v>
      </c>
      <c r="U30" cm="1">
        <f t="array" ref="U30">_xlfn.SWITCH(survey!U30,
"Yes",1,
"No",0,
"Some of them",2)</f>
        <v>2</v>
      </c>
      <c r="V30" cm="1">
        <f t="array" ref="V30">_xlfn.SWITCH(survey!V30,
"Yes",1,
"No",0,
"Some of them",2)</f>
        <v>0</v>
      </c>
      <c r="W30" cm="1">
        <f t="array" ref="W30">_xlfn.SWITCH(survey!W30,
"Yes",1,
"No",0,
"Maybe",2)</f>
        <v>0</v>
      </c>
      <c r="X30" cm="1">
        <f t="array" ref="X30">_xlfn.SWITCH(survey!X30,
"Yes",1,
"No",0,
"Maybe",2)</f>
        <v>0</v>
      </c>
      <c r="Y30" cm="1">
        <f t="array" ref="Y30">_xlfn.SWITCH(survey!Y30,
"Yes",1,
"No",0,
"Don't Know",2)</f>
        <v>0</v>
      </c>
      <c r="Z30" cm="1">
        <f t="array" ref="Z30">_xlfn.SWITCH(survey!Z30,
"Yes",1,
"No",0
)</f>
        <v>0</v>
      </c>
    </row>
    <row r="31" spans="1:26" x14ac:dyDescent="0.3">
      <c r="A31" s="1">
        <f>survey!$A31</f>
        <v>41878</v>
      </c>
      <c r="B31">
        <f>survey!$B31</f>
        <v>37</v>
      </c>
      <c r="C31" cm="1">
        <f t="array" ref="C31">_xlfn.SWITCH(
survey!C31,
"Female",1,
"Male",2,
"Trans Female",3,
"Queer",4,
"Non Binary",5,
"Gay",6,
"Null",7
)</f>
        <v>2</v>
      </c>
      <c r="D31" t="str">
        <f>survey!D31</f>
        <v>United Kingdom</v>
      </c>
      <c r="E31" t="str">
        <f>survey!E31</f>
        <v>NA</v>
      </c>
      <c r="F31" cm="1">
        <f t="array" ref="F31">_xlfn.SWITCH(
survey!F31,
"No",0,
"Yes",1)</f>
        <v>0</v>
      </c>
      <c r="G31" cm="1">
        <f t="array" ref="G31">_xlfn.SWITCH(
survey!G31,
"No",0,
"Yes",1)</f>
        <v>0</v>
      </c>
      <c r="H31" cm="1">
        <f t="array" ref="H31">_xlfn.SWITCH(
survey!H31,
"No",0,
"Yes",1)</f>
        <v>0</v>
      </c>
      <c r="I31" cm="1">
        <f t="array" ref="I31">_xlfn.SWITCH(
survey!I31,
"Often",1,
"Rarely",2,
"Sometimes",3,
"Never",4,
"NA",5)</f>
        <v>3</v>
      </c>
      <c r="J31" cm="1">
        <f t="array" ref="J31">IF(
ISBLANK(survey!J31),0,
_xlfn.SWITCH(survey!J31,
"26-100",1,
"100-500",2,
"500-1000",3,
"More than 1000",4
))</f>
        <v>0</v>
      </c>
      <c r="K31" cm="1">
        <f t="array" ref="K31">_xlfn.SWITCH(survey!K31,
"Yes",1,
"No",0)</f>
        <v>0</v>
      </c>
      <c r="L31" cm="1">
        <f t="array" ref="L31">_xlfn.SWITCH(survey!L31,
"Yes",1,
"No",0)</f>
        <v>1</v>
      </c>
      <c r="M31" cm="1">
        <f t="array" ref="M31">_xlfn.SWITCH(survey!M31,
"Yes",1,
"No",0,
"Don't Know",2)</f>
        <v>0</v>
      </c>
      <c r="N31" cm="1">
        <f t="array" ref="N31">_xlfn.SWITCH(survey!N31,
"Yes",1,
"No",0,
"Not Sure",2)</f>
        <v>0</v>
      </c>
      <c r="O31" cm="1">
        <f t="array" ref="O31">_xlfn.SWITCH(survey!O31,
"Yes",1,
"No",0,
"Don't Know",2)</f>
        <v>0</v>
      </c>
      <c r="P31" cm="1">
        <f t="array" ref="P31">_xlfn.SWITCH(survey!P31,
"Yes",1,
"No",0,
"Don't Know",2)</f>
        <v>0</v>
      </c>
      <c r="Q31" cm="1">
        <f t="array" ref="Q31">_xlfn.SWITCH(survey!Q31,
"Yes",1,
"No",0,
"Don't Know",2)</f>
        <v>2</v>
      </c>
      <c r="R31" s="14" cm="1">
        <f t="array" ref="R31">_xlfn.SWITCH(
survey!R31,
"Somewhat easy",1,
"Don't know",2,
"Somewhat difficult",3,
"Very difficult",4,
"Very easy",5)</f>
        <v>4</v>
      </c>
      <c r="S31" cm="1">
        <f t="array" ref="S31">_xlfn.SWITCH(survey!S31,
"Yes",1,
"No",0,
"Maybe",2)</f>
        <v>1</v>
      </c>
      <c r="T31" cm="1">
        <f t="array" ref="T31">_xlfn.SWITCH(survey!T31,
"Yes",1,
"No",0,
"Maybe",2)</f>
        <v>2</v>
      </c>
      <c r="U31" cm="1">
        <f t="array" ref="U31">_xlfn.SWITCH(survey!U31,
"Yes",1,
"No",0,
"Some of them",2)</f>
        <v>2</v>
      </c>
      <c r="V31" cm="1">
        <f t="array" ref="V31">_xlfn.SWITCH(survey!V31,
"Yes",1,
"No",0,
"Some of them",2)</f>
        <v>0</v>
      </c>
      <c r="W31" cm="1">
        <f t="array" ref="W31">_xlfn.SWITCH(survey!W31,
"Yes",1,
"No",0,
"Maybe",2)</f>
        <v>0</v>
      </c>
      <c r="X31" cm="1">
        <f t="array" ref="X31">_xlfn.SWITCH(survey!X31,
"Yes",1,
"No",0,
"Maybe",2)</f>
        <v>2</v>
      </c>
      <c r="Y31" cm="1">
        <f t="array" ref="Y31">_xlfn.SWITCH(survey!Y31,
"Yes",1,
"No",0,
"Don't Know",2)</f>
        <v>0</v>
      </c>
      <c r="Z31" cm="1">
        <f t="array" ref="Z31">_xlfn.SWITCH(survey!Z31,
"Yes",1,
"No",0
)</f>
        <v>0</v>
      </c>
    </row>
    <row r="32" spans="1:26" x14ac:dyDescent="0.3">
      <c r="A32" s="1">
        <f>survey!$A32</f>
        <v>41878</v>
      </c>
      <c r="B32">
        <f>survey!$B32</f>
        <v>32</v>
      </c>
      <c r="C32" cm="1">
        <f t="array" ref="C32">_xlfn.SWITCH(
survey!C32,
"Female",1,
"Male",2,
"Trans Female",3,
"Queer",4,
"Non Binary",5,
"Gay",6,
"Null",7
)</f>
        <v>2</v>
      </c>
      <c r="D32" t="str">
        <f>survey!D32</f>
        <v>United Kingdom</v>
      </c>
      <c r="E32" t="str">
        <f>survey!E32</f>
        <v>NA</v>
      </c>
      <c r="F32" cm="1">
        <f t="array" ref="F32">_xlfn.SWITCH(
survey!F32,
"No",0,
"Yes",1)</f>
        <v>0</v>
      </c>
      <c r="G32" cm="1">
        <f t="array" ref="G32">_xlfn.SWITCH(
survey!G32,
"No",0,
"Yes",1)</f>
        <v>0</v>
      </c>
      <c r="H32" cm="1">
        <f t="array" ref="H32">_xlfn.SWITCH(
survey!H32,
"No",0,
"Yes",1)</f>
        <v>0</v>
      </c>
      <c r="I32" cm="1">
        <f t="array" ref="I32">_xlfn.SWITCH(
survey!I32,
"Often",1,
"Rarely",2,
"Sometimes",3,
"Never",4,
"NA",5)</f>
        <v>4</v>
      </c>
      <c r="J32" cm="1">
        <f t="array" ref="J32">IF(
ISBLANK(survey!J32),0,
_xlfn.SWITCH(survey!J32,
"26-100",1,
"100-500",2,
"500-1000",3,
"More than 1000",4
))</f>
        <v>0</v>
      </c>
      <c r="K32" cm="1">
        <f t="array" ref="K32">_xlfn.SWITCH(survey!K32,
"Yes",1,
"No",0)</f>
        <v>1</v>
      </c>
      <c r="L32" cm="1">
        <f t="array" ref="L32">_xlfn.SWITCH(survey!L32,
"Yes",1,
"No",0)</f>
        <v>1</v>
      </c>
      <c r="M32" cm="1">
        <f t="array" ref="M32">_xlfn.SWITCH(survey!M32,
"Yes",1,
"No",0,
"Don't Know",2)</f>
        <v>0</v>
      </c>
      <c r="N32" cm="1">
        <f t="array" ref="N32">_xlfn.SWITCH(survey!N32,
"Yes",1,
"No",0,
"Not Sure",2)</f>
        <v>0</v>
      </c>
      <c r="O32" cm="1">
        <f t="array" ref="O32">_xlfn.SWITCH(survey!O32,
"Yes",1,
"No",0,
"Don't Know",2)</f>
        <v>0</v>
      </c>
      <c r="P32" cm="1">
        <f t="array" ref="P32">_xlfn.SWITCH(survey!P32,
"Yes",1,
"No",0,
"Don't Know",2)</f>
        <v>0</v>
      </c>
      <c r="Q32" cm="1">
        <f t="array" ref="Q32">_xlfn.SWITCH(survey!Q32,
"Yes",1,
"No",0,
"Don't Know",2)</f>
        <v>2</v>
      </c>
      <c r="R32" s="14" cm="1">
        <f t="array" ref="R32">_xlfn.SWITCH(
survey!R32,
"Somewhat easy",1,
"Don't know",2,
"Somewhat difficult",3,
"Very difficult",4,
"Very easy",5)</f>
        <v>2</v>
      </c>
      <c r="S32" cm="1">
        <f t="array" ref="S32">_xlfn.SWITCH(survey!S32,
"Yes",1,
"No",0,
"Maybe",2)</f>
        <v>1</v>
      </c>
      <c r="T32" cm="1">
        <f t="array" ref="T32">_xlfn.SWITCH(survey!T32,
"Yes",1,
"No",0,
"Maybe",2)</f>
        <v>1</v>
      </c>
      <c r="U32" cm="1">
        <f t="array" ref="U32">_xlfn.SWITCH(survey!U32,
"Yes",1,
"No",0,
"Some of them",2)</f>
        <v>2</v>
      </c>
      <c r="V32" cm="1">
        <f t="array" ref="V32">_xlfn.SWITCH(survey!V32,
"Yes",1,
"No",0,
"Some of them",2)</f>
        <v>2</v>
      </c>
      <c r="W32" cm="1">
        <f t="array" ref="W32">_xlfn.SWITCH(survey!W32,
"Yes",1,
"No",0,
"Maybe",2)</f>
        <v>0</v>
      </c>
      <c r="X32" cm="1">
        <f t="array" ref="X32">_xlfn.SWITCH(survey!X32,
"Yes",1,
"No",0,
"Maybe",2)</f>
        <v>2</v>
      </c>
      <c r="Y32" cm="1">
        <f t="array" ref="Y32">_xlfn.SWITCH(survey!Y32,
"Yes",1,
"No",0,
"Don't Know",2)</f>
        <v>0</v>
      </c>
      <c r="Z32" cm="1">
        <f t="array" ref="Z32">_xlfn.SWITCH(survey!Z32,
"Yes",1,
"No",0
)</f>
        <v>0</v>
      </c>
    </row>
    <row r="33" spans="1:26" x14ac:dyDescent="0.3">
      <c r="A33" s="1">
        <f>survey!$A33</f>
        <v>41878</v>
      </c>
      <c r="B33">
        <f>survey!$B33</f>
        <v>31</v>
      </c>
      <c r="C33" cm="1">
        <f t="array" ref="C33">_xlfn.SWITCH(
survey!C33,
"Female",1,
"Male",2,
"Trans Female",3,
"Queer",4,
"Non Binary",5,
"Gay",6,
"Null",7
)</f>
        <v>2</v>
      </c>
      <c r="D33" t="str">
        <f>survey!D33</f>
        <v>United States</v>
      </c>
      <c r="E33" t="str">
        <f>survey!E33</f>
        <v>PA</v>
      </c>
      <c r="F33" cm="1">
        <f t="array" ref="F33">_xlfn.SWITCH(
survey!F33,
"No",0,
"Yes",1)</f>
        <v>1</v>
      </c>
      <c r="G33" cm="1">
        <f t="array" ref="G33">_xlfn.SWITCH(
survey!G33,
"No",0,
"Yes",1)</f>
        <v>1</v>
      </c>
      <c r="H33" cm="1">
        <f t="array" ref="H33">_xlfn.SWITCH(
survey!H33,
"No",0,
"Yes",1)</f>
        <v>0</v>
      </c>
      <c r="I33" cm="1">
        <f t="array" ref="I33">_xlfn.SWITCH(
survey!I33,
"Often",1,
"Rarely",2,
"Sometimes",3,
"Never",4,
"NA",5)</f>
        <v>2</v>
      </c>
      <c r="J33" cm="1">
        <f t="array" ref="J33">IF(
ISBLANK(survey!J33),0,
_xlfn.SWITCH(survey!J33,
"26-100",1,
"100-500",2,
"500-1000",3,
"More than 1000",4
))</f>
        <v>0</v>
      </c>
      <c r="K33" cm="1">
        <f t="array" ref="K33">_xlfn.SWITCH(survey!K33,
"Yes",1,
"No",0)</f>
        <v>1</v>
      </c>
      <c r="L33" cm="1">
        <f t="array" ref="L33">_xlfn.SWITCH(survey!L33,
"Yes",1,
"No",0)</f>
        <v>1</v>
      </c>
      <c r="M33" cm="1">
        <f t="array" ref="M33">_xlfn.SWITCH(survey!M33,
"Yes",1,
"No",0,
"Don't Know",2)</f>
        <v>0</v>
      </c>
      <c r="N33" cm="1">
        <f t="array" ref="N33">_xlfn.SWITCH(survey!N33,
"Yes",1,
"No",0,
"Not Sure",2)</f>
        <v>1</v>
      </c>
      <c r="O33" cm="1">
        <f t="array" ref="O33">_xlfn.SWITCH(survey!O33,
"Yes",1,
"No",0,
"Don't Know",2)</f>
        <v>0</v>
      </c>
      <c r="P33" cm="1">
        <f t="array" ref="P33">_xlfn.SWITCH(survey!P33,
"Yes",1,
"No",0,
"Don't Know",2)</f>
        <v>0</v>
      </c>
      <c r="Q33" cm="1">
        <f t="array" ref="Q33">_xlfn.SWITCH(survey!Q33,
"Yes",1,
"No",0,
"Don't Know",2)</f>
        <v>2</v>
      </c>
      <c r="R33" s="14" cm="1">
        <f t="array" ref="R33">_xlfn.SWITCH(
survey!R33,
"Somewhat easy",1,
"Don't know",2,
"Somewhat difficult",3,
"Very difficult",4,
"Very easy",5)</f>
        <v>3</v>
      </c>
      <c r="S33" cm="1">
        <f t="array" ref="S33">_xlfn.SWITCH(survey!S33,
"Yes",1,
"No",0,
"Maybe",2)</f>
        <v>1</v>
      </c>
      <c r="T33" cm="1">
        <f t="array" ref="T33">_xlfn.SWITCH(survey!T33,
"Yes",1,
"No",0,
"Maybe",2)</f>
        <v>0</v>
      </c>
      <c r="U33" cm="1">
        <f t="array" ref="U33">_xlfn.SWITCH(survey!U33,
"Yes",1,
"No",0,
"Some of them",2)</f>
        <v>0</v>
      </c>
      <c r="V33" cm="1">
        <f t="array" ref="V33">_xlfn.SWITCH(survey!V33,
"Yes",1,
"No",0,
"Some of them",2)</f>
        <v>0</v>
      </c>
      <c r="W33" cm="1">
        <f t="array" ref="W33">_xlfn.SWITCH(survey!W33,
"Yes",1,
"No",0,
"Maybe",2)</f>
        <v>0</v>
      </c>
      <c r="X33" cm="1">
        <f t="array" ref="X33">_xlfn.SWITCH(survey!X33,
"Yes",1,
"No",0,
"Maybe",2)</f>
        <v>0</v>
      </c>
      <c r="Y33" cm="1">
        <f t="array" ref="Y33">_xlfn.SWITCH(survey!Y33,
"Yes",1,
"No",0,
"Don't Know",2)</f>
        <v>0</v>
      </c>
      <c r="Z33" cm="1">
        <f t="array" ref="Z33">_xlfn.SWITCH(survey!Z33,
"Yes",1,
"No",0
)</f>
        <v>1</v>
      </c>
    </row>
    <row r="34" spans="1:26" x14ac:dyDescent="0.3">
      <c r="A34" s="1">
        <f>survey!$A34</f>
        <v>41878</v>
      </c>
      <c r="B34">
        <f>survey!$B34</f>
        <v>30</v>
      </c>
      <c r="C34" cm="1">
        <f t="array" ref="C34">_xlfn.SWITCH(
survey!C34,
"Female",1,
"Male",2,
"Trans Female",3,
"Queer",4,
"Non Binary",5,
"Gay",6,
"Null",7
)</f>
        <v>2</v>
      </c>
      <c r="D34" t="str">
        <f>survey!D34</f>
        <v>United Kingdom</v>
      </c>
      <c r="E34" t="str">
        <f>survey!E34</f>
        <v>NA</v>
      </c>
      <c r="F34" cm="1">
        <f t="array" ref="F34">_xlfn.SWITCH(
survey!F34,
"No",0,
"Yes",1)</f>
        <v>0</v>
      </c>
      <c r="G34" cm="1">
        <f t="array" ref="G34">_xlfn.SWITCH(
survey!G34,
"No",0,
"Yes",1)</f>
        <v>1</v>
      </c>
      <c r="H34" cm="1">
        <f t="array" ref="H34">_xlfn.SWITCH(
survey!H34,
"No",0,
"Yes",1)</f>
        <v>1</v>
      </c>
      <c r="I34" cm="1">
        <f t="array" ref="I34">_xlfn.SWITCH(
survey!I34,
"Often",1,
"Rarely",2,
"Sometimes",3,
"Never",4,
"NA",5)</f>
        <v>3</v>
      </c>
      <c r="J34" cm="1">
        <f t="array" ref="J34">IF(
ISBLANK(survey!J34),0,
_xlfn.SWITCH(survey!J34,
"26-100",1,
"100-500",2,
"500-1000",3,
"More than 1000",4
))</f>
        <v>3</v>
      </c>
      <c r="K34" cm="1">
        <f t="array" ref="K34">_xlfn.SWITCH(survey!K34,
"Yes",1,
"No",0)</f>
        <v>1</v>
      </c>
      <c r="L34" cm="1">
        <f t="array" ref="L34">_xlfn.SWITCH(survey!L34,
"Yes",1,
"No",0)</f>
        <v>1</v>
      </c>
      <c r="M34" cm="1">
        <f t="array" ref="M34">_xlfn.SWITCH(survey!M34,
"Yes",1,
"No",0,
"Don't Know",2)</f>
        <v>2</v>
      </c>
      <c r="N34" cm="1">
        <f t="array" ref="N34">_xlfn.SWITCH(survey!N34,
"Yes",1,
"No",0,
"Not Sure",2)</f>
        <v>0</v>
      </c>
      <c r="O34" cm="1">
        <f t="array" ref="O34">_xlfn.SWITCH(survey!O34,
"Yes",1,
"No",0,
"Don't Know",2)</f>
        <v>0</v>
      </c>
      <c r="P34" cm="1">
        <f t="array" ref="P34">_xlfn.SWITCH(survey!P34,
"Yes",1,
"No",0,
"Don't Know",2)</f>
        <v>0</v>
      </c>
      <c r="Q34" cm="1">
        <f t="array" ref="Q34">_xlfn.SWITCH(survey!Q34,
"Yes",1,
"No",0,
"Don't Know",2)</f>
        <v>1</v>
      </c>
      <c r="R34" s="14" cm="1">
        <f t="array" ref="R34">_xlfn.SWITCH(
survey!R34,
"Somewhat easy",1,
"Don't know",2,
"Somewhat difficult",3,
"Very difficult",4,
"Very easy",5)</f>
        <v>1</v>
      </c>
      <c r="S34" cm="1">
        <f t="array" ref="S34">_xlfn.SWITCH(survey!S34,
"Yes",1,
"No",0,
"Maybe",2)</f>
        <v>2</v>
      </c>
      <c r="T34" cm="1">
        <f t="array" ref="T34">_xlfn.SWITCH(survey!T34,
"Yes",1,
"No",0,
"Maybe",2)</f>
        <v>0</v>
      </c>
      <c r="U34" cm="1">
        <f t="array" ref="U34">_xlfn.SWITCH(survey!U34,
"Yes",1,
"No",0,
"Some of them",2)</f>
        <v>2</v>
      </c>
      <c r="V34" cm="1">
        <f t="array" ref="V34">_xlfn.SWITCH(survey!V34,
"Yes",1,
"No",0,
"Some of them",2)</f>
        <v>1</v>
      </c>
      <c r="W34" cm="1">
        <f t="array" ref="W34">_xlfn.SWITCH(survey!W34,
"Yes",1,
"No",0,
"Maybe",2)</f>
        <v>0</v>
      </c>
      <c r="X34" cm="1">
        <f t="array" ref="X34">_xlfn.SWITCH(survey!X34,
"Yes",1,
"No",0,
"Maybe",2)</f>
        <v>1</v>
      </c>
      <c r="Y34" cm="1">
        <f t="array" ref="Y34">_xlfn.SWITCH(survey!Y34,
"Yes",1,
"No",0,
"Don't Know",2)</f>
        <v>2</v>
      </c>
      <c r="Z34" cm="1">
        <f t="array" ref="Z34">_xlfn.SWITCH(survey!Z34,
"Yes",1,
"No",0
)</f>
        <v>0</v>
      </c>
    </row>
    <row r="35" spans="1:26" x14ac:dyDescent="0.3">
      <c r="A35" s="1">
        <f>survey!$A35</f>
        <v>41878</v>
      </c>
      <c r="B35">
        <f>survey!$B35</f>
        <v>42</v>
      </c>
      <c r="C35" cm="1">
        <f t="array" ref="C35">_xlfn.SWITCH(
survey!C35,
"Female",1,
"Male",2,
"Trans Female",3,
"Queer",4,
"Non Binary",5,
"Gay",6,
"Null",7
)</f>
        <v>2</v>
      </c>
      <c r="D35" t="str">
        <f>survey!D35</f>
        <v>United States</v>
      </c>
      <c r="E35" t="str">
        <f>survey!E35</f>
        <v>WA</v>
      </c>
      <c r="F35" cm="1">
        <f t="array" ref="F35">_xlfn.SWITCH(
survey!F35,
"No",0,
"Yes",1)</f>
        <v>0</v>
      </c>
      <c r="G35" cm="1">
        <f t="array" ref="G35">_xlfn.SWITCH(
survey!G35,
"No",0,
"Yes",1)</f>
        <v>1</v>
      </c>
      <c r="H35" cm="1">
        <f t="array" ref="H35">_xlfn.SWITCH(
survey!H35,
"No",0,
"Yes",1)</f>
        <v>1</v>
      </c>
      <c r="I35" cm="1">
        <f t="array" ref="I35">_xlfn.SWITCH(
survey!I35,
"Often",1,
"Rarely",2,
"Sometimes",3,
"Never",4,
"NA",5)</f>
        <v>3</v>
      </c>
      <c r="J35" cm="1">
        <f t="array" ref="J35">IF(
ISBLANK(survey!J35),0,
_xlfn.SWITCH(survey!J35,
"26-100",1,
"100-500",2,
"500-1000",3,
"More than 1000",4
))</f>
        <v>1</v>
      </c>
      <c r="K35" cm="1">
        <f t="array" ref="K35">_xlfn.SWITCH(survey!K35,
"Yes",1,
"No",0)</f>
        <v>1</v>
      </c>
      <c r="L35" cm="1">
        <f t="array" ref="L35">_xlfn.SWITCH(survey!L35,
"Yes",1,
"No",0)</f>
        <v>1</v>
      </c>
      <c r="M35" cm="1">
        <f t="array" ref="M35">_xlfn.SWITCH(survey!M35,
"Yes",1,
"No",0,
"Don't Know",2)</f>
        <v>1</v>
      </c>
      <c r="N35" cm="1">
        <f t="array" ref="N35">_xlfn.SWITCH(survey!N35,
"Yes",1,
"No",0,
"Not Sure",2)</f>
        <v>1</v>
      </c>
      <c r="O35" cm="1">
        <f t="array" ref="O35">_xlfn.SWITCH(survey!O35,
"Yes",1,
"No",0,
"Don't Know",2)</f>
        <v>1</v>
      </c>
      <c r="P35" cm="1">
        <f t="array" ref="P35">_xlfn.SWITCH(survey!P35,
"Yes",1,
"No",0,
"Don't Know",2)</f>
        <v>1</v>
      </c>
      <c r="Q35" cm="1">
        <f t="array" ref="Q35">_xlfn.SWITCH(survey!Q35,
"Yes",1,
"No",0,
"Don't Know",2)</f>
        <v>1</v>
      </c>
      <c r="R35" s="14" cm="1">
        <f t="array" ref="R35">_xlfn.SWITCH(
survey!R35,
"Somewhat easy",1,
"Don't know",2,
"Somewhat difficult",3,
"Very difficult",4,
"Very easy",5)</f>
        <v>5</v>
      </c>
      <c r="S35" cm="1">
        <f t="array" ref="S35">_xlfn.SWITCH(survey!S35,
"Yes",1,
"No",0,
"Maybe",2)</f>
        <v>2</v>
      </c>
      <c r="T35" cm="1">
        <f t="array" ref="T35">_xlfn.SWITCH(survey!T35,
"Yes",1,
"No",0,
"Maybe",2)</f>
        <v>0</v>
      </c>
      <c r="U35" cm="1">
        <f t="array" ref="U35">_xlfn.SWITCH(survey!U35,
"Yes",1,
"No",0,
"Some of them",2)</f>
        <v>2</v>
      </c>
      <c r="V35" cm="1">
        <f t="array" ref="V35">_xlfn.SWITCH(survey!V35,
"Yes",1,
"No",0,
"Some of them",2)</f>
        <v>2</v>
      </c>
      <c r="W35" cm="1">
        <f t="array" ref="W35">_xlfn.SWITCH(survey!W35,
"Yes",1,
"No",0,
"Maybe",2)</f>
        <v>2</v>
      </c>
      <c r="X35" cm="1">
        <f t="array" ref="X35">_xlfn.SWITCH(survey!X35,
"Yes",1,
"No",0,
"Maybe",2)</f>
        <v>1</v>
      </c>
      <c r="Y35" cm="1">
        <f t="array" ref="Y35">_xlfn.SWITCH(survey!Y35,
"Yes",1,
"No",0,
"Don't Know",2)</f>
        <v>2</v>
      </c>
      <c r="Z35" cm="1">
        <f t="array" ref="Z35">_xlfn.SWITCH(survey!Z35,
"Yes",1,
"No",0
)</f>
        <v>0</v>
      </c>
    </row>
    <row r="36" spans="1:26" x14ac:dyDescent="0.3">
      <c r="A36" s="1">
        <f>survey!$A36</f>
        <v>41878</v>
      </c>
      <c r="B36">
        <f>survey!$B36</f>
        <v>40</v>
      </c>
      <c r="C36" cm="1">
        <f t="array" ref="C36">_xlfn.SWITCH(
survey!C36,
"Female",1,
"Male",2,
"Trans Female",3,
"Queer",4,
"Non Binary",5,
"Gay",6,
"Null",7
)</f>
        <v>1</v>
      </c>
      <c r="D36" t="str">
        <f>survey!D36</f>
        <v>United States</v>
      </c>
      <c r="E36" t="str">
        <f>survey!E36</f>
        <v>WI</v>
      </c>
      <c r="F36" cm="1">
        <f t="array" ref="F36">_xlfn.SWITCH(
survey!F36,
"No",0,
"Yes",1)</f>
        <v>0</v>
      </c>
      <c r="G36" cm="1">
        <f t="array" ref="G36">_xlfn.SWITCH(
survey!G36,
"No",0,
"Yes",1)</f>
        <v>0</v>
      </c>
      <c r="H36" cm="1">
        <f t="array" ref="H36">_xlfn.SWITCH(
survey!H36,
"No",0,
"Yes",1)</f>
        <v>1</v>
      </c>
      <c r="I36" cm="1">
        <f t="array" ref="I36">_xlfn.SWITCH(
survey!I36,
"Often",1,
"Rarely",2,
"Sometimes",3,
"Never",4,
"NA",5)</f>
        <v>3</v>
      </c>
      <c r="J36" cm="1">
        <f t="array" ref="J36">IF(
ISBLANK(survey!J36),0,
_xlfn.SWITCH(survey!J36,
"26-100",1,
"100-500",2,
"500-1000",3,
"More than 1000",4
))</f>
        <v>0</v>
      </c>
      <c r="K36" cm="1">
        <f t="array" ref="K36">_xlfn.SWITCH(survey!K36,
"Yes",1,
"No",0)</f>
        <v>0</v>
      </c>
      <c r="L36" cm="1">
        <f t="array" ref="L36">_xlfn.SWITCH(survey!L36,
"Yes",1,
"No",0)</f>
        <v>1</v>
      </c>
      <c r="M36" cm="1">
        <f t="array" ref="M36">_xlfn.SWITCH(survey!M36,
"Yes",1,
"No",0,
"Don't Know",2)</f>
        <v>1</v>
      </c>
      <c r="N36" cm="1">
        <f t="array" ref="N36">_xlfn.SWITCH(survey!N36,
"Yes",1,
"No",0,
"Not Sure",2)</f>
        <v>1</v>
      </c>
      <c r="O36" cm="1">
        <f t="array" ref="O36">_xlfn.SWITCH(survey!O36,
"Yes",1,
"No",0,
"Don't Know",2)</f>
        <v>0</v>
      </c>
      <c r="P36" cm="1">
        <f t="array" ref="P36">_xlfn.SWITCH(survey!P36,
"Yes",1,
"No",0,
"Don't Know",2)</f>
        <v>0</v>
      </c>
      <c r="Q36" cm="1">
        <f t="array" ref="Q36">_xlfn.SWITCH(survey!Q36,
"Yes",1,
"No",0,
"Don't Know",2)</f>
        <v>2</v>
      </c>
      <c r="R36" s="14" cm="1">
        <f t="array" ref="R36">_xlfn.SWITCH(
survey!R36,
"Somewhat easy",1,
"Don't know",2,
"Somewhat difficult",3,
"Very difficult",4,
"Very easy",5)</f>
        <v>2</v>
      </c>
      <c r="S36" cm="1">
        <f t="array" ref="S36">_xlfn.SWITCH(survey!S36,
"Yes",1,
"No",0,
"Maybe",2)</f>
        <v>2</v>
      </c>
      <c r="T36" cm="1">
        <f t="array" ref="T36">_xlfn.SWITCH(survey!T36,
"Yes",1,
"No",0,
"Maybe",2)</f>
        <v>0</v>
      </c>
      <c r="U36" cm="1">
        <f t="array" ref="U36">_xlfn.SWITCH(survey!U36,
"Yes",1,
"No",0,
"Some of them",2)</f>
        <v>2</v>
      </c>
      <c r="V36" cm="1">
        <f t="array" ref="V36">_xlfn.SWITCH(survey!V36,
"Yes",1,
"No",0,
"Some of them",2)</f>
        <v>0</v>
      </c>
      <c r="W36" cm="1">
        <f t="array" ref="W36">_xlfn.SWITCH(survey!W36,
"Yes",1,
"No",0,
"Maybe",2)</f>
        <v>0</v>
      </c>
      <c r="X36" cm="1">
        <f t="array" ref="X36">_xlfn.SWITCH(survey!X36,
"Yes",1,
"No",0,
"Maybe",2)</f>
        <v>2</v>
      </c>
      <c r="Y36" cm="1">
        <f t="array" ref="Y36">_xlfn.SWITCH(survey!Y36,
"Yes",1,
"No",0,
"Don't Know",2)</f>
        <v>1</v>
      </c>
      <c r="Z36" cm="1">
        <f t="array" ref="Z36">_xlfn.SWITCH(survey!Z36,
"Yes",1,
"No",0
)</f>
        <v>0</v>
      </c>
    </row>
    <row r="37" spans="1:26" x14ac:dyDescent="0.3">
      <c r="A37" s="1">
        <f>survey!$A37</f>
        <v>41878</v>
      </c>
      <c r="B37">
        <f>survey!$B37</f>
        <v>27</v>
      </c>
      <c r="C37" cm="1">
        <f t="array" ref="C37">_xlfn.SWITCH(
survey!C37,
"Female",1,
"Male",2,
"Trans Female",3,
"Queer",4,
"Non Binary",5,
"Gay",6,
"Null",7
)</f>
        <v>2</v>
      </c>
      <c r="D37" t="str">
        <f>survey!D37</f>
        <v>United States</v>
      </c>
      <c r="E37" t="str">
        <f>survey!E37</f>
        <v>NY</v>
      </c>
      <c r="F37" cm="1">
        <f t="array" ref="F37">_xlfn.SWITCH(
survey!F37,
"No",0,
"Yes",1)</f>
        <v>0</v>
      </c>
      <c r="G37" cm="1">
        <f t="array" ref="G37">_xlfn.SWITCH(
survey!G37,
"No",0,
"Yes",1)</f>
        <v>0</v>
      </c>
      <c r="H37" cm="1">
        <f t="array" ref="H37">_xlfn.SWITCH(
survey!H37,
"No",0,
"Yes",1)</f>
        <v>1</v>
      </c>
      <c r="I37" cm="1">
        <f t="array" ref="I37">_xlfn.SWITCH(
survey!I37,
"Often",1,
"Rarely",2,
"Sometimes",3,
"Never",4,
"NA",5)</f>
        <v>2</v>
      </c>
      <c r="J37" cm="1">
        <f t="array" ref="J37">IF(
ISBLANK(survey!J37),0,
_xlfn.SWITCH(survey!J37,
"26-100",1,
"100-500",2,
"500-1000",3,
"More than 1000",4
))</f>
        <v>0</v>
      </c>
      <c r="K37" cm="1">
        <f t="array" ref="K37">_xlfn.SWITCH(survey!K37,
"Yes",1,
"No",0)</f>
        <v>0</v>
      </c>
      <c r="L37" cm="1">
        <f t="array" ref="L37">_xlfn.SWITCH(survey!L37,
"Yes",1,
"No",0)</f>
        <v>1</v>
      </c>
      <c r="M37" cm="1">
        <f t="array" ref="M37">_xlfn.SWITCH(survey!M37,
"Yes",1,
"No",0,
"Don't Know",2)</f>
        <v>0</v>
      </c>
      <c r="N37" cm="1">
        <f t="array" ref="N37">_xlfn.SWITCH(survey!N37,
"Yes",1,
"No",0,
"Not Sure",2)</f>
        <v>1</v>
      </c>
      <c r="O37" cm="1">
        <f t="array" ref="O37">_xlfn.SWITCH(survey!O37,
"Yes",1,
"No",0,
"Don't Know",2)</f>
        <v>0</v>
      </c>
      <c r="P37" cm="1">
        <f t="array" ref="P37">_xlfn.SWITCH(survey!P37,
"Yes",1,
"No",0,
"Don't Know",2)</f>
        <v>0</v>
      </c>
      <c r="Q37" cm="1">
        <f t="array" ref="Q37">_xlfn.SWITCH(survey!Q37,
"Yes",1,
"No",0,
"Don't Know",2)</f>
        <v>2</v>
      </c>
      <c r="R37" s="14" cm="1">
        <f t="array" ref="R37">_xlfn.SWITCH(
survey!R37,
"Somewhat easy",1,
"Don't know",2,
"Somewhat difficult",3,
"Very difficult",4,
"Very easy",5)</f>
        <v>5</v>
      </c>
      <c r="S37" cm="1">
        <f t="array" ref="S37">_xlfn.SWITCH(survey!S37,
"Yes",1,
"No",0,
"Maybe",2)</f>
        <v>0</v>
      </c>
      <c r="T37" cm="1">
        <f t="array" ref="T37">_xlfn.SWITCH(survey!T37,
"Yes",1,
"No",0,
"Maybe",2)</f>
        <v>0</v>
      </c>
      <c r="U37" cm="1">
        <f t="array" ref="U37">_xlfn.SWITCH(survey!U37,
"Yes",1,
"No",0,
"Some of them",2)</f>
        <v>1</v>
      </c>
      <c r="V37" cm="1">
        <f t="array" ref="V37">_xlfn.SWITCH(survey!V37,
"Yes",1,
"No",0,
"Some of them",2)</f>
        <v>1</v>
      </c>
      <c r="W37" cm="1">
        <f t="array" ref="W37">_xlfn.SWITCH(survey!W37,
"Yes",1,
"No",0,
"Maybe",2)</f>
        <v>2</v>
      </c>
      <c r="X37" cm="1">
        <f t="array" ref="X37">_xlfn.SWITCH(survey!X37,
"Yes",1,
"No",0,
"Maybe",2)</f>
        <v>2</v>
      </c>
      <c r="Y37" cm="1">
        <f t="array" ref="Y37">_xlfn.SWITCH(survey!Y37,
"Yes",1,
"No",0,
"Don't Know",2)</f>
        <v>2</v>
      </c>
      <c r="Z37" cm="1">
        <f t="array" ref="Z37">_xlfn.SWITCH(survey!Z37,
"Yes",1,
"No",0
)</f>
        <v>0</v>
      </c>
    </row>
    <row r="38" spans="1:26" x14ac:dyDescent="0.3">
      <c r="A38" s="1">
        <f>survey!$A38</f>
        <v>41878</v>
      </c>
      <c r="B38">
        <f>survey!$B38</f>
        <v>29</v>
      </c>
      <c r="C38" cm="1">
        <f t="array" ref="C38">_xlfn.SWITCH(
survey!C38,
"Female",1,
"Male",2,
"Trans Female",3,
"Queer",4,
"Non Binary",5,
"Gay",6,
"Null",7
)</f>
        <v>2</v>
      </c>
      <c r="D38" t="str">
        <f>survey!D38</f>
        <v>Canada</v>
      </c>
      <c r="E38" t="str">
        <f>survey!E38</f>
        <v>NA</v>
      </c>
      <c r="F38" cm="1">
        <f t="array" ref="F38">_xlfn.SWITCH(
survey!F38,
"No",0,
"Yes",1)</f>
        <v>0</v>
      </c>
      <c r="G38" cm="1">
        <f t="array" ref="G38">_xlfn.SWITCH(
survey!G38,
"No",0,
"Yes",1)</f>
        <v>0</v>
      </c>
      <c r="H38" cm="1">
        <f t="array" ref="H38">_xlfn.SWITCH(
survey!H38,
"No",0,
"Yes",1)</f>
        <v>0</v>
      </c>
      <c r="I38" cm="1">
        <f t="array" ref="I38">_xlfn.SWITCH(
survey!I38,
"Often",1,
"Rarely",2,
"Sometimes",3,
"Never",4,
"NA",5)</f>
        <v>2</v>
      </c>
      <c r="J38" cm="1">
        <f t="array" ref="J38">IF(
ISBLANK(survey!J38),0,
_xlfn.SWITCH(survey!J38,
"26-100",1,
"100-500",2,
"500-1000",3,
"More than 1000",4
))</f>
        <v>0</v>
      </c>
      <c r="K38" cm="1">
        <f t="array" ref="K38">_xlfn.SWITCH(survey!K38,
"Yes",1,
"No",0)</f>
        <v>0</v>
      </c>
      <c r="L38" cm="1">
        <f t="array" ref="L38">_xlfn.SWITCH(survey!L38,
"Yes",1,
"No",0)</f>
        <v>1</v>
      </c>
      <c r="M38" cm="1">
        <f t="array" ref="M38">_xlfn.SWITCH(survey!M38,
"Yes",1,
"No",0,
"Don't Know",2)</f>
        <v>0</v>
      </c>
      <c r="N38" cm="1">
        <f t="array" ref="N38">_xlfn.SWITCH(survey!N38,
"Yes",1,
"No",0,
"Not Sure",2)</f>
        <v>0</v>
      </c>
      <c r="O38" cm="1">
        <f t="array" ref="O38">_xlfn.SWITCH(survey!O38,
"Yes",1,
"No",0,
"Don't Know",2)</f>
        <v>0</v>
      </c>
      <c r="P38" cm="1">
        <f t="array" ref="P38">_xlfn.SWITCH(survey!P38,
"Yes",1,
"No",0,
"Don't Know",2)</f>
        <v>0</v>
      </c>
      <c r="Q38" cm="1">
        <f t="array" ref="Q38">_xlfn.SWITCH(survey!Q38,
"Yes",1,
"No",0,
"Don't Know",2)</f>
        <v>2</v>
      </c>
      <c r="R38" s="14" cm="1">
        <f t="array" ref="R38">_xlfn.SWITCH(
survey!R38,
"Somewhat easy",1,
"Don't know",2,
"Somewhat difficult",3,
"Very difficult",4,
"Very easy",5)</f>
        <v>5</v>
      </c>
      <c r="S38" cm="1">
        <f t="array" ref="S38">_xlfn.SWITCH(survey!S38,
"Yes",1,
"No",0,
"Maybe",2)</f>
        <v>1</v>
      </c>
      <c r="T38" cm="1">
        <f t="array" ref="T38">_xlfn.SWITCH(survey!T38,
"Yes",1,
"No",0,
"Maybe",2)</f>
        <v>2</v>
      </c>
      <c r="U38" cm="1">
        <f t="array" ref="U38">_xlfn.SWITCH(survey!U38,
"Yes",1,
"No",0,
"Some of them",2)</f>
        <v>2</v>
      </c>
      <c r="V38" cm="1">
        <f t="array" ref="V38">_xlfn.SWITCH(survey!V38,
"Yes",1,
"No",0,
"Some of them",2)</f>
        <v>0</v>
      </c>
      <c r="W38" cm="1">
        <f t="array" ref="W38">_xlfn.SWITCH(survey!W38,
"Yes",1,
"No",0,
"Maybe",2)</f>
        <v>0</v>
      </c>
      <c r="X38" cm="1">
        <f t="array" ref="X38">_xlfn.SWITCH(survey!X38,
"Yes",1,
"No",0,
"Maybe",2)</f>
        <v>0</v>
      </c>
      <c r="Y38" cm="1">
        <f t="array" ref="Y38">_xlfn.SWITCH(survey!Y38,
"Yes",1,
"No",0,
"Don't Know",2)</f>
        <v>2</v>
      </c>
      <c r="Z38" cm="1">
        <f t="array" ref="Z38">_xlfn.SWITCH(survey!Z38,
"Yes",1,
"No",0
)</f>
        <v>0</v>
      </c>
    </row>
    <row r="39" spans="1:26" x14ac:dyDescent="0.3">
      <c r="A39" s="1">
        <f>survey!$A39</f>
        <v>41878</v>
      </c>
      <c r="B39">
        <f>survey!$B39</f>
        <v>38</v>
      </c>
      <c r="C39" cm="1">
        <f t="array" ref="C39">_xlfn.SWITCH(
survey!C39,
"Female",1,
"Male",2,
"Trans Female",3,
"Queer",4,
"Non Binary",5,
"Gay",6,
"Null",7
)</f>
        <v>2</v>
      </c>
      <c r="D39" t="str">
        <f>survey!D39</f>
        <v>Portugal</v>
      </c>
      <c r="E39" t="str">
        <f>survey!E39</f>
        <v>NA</v>
      </c>
      <c r="F39" cm="1">
        <f t="array" ref="F39">_xlfn.SWITCH(
survey!F39,
"No",0,
"Yes",1)</f>
        <v>0</v>
      </c>
      <c r="G39" cm="1">
        <f t="array" ref="G39">_xlfn.SWITCH(
survey!G39,
"No",0,
"Yes",1)</f>
        <v>0</v>
      </c>
      <c r="H39" cm="1">
        <f t="array" ref="H39">_xlfn.SWITCH(
survey!H39,
"No",0,
"Yes",1)</f>
        <v>0</v>
      </c>
      <c r="I39" cm="1">
        <f t="array" ref="I39">_xlfn.SWITCH(
survey!I39,
"Often",1,
"Rarely",2,
"Sometimes",3,
"Never",4,
"NA",5)</f>
        <v>5</v>
      </c>
      <c r="J39" cm="1">
        <f t="array" ref="J39">IF(
ISBLANK(survey!J39),0,
_xlfn.SWITCH(survey!J39,
"26-100",1,
"100-500",2,
"500-1000",3,
"More than 1000",4
))</f>
        <v>2</v>
      </c>
      <c r="K39" cm="1">
        <f t="array" ref="K39">_xlfn.SWITCH(survey!K39,
"Yes",1,
"No",0)</f>
        <v>0</v>
      </c>
      <c r="L39" cm="1">
        <f t="array" ref="L39">_xlfn.SWITCH(survey!L39,
"Yes",1,
"No",0)</f>
        <v>1</v>
      </c>
      <c r="M39" cm="1">
        <f t="array" ref="M39">_xlfn.SWITCH(survey!M39,
"Yes",1,
"No",0,
"Don't Know",2)</f>
        <v>0</v>
      </c>
      <c r="N39" cm="1">
        <f t="array" ref="N39">_xlfn.SWITCH(survey!N39,
"Yes",1,
"No",0,
"Not Sure",2)</f>
        <v>1</v>
      </c>
      <c r="O39" cm="1">
        <f t="array" ref="O39">_xlfn.SWITCH(survey!O39,
"Yes",1,
"No",0,
"Don't Know",2)</f>
        <v>0</v>
      </c>
      <c r="P39" cm="1">
        <f t="array" ref="P39">_xlfn.SWITCH(survey!P39,
"Yes",1,
"No",0,
"Don't Know",2)</f>
        <v>0</v>
      </c>
      <c r="Q39" cm="1">
        <f t="array" ref="Q39">_xlfn.SWITCH(survey!Q39,
"Yes",1,
"No",0,
"Don't Know",2)</f>
        <v>2</v>
      </c>
      <c r="R39" s="14" cm="1">
        <f t="array" ref="R39">_xlfn.SWITCH(
survey!R39,
"Somewhat easy",1,
"Don't know",2,
"Somewhat difficult",3,
"Very difficult",4,
"Very easy",5)</f>
        <v>1</v>
      </c>
      <c r="S39" cm="1">
        <f t="array" ref="S39">_xlfn.SWITCH(survey!S39,
"Yes",1,
"No",0,
"Maybe",2)</f>
        <v>2</v>
      </c>
      <c r="T39" cm="1">
        <f t="array" ref="T39">_xlfn.SWITCH(survey!T39,
"Yes",1,
"No",0,
"Maybe",2)</f>
        <v>0</v>
      </c>
      <c r="U39" cm="1">
        <f t="array" ref="U39">_xlfn.SWITCH(survey!U39,
"Yes",1,
"No",0,
"Some of them",2)</f>
        <v>2</v>
      </c>
      <c r="V39" cm="1">
        <f t="array" ref="V39">_xlfn.SWITCH(survey!V39,
"Yes",1,
"No",0,
"Some of them",2)</f>
        <v>2</v>
      </c>
      <c r="W39" cm="1">
        <f t="array" ref="W39">_xlfn.SWITCH(survey!W39,
"Yes",1,
"No",0,
"Maybe",2)</f>
        <v>0</v>
      </c>
      <c r="X39" cm="1">
        <f t="array" ref="X39">_xlfn.SWITCH(survey!X39,
"Yes",1,
"No",0,
"Maybe",2)</f>
        <v>2</v>
      </c>
      <c r="Y39" cm="1">
        <f t="array" ref="Y39">_xlfn.SWITCH(survey!Y39,
"Yes",1,
"No",0,
"Don't Know",2)</f>
        <v>0</v>
      </c>
      <c r="Z39" cm="1">
        <f t="array" ref="Z39">_xlfn.SWITCH(survey!Z39,
"Yes",1,
"No",0
)</f>
        <v>0</v>
      </c>
    </row>
    <row r="40" spans="1:26" x14ac:dyDescent="0.3">
      <c r="A40" s="1">
        <f>survey!$A40</f>
        <v>41878</v>
      </c>
      <c r="B40">
        <f>survey!$B40</f>
        <v>50</v>
      </c>
      <c r="C40" cm="1">
        <f t="array" ref="C40">_xlfn.SWITCH(
survey!C40,
"Female",1,
"Male",2,
"Trans Female",3,
"Queer",4,
"Non Binary",5,
"Gay",6,
"Null",7
)</f>
        <v>2</v>
      </c>
      <c r="D40" t="str">
        <f>survey!D40</f>
        <v>United States</v>
      </c>
      <c r="E40" t="str">
        <f>survey!E40</f>
        <v>IN</v>
      </c>
      <c r="F40" cm="1">
        <f t="array" ref="F40">_xlfn.SWITCH(
survey!F40,
"No",0,
"Yes",1)</f>
        <v>0</v>
      </c>
      <c r="G40" cm="1">
        <f t="array" ref="G40">_xlfn.SWITCH(
survey!G40,
"No",0,
"Yes",1)</f>
        <v>0</v>
      </c>
      <c r="H40" cm="1">
        <f t="array" ref="H40">_xlfn.SWITCH(
survey!H40,
"No",0,
"Yes",1)</f>
        <v>0</v>
      </c>
      <c r="I40" cm="1">
        <f t="array" ref="I40">_xlfn.SWITCH(
survey!I40,
"Often",1,
"Rarely",2,
"Sometimes",3,
"Never",4,
"NA",5)</f>
        <v>5</v>
      </c>
      <c r="J40" cm="1">
        <f t="array" ref="J40">IF(
ISBLANK(survey!J40),0,
_xlfn.SWITCH(survey!J40,
"26-100",1,
"100-500",2,
"500-1000",3,
"More than 1000",4
))</f>
        <v>2</v>
      </c>
      <c r="K40" cm="1">
        <f t="array" ref="K40">_xlfn.SWITCH(survey!K40,
"Yes",1,
"No",0)</f>
        <v>0</v>
      </c>
      <c r="L40" cm="1">
        <f t="array" ref="L40">_xlfn.SWITCH(survey!L40,
"Yes",1,
"No",0)</f>
        <v>1</v>
      </c>
      <c r="M40" cm="1">
        <f t="array" ref="M40">_xlfn.SWITCH(survey!M40,
"Yes",1,
"No",0,
"Don't Know",2)</f>
        <v>1</v>
      </c>
      <c r="N40" cm="1">
        <f t="array" ref="N40">_xlfn.SWITCH(survey!N40,
"Yes",1,
"No",0,
"Not Sure",2)</f>
        <v>1</v>
      </c>
      <c r="O40" cm="1">
        <f t="array" ref="O40">_xlfn.SWITCH(survey!O40,
"Yes",1,
"No",0,
"Don't Know",2)</f>
        <v>0</v>
      </c>
      <c r="P40" cm="1">
        <f t="array" ref="P40">_xlfn.SWITCH(survey!P40,
"Yes",1,
"No",0,
"Don't Know",2)</f>
        <v>2</v>
      </c>
      <c r="Q40" cm="1">
        <f t="array" ref="Q40">_xlfn.SWITCH(survey!Q40,
"Yes",1,
"No",0,
"Don't Know",2)</f>
        <v>2</v>
      </c>
      <c r="R40" s="14" cm="1">
        <f t="array" ref="R40">_xlfn.SWITCH(
survey!R40,
"Somewhat easy",1,
"Don't know",2,
"Somewhat difficult",3,
"Very difficult",4,
"Very easy",5)</f>
        <v>2</v>
      </c>
      <c r="S40" cm="1">
        <f t="array" ref="S40">_xlfn.SWITCH(survey!S40,
"Yes",1,
"No",0,
"Maybe",2)</f>
        <v>0</v>
      </c>
      <c r="T40" cm="1">
        <f t="array" ref="T40">_xlfn.SWITCH(survey!T40,
"Yes",1,
"No",0,
"Maybe",2)</f>
        <v>0</v>
      </c>
      <c r="U40" cm="1">
        <f t="array" ref="U40">_xlfn.SWITCH(survey!U40,
"Yes",1,
"No",0,
"Some of them",2)</f>
        <v>2</v>
      </c>
      <c r="V40" cm="1">
        <f t="array" ref="V40">_xlfn.SWITCH(survey!V40,
"Yes",1,
"No",0,
"Some of them",2)</f>
        <v>1</v>
      </c>
      <c r="W40" cm="1">
        <f t="array" ref="W40">_xlfn.SWITCH(survey!W40,
"Yes",1,
"No",0,
"Maybe",2)</f>
        <v>0</v>
      </c>
      <c r="X40" cm="1">
        <f t="array" ref="X40">_xlfn.SWITCH(survey!X40,
"Yes",1,
"No",0,
"Maybe",2)</f>
        <v>2</v>
      </c>
      <c r="Y40" cm="1">
        <f t="array" ref="Y40">_xlfn.SWITCH(survey!Y40,
"Yes",1,
"No",0,
"Don't Know",2)</f>
        <v>2</v>
      </c>
      <c r="Z40" cm="1">
        <f t="array" ref="Z40">_xlfn.SWITCH(survey!Z40,
"Yes",1,
"No",0
)</f>
        <v>0</v>
      </c>
    </row>
    <row r="41" spans="1:26" x14ac:dyDescent="0.3">
      <c r="A41" s="1">
        <f>survey!$A41</f>
        <v>41878</v>
      </c>
      <c r="B41">
        <f>survey!$B41</f>
        <v>35</v>
      </c>
      <c r="C41" cm="1">
        <f t="array" ref="C41">_xlfn.SWITCH(
survey!C41,
"Female",1,
"Male",2,
"Trans Female",3,
"Queer",4,
"Non Binary",5,
"Gay",6,
"Null",7
)</f>
        <v>2</v>
      </c>
      <c r="D41" t="str">
        <f>survey!D41</f>
        <v>United States</v>
      </c>
      <c r="E41" t="str">
        <f>survey!E41</f>
        <v>TX</v>
      </c>
      <c r="F41" cm="1">
        <f t="array" ref="F41">_xlfn.SWITCH(
survey!F41,
"No",0,
"Yes",1)</f>
        <v>0</v>
      </c>
      <c r="G41" cm="1">
        <f t="array" ref="G41">_xlfn.SWITCH(
survey!G41,
"No",0,
"Yes",1)</f>
        <v>0</v>
      </c>
      <c r="H41" cm="1">
        <f t="array" ref="H41">_xlfn.SWITCH(
survey!H41,
"No",0,
"Yes",1)</f>
        <v>1</v>
      </c>
      <c r="I41" cm="1">
        <f t="array" ref="I41">_xlfn.SWITCH(
survey!I41,
"Often",1,
"Rarely",2,
"Sometimes",3,
"Never",4,
"NA",5)</f>
        <v>2</v>
      </c>
      <c r="J41" cm="1">
        <f t="array" ref="J41">IF(
ISBLANK(survey!J41),0,
_xlfn.SWITCH(survey!J41,
"26-100",1,
"100-500",2,
"500-1000",3,
"More than 1000",4
))</f>
        <v>4</v>
      </c>
      <c r="K41" cm="1">
        <f t="array" ref="K41">_xlfn.SWITCH(survey!K41,
"Yes",1,
"No",0)</f>
        <v>1</v>
      </c>
      <c r="L41" cm="1">
        <f t="array" ref="L41">_xlfn.SWITCH(survey!L41,
"Yes",1,
"No",0)</f>
        <v>1</v>
      </c>
      <c r="M41" cm="1">
        <f t="array" ref="M41">_xlfn.SWITCH(survey!M41,
"Yes",1,
"No",0,
"Don't Know",2)</f>
        <v>1</v>
      </c>
      <c r="N41" cm="1">
        <f t="array" ref="N41">_xlfn.SWITCH(survey!N41,
"Yes",1,
"No",0,
"Not Sure",2)</f>
        <v>1</v>
      </c>
      <c r="O41" cm="1">
        <f t="array" ref="O41">_xlfn.SWITCH(survey!O41,
"Yes",1,
"No",0,
"Don't Know",2)</f>
        <v>0</v>
      </c>
      <c r="P41" cm="1">
        <f t="array" ref="P41">_xlfn.SWITCH(survey!P41,
"Yes",1,
"No",0,
"Don't Know",2)</f>
        <v>1</v>
      </c>
      <c r="Q41" cm="1">
        <f t="array" ref="Q41">_xlfn.SWITCH(survey!Q41,
"Yes",1,
"No",0,
"Don't Know",2)</f>
        <v>1</v>
      </c>
      <c r="R41" s="14" cm="1">
        <f t="array" ref="R41">_xlfn.SWITCH(
survey!R41,
"Somewhat easy",1,
"Don't know",2,
"Somewhat difficult",3,
"Very difficult",4,
"Very easy",5)</f>
        <v>5</v>
      </c>
      <c r="S41" cm="1">
        <f t="array" ref="S41">_xlfn.SWITCH(survey!S41,
"Yes",1,
"No",0,
"Maybe",2)</f>
        <v>0</v>
      </c>
      <c r="T41" cm="1">
        <f t="array" ref="T41">_xlfn.SWITCH(survey!T41,
"Yes",1,
"No",0,
"Maybe",2)</f>
        <v>0</v>
      </c>
      <c r="U41" cm="1">
        <f t="array" ref="U41">_xlfn.SWITCH(survey!U41,
"Yes",1,
"No",0,
"Some of them",2)</f>
        <v>1</v>
      </c>
      <c r="V41" cm="1">
        <f t="array" ref="V41">_xlfn.SWITCH(survey!V41,
"Yes",1,
"No",0,
"Some of them",2)</f>
        <v>1</v>
      </c>
      <c r="W41" cm="1">
        <f t="array" ref="W41">_xlfn.SWITCH(survey!W41,
"Yes",1,
"No",0,
"Maybe",2)</f>
        <v>2</v>
      </c>
      <c r="X41" cm="1">
        <f t="array" ref="X41">_xlfn.SWITCH(survey!X41,
"Yes",1,
"No",0,
"Maybe",2)</f>
        <v>2</v>
      </c>
      <c r="Y41" cm="1">
        <f t="array" ref="Y41">_xlfn.SWITCH(survey!Y41,
"Yes",1,
"No",0,
"Don't Know",2)</f>
        <v>1</v>
      </c>
      <c r="Z41" cm="1">
        <f t="array" ref="Z41">_xlfn.SWITCH(survey!Z41,
"Yes",1,
"No",0
)</f>
        <v>0</v>
      </c>
    </row>
    <row r="42" spans="1:26" x14ac:dyDescent="0.3">
      <c r="A42" s="1">
        <f>survey!$A42</f>
        <v>41878</v>
      </c>
      <c r="B42">
        <f>survey!$B42</f>
        <v>24</v>
      </c>
      <c r="C42" cm="1">
        <f t="array" ref="C42">_xlfn.SWITCH(
survey!C42,
"Female",1,
"Male",2,
"Trans Female",3,
"Queer",4,
"Non Binary",5,
"Gay",6,
"Null",7
)</f>
        <v>2</v>
      </c>
      <c r="D42" t="str">
        <f>survey!D42</f>
        <v>United Kingdom</v>
      </c>
      <c r="E42" t="str">
        <f>survey!E42</f>
        <v>NA</v>
      </c>
      <c r="F42" cm="1">
        <f t="array" ref="F42">_xlfn.SWITCH(
survey!F42,
"No",0,
"Yes",1)</f>
        <v>0</v>
      </c>
      <c r="G42" cm="1">
        <f t="array" ref="G42">_xlfn.SWITCH(
survey!G42,
"No",0,
"Yes",1)</f>
        <v>0</v>
      </c>
      <c r="H42" cm="1">
        <f t="array" ref="H42">_xlfn.SWITCH(
survey!H42,
"No",0,
"Yes",1)</f>
        <v>1</v>
      </c>
      <c r="I42" cm="1">
        <f t="array" ref="I42">_xlfn.SWITCH(
survey!I42,
"Often",1,
"Rarely",2,
"Sometimes",3,
"Never",4,
"NA",5)</f>
        <v>3</v>
      </c>
      <c r="J42" cm="1">
        <f t="array" ref="J42">IF(
ISBLANK(survey!J42),0,
_xlfn.SWITCH(survey!J42,
"26-100",1,
"100-500",2,
"500-1000",3,
"More than 1000",4
))</f>
        <v>0</v>
      </c>
      <c r="K42" cm="1">
        <f t="array" ref="K42">_xlfn.SWITCH(survey!K42,
"Yes",1,
"No",0)</f>
        <v>0</v>
      </c>
      <c r="L42" cm="1">
        <f t="array" ref="L42">_xlfn.SWITCH(survey!L42,
"Yes",1,
"No",0)</f>
        <v>1</v>
      </c>
      <c r="M42" cm="1">
        <f t="array" ref="M42">_xlfn.SWITCH(survey!M42,
"Yes",1,
"No",0,
"Don't Know",2)</f>
        <v>0</v>
      </c>
      <c r="N42" cm="1">
        <f t="array" ref="N42">_xlfn.SWITCH(survey!N42,
"Yes",1,
"No",0,
"Not Sure",2)</f>
        <v>0</v>
      </c>
      <c r="O42" cm="1">
        <f t="array" ref="O42">_xlfn.SWITCH(survey!O42,
"Yes",1,
"No",0,
"Don't Know",2)</f>
        <v>0</v>
      </c>
      <c r="P42" cm="1">
        <f t="array" ref="P42">_xlfn.SWITCH(survey!P42,
"Yes",1,
"No",0,
"Don't Know",2)</f>
        <v>0</v>
      </c>
      <c r="Q42" cm="1">
        <f t="array" ref="Q42">_xlfn.SWITCH(survey!Q42,
"Yes",1,
"No",0,
"Don't Know",2)</f>
        <v>2</v>
      </c>
      <c r="R42" s="14" cm="1">
        <f t="array" ref="R42">_xlfn.SWITCH(
survey!R42,
"Somewhat easy",1,
"Don't know",2,
"Somewhat difficult",3,
"Very difficult",4,
"Very easy",5)</f>
        <v>2</v>
      </c>
      <c r="S42" cm="1">
        <f t="array" ref="S42">_xlfn.SWITCH(survey!S42,
"Yes",1,
"No",0,
"Maybe",2)</f>
        <v>2</v>
      </c>
      <c r="T42" cm="1">
        <f t="array" ref="T42">_xlfn.SWITCH(survey!T42,
"Yes",1,
"No",0,
"Maybe",2)</f>
        <v>2</v>
      </c>
      <c r="U42" cm="1">
        <f t="array" ref="U42">_xlfn.SWITCH(survey!U42,
"Yes",1,
"No",0,
"Some of them",2)</f>
        <v>2</v>
      </c>
      <c r="V42" cm="1">
        <f t="array" ref="V42">_xlfn.SWITCH(survey!V42,
"Yes",1,
"No",0,
"Some of them",2)</f>
        <v>0</v>
      </c>
      <c r="W42" cm="1">
        <f t="array" ref="W42">_xlfn.SWITCH(survey!W42,
"Yes",1,
"No",0,
"Maybe",2)</f>
        <v>0</v>
      </c>
      <c r="X42" cm="1">
        <f t="array" ref="X42">_xlfn.SWITCH(survey!X42,
"Yes",1,
"No",0,
"Maybe",2)</f>
        <v>1</v>
      </c>
      <c r="Y42" cm="1">
        <f t="array" ref="Y42">_xlfn.SWITCH(survey!Y42,
"Yes",1,
"No",0,
"Don't Know",2)</f>
        <v>0</v>
      </c>
      <c r="Z42" cm="1">
        <f t="array" ref="Z42">_xlfn.SWITCH(survey!Z42,
"Yes",1,
"No",0
)</f>
        <v>1</v>
      </c>
    </row>
    <row r="43" spans="1:26" x14ac:dyDescent="0.3">
      <c r="A43" s="1">
        <f>survey!$A43</f>
        <v>41878</v>
      </c>
      <c r="B43">
        <f>survey!$B43</f>
        <v>35</v>
      </c>
      <c r="C43" cm="1">
        <f t="array" ref="C43">_xlfn.SWITCH(
survey!C43,
"Female",1,
"Male",2,
"Trans Female",3,
"Queer",4,
"Non Binary",5,
"Gay",6,
"Null",7
)</f>
        <v>2</v>
      </c>
      <c r="D43" t="str">
        <f>survey!D43</f>
        <v>United States</v>
      </c>
      <c r="E43" t="str">
        <f>survey!E43</f>
        <v>MI</v>
      </c>
      <c r="F43" cm="1">
        <f t="array" ref="F43">_xlfn.SWITCH(
survey!F43,
"No",0,
"Yes",1)</f>
        <v>0</v>
      </c>
      <c r="G43" cm="1">
        <f t="array" ref="G43">_xlfn.SWITCH(
survey!G43,
"No",0,
"Yes",1)</f>
        <v>0</v>
      </c>
      <c r="H43" cm="1">
        <f t="array" ref="H43">_xlfn.SWITCH(
survey!H43,
"No",0,
"Yes",1)</f>
        <v>0</v>
      </c>
      <c r="I43" cm="1">
        <f t="array" ref="I43">_xlfn.SWITCH(
survey!I43,
"Often",1,
"Rarely",2,
"Sometimes",3,
"Never",4,
"NA",5)</f>
        <v>5</v>
      </c>
      <c r="J43" cm="1">
        <f t="array" ref="J43">IF(
ISBLANK(survey!J43),0,
_xlfn.SWITCH(survey!J43,
"26-100",1,
"100-500",2,
"500-1000",3,
"More than 1000",4
))</f>
        <v>4</v>
      </c>
      <c r="K43" cm="1">
        <f t="array" ref="K43">_xlfn.SWITCH(survey!K43,
"Yes",1,
"No",0)</f>
        <v>1</v>
      </c>
      <c r="L43" cm="1">
        <f t="array" ref="L43">_xlfn.SWITCH(survey!L43,
"Yes",1,
"No",0)</f>
        <v>1</v>
      </c>
      <c r="M43" cm="1">
        <f t="array" ref="M43">_xlfn.SWITCH(survey!M43,
"Yes",1,
"No",0,
"Don't Know",2)</f>
        <v>1</v>
      </c>
      <c r="N43" cm="1">
        <f t="array" ref="N43">_xlfn.SWITCH(survey!N43,
"Yes",1,
"No",0,
"Not Sure",2)</f>
        <v>2</v>
      </c>
      <c r="O43" cm="1">
        <f t="array" ref="O43">_xlfn.SWITCH(survey!O43,
"Yes",1,
"No",0,
"Don't Know",2)</f>
        <v>2</v>
      </c>
      <c r="P43" cm="1">
        <f t="array" ref="P43">_xlfn.SWITCH(survey!P43,
"Yes",1,
"No",0,
"Don't Know",2)</f>
        <v>1</v>
      </c>
      <c r="Q43" cm="1">
        <f t="array" ref="Q43">_xlfn.SWITCH(survey!Q43,
"Yes",1,
"No",0,
"Don't Know",2)</f>
        <v>2</v>
      </c>
      <c r="R43" s="14" cm="1">
        <f t="array" ref="R43">_xlfn.SWITCH(
survey!R43,
"Somewhat easy",1,
"Don't know",2,
"Somewhat difficult",3,
"Very difficult",4,
"Very easy",5)</f>
        <v>3</v>
      </c>
      <c r="S43" cm="1">
        <f t="array" ref="S43">_xlfn.SWITCH(survey!S43,
"Yes",1,
"No",0,
"Maybe",2)</f>
        <v>1</v>
      </c>
      <c r="T43" cm="1">
        <f t="array" ref="T43">_xlfn.SWITCH(survey!T43,
"Yes",1,
"No",0,
"Maybe",2)</f>
        <v>1</v>
      </c>
      <c r="U43" cm="1">
        <f t="array" ref="U43">_xlfn.SWITCH(survey!U43,
"Yes",1,
"No",0,
"Some of them",2)</f>
        <v>2</v>
      </c>
      <c r="V43" cm="1">
        <f t="array" ref="V43">_xlfn.SWITCH(survey!V43,
"Yes",1,
"No",0,
"Some of them",2)</f>
        <v>0</v>
      </c>
      <c r="W43" cm="1">
        <f t="array" ref="W43">_xlfn.SWITCH(survey!W43,
"Yes",1,
"No",0,
"Maybe",2)</f>
        <v>0</v>
      </c>
      <c r="X43" cm="1">
        <f t="array" ref="X43">_xlfn.SWITCH(survey!X43,
"Yes",1,
"No",0,
"Maybe",2)</f>
        <v>2</v>
      </c>
      <c r="Y43" cm="1">
        <f t="array" ref="Y43">_xlfn.SWITCH(survey!Y43,
"Yes",1,
"No",0,
"Don't Know",2)</f>
        <v>2</v>
      </c>
      <c r="Z43" cm="1">
        <f t="array" ref="Z43">_xlfn.SWITCH(survey!Z43,
"Yes",1,
"No",0
)</f>
        <v>0</v>
      </c>
    </row>
    <row r="44" spans="1:26" x14ac:dyDescent="0.3">
      <c r="A44" s="1">
        <f>survey!$A44</f>
        <v>41878</v>
      </c>
      <c r="B44">
        <f>survey!$B44</f>
        <v>27</v>
      </c>
      <c r="C44" cm="1">
        <f t="array" ref="C44">_xlfn.SWITCH(
survey!C44,
"Female",1,
"Male",2,
"Trans Female",3,
"Queer",4,
"Non Binary",5,
"Gay",6,
"Null",7
)</f>
        <v>2</v>
      </c>
      <c r="D44" t="str">
        <f>survey!D44</f>
        <v>Canada</v>
      </c>
      <c r="E44" t="str">
        <f>survey!E44</f>
        <v>NA</v>
      </c>
      <c r="F44" cm="1">
        <f t="array" ref="F44">_xlfn.SWITCH(
survey!F44,
"No",0,
"Yes",1)</f>
        <v>0</v>
      </c>
      <c r="G44" cm="1">
        <f t="array" ref="G44">_xlfn.SWITCH(
survey!G44,
"No",0,
"Yes",1)</f>
        <v>1</v>
      </c>
      <c r="H44" cm="1">
        <f t="array" ref="H44">_xlfn.SWITCH(
survey!H44,
"No",0,
"Yes",1)</f>
        <v>1</v>
      </c>
      <c r="I44" cm="1">
        <f t="array" ref="I44">_xlfn.SWITCH(
survey!I44,
"Often",1,
"Rarely",2,
"Sometimes",3,
"Never",4,
"NA",5)</f>
        <v>3</v>
      </c>
      <c r="J44" cm="1">
        <f t="array" ref="J44">IF(
ISBLANK(survey!J44),0,
_xlfn.SWITCH(survey!J44,
"26-100",1,
"100-500",2,
"500-1000",3,
"More than 1000",4
))</f>
        <v>0</v>
      </c>
      <c r="K44" cm="1">
        <f t="array" ref="K44">_xlfn.SWITCH(survey!K44,
"Yes",1,
"No",0)</f>
        <v>0</v>
      </c>
      <c r="L44" cm="1">
        <f t="array" ref="L44">_xlfn.SWITCH(survey!L44,
"Yes",1,
"No",0)</f>
        <v>1</v>
      </c>
      <c r="M44" cm="1">
        <f t="array" ref="M44">_xlfn.SWITCH(survey!M44,
"Yes",1,
"No",0,
"Don't Know",2)</f>
        <v>0</v>
      </c>
      <c r="N44" cm="1">
        <f t="array" ref="N44">_xlfn.SWITCH(survey!N44,
"Yes",1,
"No",0,
"Not Sure",2)</f>
        <v>1</v>
      </c>
      <c r="O44" cm="1">
        <f t="array" ref="O44">_xlfn.SWITCH(survey!O44,
"Yes",1,
"No",0,
"Don't Know",2)</f>
        <v>0</v>
      </c>
      <c r="P44" cm="1">
        <f t="array" ref="P44">_xlfn.SWITCH(survey!P44,
"Yes",1,
"No",0,
"Don't Know",2)</f>
        <v>0</v>
      </c>
      <c r="Q44" cm="1">
        <f t="array" ref="Q44">_xlfn.SWITCH(survey!Q44,
"Yes",1,
"No",0,
"Don't Know",2)</f>
        <v>1</v>
      </c>
      <c r="R44" s="14" cm="1">
        <f t="array" ref="R44">_xlfn.SWITCH(
survey!R44,
"Somewhat easy",1,
"Don't know",2,
"Somewhat difficult",3,
"Very difficult",4,
"Very easy",5)</f>
        <v>4</v>
      </c>
      <c r="S44" cm="1">
        <f t="array" ref="S44">_xlfn.SWITCH(survey!S44,
"Yes",1,
"No",0,
"Maybe",2)</f>
        <v>2</v>
      </c>
      <c r="T44" cm="1">
        <f t="array" ref="T44">_xlfn.SWITCH(survey!T44,
"Yes",1,
"No",0,
"Maybe",2)</f>
        <v>0</v>
      </c>
      <c r="U44" cm="1">
        <f t="array" ref="U44">_xlfn.SWITCH(survey!U44,
"Yes",1,
"No",0,
"Some of them",2)</f>
        <v>2</v>
      </c>
      <c r="V44" cm="1">
        <f t="array" ref="V44">_xlfn.SWITCH(survey!V44,
"Yes",1,
"No",0,
"Some of them",2)</f>
        <v>0</v>
      </c>
      <c r="W44" cm="1">
        <f t="array" ref="W44">_xlfn.SWITCH(survey!W44,
"Yes",1,
"No",0,
"Maybe",2)</f>
        <v>0</v>
      </c>
      <c r="X44" cm="1">
        <f t="array" ref="X44">_xlfn.SWITCH(survey!X44,
"Yes",1,
"No",0,
"Maybe",2)</f>
        <v>0</v>
      </c>
      <c r="Y44" cm="1">
        <f t="array" ref="Y44">_xlfn.SWITCH(survey!Y44,
"Yes",1,
"No",0,
"Don't Know",2)</f>
        <v>1</v>
      </c>
      <c r="Z44" cm="1">
        <f t="array" ref="Z44">_xlfn.SWITCH(survey!Z44,
"Yes",1,
"No",0
)</f>
        <v>0</v>
      </c>
    </row>
    <row r="45" spans="1:26" x14ac:dyDescent="0.3">
      <c r="A45" s="1">
        <f>survey!$A45</f>
        <v>41878</v>
      </c>
      <c r="B45">
        <f>survey!$B45</f>
        <v>18</v>
      </c>
      <c r="C45" cm="1">
        <f t="array" ref="C45">_xlfn.SWITCH(
survey!C45,
"Female",1,
"Male",2,
"Trans Female",3,
"Queer",4,
"Non Binary",5,
"Gay",6,
"Null",7
)</f>
        <v>2</v>
      </c>
      <c r="D45" t="str">
        <f>survey!D45</f>
        <v>Netherlands</v>
      </c>
      <c r="E45" t="str">
        <f>survey!E45</f>
        <v>NA</v>
      </c>
      <c r="F45" cm="1">
        <f t="array" ref="F45">_xlfn.SWITCH(
survey!F45,
"No",0,
"Yes",1)</f>
        <v>0</v>
      </c>
      <c r="G45" cm="1">
        <f t="array" ref="G45">_xlfn.SWITCH(
survey!G45,
"No",0,
"Yes",1)</f>
        <v>0</v>
      </c>
      <c r="H45" cm="1">
        <f t="array" ref="H45">_xlfn.SWITCH(
survey!H45,
"No",0,
"Yes",1)</f>
        <v>0</v>
      </c>
      <c r="I45" cm="1">
        <f t="array" ref="I45">_xlfn.SWITCH(
survey!I45,
"Often",1,
"Rarely",2,
"Sometimes",3,
"Never",4,
"NA",5)</f>
        <v>1</v>
      </c>
      <c r="J45" cm="1">
        <f t="array" ref="J45">IF(
ISBLANK(survey!J45),0,
_xlfn.SWITCH(survey!J45,
"26-100",1,
"100-500",2,
"500-1000",3,
"More than 1000",4
))</f>
        <v>0</v>
      </c>
      <c r="K45" cm="1">
        <f t="array" ref="K45">_xlfn.SWITCH(survey!K45,
"Yes",1,
"No",0)</f>
        <v>0</v>
      </c>
      <c r="L45" cm="1">
        <f t="array" ref="L45">_xlfn.SWITCH(survey!L45,
"Yes",1,
"No",0)</f>
        <v>1</v>
      </c>
      <c r="M45" cm="1">
        <f t="array" ref="M45">_xlfn.SWITCH(survey!M45,
"Yes",1,
"No",0,
"Don't Know",2)</f>
        <v>0</v>
      </c>
      <c r="N45" cm="1">
        <f t="array" ref="N45">_xlfn.SWITCH(survey!N45,
"Yes",1,
"No",0,
"Not Sure",2)</f>
        <v>2</v>
      </c>
      <c r="O45" cm="1">
        <f t="array" ref="O45">_xlfn.SWITCH(survey!O45,
"Yes",1,
"No",0,
"Don't Know",2)</f>
        <v>0</v>
      </c>
      <c r="P45" cm="1">
        <f t="array" ref="P45">_xlfn.SWITCH(survey!P45,
"Yes",1,
"No",0,
"Don't Know",2)</f>
        <v>0</v>
      </c>
      <c r="Q45" cm="1">
        <f t="array" ref="Q45">_xlfn.SWITCH(survey!Q45,
"Yes",1,
"No",0,
"Don't Know",2)</f>
        <v>2</v>
      </c>
      <c r="R45" s="14" cm="1">
        <f t="array" ref="R45">_xlfn.SWITCH(
survey!R45,
"Somewhat easy",1,
"Don't know",2,
"Somewhat difficult",3,
"Very difficult",4,
"Very easy",5)</f>
        <v>3</v>
      </c>
      <c r="S45" cm="1">
        <f t="array" ref="S45">_xlfn.SWITCH(survey!S45,
"Yes",1,
"No",0,
"Maybe",2)</f>
        <v>1</v>
      </c>
      <c r="T45" cm="1">
        <f t="array" ref="T45">_xlfn.SWITCH(survey!T45,
"Yes",1,
"No",0,
"Maybe",2)</f>
        <v>2</v>
      </c>
      <c r="U45" cm="1">
        <f t="array" ref="U45">_xlfn.SWITCH(survey!U45,
"Yes",1,
"No",0,
"Some of them",2)</f>
        <v>0</v>
      </c>
      <c r="V45" cm="1">
        <f t="array" ref="V45">_xlfn.SWITCH(survey!V45,
"Yes",1,
"No",0,
"Some of them",2)</f>
        <v>2</v>
      </c>
      <c r="W45" cm="1">
        <f t="array" ref="W45">_xlfn.SWITCH(survey!W45,
"Yes",1,
"No",0,
"Maybe",2)</f>
        <v>0</v>
      </c>
      <c r="X45" cm="1">
        <f t="array" ref="X45">_xlfn.SWITCH(survey!X45,
"Yes",1,
"No",0,
"Maybe",2)</f>
        <v>0</v>
      </c>
      <c r="Y45" cm="1">
        <f t="array" ref="Y45">_xlfn.SWITCH(survey!Y45,
"Yes",1,
"No",0,
"Don't Know",2)</f>
        <v>0</v>
      </c>
      <c r="Z45" cm="1">
        <f t="array" ref="Z45">_xlfn.SWITCH(survey!Z45,
"Yes",1,
"No",0
)</f>
        <v>0</v>
      </c>
    </row>
    <row r="46" spans="1:26" x14ac:dyDescent="0.3">
      <c r="A46" s="1">
        <f>survey!$A46</f>
        <v>41878</v>
      </c>
      <c r="B46">
        <f>survey!$B46</f>
        <v>30</v>
      </c>
      <c r="C46" cm="1">
        <f t="array" ref="C46">_xlfn.SWITCH(
survey!C46,
"Female",1,
"Male",2,
"Trans Female",3,
"Queer",4,
"Non Binary",5,
"Gay",6,
"Null",7
)</f>
        <v>2</v>
      </c>
      <c r="D46" t="str">
        <f>survey!D46</f>
        <v>United States</v>
      </c>
      <c r="E46" t="str">
        <f>survey!E46</f>
        <v>IN</v>
      </c>
      <c r="F46" cm="1">
        <f t="array" ref="F46">_xlfn.SWITCH(
survey!F46,
"No",0,
"Yes",1)</f>
        <v>0</v>
      </c>
      <c r="G46" cm="1">
        <f t="array" ref="G46">_xlfn.SWITCH(
survey!G46,
"No",0,
"Yes",1)</f>
        <v>0</v>
      </c>
      <c r="H46" cm="1">
        <f t="array" ref="H46">_xlfn.SWITCH(
survey!H46,
"No",0,
"Yes",1)</f>
        <v>1</v>
      </c>
      <c r="I46" cm="1">
        <f t="array" ref="I46">_xlfn.SWITCH(
survey!I46,
"Often",1,
"Rarely",2,
"Sometimes",3,
"Never",4,
"NA",5)</f>
        <v>3</v>
      </c>
      <c r="J46" cm="1">
        <f t="array" ref="J46">IF(
ISBLANK(survey!J46),0,
_xlfn.SWITCH(survey!J46,
"26-100",1,
"100-500",2,
"500-1000",3,
"More than 1000",4
))</f>
        <v>1</v>
      </c>
      <c r="K46" cm="1">
        <f t="array" ref="K46">_xlfn.SWITCH(survey!K46,
"Yes",1,
"No",0)</f>
        <v>0</v>
      </c>
      <c r="L46" cm="1">
        <f t="array" ref="L46">_xlfn.SWITCH(survey!L46,
"Yes",1,
"No",0)</f>
        <v>1</v>
      </c>
      <c r="M46" cm="1">
        <f t="array" ref="M46">_xlfn.SWITCH(survey!M46,
"Yes",1,
"No",0,
"Don't Know",2)</f>
        <v>2</v>
      </c>
      <c r="N46" cm="1">
        <f t="array" ref="N46">_xlfn.SWITCH(survey!N46,
"Yes",1,
"No",0,
"Not Sure",2)</f>
        <v>0</v>
      </c>
      <c r="O46" cm="1">
        <f t="array" ref="O46">_xlfn.SWITCH(survey!O46,
"Yes",1,
"No",0,
"Don't Know",2)</f>
        <v>0</v>
      </c>
      <c r="P46" cm="1">
        <f t="array" ref="P46">_xlfn.SWITCH(survey!P46,
"Yes",1,
"No",0,
"Don't Know",2)</f>
        <v>0</v>
      </c>
      <c r="Q46" cm="1">
        <f t="array" ref="Q46">_xlfn.SWITCH(survey!Q46,
"Yes",1,
"No",0,
"Don't Know",2)</f>
        <v>2</v>
      </c>
      <c r="R46" s="14" cm="1">
        <f t="array" ref="R46">_xlfn.SWITCH(
survey!R46,
"Somewhat easy",1,
"Don't know",2,
"Somewhat difficult",3,
"Very difficult",4,
"Very easy",5)</f>
        <v>2</v>
      </c>
      <c r="S46" cm="1">
        <f t="array" ref="S46">_xlfn.SWITCH(survey!S46,
"Yes",1,
"No",0,
"Maybe",2)</f>
        <v>0</v>
      </c>
      <c r="T46" cm="1">
        <f t="array" ref="T46">_xlfn.SWITCH(survey!T46,
"Yes",1,
"No",0,
"Maybe",2)</f>
        <v>0</v>
      </c>
      <c r="U46" cm="1">
        <f t="array" ref="U46">_xlfn.SWITCH(survey!U46,
"Yes",1,
"No",0,
"Some of them",2)</f>
        <v>0</v>
      </c>
      <c r="V46" cm="1">
        <f t="array" ref="V46">_xlfn.SWITCH(survey!V46,
"Yes",1,
"No",0,
"Some of them",2)</f>
        <v>0</v>
      </c>
      <c r="W46" cm="1">
        <f t="array" ref="W46">_xlfn.SWITCH(survey!W46,
"Yes",1,
"No",0,
"Maybe",2)</f>
        <v>0</v>
      </c>
      <c r="X46" cm="1">
        <f t="array" ref="X46">_xlfn.SWITCH(survey!X46,
"Yes",1,
"No",0,
"Maybe",2)</f>
        <v>2</v>
      </c>
      <c r="Y46" cm="1">
        <f t="array" ref="Y46">_xlfn.SWITCH(survey!Y46,
"Yes",1,
"No",0,
"Don't Know",2)</f>
        <v>2</v>
      </c>
      <c r="Z46" cm="1">
        <f t="array" ref="Z46">_xlfn.SWITCH(survey!Z46,
"Yes",1,
"No",0
)</f>
        <v>0</v>
      </c>
    </row>
    <row r="47" spans="1:26" x14ac:dyDescent="0.3">
      <c r="A47" s="1">
        <f>survey!$A47</f>
        <v>41878</v>
      </c>
      <c r="B47">
        <f>survey!$B47</f>
        <v>38</v>
      </c>
      <c r="C47" cm="1">
        <f t="array" ref="C47">_xlfn.SWITCH(
survey!C47,
"Female",1,
"Male",2,
"Trans Female",3,
"Queer",4,
"Non Binary",5,
"Gay",6,
"Null",7
)</f>
        <v>1</v>
      </c>
      <c r="D47" t="str">
        <f>survey!D47</f>
        <v>United States</v>
      </c>
      <c r="E47" t="str">
        <f>survey!E47</f>
        <v>TX</v>
      </c>
      <c r="F47" cm="1">
        <f t="array" ref="F47">_xlfn.SWITCH(
survey!F47,
"No",0,
"Yes",1)</f>
        <v>0</v>
      </c>
      <c r="G47" cm="1">
        <f t="array" ref="G47">_xlfn.SWITCH(
survey!G47,
"No",0,
"Yes",1)</f>
        <v>1</v>
      </c>
      <c r="H47" cm="1">
        <f t="array" ref="H47">_xlfn.SWITCH(
survey!H47,
"No",0,
"Yes",1)</f>
        <v>1</v>
      </c>
      <c r="I47" cm="1">
        <f t="array" ref="I47">_xlfn.SWITCH(
survey!I47,
"Often",1,
"Rarely",2,
"Sometimes",3,
"Never",4,
"NA",5)</f>
        <v>3</v>
      </c>
      <c r="J47" cm="1">
        <f t="array" ref="J47">IF(
ISBLANK(survey!J47),0,
_xlfn.SWITCH(survey!J47,
"26-100",1,
"100-500",2,
"500-1000",3,
"More than 1000",4
))</f>
        <v>1</v>
      </c>
      <c r="K47" cm="1">
        <f t="array" ref="K47">_xlfn.SWITCH(survey!K47,
"Yes",1,
"No",0)</f>
        <v>0</v>
      </c>
      <c r="L47" cm="1">
        <f t="array" ref="L47">_xlfn.SWITCH(survey!L47,
"Yes",1,
"No",0)</f>
        <v>1</v>
      </c>
      <c r="M47" cm="1">
        <f t="array" ref="M47">_xlfn.SWITCH(survey!M47,
"Yes",1,
"No",0,
"Don't Know",2)</f>
        <v>1</v>
      </c>
      <c r="N47" cm="1">
        <f t="array" ref="N47">_xlfn.SWITCH(survey!N47,
"Yes",1,
"No",0,
"Not Sure",2)</f>
        <v>1</v>
      </c>
      <c r="O47" cm="1">
        <f t="array" ref="O47">_xlfn.SWITCH(survey!O47,
"Yes",1,
"No",0,
"Don't Know",2)</f>
        <v>0</v>
      </c>
      <c r="P47" cm="1">
        <f t="array" ref="P47">_xlfn.SWITCH(survey!P47,
"Yes",1,
"No",0,
"Don't Know",2)</f>
        <v>1</v>
      </c>
      <c r="Q47" cm="1">
        <f t="array" ref="Q47">_xlfn.SWITCH(survey!Q47,
"Yes",1,
"No",0,
"Don't Know",2)</f>
        <v>1</v>
      </c>
      <c r="R47" s="14" cm="1">
        <f t="array" ref="R47">_xlfn.SWITCH(
survey!R47,
"Somewhat easy",1,
"Don't know",2,
"Somewhat difficult",3,
"Very difficult",4,
"Very easy",5)</f>
        <v>1</v>
      </c>
      <c r="S47" cm="1">
        <f t="array" ref="S47">_xlfn.SWITCH(survey!S47,
"Yes",1,
"No",0,
"Maybe",2)</f>
        <v>0</v>
      </c>
      <c r="T47" cm="1">
        <f t="array" ref="T47">_xlfn.SWITCH(survey!T47,
"Yes",1,
"No",0,
"Maybe",2)</f>
        <v>0</v>
      </c>
      <c r="U47" cm="1">
        <f t="array" ref="U47">_xlfn.SWITCH(survey!U47,
"Yes",1,
"No",0,
"Some of them",2)</f>
        <v>2</v>
      </c>
      <c r="V47" cm="1">
        <f t="array" ref="V47">_xlfn.SWITCH(survey!V47,
"Yes",1,
"No",0,
"Some of them",2)</f>
        <v>1</v>
      </c>
      <c r="W47" cm="1">
        <f t="array" ref="W47">_xlfn.SWITCH(survey!W47,
"Yes",1,
"No",0,
"Maybe",2)</f>
        <v>0</v>
      </c>
      <c r="X47" cm="1">
        <f t="array" ref="X47">_xlfn.SWITCH(survey!X47,
"Yes",1,
"No",0,
"Maybe",2)</f>
        <v>0</v>
      </c>
      <c r="Y47" cm="1">
        <f t="array" ref="Y47">_xlfn.SWITCH(survey!Y47,
"Yes",1,
"No",0,
"Don't Know",2)</f>
        <v>1</v>
      </c>
      <c r="Z47" cm="1">
        <f t="array" ref="Z47">_xlfn.SWITCH(survey!Z47,
"Yes",1,
"No",0
)</f>
        <v>0</v>
      </c>
    </row>
    <row r="48" spans="1:26" x14ac:dyDescent="0.3">
      <c r="A48" s="1">
        <f>survey!$A48</f>
        <v>41878</v>
      </c>
      <c r="B48">
        <f>survey!$B48</f>
        <v>28</v>
      </c>
      <c r="C48" cm="1">
        <f t="array" ref="C48">_xlfn.SWITCH(
survey!C48,
"Female",1,
"Male",2,
"Trans Female",3,
"Queer",4,
"Non Binary",5,
"Gay",6,
"Null",7
)</f>
        <v>2</v>
      </c>
      <c r="D48" t="str">
        <f>survey!D48</f>
        <v>United Kingdom</v>
      </c>
      <c r="E48" t="str">
        <f>survey!E48</f>
        <v>NA</v>
      </c>
      <c r="F48" cm="1">
        <f t="array" ref="F48">_xlfn.SWITCH(
survey!F48,
"No",0,
"Yes",1)</f>
        <v>0</v>
      </c>
      <c r="G48" cm="1">
        <f t="array" ref="G48">_xlfn.SWITCH(
survey!G48,
"No",0,
"Yes",1)</f>
        <v>0</v>
      </c>
      <c r="H48" cm="1">
        <f t="array" ref="H48">_xlfn.SWITCH(
survey!H48,
"No",0,
"Yes",1)</f>
        <v>0</v>
      </c>
      <c r="I48" cm="1">
        <f t="array" ref="I48">_xlfn.SWITCH(
survey!I48,
"Often",1,
"Rarely",2,
"Sometimes",3,
"Never",4,
"NA",5)</f>
        <v>5</v>
      </c>
      <c r="J48" cm="1">
        <f t="array" ref="J48">IF(
ISBLANK(survey!J48),0,
_xlfn.SWITCH(survey!J48,
"26-100",1,
"100-500",2,
"500-1000",3,
"More than 1000",4
))</f>
        <v>1</v>
      </c>
      <c r="K48" cm="1">
        <f t="array" ref="K48">_xlfn.SWITCH(survey!K48,
"Yes",1,
"No",0)</f>
        <v>0</v>
      </c>
      <c r="L48" cm="1">
        <f t="array" ref="L48">_xlfn.SWITCH(survey!L48,
"Yes",1,
"No",0)</f>
        <v>1</v>
      </c>
      <c r="M48" cm="1">
        <f t="array" ref="M48">_xlfn.SWITCH(survey!M48,
"Yes",1,
"No",0,
"Don't Know",2)</f>
        <v>2</v>
      </c>
      <c r="N48" cm="1">
        <f t="array" ref="N48">_xlfn.SWITCH(survey!N48,
"Yes",1,
"No",0,
"Not Sure",2)</f>
        <v>2</v>
      </c>
      <c r="O48" cm="1">
        <f t="array" ref="O48">_xlfn.SWITCH(survey!O48,
"Yes",1,
"No",0,
"Don't Know",2)</f>
        <v>0</v>
      </c>
      <c r="P48" cm="1">
        <f t="array" ref="P48">_xlfn.SWITCH(survey!P48,
"Yes",1,
"No",0,
"Don't Know",2)</f>
        <v>0</v>
      </c>
      <c r="Q48" cm="1">
        <f t="array" ref="Q48">_xlfn.SWITCH(survey!Q48,
"Yes",1,
"No",0,
"Don't Know",2)</f>
        <v>2</v>
      </c>
      <c r="R48" s="14" cm="1">
        <f t="array" ref="R48">_xlfn.SWITCH(
survey!R48,
"Somewhat easy",1,
"Don't know",2,
"Somewhat difficult",3,
"Very difficult",4,
"Very easy",5)</f>
        <v>2</v>
      </c>
      <c r="S48" cm="1">
        <f t="array" ref="S48">_xlfn.SWITCH(survey!S48,
"Yes",1,
"No",0,
"Maybe",2)</f>
        <v>0</v>
      </c>
      <c r="T48" cm="1">
        <f t="array" ref="T48">_xlfn.SWITCH(survey!T48,
"Yes",1,
"No",0,
"Maybe",2)</f>
        <v>2</v>
      </c>
      <c r="U48" cm="1">
        <f t="array" ref="U48">_xlfn.SWITCH(survey!U48,
"Yes",1,
"No",0,
"Some of them",2)</f>
        <v>2</v>
      </c>
      <c r="V48" cm="1">
        <f t="array" ref="V48">_xlfn.SWITCH(survey!V48,
"Yes",1,
"No",0,
"Some of them",2)</f>
        <v>1</v>
      </c>
      <c r="W48" cm="1">
        <f t="array" ref="W48">_xlfn.SWITCH(survey!W48,
"Yes",1,
"No",0,
"Maybe",2)</f>
        <v>2</v>
      </c>
      <c r="X48" cm="1">
        <f t="array" ref="X48">_xlfn.SWITCH(survey!X48,
"Yes",1,
"No",0,
"Maybe",2)</f>
        <v>1</v>
      </c>
      <c r="Y48" cm="1">
        <f t="array" ref="Y48">_xlfn.SWITCH(survey!Y48,
"Yes",1,
"No",0,
"Don't Know",2)</f>
        <v>2</v>
      </c>
      <c r="Z48" cm="1">
        <f t="array" ref="Z48">_xlfn.SWITCH(survey!Z48,
"Yes",1,
"No",0
)</f>
        <v>0</v>
      </c>
    </row>
    <row r="49" spans="1:26" x14ac:dyDescent="0.3">
      <c r="A49" s="1">
        <f>survey!$A49</f>
        <v>41878</v>
      </c>
      <c r="B49">
        <f>survey!$B49</f>
        <v>34</v>
      </c>
      <c r="C49" cm="1">
        <f t="array" ref="C49">_xlfn.SWITCH(
survey!C49,
"Female",1,
"Male",2,
"Trans Female",3,
"Queer",4,
"Non Binary",5,
"Gay",6,
"Null",7
)</f>
        <v>2</v>
      </c>
      <c r="D49" t="str">
        <f>survey!D49</f>
        <v>United States</v>
      </c>
      <c r="E49" t="str">
        <f>survey!E49</f>
        <v>TN</v>
      </c>
      <c r="F49" cm="1">
        <f t="array" ref="F49">_xlfn.SWITCH(
survey!F49,
"No",0,
"Yes",1)</f>
        <v>0</v>
      </c>
      <c r="G49" cm="1">
        <f t="array" ref="G49">_xlfn.SWITCH(
survey!G49,
"No",0,
"Yes",1)</f>
        <v>0</v>
      </c>
      <c r="H49" cm="1">
        <f t="array" ref="H49">_xlfn.SWITCH(
survey!H49,
"No",0,
"Yes",1)</f>
        <v>0</v>
      </c>
      <c r="I49" cm="1">
        <f t="array" ref="I49">_xlfn.SWITCH(
survey!I49,
"Often",1,
"Rarely",2,
"Sometimes",3,
"Never",4,
"NA",5)</f>
        <v>5</v>
      </c>
      <c r="J49" cm="1">
        <f t="array" ref="J49">IF(
ISBLANK(survey!J49),0,
_xlfn.SWITCH(survey!J49,
"26-100",1,
"100-500",2,
"500-1000",3,
"More than 1000",4
))</f>
        <v>0</v>
      </c>
      <c r="K49" cm="1">
        <f t="array" ref="K49">_xlfn.SWITCH(survey!K49,
"Yes",1,
"No",0)</f>
        <v>0</v>
      </c>
      <c r="L49" cm="1">
        <f t="array" ref="L49">_xlfn.SWITCH(survey!L49,
"Yes",1,
"No",0)</f>
        <v>1</v>
      </c>
      <c r="M49" cm="1">
        <f t="array" ref="M49">_xlfn.SWITCH(survey!M49,
"Yes",1,
"No",0,
"Don't Know",2)</f>
        <v>0</v>
      </c>
      <c r="N49" cm="1">
        <f t="array" ref="N49">_xlfn.SWITCH(survey!N49,
"Yes",1,
"No",0,
"Not Sure",2)</f>
        <v>0</v>
      </c>
      <c r="O49" cm="1">
        <f t="array" ref="O49">_xlfn.SWITCH(survey!O49,
"Yes",1,
"No",0,
"Don't Know",2)</f>
        <v>0</v>
      </c>
      <c r="P49" cm="1">
        <f t="array" ref="P49">_xlfn.SWITCH(survey!P49,
"Yes",1,
"No",0,
"Don't Know",2)</f>
        <v>0</v>
      </c>
      <c r="Q49" cm="1">
        <f t="array" ref="Q49">_xlfn.SWITCH(survey!Q49,
"Yes",1,
"No",0,
"Don't Know",2)</f>
        <v>2</v>
      </c>
      <c r="R49" s="14" cm="1">
        <f t="array" ref="R49">_xlfn.SWITCH(
survey!R49,
"Somewhat easy",1,
"Don't know",2,
"Somewhat difficult",3,
"Very difficult",4,
"Very easy",5)</f>
        <v>2</v>
      </c>
      <c r="S49" cm="1">
        <f t="array" ref="S49">_xlfn.SWITCH(survey!S49,
"Yes",1,
"No",0,
"Maybe",2)</f>
        <v>0</v>
      </c>
      <c r="T49" cm="1">
        <f t="array" ref="T49">_xlfn.SWITCH(survey!T49,
"Yes",1,
"No",0,
"Maybe",2)</f>
        <v>0</v>
      </c>
      <c r="U49" cm="1">
        <f t="array" ref="U49">_xlfn.SWITCH(survey!U49,
"Yes",1,
"No",0,
"Some of them",2)</f>
        <v>1</v>
      </c>
      <c r="V49" cm="1">
        <f t="array" ref="V49">_xlfn.SWITCH(survey!V49,
"Yes",1,
"No",0,
"Some of them",2)</f>
        <v>1</v>
      </c>
      <c r="W49" cm="1">
        <f t="array" ref="W49">_xlfn.SWITCH(survey!W49,
"Yes",1,
"No",0,
"Maybe",2)</f>
        <v>2</v>
      </c>
      <c r="X49" cm="1">
        <f t="array" ref="X49">_xlfn.SWITCH(survey!X49,
"Yes",1,
"No",0,
"Maybe",2)</f>
        <v>1</v>
      </c>
      <c r="Y49" cm="1">
        <f t="array" ref="Y49">_xlfn.SWITCH(survey!Y49,
"Yes",1,
"No",0,
"Don't Know",2)</f>
        <v>2</v>
      </c>
      <c r="Z49" cm="1">
        <f t="array" ref="Z49">_xlfn.SWITCH(survey!Z49,
"Yes",1,
"No",0
)</f>
        <v>0</v>
      </c>
    </row>
    <row r="50" spans="1:26" x14ac:dyDescent="0.3">
      <c r="A50" s="1">
        <f>survey!$A50</f>
        <v>41878</v>
      </c>
      <c r="B50">
        <f>survey!$B50</f>
        <v>26</v>
      </c>
      <c r="C50" cm="1">
        <f t="array" ref="C50">_xlfn.SWITCH(
survey!C50,
"Female",1,
"Male",2,
"Trans Female",3,
"Queer",4,
"Non Binary",5,
"Gay",6,
"Null",7
)</f>
        <v>2</v>
      </c>
      <c r="D50" t="str">
        <f>survey!D50</f>
        <v>Canada</v>
      </c>
      <c r="E50" t="str">
        <f>survey!E50</f>
        <v>NA</v>
      </c>
      <c r="F50" cm="1">
        <f t="array" ref="F50">_xlfn.SWITCH(
survey!F50,
"No",0,
"Yes",1)</f>
        <v>1</v>
      </c>
      <c r="G50" cm="1">
        <f t="array" ref="G50">_xlfn.SWITCH(
survey!G50,
"No",0,
"Yes",1)</f>
        <v>0</v>
      </c>
      <c r="H50" cm="1">
        <f t="array" ref="H50">_xlfn.SWITCH(
survey!H50,
"No",0,
"Yes",1)</f>
        <v>0</v>
      </c>
      <c r="I50" cm="1">
        <f t="array" ref="I50">_xlfn.SWITCH(
survey!I50,
"Often",1,
"Rarely",2,
"Sometimes",3,
"Never",4,
"NA",5)</f>
        <v>3</v>
      </c>
      <c r="J50" cm="1">
        <f t="array" ref="J50">IF(
ISBLANK(survey!J50),0,
_xlfn.SWITCH(survey!J50,
"26-100",1,
"100-500",2,
"500-1000",3,
"More than 1000",4
))</f>
        <v>0</v>
      </c>
      <c r="K50" cm="1">
        <f t="array" ref="K50">_xlfn.SWITCH(survey!K50,
"Yes",1,
"No",0)</f>
        <v>0</v>
      </c>
      <c r="L50" cm="1">
        <f t="array" ref="L50">_xlfn.SWITCH(survey!L50,
"Yes",1,
"No",0)</f>
        <v>1</v>
      </c>
      <c r="M50" cm="1">
        <f t="array" ref="M50">_xlfn.SWITCH(survey!M50,
"Yes",1,
"No",0,
"Don't Know",2)</f>
        <v>0</v>
      </c>
      <c r="N50" cm="1">
        <f t="array" ref="N50">_xlfn.SWITCH(survey!N50,
"Yes",1,
"No",0,
"Not Sure",2)</f>
        <v>1</v>
      </c>
      <c r="O50" cm="1">
        <f t="array" ref="O50">_xlfn.SWITCH(survey!O50,
"Yes",1,
"No",0,
"Don't Know",2)</f>
        <v>1</v>
      </c>
      <c r="P50" cm="1">
        <f t="array" ref="P50">_xlfn.SWITCH(survey!P50,
"Yes",1,
"No",0,
"Don't Know",2)</f>
        <v>0</v>
      </c>
      <c r="Q50" cm="1">
        <f t="array" ref="Q50">_xlfn.SWITCH(survey!Q50,
"Yes",1,
"No",0,
"Don't Know",2)</f>
        <v>2</v>
      </c>
      <c r="R50" s="14" cm="1">
        <f t="array" ref="R50">_xlfn.SWITCH(
survey!R50,
"Somewhat easy",1,
"Don't know",2,
"Somewhat difficult",3,
"Very difficult",4,
"Very easy",5)</f>
        <v>2</v>
      </c>
      <c r="S50" cm="1">
        <f t="array" ref="S50">_xlfn.SWITCH(survey!S50,
"Yes",1,
"No",0,
"Maybe",2)</f>
        <v>0</v>
      </c>
      <c r="T50" cm="1">
        <f t="array" ref="T50">_xlfn.SWITCH(survey!T50,
"Yes",1,
"No",0,
"Maybe",2)</f>
        <v>0</v>
      </c>
      <c r="U50" cm="1">
        <f t="array" ref="U50">_xlfn.SWITCH(survey!U50,
"Yes",1,
"No",0,
"Some of them",2)</f>
        <v>1</v>
      </c>
      <c r="V50" cm="1">
        <f t="array" ref="V50">_xlfn.SWITCH(survey!V50,
"Yes",1,
"No",0,
"Some of them",2)</f>
        <v>1</v>
      </c>
      <c r="W50" cm="1">
        <f t="array" ref="W50">_xlfn.SWITCH(survey!W50,
"Yes",1,
"No",0,
"Maybe",2)</f>
        <v>0</v>
      </c>
      <c r="X50" cm="1">
        <f t="array" ref="X50">_xlfn.SWITCH(survey!X50,
"Yes",1,
"No",0,
"Maybe",2)</f>
        <v>0</v>
      </c>
      <c r="Y50" cm="1">
        <f t="array" ref="Y50">_xlfn.SWITCH(survey!Y50,
"Yes",1,
"No",0,
"Don't Know",2)</f>
        <v>1</v>
      </c>
      <c r="Z50" cm="1">
        <f t="array" ref="Z50">_xlfn.SWITCH(survey!Z50,
"Yes",1,
"No",0
)</f>
        <v>0</v>
      </c>
    </row>
    <row r="51" spans="1:26" x14ac:dyDescent="0.3">
      <c r="A51" s="1">
        <f>survey!$A51</f>
        <v>41878</v>
      </c>
      <c r="B51">
        <f>survey!$B51</f>
        <v>30</v>
      </c>
      <c r="C51" cm="1">
        <f t="array" ref="C51">_xlfn.SWITCH(
survey!C51,
"Female",1,
"Male",2,
"Trans Female",3,
"Queer",4,
"Non Binary",5,
"Gay",6,
"Null",7
)</f>
        <v>2</v>
      </c>
      <c r="D51" t="str">
        <f>survey!D51</f>
        <v>United States</v>
      </c>
      <c r="E51" t="str">
        <f>survey!E51</f>
        <v>IL</v>
      </c>
      <c r="F51" cm="1">
        <f t="array" ref="F51">_xlfn.SWITCH(
survey!F51,
"No",0,
"Yes",1)</f>
        <v>0</v>
      </c>
      <c r="G51" cm="1">
        <f t="array" ref="G51">_xlfn.SWITCH(
survey!G51,
"No",0,
"Yes",1)</f>
        <v>1</v>
      </c>
      <c r="H51" cm="1">
        <f t="array" ref="H51">_xlfn.SWITCH(
survey!H51,
"No",0,
"Yes",1)</f>
        <v>1</v>
      </c>
      <c r="I51" cm="1">
        <f t="array" ref="I51">_xlfn.SWITCH(
survey!I51,
"Often",1,
"Rarely",2,
"Sometimes",3,
"Never",4,
"NA",5)</f>
        <v>2</v>
      </c>
      <c r="J51" cm="1">
        <f t="array" ref="J51">IF(
ISBLANK(survey!J51),0,
_xlfn.SWITCH(survey!J51,
"26-100",1,
"100-500",2,
"500-1000",3,
"More than 1000",4
))</f>
        <v>1</v>
      </c>
      <c r="K51" cm="1">
        <f t="array" ref="K51">_xlfn.SWITCH(survey!K51,
"Yes",1,
"No",0)</f>
        <v>0</v>
      </c>
      <c r="L51" cm="1">
        <f t="array" ref="L51">_xlfn.SWITCH(survey!L51,
"Yes",1,
"No",0)</f>
        <v>1</v>
      </c>
      <c r="M51" cm="1">
        <f t="array" ref="M51">_xlfn.SWITCH(survey!M51,
"Yes",1,
"No",0,
"Don't Know",2)</f>
        <v>1</v>
      </c>
      <c r="N51" cm="1">
        <f t="array" ref="N51">_xlfn.SWITCH(survey!N51,
"Yes",1,
"No",0,
"Not Sure",2)</f>
        <v>0</v>
      </c>
      <c r="O51" cm="1">
        <f t="array" ref="O51">_xlfn.SWITCH(survey!O51,
"Yes",1,
"No",0,
"Don't Know",2)</f>
        <v>0</v>
      </c>
      <c r="P51" cm="1">
        <f t="array" ref="P51">_xlfn.SWITCH(survey!P51,
"Yes",1,
"No",0,
"Don't Know",2)</f>
        <v>2</v>
      </c>
      <c r="Q51" cm="1">
        <f t="array" ref="Q51">_xlfn.SWITCH(survey!Q51,
"Yes",1,
"No",0,
"Don't Know",2)</f>
        <v>2</v>
      </c>
      <c r="R51" s="14" cm="1">
        <f t="array" ref="R51">_xlfn.SWITCH(
survey!R51,
"Somewhat easy",1,
"Don't know",2,
"Somewhat difficult",3,
"Very difficult",4,
"Very easy",5)</f>
        <v>2</v>
      </c>
      <c r="S51" cm="1">
        <f t="array" ref="S51">_xlfn.SWITCH(survey!S51,
"Yes",1,
"No",0,
"Maybe",2)</f>
        <v>2</v>
      </c>
      <c r="T51" cm="1">
        <f t="array" ref="T51">_xlfn.SWITCH(survey!T51,
"Yes",1,
"No",0,
"Maybe",2)</f>
        <v>0</v>
      </c>
      <c r="U51" cm="1">
        <f t="array" ref="U51">_xlfn.SWITCH(survey!U51,
"Yes",1,
"No",0,
"Some of them",2)</f>
        <v>2</v>
      </c>
      <c r="V51" cm="1">
        <f t="array" ref="V51">_xlfn.SWITCH(survey!V51,
"Yes",1,
"No",0,
"Some of them",2)</f>
        <v>1</v>
      </c>
      <c r="W51" cm="1">
        <f t="array" ref="W51">_xlfn.SWITCH(survey!W51,
"Yes",1,
"No",0,
"Maybe",2)</f>
        <v>0</v>
      </c>
      <c r="X51" cm="1">
        <f t="array" ref="X51">_xlfn.SWITCH(survey!X51,
"Yes",1,
"No",0,
"Maybe",2)</f>
        <v>0</v>
      </c>
      <c r="Y51" cm="1">
        <f t="array" ref="Y51">_xlfn.SWITCH(survey!Y51,
"Yes",1,
"No",0,
"Don't Know",2)</f>
        <v>2</v>
      </c>
      <c r="Z51" cm="1">
        <f t="array" ref="Z51">_xlfn.SWITCH(survey!Z51,
"Yes",1,
"No",0
)</f>
        <v>0</v>
      </c>
    </row>
    <row r="52" spans="1:26" x14ac:dyDescent="0.3">
      <c r="A52" s="1">
        <f>survey!$A52</f>
        <v>41878</v>
      </c>
      <c r="B52">
        <f>survey!$B52</f>
        <v>22</v>
      </c>
      <c r="C52" cm="1">
        <f t="array" ref="C52">_xlfn.SWITCH(
survey!C52,
"Female",1,
"Male",2,
"Trans Female",3,
"Queer",4,
"Non Binary",5,
"Gay",6,
"Null",7
)</f>
        <v>2</v>
      </c>
      <c r="D52" t="str">
        <f>survey!D52</f>
        <v>United States</v>
      </c>
      <c r="E52" t="str">
        <f>survey!E52</f>
        <v>TX</v>
      </c>
      <c r="F52" cm="1">
        <f t="array" ref="F52">_xlfn.SWITCH(
survey!F52,
"No",0,
"Yes",1)</f>
        <v>0</v>
      </c>
      <c r="G52" cm="1">
        <f t="array" ref="G52">_xlfn.SWITCH(
survey!G52,
"No",0,
"Yes",1)</f>
        <v>1</v>
      </c>
      <c r="H52" cm="1">
        <f t="array" ref="H52">_xlfn.SWITCH(
survey!H52,
"No",0,
"Yes",1)</f>
        <v>1</v>
      </c>
      <c r="I52" cm="1">
        <f t="array" ref="I52">_xlfn.SWITCH(
survey!I52,
"Often",1,
"Rarely",2,
"Sometimes",3,
"Never",4,
"NA",5)</f>
        <v>1</v>
      </c>
      <c r="J52" cm="1">
        <f t="array" ref="J52">IF(
ISBLANK(survey!J52),0,
_xlfn.SWITCH(survey!J52,
"26-100",1,
"100-500",2,
"500-1000",3,
"More than 1000",4
))</f>
        <v>0</v>
      </c>
      <c r="K52" cm="1">
        <f t="array" ref="K52">_xlfn.SWITCH(survey!K52,
"Yes",1,
"No",0)</f>
        <v>0</v>
      </c>
      <c r="L52" cm="1">
        <f t="array" ref="L52">_xlfn.SWITCH(survey!L52,
"Yes",1,
"No",0)</f>
        <v>1</v>
      </c>
      <c r="M52" cm="1">
        <f t="array" ref="M52">_xlfn.SWITCH(survey!M52,
"Yes",1,
"No",0,
"Don't Know",2)</f>
        <v>0</v>
      </c>
      <c r="N52" cm="1">
        <f t="array" ref="N52">_xlfn.SWITCH(survey!N52,
"Yes",1,
"No",0,
"Not Sure",2)</f>
        <v>1</v>
      </c>
      <c r="O52" cm="1">
        <f t="array" ref="O52">_xlfn.SWITCH(survey!O52,
"Yes",1,
"No",0,
"Don't Know",2)</f>
        <v>0</v>
      </c>
      <c r="P52" cm="1">
        <f t="array" ref="P52">_xlfn.SWITCH(survey!P52,
"Yes",1,
"No",0,
"Don't Know",2)</f>
        <v>0</v>
      </c>
      <c r="Q52" cm="1">
        <f t="array" ref="Q52">_xlfn.SWITCH(survey!Q52,
"Yes",1,
"No",0,
"Don't Know",2)</f>
        <v>1</v>
      </c>
      <c r="R52" s="14" cm="1">
        <f t="array" ref="R52">_xlfn.SWITCH(
survey!R52,
"Somewhat easy",1,
"Don't know",2,
"Somewhat difficult",3,
"Very difficult",4,
"Very easy",5)</f>
        <v>4</v>
      </c>
      <c r="S52" cm="1">
        <f t="array" ref="S52">_xlfn.SWITCH(survey!S52,
"Yes",1,
"No",0,
"Maybe",2)</f>
        <v>2</v>
      </c>
      <c r="T52" cm="1">
        <f t="array" ref="T52">_xlfn.SWITCH(survey!T52,
"Yes",1,
"No",0,
"Maybe",2)</f>
        <v>0</v>
      </c>
      <c r="U52" cm="1">
        <f t="array" ref="U52">_xlfn.SWITCH(survey!U52,
"Yes",1,
"No",0,
"Some of them",2)</f>
        <v>0</v>
      </c>
      <c r="V52" cm="1">
        <f t="array" ref="V52">_xlfn.SWITCH(survey!V52,
"Yes",1,
"No",0,
"Some of them",2)</f>
        <v>0</v>
      </c>
      <c r="W52" cm="1">
        <f t="array" ref="W52">_xlfn.SWITCH(survey!W52,
"Yes",1,
"No",0,
"Maybe",2)</f>
        <v>0</v>
      </c>
      <c r="X52" cm="1">
        <f t="array" ref="X52">_xlfn.SWITCH(survey!X52,
"Yes",1,
"No",0,
"Maybe",2)</f>
        <v>2</v>
      </c>
      <c r="Y52" cm="1">
        <f t="array" ref="Y52">_xlfn.SWITCH(survey!Y52,
"Yes",1,
"No",0,
"Don't Know",2)</f>
        <v>2</v>
      </c>
      <c r="Z52" cm="1">
        <f t="array" ref="Z52">_xlfn.SWITCH(survey!Z52,
"Yes",1,
"No",0
)</f>
        <v>0</v>
      </c>
    </row>
    <row r="53" spans="1:26" x14ac:dyDescent="0.3">
      <c r="A53" s="1">
        <f>survey!$A53</f>
        <v>41878</v>
      </c>
      <c r="B53">
        <f>survey!$B53</f>
        <v>33</v>
      </c>
      <c r="C53" cm="1">
        <f t="array" ref="C53">_xlfn.SWITCH(
survey!C53,
"Female",1,
"Male",2,
"Trans Female",3,
"Queer",4,
"Non Binary",5,
"Gay",6,
"Null",7
)</f>
        <v>2</v>
      </c>
      <c r="D53" t="str">
        <f>survey!D53</f>
        <v>United States</v>
      </c>
      <c r="E53" t="str">
        <f>survey!E53</f>
        <v>UT</v>
      </c>
      <c r="F53" cm="1">
        <f t="array" ref="F53">_xlfn.SWITCH(
survey!F53,
"No",0,
"Yes",1)</f>
        <v>0</v>
      </c>
      <c r="G53" cm="1">
        <f t="array" ref="G53">_xlfn.SWITCH(
survey!G53,
"No",0,
"Yes",1)</f>
        <v>0</v>
      </c>
      <c r="H53" cm="1">
        <f t="array" ref="H53">_xlfn.SWITCH(
survey!H53,
"No",0,
"Yes",1)</f>
        <v>0</v>
      </c>
      <c r="I53" cm="1">
        <f t="array" ref="I53">_xlfn.SWITCH(
survey!I53,
"Often",1,
"Rarely",2,
"Sometimes",3,
"Never",4,
"NA",5)</f>
        <v>5</v>
      </c>
      <c r="J53" cm="1">
        <f t="array" ref="J53">IF(
ISBLANK(survey!J53),0,
_xlfn.SWITCH(survey!J53,
"26-100",1,
"100-500",2,
"500-1000",3,
"More than 1000",4
))</f>
        <v>2</v>
      </c>
      <c r="K53" cm="1">
        <f t="array" ref="K53">_xlfn.SWITCH(survey!K53,
"Yes",1,
"No",0)</f>
        <v>1</v>
      </c>
      <c r="L53" cm="1">
        <f t="array" ref="L53">_xlfn.SWITCH(survey!L53,
"Yes",1,
"No",0)</f>
        <v>1</v>
      </c>
      <c r="M53" cm="1">
        <f t="array" ref="M53">_xlfn.SWITCH(survey!M53,
"Yes",1,
"No",0,
"Don't Know",2)</f>
        <v>2</v>
      </c>
      <c r="N53" cm="1">
        <f t="array" ref="N53">_xlfn.SWITCH(survey!N53,
"Yes",1,
"No",0,
"Not Sure",2)</f>
        <v>2</v>
      </c>
      <c r="O53" cm="1">
        <f t="array" ref="O53">_xlfn.SWITCH(survey!O53,
"Yes",1,
"No",0,
"Don't Know",2)</f>
        <v>2</v>
      </c>
      <c r="P53" cm="1">
        <f t="array" ref="P53">_xlfn.SWITCH(survey!P53,
"Yes",1,
"No",0,
"Don't Know",2)</f>
        <v>2</v>
      </c>
      <c r="Q53" cm="1">
        <f t="array" ref="Q53">_xlfn.SWITCH(survey!Q53,
"Yes",1,
"No",0,
"Don't Know",2)</f>
        <v>2</v>
      </c>
      <c r="R53" s="14" cm="1">
        <f t="array" ref="R53">_xlfn.SWITCH(
survey!R53,
"Somewhat easy",1,
"Don't know",2,
"Somewhat difficult",3,
"Very difficult",4,
"Very easy",5)</f>
        <v>2</v>
      </c>
      <c r="S53" cm="1">
        <f t="array" ref="S53">_xlfn.SWITCH(survey!S53,
"Yes",1,
"No",0,
"Maybe",2)</f>
        <v>0</v>
      </c>
      <c r="T53" cm="1">
        <f t="array" ref="T53">_xlfn.SWITCH(survey!T53,
"Yes",1,
"No",0,
"Maybe",2)</f>
        <v>0</v>
      </c>
      <c r="U53" cm="1">
        <f t="array" ref="U53">_xlfn.SWITCH(survey!U53,
"Yes",1,
"No",0,
"Some of them",2)</f>
        <v>2</v>
      </c>
      <c r="V53" cm="1">
        <f t="array" ref="V53">_xlfn.SWITCH(survey!V53,
"Yes",1,
"No",0,
"Some of them",2)</f>
        <v>1</v>
      </c>
      <c r="W53" cm="1">
        <f t="array" ref="W53">_xlfn.SWITCH(survey!W53,
"Yes",1,
"No",0,
"Maybe",2)</f>
        <v>2</v>
      </c>
      <c r="X53" cm="1">
        <f t="array" ref="X53">_xlfn.SWITCH(survey!X53,
"Yes",1,
"No",0,
"Maybe",2)</f>
        <v>2</v>
      </c>
      <c r="Y53" cm="1">
        <f t="array" ref="Y53">_xlfn.SWITCH(survey!Y53,
"Yes",1,
"No",0,
"Don't Know",2)</f>
        <v>2</v>
      </c>
      <c r="Z53" cm="1">
        <f t="array" ref="Z53">_xlfn.SWITCH(survey!Z53,
"Yes",1,
"No",0
)</f>
        <v>0</v>
      </c>
    </row>
    <row r="54" spans="1:26" x14ac:dyDescent="0.3">
      <c r="A54" s="1">
        <f>survey!$A54</f>
        <v>41878</v>
      </c>
      <c r="B54">
        <f>survey!$B54</f>
        <v>31</v>
      </c>
      <c r="C54" cm="1">
        <f t="array" ref="C54">_xlfn.SWITCH(
survey!C54,
"Female",1,
"Male",2,
"Trans Female",3,
"Queer",4,
"Non Binary",5,
"Gay",6,
"Null",7
)</f>
        <v>2</v>
      </c>
      <c r="D54" t="str">
        <f>survey!D54</f>
        <v>United States</v>
      </c>
      <c r="E54" t="str">
        <f>survey!E54</f>
        <v>NA</v>
      </c>
      <c r="F54" cm="1">
        <f t="array" ref="F54">_xlfn.SWITCH(
survey!F54,
"No",0,
"Yes",1)</f>
        <v>0</v>
      </c>
      <c r="G54" cm="1">
        <f t="array" ref="G54">_xlfn.SWITCH(
survey!G54,
"No",0,
"Yes",1)</f>
        <v>0</v>
      </c>
      <c r="H54" cm="1">
        <f t="array" ref="H54">_xlfn.SWITCH(
survey!H54,
"No",0,
"Yes",1)</f>
        <v>0</v>
      </c>
      <c r="I54" cm="1">
        <f t="array" ref="I54">_xlfn.SWITCH(
survey!I54,
"Often",1,
"Rarely",2,
"Sometimes",3,
"Never",4,
"NA",5)</f>
        <v>5</v>
      </c>
      <c r="J54" cm="1">
        <f t="array" ref="J54">IF(
ISBLANK(survey!J54),0,
_xlfn.SWITCH(survey!J54,
"26-100",1,
"100-500",2,
"500-1000",3,
"More than 1000",4
))</f>
        <v>2</v>
      </c>
      <c r="K54" cm="1">
        <f t="array" ref="K54">_xlfn.SWITCH(survey!K54,
"Yes",1,
"No",0)</f>
        <v>1</v>
      </c>
      <c r="L54" cm="1">
        <f t="array" ref="L54">_xlfn.SWITCH(survey!L54,
"Yes",1,
"No",0)</f>
        <v>1</v>
      </c>
      <c r="M54" cm="1">
        <f t="array" ref="M54">_xlfn.SWITCH(survey!M54,
"Yes",1,
"No",0,
"Don't Know",2)</f>
        <v>2</v>
      </c>
      <c r="N54" cm="1">
        <f t="array" ref="N54">_xlfn.SWITCH(survey!N54,
"Yes",1,
"No",0,
"Not Sure",2)</f>
        <v>0</v>
      </c>
      <c r="O54" cm="1">
        <f t="array" ref="O54">_xlfn.SWITCH(survey!O54,
"Yes",1,
"No",0,
"Don't Know",2)</f>
        <v>2</v>
      </c>
      <c r="P54" cm="1">
        <f t="array" ref="P54">_xlfn.SWITCH(survey!P54,
"Yes",1,
"No",0,
"Don't Know",2)</f>
        <v>2</v>
      </c>
      <c r="Q54" cm="1">
        <f t="array" ref="Q54">_xlfn.SWITCH(survey!Q54,
"Yes",1,
"No",0,
"Don't Know",2)</f>
        <v>2</v>
      </c>
      <c r="R54" s="14" cm="1">
        <f t="array" ref="R54">_xlfn.SWITCH(
survey!R54,
"Somewhat easy",1,
"Don't know",2,
"Somewhat difficult",3,
"Very difficult",4,
"Very easy",5)</f>
        <v>2</v>
      </c>
      <c r="S54" cm="1">
        <f t="array" ref="S54">_xlfn.SWITCH(survey!S54,
"Yes",1,
"No",0,
"Maybe",2)</f>
        <v>2</v>
      </c>
      <c r="T54" cm="1">
        <f t="array" ref="T54">_xlfn.SWITCH(survey!T54,
"Yes",1,
"No",0,
"Maybe",2)</f>
        <v>2</v>
      </c>
      <c r="U54" cm="1">
        <f t="array" ref="U54">_xlfn.SWITCH(survey!U54,
"Yes",1,
"No",0,
"Some of them",2)</f>
        <v>2</v>
      </c>
      <c r="V54" cm="1">
        <f t="array" ref="V54">_xlfn.SWITCH(survey!V54,
"Yes",1,
"No",0,
"Some of them",2)</f>
        <v>2</v>
      </c>
      <c r="W54" cm="1">
        <f t="array" ref="W54">_xlfn.SWITCH(survey!W54,
"Yes",1,
"No",0,
"Maybe",2)</f>
        <v>2</v>
      </c>
      <c r="X54" cm="1">
        <f t="array" ref="X54">_xlfn.SWITCH(survey!X54,
"Yes",1,
"No",0,
"Maybe",2)</f>
        <v>2</v>
      </c>
      <c r="Y54" cm="1">
        <f t="array" ref="Y54">_xlfn.SWITCH(survey!Y54,
"Yes",1,
"No",0,
"Don't Know",2)</f>
        <v>2</v>
      </c>
      <c r="Z54" cm="1">
        <f t="array" ref="Z54">_xlfn.SWITCH(survey!Z54,
"Yes",1,
"No",0
)</f>
        <v>0</v>
      </c>
    </row>
    <row r="55" spans="1:26" x14ac:dyDescent="0.3">
      <c r="A55" s="1">
        <f>survey!$A55</f>
        <v>41878</v>
      </c>
      <c r="B55">
        <f>survey!$B55</f>
        <v>32</v>
      </c>
      <c r="C55" cm="1">
        <f t="array" ref="C55">_xlfn.SWITCH(
survey!C55,
"Female",1,
"Male",2,
"Trans Female",3,
"Queer",4,
"Non Binary",5,
"Gay",6,
"Null",7
)</f>
        <v>2</v>
      </c>
      <c r="D55" t="str">
        <f>survey!D55</f>
        <v>United States</v>
      </c>
      <c r="E55" t="str">
        <f>survey!E55</f>
        <v>TN</v>
      </c>
      <c r="F55" cm="1">
        <f t="array" ref="F55">_xlfn.SWITCH(
survey!F55,
"No",0,
"Yes",1)</f>
        <v>0</v>
      </c>
      <c r="G55" cm="1">
        <f t="array" ref="G55">_xlfn.SWITCH(
survey!G55,
"No",0,
"Yes",1)</f>
        <v>0</v>
      </c>
      <c r="H55" cm="1">
        <f t="array" ref="H55">_xlfn.SWITCH(
survey!H55,
"No",0,
"Yes",1)</f>
        <v>0</v>
      </c>
      <c r="I55" cm="1">
        <f t="array" ref="I55">_xlfn.SWITCH(
survey!I55,
"Often",1,
"Rarely",2,
"Sometimes",3,
"Never",4,
"NA",5)</f>
        <v>4</v>
      </c>
      <c r="J55" cm="1">
        <f t="array" ref="J55">IF(
ISBLANK(survey!J55),0,
_xlfn.SWITCH(survey!J55,
"26-100",1,
"100-500",2,
"500-1000",3,
"More than 1000",4
))</f>
        <v>0</v>
      </c>
      <c r="K55" cm="1">
        <f t="array" ref="K55">_xlfn.SWITCH(survey!K55,
"Yes",1,
"No",0)</f>
        <v>1</v>
      </c>
      <c r="L55" cm="1">
        <f t="array" ref="L55">_xlfn.SWITCH(survey!L55,
"Yes",1,
"No",0)</f>
        <v>1</v>
      </c>
      <c r="M55" cm="1">
        <f t="array" ref="M55">_xlfn.SWITCH(survey!M55,
"Yes",1,
"No",0,
"Don't Know",2)</f>
        <v>2</v>
      </c>
      <c r="N55" cm="1">
        <f t="array" ref="N55">_xlfn.SWITCH(survey!N55,
"Yes",1,
"No",0,
"Not Sure",2)</f>
        <v>2</v>
      </c>
      <c r="O55" cm="1">
        <f t="array" ref="O55">_xlfn.SWITCH(survey!O55,
"Yes",1,
"No",0,
"Don't Know",2)</f>
        <v>0</v>
      </c>
      <c r="P55" cm="1">
        <f t="array" ref="P55">_xlfn.SWITCH(survey!P55,
"Yes",1,
"No",0,
"Don't Know",2)</f>
        <v>0</v>
      </c>
      <c r="Q55" cm="1">
        <f t="array" ref="Q55">_xlfn.SWITCH(survey!Q55,
"Yes",1,
"No",0,
"Don't Know",2)</f>
        <v>2</v>
      </c>
      <c r="R55" s="14" cm="1">
        <f t="array" ref="R55">_xlfn.SWITCH(
survey!R55,
"Somewhat easy",1,
"Don't know",2,
"Somewhat difficult",3,
"Very difficult",4,
"Very easy",5)</f>
        <v>2</v>
      </c>
      <c r="S55" cm="1">
        <f t="array" ref="S55">_xlfn.SWITCH(survey!S55,
"Yes",1,
"No",0,
"Maybe",2)</f>
        <v>2</v>
      </c>
      <c r="T55" cm="1">
        <f t="array" ref="T55">_xlfn.SWITCH(survey!T55,
"Yes",1,
"No",0,
"Maybe",2)</f>
        <v>0</v>
      </c>
      <c r="U55" cm="1">
        <f t="array" ref="U55">_xlfn.SWITCH(survey!U55,
"Yes",1,
"No",0,
"Some of them",2)</f>
        <v>2</v>
      </c>
      <c r="V55" cm="1">
        <f t="array" ref="V55">_xlfn.SWITCH(survey!V55,
"Yes",1,
"No",0,
"Some of them",2)</f>
        <v>1</v>
      </c>
      <c r="W55" cm="1">
        <f t="array" ref="W55">_xlfn.SWITCH(survey!W55,
"Yes",1,
"No",0,
"Maybe",2)</f>
        <v>0</v>
      </c>
      <c r="X55" cm="1">
        <f t="array" ref="X55">_xlfn.SWITCH(survey!X55,
"Yes",1,
"No",0,
"Maybe",2)</f>
        <v>0</v>
      </c>
      <c r="Y55" cm="1">
        <f t="array" ref="Y55">_xlfn.SWITCH(survey!Y55,
"Yes",1,
"No",0,
"Don't Know",2)</f>
        <v>2</v>
      </c>
      <c r="Z55" cm="1">
        <f t="array" ref="Z55">_xlfn.SWITCH(survey!Z55,
"Yes",1,
"No",0
)</f>
        <v>0</v>
      </c>
    </row>
    <row r="56" spans="1:26" x14ac:dyDescent="0.3">
      <c r="A56" s="1">
        <f>survey!$A56</f>
        <v>41878</v>
      </c>
      <c r="B56">
        <f>survey!$B56</f>
        <v>28</v>
      </c>
      <c r="C56" cm="1">
        <f t="array" ref="C56">_xlfn.SWITCH(
survey!C56,
"Female",1,
"Male",2,
"Trans Female",3,
"Queer",4,
"Non Binary",5,
"Gay",6,
"Null",7
)</f>
        <v>2</v>
      </c>
      <c r="D56" t="str">
        <f>survey!D56</f>
        <v>Switzerland</v>
      </c>
      <c r="E56" t="str">
        <f>survey!E56</f>
        <v>NA</v>
      </c>
      <c r="F56" cm="1">
        <f t="array" ref="F56">_xlfn.SWITCH(
survey!F56,
"No",0,
"Yes",1)</f>
        <v>0</v>
      </c>
      <c r="G56" cm="1">
        <f t="array" ref="G56">_xlfn.SWITCH(
survey!G56,
"No",0,
"Yes",1)</f>
        <v>0</v>
      </c>
      <c r="H56" cm="1">
        <f t="array" ref="H56">_xlfn.SWITCH(
survey!H56,
"No",0,
"Yes",1)</f>
        <v>0</v>
      </c>
      <c r="I56" cm="1">
        <f t="array" ref="I56">_xlfn.SWITCH(
survey!I56,
"Often",1,
"Rarely",2,
"Sometimes",3,
"Never",4,
"NA",5)</f>
        <v>5</v>
      </c>
      <c r="J56" cm="1">
        <f t="array" ref="J56">IF(
ISBLANK(survey!J56),0,
_xlfn.SWITCH(survey!J56,
"26-100",1,
"100-500",2,
"500-1000",3,
"More than 1000",4
))</f>
        <v>2</v>
      </c>
      <c r="K56" cm="1">
        <f t="array" ref="K56">_xlfn.SWITCH(survey!K56,
"Yes",1,
"No",0)</f>
        <v>0</v>
      </c>
      <c r="L56" cm="1">
        <f t="array" ref="L56">_xlfn.SWITCH(survey!L56,
"Yes",1,
"No",0)</f>
        <v>1</v>
      </c>
      <c r="M56" cm="1">
        <f t="array" ref="M56">_xlfn.SWITCH(survey!M56,
"Yes",1,
"No",0,
"Don't Know",2)</f>
        <v>0</v>
      </c>
      <c r="N56" cm="1">
        <f t="array" ref="N56">_xlfn.SWITCH(survey!N56,
"Yes",1,
"No",0,
"Not Sure",2)</f>
        <v>0</v>
      </c>
      <c r="O56" cm="1">
        <f t="array" ref="O56">_xlfn.SWITCH(survey!O56,
"Yes",1,
"No",0,
"Don't Know",2)</f>
        <v>0</v>
      </c>
      <c r="P56" cm="1">
        <f t="array" ref="P56">_xlfn.SWITCH(survey!P56,
"Yes",1,
"No",0,
"Don't Know",2)</f>
        <v>0</v>
      </c>
      <c r="Q56" cm="1">
        <f t="array" ref="Q56">_xlfn.SWITCH(survey!Q56,
"Yes",1,
"No",0,
"Don't Know",2)</f>
        <v>2</v>
      </c>
      <c r="R56" s="14" cm="1">
        <f t="array" ref="R56">_xlfn.SWITCH(
survey!R56,
"Somewhat easy",1,
"Don't know",2,
"Somewhat difficult",3,
"Very difficult",4,
"Very easy",5)</f>
        <v>2</v>
      </c>
      <c r="S56" cm="1">
        <f t="array" ref="S56">_xlfn.SWITCH(survey!S56,
"Yes",1,
"No",0,
"Maybe",2)</f>
        <v>0</v>
      </c>
      <c r="T56" cm="1">
        <f t="array" ref="T56">_xlfn.SWITCH(survey!T56,
"Yes",1,
"No",0,
"Maybe",2)</f>
        <v>0</v>
      </c>
      <c r="U56" cm="1">
        <f t="array" ref="U56">_xlfn.SWITCH(survey!U56,
"Yes",1,
"No",0,
"Some of them",2)</f>
        <v>0</v>
      </c>
      <c r="V56" cm="1">
        <f t="array" ref="V56">_xlfn.SWITCH(survey!V56,
"Yes",1,
"No",0,
"Some of them",2)</f>
        <v>0</v>
      </c>
      <c r="W56" cm="1">
        <f t="array" ref="W56">_xlfn.SWITCH(survey!W56,
"Yes",1,
"No",0,
"Maybe",2)</f>
        <v>0</v>
      </c>
      <c r="X56" cm="1">
        <f t="array" ref="X56">_xlfn.SWITCH(survey!X56,
"Yes",1,
"No",0,
"Maybe",2)</f>
        <v>2</v>
      </c>
      <c r="Y56" cm="1">
        <f t="array" ref="Y56">_xlfn.SWITCH(survey!Y56,
"Yes",1,
"No",0,
"Don't Know",2)</f>
        <v>2</v>
      </c>
      <c r="Z56" cm="1">
        <f t="array" ref="Z56">_xlfn.SWITCH(survey!Z56,
"Yes",1,
"No",0
)</f>
        <v>0</v>
      </c>
    </row>
    <row r="57" spans="1:26" x14ac:dyDescent="0.3">
      <c r="A57" s="1">
        <f>survey!$A57</f>
        <v>41878</v>
      </c>
      <c r="B57">
        <f>survey!$B57</f>
        <v>27</v>
      </c>
      <c r="C57" cm="1">
        <f t="array" ref="C57">_xlfn.SWITCH(
survey!C57,
"Female",1,
"Male",2,
"Trans Female",3,
"Queer",4,
"Non Binary",5,
"Gay",6,
"Null",7
)</f>
        <v>2</v>
      </c>
      <c r="D57" t="str">
        <f>survey!D57</f>
        <v>United States</v>
      </c>
      <c r="E57" t="str">
        <f>survey!E57</f>
        <v>NY</v>
      </c>
      <c r="F57" cm="1">
        <f t="array" ref="F57">_xlfn.SWITCH(
survey!F57,
"No",0,
"Yes",1)</f>
        <v>0</v>
      </c>
      <c r="G57" cm="1">
        <f t="array" ref="G57">_xlfn.SWITCH(
survey!G57,
"No",0,
"Yes",1)</f>
        <v>1</v>
      </c>
      <c r="H57" cm="1">
        <f t="array" ref="H57">_xlfn.SWITCH(
survey!H57,
"No",0,
"Yes",1)</f>
        <v>1</v>
      </c>
      <c r="I57" cm="1">
        <f t="array" ref="I57">_xlfn.SWITCH(
survey!I57,
"Often",1,
"Rarely",2,
"Sometimes",3,
"Never",4,
"NA",5)</f>
        <v>2</v>
      </c>
      <c r="J57" cm="1">
        <f t="array" ref="J57">IF(
ISBLANK(survey!J57),0,
_xlfn.SWITCH(survey!J57,
"26-100",1,
"100-500",2,
"500-1000",3,
"More than 1000",4
))</f>
        <v>1</v>
      </c>
      <c r="K57" cm="1">
        <f t="array" ref="K57">_xlfn.SWITCH(survey!K57,
"Yes",1,
"No",0)</f>
        <v>0</v>
      </c>
      <c r="L57" cm="1">
        <f t="array" ref="L57">_xlfn.SWITCH(survey!L57,
"Yes",1,
"No",0)</f>
        <v>1</v>
      </c>
      <c r="M57" cm="1">
        <f t="array" ref="M57">_xlfn.SWITCH(survey!M57,
"Yes",1,
"No",0,
"Don't Know",2)</f>
        <v>1</v>
      </c>
      <c r="N57" cm="1">
        <f t="array" ref="N57">_xlfn.SWITCH(survey!N57,
"Yes",1,
"No",0,
"Not Sure",2)</f>
        <v>1</v>
      </c>
      <c r="O57" cm="1">
        <f t="array" ref="O57">_xlfn.SWITCH(survey!O57,
"Yes",1,
"No",0,
"Don't Know",2)</f>
        <v>0</v>
      </c>
      <c r="P57" cm="1">
        <f t="array" ref="P57">_xlfn.SWITCH(survey!P57,
"Yes",1,
"No",0,
"Don't Know",2)</f>
        <v>0</v>
      </c>
      <c r="Q57" cm="1">
        <f t="array" ref="Q57">_xlfn.SWITCH(survey!Q57,
"Yes",1,
"No",0,
"Don't Know",2)</f>
        <v>1</v>
      </c>
      <c r="R57" s="14" cm="1">
        <f t="array" ref="R57">_xlfn.SWITCH(
survey!R57,
"Somewhat easy",1,
"Don't know",2,
"Somewhat difficult",3,
"Very difficult",4,
"Very easy",5)</f>
        <v>2</v>
      </c>
      <c r="S57" cm="1">
        <f t="array" ref="S57">_xlfn.SWITCH(survey!S57,
"Yes",1,
"No",0,
"Maybe",2)</f>
        <v>2</v>
      </c>
      <c r="T57" cm="1">
        <f t="array" ref="T57">_xlfn.SWITCH(survey!T57,
"Yes",1,
"No",0,
"Maybe",2)</f>
        <v>0</v>
      </c>
      <c r="U57" cm="1">
        <f t="array" ref="U57">_xlfn.SWITCH(survey!U57,
"Yes",1,
"No",0,
"Some of them",2)</f>
        <v>0</v>
      </c>
      <c r="V57" cm="1">
        <f t="array" ref="V57">_xlfn.SWITCH(survey!V57,
"Yes",1,
"No",0,
"Some of them",2)</f>
        <v>0</v>
      </c>
      <c r="W57" cm="1">
        <f t="array" ref="W57">_xlfn.SWITCH(survey!W57,
"Yes",1,
"No",0,
"Maybe",2)</f>
        <v>0</v>
      </c>
      <c r="X57" cm="1">
        <f t="array" ref="X57">_xlfn.SWITCH(survey!X57,
"Yes",1,
"No",0,
"Maybe",2)</f>
        <v>0</v>
      </c>
      <c r="Y57" cm="1">
        <f t="array" ref="Y57">_xlfn.SWITCH(survey!Y57,
"Yes",1,
"No",0,
"Don't Know",2)</f>
        <v>2</v>
      </c>
      <c r="Z57" cm="1">
        <f t="array" ref="Z57">_xlfn.SWITCH(survey!Z57,
"Yes",1,
"No",0
)</f>
        <v>0</v>
      </c>
    </row>
    <row r="58" spans="1:26" x14ac:dyDescent="0.3">
      <c r="A58" s="1">
        <f>survey!$A58</f>
        <v>41878</v>
      </c>
      <c r="B58">
        <f>survey!$B58</f>
        <v>32</v>
      </c>
      <c r="C58" cm="1">
        <f t="array" ref="C58">_xlfn.SWITCH(
survey!C58,
"Female",1,
"Male",2,
"Trans Female",3,
"Queer",4,
"Non Binary",5,
"Gay",6,
"Null",7
)</f>
        <v>2</v>
      </c>
      <c r="D58" t="str">
        <f>survey!D58</f>
        <v>United States</v>
      </c>
      <c r="E58" t="str">
        <f>survey!E58</f>
        <v>TN</v>
      </c>
      <c r="F58" cm="1">
        <f t="array" ref="F58">_xlfn.SWITCH(
survey!F58,
"No",0,
"Yes",1)</f>
        <v>0</v>
      </c>
      <c r="G58" cm="1">
        <f t="array" ref="G58">_xlfn.SWITCH(
survey!G58,
"No",0,
"Yes",1)</f>
        <v>1</v>
      </c>
      <c r="H58" cm="1">
        <f t="array" ref="H58">_xlfn.SWITCH(
survey!H58,
"No",0,
"Yes",1)</f>
        <v>0</v>
      </c>
      <c r="I58" cm="1">
        <f t="array" ref="I58">_xlfn.SWITCH(
survey!I58,
"Often",1,
"Rarely",2,
"Sometimes",3,
"Never",4,
"NA",5)</f>
        <v>5</v>
      </c>
      <c r="J58" cm="1">
        <f t="array" ref="J58">IF(
ISBLANK(survey!J58),0,
_xlfn.SWITCH(survey!J58,
"26-100",1,
"100-500",2,
"500-1000",3,
"More than 1000",4
))</f>
        <v>0</v>
      </c>
      <c r="K58" cm="1">
        <f t="array" ref="K58">_xlfn.SWITCH(survey!K58,
"Yes",1,
"No",0)</f>
        <v>1</v>
      </c>
      <c r="L58" cm="1">
        <f t="array" ref="L58">_xlfn.SWITCH(survey!L58,
"Yes",1,
"No",0)</f>
        <v>1</v>
      </c>
      <c r="M58" cm="1">
        <f t="array" ref="M58">_xlfn.SWITCH(survey!M58,
"Yes",1,
"No",0,
"Don't Know",2)</f>
        <v>2</v>
      </c>
      <c r="N58" cm="1">
        <f t="array" ref="N58">_xlfn.SWITCH(survey!N58,
"Yes",1,
"No",0,
"Not Sure",2)</f>
        <v>0</v>
      </c>
      <c r="O58" cm="1">
        <f t="array" ref="O58">_xlfn.SWITCH(survey!O58,
"Yes",1,
"No",0,
"Don't Know",2)</f>
        <v>0</v>
      </c>
      <c r="P58" cm="1">
        <f t="array" ref="P58">_xlfn.SWITCH(survey!P58,
"Yes",1,
"No",0,
"Don't Know",2)</f>
        <v>0</v>
      </c>
      <c r="Q58" cm="1">
        <f t="array" ref="Q58">_xlfn.SWITCH(survey!Q58,
"Yes",1,
"No",0,
"Don't Know",2)</f>
        <v>2</v>
      </c>
      <c r="R58" s="14" cm="1">
        <f t="array" ref="R58">_xlfn.SWITCH(
survey!R58,
"Somewhat easy",1,
"Don't know",2,
"Somewhat difficult",3,
"Very difficult",4,
"Very easy",5)</f>
        <v>1</v>
      </c>
      <c r="S58" cm="1">
        <f t="array" ref="S58">_xlfn.SWITCH(survey!S58,
"Yes",1,
"No",0,
"Maybe",2)</f>
        <v>0</v>
      </c>
      <c r="T58" cm="1">
        <f t="array" ref="T58">_xlfn.SWITCH(survey!T58,
"Yes",1,
"No",0,
"Maybe",2)</f>
        <v>0</v>
      </c>
      <c r="U58" cm="1">
        <f t="array" ref="U58">_xlfn.SWITCH(survey!U58,
"Yes",1,
"No",0,
"Some of them",2)</f>
        <v>1</v>
      </c>
      <c r="V58" cm="1">
        <f t="array" ref="V58">_xlfn.SWITCH(survey!V58,
"Yes",1,
"No",0,
"Some of them",2)</f>
        <v>1</v>
      </c>
      <c r="W58" cm="1">
        <f t="array" ref="W58">_xlfn.SWITCH(survey!W58,
"Yes",1,
"No",0,
"Maybe",2)</f>
        <v>0</v>
      </c>
      <c r="X58" cm="1">
        <f t="array" ref="X58">_xlfn.SWITCH(survey!X58,
"Yes",1,
"No",0,
"Maybe",2)</f>
        <v>0</v>
      </c>
      <c r="Y58" cm="1">
        <f t="array" ref="Y58">_xlfn.SWITCH(survey!Y58,
"Yes",1,
"No",0,
"Don't Know",2)</f>
        <v>1</v>
      </c>
      <c r="Z58" cm="1">
        <f t="array" ref="Z58">_xlfn.SWITCH(survey!Z58,
"Yes",1,
"No",0
)</f>
        <v>0</v>
      </c>
    </row>
    <row r="59" spans="1:26" x14ac:dyDescent="0.3">
      <c r="A59" s="1">
        <f>survey!$A59</f>
        <v>41878</v>
      </c>
      <c r="B59">
        <f>survey!$B59</f>
        <v>24</v>
      </c>
      <c r="C59" cm="1">
        <f t="array" ref="C59">_xlfn.SWITCH(
survey!C59,
"Female",1,
"Male",2,
"Trans Female",3,
"Queer",4,
"Non Binary",5,
"Gay",6,
"Null",7
)</f>
        <v>2</v>
      </c>
      <c r="D59" t="str">
        <f>survey!D59</f>
        <v>United States</v>
      </c>
      <c r="E59" t="str">
        <f>survey!E59</f>
        <v>NY</v>
      </c>
      <c r="F59" cm="1">
        <f t="array" ref="F59">_xlfn.SWITCH(
survey!F59,
"No",0,
"Yes",1)</f>
        <v>0</v>
      </c>
      <c r="G59" cm="1">
        <f t="array" ref="G59">_xlfn.SWITCH(
survey!G59,
"No",0,
"Yes",1)</f>
        <v>1</v>
      </c>
      <c r="H59" cm="1">
        <f t="array" ref="H59">_xlfn.SWITCH(
survey!H59,
"No",0,
"Yes",1)</f>
        <v>1</v>
      </c>
      <c r="I59" cm="1">
        <f t="array" ref="I59">_xlfn.SWITCH(
survey!I59,
"Often",1,
"Rarely",2,
"Sometimes",3,
"Never",4,
"NA",5)</f>
        <v>3</v>
      </c>
      <c r="J59" cm="1">
        <f t="array" ref="J59">IF(
ISBLANK(survey!J59),0,
_xlfn.SWITCH(survey!J59,
"26-100",1,
"100-500",2,
"500-1000",3,
"More than 1000",4
))</f>
        <v>1</v>
      </c>
      <c r="K59" cm="1">
        <f t="array" ref="K59">_xlfn.SWITCH(survey!K59,
"Yes",1,
"No",0)</f>
        <v>1</v>
      </c>
      <c r="L59" cm="1">
        <f t="array" ref="L59">_xlfn.SWITCH(survey!L59,
"Yes",1,
"No",0)</f>
        <v>1</v>
      </c>
      <c r="M59" cm="1">
        <f t="array" ref="M59">_xlfn.SWITCH(survey!M59,
"Yes",1,
"No",0,
"Don't Know",2)</f>
        <v>2</v>
      </c>
      <c r="N59" cm="1">
        <f t="array" ref="N59">_xlfn.SWITCH(survey!N59,
"Yes",1,
"No",0,
"Not Sure",2)</f>
        <v>0</v>
      </c>
      <c r="O59" cm="1">
        <f t="array" ref="O59">_xlfn.SWITCH(survey!O59,
"Yes",1,
"No",0,
"Don't Know",2)</f>
        <v>0</v>
      </c>
      <c r="P59" cm="1">
        <f t="array" ref="P59">_xlfn.SWITCH(survey!P59,
"Yes",1,
"No",0,
"Don't Know",2)</f>
        <v>0</v>
      </c>
      <c r="Q59" cm="1">
        <f t="array" ref="Q59">_xlfn.SWITCH(survey!Q59,
"Yes",1,
"No",0,
"Don't Know",2)</f>
        <v>2</v>
      </c>
      <c r="R59" s="14" cm="1">
        <f t="array" ref="R59">_xlfn.SWITCH(
survey!R59,
"Somewhat easy",1,
"Don't know",2,
"Somewhat difficult",3,
"Very difficult",4,
"Very easy",5)</f>
        <v>2</v>
      </c>
      <c r="S59" cm="1">
        <f t="array" ref="S59">_xlfn.SWITCH(survey!S59,
"Yes",1,
"No",0,
"Maybe",2)</f>
        <v>0</v>
      </c>
      <c r="T59" cm="1">
        <f t="array" ref="T59">_xlfn.SWITCH(survey!T59,
"Yes",1,
"No",0,
"Maybe",2)</f>
        <v>2</v>
      </c>
      <c r="U59" cm="1">
        <f t="array" ref="U59">_xlfn.SWITCH(survey!U59,
"Yes",1,
"No",0,
"Some of them",2)</f>
        <v>2</v>
      </c>
      <c r="V59" cm="1">
        <f t="array" ref="V59">_xlfn.SWITCH(survey!V59,
"Yes",1,
"No",0,
"Some of them",2)</f>
        <v>1</v>
      </c>
      <c r="W59" cm="1">
        <f t="array" ref="W59">_xlfn.SWITCH(survey!W59,
"Yes",1,
"No",0,
"Maybe",2)</f>
        <v>1</v>
      </c>
      <c r="X59" cm="1">
        <f t="array" ref="X59">_xlfn.SWITCH(survey!X59,
"Yes",1,
"No",0,
"Maybe",2)</f>
        <v>1</v>
      </c>
      <c r="Y59" cm="1">
        <f t="array" ref="Y59">_xlfn.SWITCH(survey!Y59,
"Yes",1,
"No",0,
"Don't Know",2)</f>
        <v>0</v>
      </c>
      <c r="Z59" cm="1">
        <f t="array" ref="Z59">_xlfn.SWITCH(survey!Z59,
"Yes",1,
"No",0
)</f>
        <v>0</v>
      </c>
    </row>
    <row r="60" spans="1:26" x14ac:dyDescent="0.3">
      <c r="A60" s="1">
        <f>survey!$A60</f>
        <v>41878</v>
      </c>
      <c r="B60">
        <f>survey!$B60</f>
        <v>26</v>
      </c>
      <c r="C60" cm="1">
        <f t="array" ref="C60">_xlfn.SWITCH(
survey!C60,
"Female",1,
"Male",2,
"Trans Female",3,
"Queer",4,
"Non Binary",5,
"Gay",6,
"Null",7
)</f>
        <v>2</v>
      </c>
      <c r="D60" t="str">
        <f>survey!D60</f>
        <v>United States</v>
      </c>
      <c r="E60" t="str">
        <f>survey!E60</f>
        <v>TN</v>
      </c>
      <c r="F60" cm="1">
        <f t="array" ref="F60">_xlfn.SWITCH(
survey!F60,
"No",0,
"Yes",1)</f>
        <v>0</v>
      </c>
      <c r="G60" cm="1">
        <f t="array" ref="G60">_xlfn.SWITCH(
survey!G60,
"No",0,
"Yes",1)</f>
        <v>0</v>
      </c>
      <c r="H60" cm="1">
        <f t="array" ref="H60">_xlfn.SWITCH(
survey!H60,
"No",0,
"Yes",1)</f>
        <v>0</v>
      </c>
      <c r="I60" cm="1">
        <f t="array" ref="I60">_xlfn.SWITCH(
survey!I60,
"Often",1,
"Rarely",2,
"Sometimes",3,
"Never",4,
"NA",5)</f>
        <v>5</v>
      </c>
      <c r="J60" cm="1">
        <f t="array" ref="J60">IF(
ISBLANK(survey!J60),0,
_xlfn.SWITCH(survey!J60,
"26-100",1,
"100-500",2,
"500-1000",3,
"More than 1000",4
))</f>
        <v>1</v>
      </c>
      <c r="K60" cm="1">
        <f t="array" ref="K60">_xlfn.SWITCH(survey!K60,
"Yes",1,
"No",0)</f>
        <v>0</v>
      </c>
      <c r="L60" cm="1">
        <f t="array" ref="L60">_xlfn.SWITCH(survey!L60,
"Yes",1,
"No",0)</f>
        <v>0</v>
      </c>
      <c r="M60" cm="1">
        <f t="array" ref="M60">_xlfn.SWITCH(survey!M60,
"Yes",1,
"No",0,
"Don't Know",2)</f>
        <v>0</v>
      </c>
      <c r="N60" cm="1">
        <f t="array" ref="N60">_xlfn.SWITCH(survey!N60,
"Yes",1,
"No",0,
"Not Sure",2)</f>
        <v>0</v>
      </c>
      <c r="O60" cm="1">
        <f t="array" ref="O60">_xlfn.SWITCH(survey!O60,
"Yes",1,
"No",0,
"Don't Know",2)</f>
        <v>0</v>
      </c>
      <c r="P60" cm="1">
        <f t="array" ref="P60">_xlfn.SWITCH(survey!P60,
"Yes",1,
"No",0,
"Don't Know",2)</f>
        <v>0</v>
      </c>
      <c r="Q60" cm="1">
        <f t="array" ref="Q60">_xlfn.SWITCH(survey!Q60,
"Yes",1,
"No",0,
"Don't Know",2)</f>
        <v>1</v>
      </c>
      <c r="R60" s="14" cm="1">
        <f t="array" ref="R60">_xlfn.SWITCH(
survey!R60,
"Somewhat easy",1,
"Don't know",2,
"Somewhat difficult",3,
"Very difficult",4,
"Very easy",5)</f>
        <v>1</v>
      </c>
      <c r="S60" cm="1">
        <f t="array" ref="S60">_xlfn.SWITCH(survey!S60,
"Yes",1,
"No",0,
"Maybe",2)</f>
        <v>0</v>
      </c>
      <c r="T60" cm="1">
        <f t="array" ref="T60">_xlfn.SWITCH(survey!T60,
"Yes",1,
"No",0,
"Maybe",2)</f>
        <v>0</v>
      </c>
      <c r="U60" cm="1">
        <f t="array" ref="U60">_xlfn.SWITCH(survey!U60,
"Yes",1,
"No",0,
"Some of them",2)</f>
        <v>2</v>
      </c>
      <c r="V60" cm="1">
        <f t="array" ref="V60">_xlfn.SWITCH(survey!V60,
"Yes",1,
"No",0,
"Some of them",2)</f>
        <v>1</v>
      </c>
      <c r="W60" cm="1">
        <f t="array" ref="W60">_xlfn.SWITCH(survey!W60,
"Yes",1,
"No",0,
"Maybe",2)</f>
        <v>2</v>
      </c>
      <c r="X60" cm="1">
        <f t="array" ref="X60">_xlfn.SWITCH(survey!X60,
"Yes",1,
"No",0,
"Maybe",2)</f>
        <v>1</v>
      </c>
      <c r="Y60" cm="1">
        <f t="array" ref="Y60">_xlfn.SWITCH(survey!Y60,
"Yes",1,
"No",0,
"Don't Know",2)</f>
        <v>2</v>
      </c>
      <c r="Z60" cm="1">
        <f t="array" ref="Z60">_xlfn.SWITCH(survey!Z60,
"Yes",1,
"No",0
)</f>
        <v>0</v>
      </c>
    </row>
    <row r="61" spans="1:26" x14ac:dyDescent="0.3">
      <c r="A61" s="1">
        <f>survey!$A61</f>
        <v>41878</v>
      </c>
      <c r="B61">
        <f>survey!$B61</f>
        <v>33</v>
      </c>
      <c r="C61" cm="1">
        <f t="array" ref="C61">_xlfn.SWITCH(
survey!C61,
"Female",1,
"Male",2,
"Trans Female",3,
"Queer",4,
"Non Binary",5,
"Gay",6,
"Null",7
)</f>
        <v>2</v>
      </c>
      <c r="D61" t="str">
        <f>survey!D61</f>
        <v>Canada</v>
      </c>
      <c r="E61" t="str">
        <f>survey!E61</f>
        <v>NA</v>
      </c>
      <c r="F61" cm="1">
        <f t="array" ref="F61">_xlfn.SWITCH(
survey!F61,
"No",0,
"Yes",1)</f>
        <v>0</v>
      </c>
      <c r="G61" cm="1">
        <f t="array" ref="G61">_xlfn.SWITCH(
survey!G61,
"No",0,
"Yes",1)</f>
        <v>1</v>
      </c>
      <c r="H61" cm="1">
        <f t="array" ref="H61">_xlfn.SWITCH(
survey!H61,
"No",0,
"Yes",1)</f>
        <v>1</v>
      </c>
      <c r="I61" cm="1">
        <f t="array" ref="I61">_xlfn.SWITCH(
survey!I61,
"Often",1,
"Rarely",2,
"Sometimes",3,
"Never",4,
"NA",5)</f>
        <v>1</v>
      </c>
      <c r="J61" cm="1">
        <f t="array" ref="J61">IF(
ISBLANK(survey!J61),0,
_xlfn.SWITCH(survey!J61,
"26-100",1,
"100-500",2,
"500-1000",3,
"More than 1000",4
))</f>
        <v>0</v>
      </c>
      <c r="K61" cm="1">
        <f t="array" ref="K61">_xlfn.SWITCH(survey!K61,
"Yes",1,
"No",0)</f>
        <v>1</v>
      </c>
      <c r="L61" cm="1">
        <f t="array" ref="L61">_xlfn.SWITCH(survey!L61,
"Yes",1,
"No",0)</f>
        <v>1</v>
      </c>
      <c r="M61" cm="1">
        <f t="array" ref="M61">_xlfn.SWITCH(survey!M61,
"Yes",1,
"No",0,
"Don't Know",2)</f>
        <v>2</v>
      </c>
      <c r="N61" cm="1">
        <f t="array" ref="N61">_xlfn.SWITCH(survey!N61,
"Yes",1,
"No",0,
"Not Sure",2)</f>
        <v>0</v>
      </c>
      <c r="O61" cm="1">
        <f t="array" ref="O61">_xlfn.SWITCH(survey!O61,
"Yes",1,
"No",0,
"Don't Know",2)</f>
        <v>0</v>
      </c>
      <c r="P61" cm="1">
        <f t="array" ref="P61">_xlfn.SWITCH(survey!P61,
"Yes",1,
"No",0,
"Don't Know",2)</f>
        <v>0</v>
      </c>
      <c r="Q61" cm="1">
        <f t="array" ref="Q61">_xlfn.SWITCH(survey!Q61,
"Yes",1,
"No",0,
"Don't Know",2)</f>
        <v>0</v>
      </c>
      <c r="R61" s="14" cm="1">
        <f t="array" ref="R61">_xlfn.SWITCH(
survey!R61,
"Somewhat easy",1,
"Don't know",2,
"Somewhat difficult",3,
"Very difficult",4,
"Very easy",5)</f>
        <v>3</v>
      </c>
      <c r="S61" cm="1">
        <f t="array" ref="S61">_xlfn.SWITCH(survey!S61,
"Yes",1,
"No",0,
"Maybe",2)</f>
        <v>1</v>
      </c>
      <c r="T61" cm="1">
        <f t="array" ref="T61">_xlfn.SWITCH(survey!T61,
"Yes",1,
"No",0,
"Maybe",2)</f>
        <v>0</v>
      </c>
      <c r="U61" cm="1">
        <f t="array" ref="U61">_xlfn.SWITCH(survey!U61,
"Yes",1,
"No",0,
"Some of them",2)</f>
        <v>0</v>
      </c>
      <c r="V61" cm="1">
        <f t="array" ref="V61">_xlfn.SWITCH(survey!V61,
"Yes",1,
"No",0,
"Some of them",2)</f>
        <v>0</v>
      </c>
      <c r="W61" cm="1">
        <f t="array" ref="W61">_xlfn.SWITCH(survey!W61,
"Yes",1,
"No",0,
"Maybe",2)</f>
        <v>0</v>
      </c>
      <c r="X61" cm="1">
        <f t="array" ref="X61">_xlfn.SWITCH(survey!X61,
"Yes",1,
"No",0,
"Maybe",2)</f>
        <v>2</v>
      </c>
      <c r="Y61" cm="1">
        <f t="array" ref="Y61">_xlfn.SWITCH(survey!Y61,
"Yes",1,
"No",0,
"Don't Know",2)</f>
        <v>2</v>
      </c>
      <c r="Z61" cm="1">
        <f t="array" ref="Z61">_xlfn.SWITCH(survey!Z61,
"Yes",1,
"No",0
)</f>
        <v>0</v>
      </c>
    </row>
    <row r="62" spans="1:26" x14ac:dyDescent="0.3">
      <c r="A62" s="1">
        <f>survey!$A62</f>
        <v>41878</v>
      </c>
      <c r="B62">
        <f>survey!$B62</f>
        <v>44</v>
      </c>
      <c r="C62" cm="1">
        <f t="array" ref="C62">_xlfn.SWITCH(
survey!C62,
"Female",1,
"Male",2,
"Trans Female",3,
"Queer",4,
"Non Binary",5,
"Gay",6,
"Null",7
)</f>
        <v>2</v>
      </c>
      <c r="D62" t="str">
        <f>survey!D62</f>
        <v>United States</v>
      </c>
      <c r="E62" t="str">
        <f>survey!E62</f>
        <v>IA</v>
      </c>
      <c r="F62" cm="1">
        <f t="array" ref="F62">_xlfn.SWITCH(
survey!F62,
"No",0,
"Yes",1)</f>
        <v>0</v>
      </c>
      <c r="G62" cm="1">
        <f t="array" ref="G62">_xlfn.SWITCH(
survey!G62,
"No",0,
"Yes",1)</f>
        <v>1</v>
      </c>
      <c r="H62" cm="1">
        <f t="array" ref="H62">_xlfn.SWITCH(
survey!H62,
"No",0,
"Yes",1)</f>
        <v>1</v>
      </c>
      <c r="I62" cm="1">
        <f t="array" ref="I62">_xlfn.SWITCH(
survey!I62,
"Often",1,
"Rarely",2,
"Sometimes",3,
"Never",4,
"NA",5)</f>
        <v>3</v>
      </c>
      <c r="J62" cm="1">
        <f t="array" ref="J62">IF(
ISBLANK(survey!J62),0,
_xlfn.SWITCH(survey!J62,
"26-100",1,
"100-500",2,
"500-1000",3,
"More than 1000",4
))</f>
        <v>4</v>
      </c>
      <c r="K62" cm="1">
        <f t="array" ref="K62">_xlfn.SWITCH(survey!K62,
"Yes",1,
"No",0)</f>
        <v>0</v>
      </c>
      <c r="L62" cm="1">
        <f t="array" ref="L62">_xlfn.SWITCH(survey!L62,
"Yes",1,
"No",0)</f>
        <v>0</v>
      </c>
      <c r="M62" cm="1">
        <f t="array" ref="M62">_xlfn.SWITCH(survey!M62,
"Yes",1,
"No",0,
"Don't Know",2)</f>
        <v>1</v>
      </c>
      <c r="N62" cm="1">
        <f t="array" ref="N62">_xlfn.SWITCH(survey!N62,
"Yes",1,
"No",0,
"Not Sure",2)</f>
        <v>0</v>
      </c>
      <c r="O62" cm="1">
        <f t="array" ref="O62">_xlfn.SWITCH(survey!O62,
"Yes",1,
"No",0,
"Don't Know",2)</f>
        <v>0</v>
      </c>
      <c r="P62" cm="1">
        <f t="array" ref="P62">_xlfn.SWITCH(survey!P62,
"Yes",1,
"No",0,
"Don't Know",2)</f>
        <v>2</v>
      </c>
      <c r="Q62" cm="1">
        <f t="array" ref="Q62">_xlfn.SWITCH(survey!Q62,
"Yes",1,
"No",0,
"Don't Know",2)</f>
        <v>2</v>
      </c>
      <c r="R62" s="14" cm="1">
        <f t="array" ref="R62">_xlfn.SWITCH(
survey!R62,
"Somewhat easy",1,
"Don't know",2,
"Somewhat difficult",3,
"Very difficult",4,
"Very easy",5)</f>
        <v>2</v>
      </c>
      <c r="S62" cm="1">
        <f t="array" ref="S62">_xlfn.SWITCH(survey!S62,
"Yes",1,
"No",0,
"Maybe",2)</f>
        <v>1</v>
      </c>
      <c r="T62" cm="1">
        <f t="array" ref="T62">_xlfn.SWITCH(survey!T62,
"Yes",1,
"No",0,
"Maybe",2)</f>
        <v>2</v>
      </c>
      <c r="U62" cm="1">
        <f t="array" ref="U62">_xlfn.SWITCH(survey!U62,
"Yes",1,
"No",0,
"Some of them",2)</f>
        <v>2</v>
      </c>
      <c r="V62" cm="1">
        <f t="array" ref="V62">_xlfn.SWITCH(survey!V62,
"Yes",1,
"No",0,
"Some of them",2)</f>
        <v>0</v>
      </c>
      <c r="W62" cm="1">
        <f t="array" ref="W62">_xlfn.SWITCH(survey!W62,
"Yes",1,
"No",0,
"Maybe",2)</f>
        <v>0</v>
      </c>
      <c r="X62" cm="1">
        <f t="array" ref="X62">_xlfn.SWITCH(survey!X62,
"Yes",1,
"No",0,
"Maybe",2)</f>
        <v>2</v>
      </c>
      <c r="Y62" cm="1">
        <f t="array" ref="Y62">_xlfn.SWITCH(survey!Y62,
"Yes",1,
"No",0,
"Don't Know",2)</f>
        <v>2</v>
      </c>
      <c r="Z62" cm="1">
        <f t="array" ref="Z62">_xlfn.SWITCH(survey!Z62,
"Yes",1,
"No",0
)</f>
        <v>1</v>
      </c>
    </row>
    <row r="63" spans="1:26" x14ac:dyDescent="0.3">
      <c r="A63" s="1">
        <f>survey!$A63</f>
        <v>41878</v>
      </c>
      <c r="B63">
        <f>survey!$B63</f>
        <v>26</v>
      </c>
      <c r="C63" cm="1">
        <f t="array" ref="C63">_xlfn.SWITCH(
survey!C63,
"Female",1,
"Male",2,
"Trans Female",3,
"Queer",4,
"Non Binary",5,
"Gay",6,
"Null",7
)</f>
        <v>1</v>
      </c>
      <c r="D63" t="str">
        <f>survey!D63</f>
        <v>Poland</v>
      </c>
      <c r="E63" t="str">
        <f>survey!E63</f>
        <v>NA</v>
      </c>
      <c r="F63" cm="1">
        <f t="array" ref="F63">_xlfn.SWITCH(
survey!F63,
"No",0,
"Yes",1)</f>
        <v>0</v>
      </c>
      <c r="G63" cm="1">
        <f t="array" ref="G63">_xlfn.SWITCH(
survey!G63,
"No",0,
"Yes",1)</f>
        <v>0</v>
      </c>
      <c r="H63" cm="1">
        <f t="array" ref="H63">_xlfn.SWITCH(
survey!H63,
"No",0,
"Yes",1)</f>
        <v>1</v>
      </c>
      <c r="I63" cm="1">
        <f t="array" ref="I63">_xlfn.SWITCH(
survey!I63,
"Often",1,
"Rarely",2,
"Sometimes",3,
"Never",4,
"NA",5)</f>
        <v>3</v>
      </c>
      <c r="J63" cm="1">
        <f t="array" ref="J63">IF(
ISBLANK(survey!J63),0,
_xlfn.SWITCH(survey!J63,
"26-100",1,
"100-500",2,
"500-1000",3,
"More than 1000",4
))</f>
        <v>1</v>
      </c>
      <c r="K63" cm="1">
        <f t="array" ref="K63">_xlfn.SWITCH(survey!K63,
"Yes",1,
"No",0)</f>
        <v>1</v>
      </c>
      <c r="L63" cm="1">
        <f t="array" ref="L63">_xlfn.SWITCH(survey!L63,
"Yes",1,
"No",0)</f>
        <v>1</v>
      </c>
      <c r="M63" cm="1">
        <f t="array" ref="M63">_xlfn.SWITCH(survey!M63,
"Yes",1,
"No",0,
"Don't Know",2)</f>
        <v>2</v>
      </c>
      <c r="N63" cm="1">
        <f t="array" ref="N63">_xlfn.SWITCH(survey!N63,
"Yes",1,
"No",0,
"Not Sure",2)</f>
        <v>2</v>
      </c>
      <c r="O63" cm="1">
        <f t="array" ref="O63">_xlfn.SWITCH(survey!O63,
"Yes",1,
"No",0,
"Don't Know",2)</f>
        <v>1</v>
      </c>
      <c r="P63" cm="1">
        <f t="array" ref="P63">_xlfn.SWITCH(survey!P63,
"Yes",1,
"No",0,
"Don't Know",2)</f>
        <v>1</v>
      </c>
      <c r="Q63" cm="1">
        <f t="array" ref="Q63">_xlfn.SWITCH(survey!Q63,
"Yes",1,
"No",0,
"Don't Know",2)</f>
        <v>1</v>
      </c>
      <c r="R63" s="14" cm="1">
        <f t="array" ref="R63">_xlfn.SWITCH(
survey!R63,
"Somewhat easy",1,
"Don't know",2,
"Somewhat difficult",3,
"Very difficult",4,
"Very easy",5)</f>
        <v>5</v>
      </c>
      <c r="S63" cm="1">
        <f t="array" ref="S63">_xlfn.SWITCH(survey!S63,
"Yes",1,
"No",0,
"Maybe",2)</f>
        <v>0</v>
      </c>
      <c r="T63" cm="1">
        <f t="array" ref="T63">_xlfn.SWITCH(survey!T63,
"Yes",1,
"No",0,
"Maybe",2)</f>
        <v>0</v>
      </c>
      <c r="U63" cm="1">
        <f t="array" ref="U63">_xlfn.SWITCH(survey!U63,
"Yes",1,
"No",0,
"Some of them",2)</f>
        <v>1</v>
      </c>
      <c r="V63" cm="1">
        <f t="array" ref="V63">_xlfn.SWITCH(survey!V63,
"Yes",1,
"No",0,
"Some of them",2)</f>
        <v>1</v>
      </c>
      <c r="W63" cm="1">
        <f t="array" ref="W63">_xlfn.SWITCH(survey!W63,
"Yes",1,
"No",0,
"Maybe",2)</f>
        <v>2</v>
      </c>
      <c r="X63" cm="1">
        <f t="array" ref="X63">_xlfn.SWITCH(survey!X63,
"Yes",1,
"No",0,
"Maybe",2)</f>
        <v>1</v>
      </c>
      <c r="Y63" cm="1">
        <f t="array" ref="Y63">_xlfn.SWITCH(survey!Y63,
"Yes",1,
"No",0,
"Don't Know",2)</f>
        <v>1</v>
      </c>
      <c r="Z63" cm="1">
        <f t="array" ref="Z63">_xlfn.SWITCH(survey!Z63,
"Yes",1,
"No",0
)</f>
        <v>0</v>
      </c>
    </row>
    <row r="64" spans="1:26" x14ac:dyDescent="0.3">
      <c r="A64" s="1">
        <f>survey!$A64</f>
        <v>41878</v>
      </c>
      <c r="B64">
        <f>survey!$B64</f>
        <v>27</v>
      </c>
      <c r="C64" cm="1">
        <f t="array" ref="C64">_xlfn.SWITCH(
survey!C64,
"Female",1,
"Male",2,
"Trans Female",3,
"Queer",4,
"Non Binary",5,
"Gay",6,
"Null",7
)</f>
        <v>2</v>
      </c>
      <c r="D64" t="str">
        <f>survey!D64</f>
        <v>United Kingdom</v>
      </c>
      <c r="E64" t="str">
        <f>survey!E64</f>
        <v>NA</v>
      </c>
      <c r="F64" cm="1">
        <f t="array" ref="F64">_xlfn.SWITCH(
survey!F64,
"No",0,
"Yes",1)</f>
        <v>0</v>
      </c>
      <c r="G64" cm="1">
        <f t="array" ref="G64">_xlfn.SWITCH(
survey!G64,
"No",0,
"Yes",1)</f>
        <v>0</v>
      </c>
      <c r="H64" cm="1">
        <f t="array" ref="H64">_xlfn.SWITCH(
survey!H64,
"No",0,
"Yes",1)</f>
        <v>0</v>
      </c>
      <c r="I64" cm="1">
        <f t="array" ref="I64">_xlfn.SWITCH(
survey!I64,
"Often",1,
"Rarely",2,
"Sometimes",3,
"Never",4,
"NA",5)</f>
        <v>4</v>
      </c>
      <c r="J64" cm="1">
        <f t="array" ref="J64">IF(
ISBLANK(survey!J64),0,
_xlfn.SWITCH(survey!J64,
"26-100",1,
"100-500",2,
"500-1000",3,
"More than 1000",4
))</f>
        <v>2</v>
      </c>
      <c r="K64" cm="1">
        <f t="array" ref="K64">_xlfn.SWITCH(survey!K64,
"Yes",1,
"No",0)</f>
        <v>0</v>
      </c>
      <c r="L64" cm="1">
        <f t="array" ref="L64">_xlfn.SWITCH(survey!L64,
"Yes",1,
"No",0)</f>
        <v>1</v>
      </c>
      <c r="M64" cm="1">
        <f t="array" ref="M64">_xlfn.SWITCH(survey!M64,
"Yes",1,
"No",0,
"Don't Know",2)</f>
        <v>1</v>
      </c>
      <c r="N64" cm="1">
        <f t="array" ref="N64">_xlfn.SWITCH(survey!N64,
"Yes",1,
"No",0,
"Not Sure",2)</f>
        <v>2</v>
      </c>
      <c r="O64" cm="1">
        <f t="array" ref="O64">_xlfn.SWITCH(survey!O64,
"Yes",1,
"No",0,
"Don't Know",2)</f>
        <v>0</v>
      </c>
      <c r="P64" cm="1">
        <f t="array" ref="P64">_xlfn.SWITCH(survey!P64,
"Yes",1,
"No",0,
"Don't Know",2)</f>
        <v>1</v>
      </c>
      <c r="Q64" cm="1">
        <f t="array" ref="Q64">_xlfn.SWITCH(survey!Q64,
"Yes",1,
"No",0,
"Don't Know",2)</f>
        <v>2</v>
      </c>
      <c r="R64" s="14" cm="1">
        <f t="array" ref="R64">_xlfn.SWITCH(
survey!R64,
"Somewhat easy",1,
"Don't know",2,
"Somewhat difficult",3,
"Very difficult",4,
"Very easy",5)</f>
        <v>1</v>
      </c>
      <c r="S64" cm="1">
        <f t="array" ref="S64">_xlfn.SWITCH(survey!S64,
"Yes",1,
"No",0,
"Maybe",2)</f>
        <v>0</v>
      </c>
      <c r="T64" cm="1">
        <f t="array" ref="T64">_xlfn.SWITCH(survey!T64,
"Yes",1,
"No",0,
"Maybe",2)</f>
        <v>0</v>
      </c>
      <c r="U64" cm="1">
        <f t="array" ref="U64">_xlfn.SWITCH(survey!U64,
"Yes",1,
"No",0,
"Some of them",2)</f>
        <v>1</v>
      </c>
      <c r="V64" cm="1">
        <f t="array" ref="V64">_xlfn.SWITCH(survey!V64,
"Yes",1,
"No",0,
"Some of them",2)</f>
        <v>1</v>
      </c>
      <c r="W64" cm="1">
        <f t="array" ref="W64">_xlfn.SWITCH(survey!W64,
"Yes",1,
"No",0,
"Maybe",2)</f>
        <v>2</v>
      </c>
      <c r="X64" cm="1">
        <f t="array" ref="X64">_xlfn.SWITCH(survey!X64,
"Yes",1,
"No",0,
"Maybe",2)</f>
        <v>2</v>
      </c>
      <c r="Y64" cm="1">
        <f t="array" ref="Y64">_xlfn.SWITCH(survey!Y64,
"Yes",1,
"No",0,
"Don't Know",2)</f>
        <v>1</v>
      </c>
      <c r="Z64" cm="1">
        <f t="array" ref="Z64">_xlfn.SWITCH(survey!Z64,
"Yes",1,
"No",0
)</f>
        <v>0</v>
      </c>
    </row>
    <row r="65" spans="1:26" x14ac:dyDescent="0.3">
      <c r="A65" s="1">
        <f>survey!$A65</f>
        <v>41878</v>
      </c>
      <c r="B65">
        <f>survey!$B65</f>
        <v>26</v>
      </c>
      <c r="C65" cm="1">
        <f t="array" ref="C65">_xlfn.SWITCH(
survey!C65,
"Female",1,
"Male",2,
"Trans Female",3,
"Queer",4,
"Non Binary",5,
"Gay",6,
"Null",7
)</f>
        <v>2</v>
      </c>
      <c r="D65" t="str">
        <f>survey!D65</f>
        <v>France</v>
      </c>
      <c r="E65" t="str">
        <f>survey!E65</f>
        <v>NA</v>
      </c>
      <c r="F65" cm="1">
        <f t="array" ref="F65">_xlfn.SWITCH(
survey!F65,
"No",0,
"Yes",1)</f>
        <v>0</v>
      </c>
      <c r="G65" cm="1">
        <f t="array" ref="G65">_xlfn.SWITCH(
survey!G65,
"No",0,
"Yes",1)</f>
        <v>0</v>
      </c>
      <c r="H65" cm="1">
        <f t="array" ref="H65">_xlfn.SWITCH(
survey!H65,
"No",0,
"Yes",1)</f>
        <v>0</v>
      </c>
      <c r="I65" cm="1">
        <f t="array" ref="I65">_xlfn.SWITCH(
survey!I65,
"Often",1,
"Rarely",2,
"Sometimes",3,
"Never",4,
"NA",5)</f>
        <v>5</v>
      </c>
      <c r="J65" cm="1">
        <f t="array" ref="J65">IF(
ISBLANK(survey!J65),0,
_xlfn.SWITCH(survey!J65,
"26-100",1,
"100-500",2,
"500-1000",3,
"More than 1000",4
))</f>
        <v>1</v>
      </c>
      <c r="K65" cm="1">
        <f t="array" ref="K65">_xlfn.SWITCH(survey!K65,
"Yes",1,
"No",0)</f>
        <v>0</v>
      </c>
      <c r="L65" cm="1">
        <f t="array" ref="L65">_xlfn.SWITCH(survey!L65,
"Yes",1,
"No",0)</f>
        <v>1</v>
      </c>
      <c r="M65" cm="1">
        <f t="array" ref="M65">_xlfn.SWITCH(survey!M65,
"Yes",1,
"No",0,
"Don't Know",2)</f>
        <v>0</v>
      </c>
      <c r="N65" cm="1">
        <f t="array" ref="N65">_xlfn.SWITCH(survey!N65,
"Yes",1,
"No",0,
"Not Sure",2)</f>
        <v>0</v>
      </c>
      <c r="O65" cm="1">
        <f t="array" ref="O65">_xlfn.SWITCH(survey!O65,
"Yes",1,
"No",0,
"Don't Know",2)</f>
        <v>0</v>
      </c>
      <c r="P65" cm="1">
        <f t="array" ref="P65">_xlfn.SWITCH(survey!P65,
"Yes",1,
"No",0,
"Don't Know",2)</f>
        <v>0</v>
      </c>
      <c r="Q65" cm="1">
        <f t="array" ref="Q65">_xlfn.SWITCH(survey!Q65,
"Yes",1,
"No",0,
"Don't Know",2)</f>
        <v>2</v>
      </c>
      <c r="R65" s="14" cm="1">
        <f t="array" ref="R65">_xlfn.SWITCH(
survey!R65,
"Somewhat easy",1,
"Don't know",2,
"Somewhat difficult",3,
"Very difficult",4,
"Very easy",5)</f>
        <v>5</v>
      </c>
      <c r="S65" cm="1">
        <f t="array" ref="S65">_xlfn.SWITCH(survey!S65,
"Yes",1,
"No",0,
"Maybe",2)</f>
        <v>1</v>
      </c>
      <c r="T65" cm="1">
        <f t="array" ref="T65">_xlfn.SWITCH(survey!T65,
"Yes",1,
"No",0,
"Maybe",2)</f>
        <v>0</v>
      </c>
      <c r="U65" cm="1">
        <f t="array" ref="U65">_xlfn.SWITCH(survey!U65,
"Yes",1,
"No",0,
"Some of them",2)</f>
        <v>0</v>
      </c>
      <c r="V65" cm="1">
        <f t="array" ref="V65">_xlfn.SWITCH(survey!V65,
"Yes",1,
"No",0,
"Some of them",2)</f>
        <v>0</v>
      </c>
      <c r="W65" cm="1">
        <f t="array" ref="W65">_xlfn.SWITCH(survey!W65,
"Yes",1,
"No",0,
"Maybe",2)</f>
        <v>0</v>
      </c>
      <c r="X65" cm="1">
        <f t="array" ref="X65">_xlfn.SWITCH(survey!X65,
"Yes",1,
"No",0,
"Maybe",2)</f>
        <v>0</v>
      </c>
      <c r="Y65" cm="1">
        <f t="array" ref="Y65">_xlfn.SWITCH(survey!Y65,
"Yes",1,
"No",0,
"Don't Know",2)</f>
        <v>0</v>
      </c>
      <c r="Z65" cm="1">
        <f t="array" ref="Z65">_xlfn.SWITCH(survey!Z65,
"Yes",1,
"No",0
)</f>
        <v>1</v>
      </c>
    </row>
    <row r="66" spans="1:26" x14ac:dyDescent="0.3">
      <c r="A66" s="1">
        <f>survey!$A66</f>
        <v>41878</v>
      </c>
      <c r="B66">
        <f>survey!$B66</f>
        <v>35</v>
      </c>
      <c r="C66" cm="1">
        <f t="array" ref="C66">_xlfn.SWITCH(
survey!C66,
"Female",1,
"Male",2,
"Trans Female",3,
"Queer",4,
"Non Binary",5,
"Gay",6,
"Null",7
)</f>
        <v>2</v>
      </c>
      <c r="D66" t="str">
        <f>survey!D66</f>
        <v>Canada</v>
      </c>
      <c r="E66" t="str">
        <f>survey!E66</f>
        <v>NA</v>
      </c>
      <c r="F66" cm="1">
        <f t="array" ref="F66">_xlfn.SWITCH(
survey!F66,
"No",0,
"Yes",1)</f>
        <v>0</v>
      </c>
      <c r="G66" cm="1">
        <f t="array" ref="G66">_xlfn.SWITCH(
survey!G66,
"No",0,
"Yes",1)</f>
        <v>0</v>
      </c>
      <c r="H66" cm="1">
        <f t="array" ref="H66">_xlfn.SWITCH(
survey!H66,
"No",0,
"Yes",1)</f>
        <v>0</v>
      </c>
      <c r="I66" cm="1">
        <f t="array" ref="I66">_xlfn.SWITCH(
survey!I66,
"Often",1,
"Rarely",2,
"Sometimes",3,
"Never",4,
"NA",5)</f>
        <v>3</v>
      </c>
      <c r="J66" cm="1">
        <f t="array" ref="J66">IF(
ISBLANK(survey!J66),0,
_xlfn.SWITCH(survey!J66,
"26-100",1,
"100-500",2,
"500-1000",3,
"More than 1000",4
))</f>
        <v>0</v>
      </c>
      <c r="K66" cm="1">
        <f t="array" ref="K66">_xlfn.SWITCH(survey!K66,
"Yes",1,
"No",0)</f>
        <v>0</v>
      </c>
      <c r="L66" cm="1">
        <f t="array" ref="L66">_xlfn.SWITCH(survey!L66,
"Yes",1,
"No",0)</f>
        <v>1</v>
      </c>
      <c r="M66" cm="1">
        <f t="array" ref="M66">_xlfn.SWITCH(survey!M66,
"Yes",1,
"No",0,
"Don't Know",2)</f>
        <v>2</v>
      </c>
      <c r="N66" cm="1">
        <f t="array" ref="N66">_xlfn.SWITCH(survey!N66,
"Yes",1,
"No",0,
"Not Sure",2)</f>
        <v>0</v>
      </c>
      <c r="O66" cm="1">
        <f t="array" ref="O66">_xlfn.SWITCH(survey!O66,
"Yes",1,
"No",0,
"Don't Know",2)</f>
        <v>0</v>
      </c>
      <c r="P66" cm="1">
        <f t="array" ref="P66">_xlfn.SWITCH(survey!P66,
"Yes",1,
"No",0,
"Don't Know",2)</f>
        <v>0</v>
      </c>
      <c r="Q66" cm="1">
        <f t="array" ref="Q66">_xlfn.SWITCH(survey!Q66,
"Yes",1,
"No",0,
"Don't Know",2)</f>
        <v>2</v>
      </c>
      <c r="R66" s="14" cm="1">
        <f t="array" ref="R66">_xlfn.SWITCH(
survey!R66,
"Somewhat easy",1,
"Don't know",2,
"Somewhat difficult",3,
"Very difficult",4,
"Very easy",5)</f>
        <v>1</v>
      </c>
      <c r="S66" cm="1">
        <f t="array" ref="S66">_xlfn.SWITCH(survey!S66,
"Yes",1,
"No",0,
"Maybe",2)</f>
        <v>0</v>
      </c>
      <c r="T66" cm="1">
        <f t="array" ref="T66">_xlfn.SWITCH(survey!T66,
"Yes",1,
"No",0,
"Maybe",2)</f>
        <v>0</v>
      </c>
      <c r="U66" cm="1">
        <f t="array" ref="U66">_xlfn.SWITCH(survey!U66,
"Yes",1,
"No",0,
"Some of them",2)</f>
        <v>2</v>
      </c>
      <c r="V66" cm="1">
        <f t="array" ref="V66">_xlfn.SWITCH(survey!V66,
"Yes",1,
"No",0,
"Some of them",2)</f>
        <v>1</v>
      </c>
      <c r="W66" cm="1">
        <f t="array" ref="W66">_xlfn.SWITCH(survey!W66,
"Yes",1,
"No",0,
"Maybe",2)</f>
        <v>0</v>
      </c>
      <c r="X66" cm="1">
        <f t="array" ref="X66">_xlfn.SWITCH(survey!X66,
"Yes",1,
"No",0,
"Maybe",2)</f>
        <v>2</v>
      </c>
      <c r="Y66" cm="1">
        <f t="array" ref="Y66">_xlfn.SWITCH(survey!Y66,
"Yes",1,
"No",0,
"Don't Know",2)</f>
        <v>2</v>
      </c>
      <c r="Z66" cm="1">
        <f t="array" ref="Z66">_xlfn.SWITCH(survey!Z66,
"Yes",1,
"No",0
)</f>
        <v>0</v>
      </c>
    </row>
    <row r="67" spans="1:26" x14ac:dyDescent="0.3">
      <c r="A67" s="1">
        <f>survey!$A67</f>
        <v>41878</v>
      </c>
      <c r="B67">
        <f>survey!$B67</f>
        <v>40</v>
      </c>
      <c r="C67" cm="1">
        <f t="array" ref="C67">_xlfn.SWITCH(
survey!C67,
"Female",1,
"Male",2,
"Trans Female",3,
"Queer",4,
"Non Binary",5,
"Gay",6,
"Null",7
)</f>
        <v>2</v>
      </c>
      <c r="D67" t="str">
        <f>survey!D67</f>
        <v>United States</v>
      </c>
      <c r="E67" t="str">
        <f>survey!E67</f>
        <v>CA</v>
      </c>
      <c r="F67" cm="1">
        <f t="array" ref="F67">_xlfn.SWITCH(
survey!F67,
"No",0,
"Yes",1)</f>
        <v>0</v>
      </c>
      <c r="G67" cm="1">
        <f t="array" ref="G67">_xlfn.SWITCH(
survey!G67,
"No",0,
"Yes",1)</f>
        <v>1</v>
      </c>
      <c r="H67" cm="1">
        <f t="array" ref="H67">_xlfn.SWITCH(
survey!H67,
"No",0,
"Yes",1)</f>
        <v>0</v>
      </c>
      <c r="I67" cm="1">
        <f t="array" ref="I67">_xlfn.SWITCH(
survey!I67,
"Often",1,
"Rarely",2,
"Sometimes",3,
"Never",4,
"NA",5)</f>
        <v>3</v>
      </c>
      <c r="J67" cm="1">
        <f t="array" ref="J67">IF(
ISBLANK(survey!J67),0,
_xlfn.SWITCH(survey!J67,
"26-100",1,
"100-500",2,
"500-1000",3,
"More than 1000",4
))</f>
        <v>4</v>
      </c>
      <c r="K67" cm="1">
        <f t="array" ref="K67">_xlfn.SWITCH(survey!K67,
"Yes",1,
"No",0)</f>
        <v>1</v>
      </c>
      <c r="L67" cm="1">
        <f t="array" ref="L67">_xlfn.SWITCH(survey!L67,
"Yes",1,
"No",0)</f>
        <v>1</v>
      </c>
      <c r="M67" cm="1">
        <f t="array" ref="M67">_xlfn.SWITCH(survey!M67,
"Yes",1,
"No",0,
"Don't Know",2)</f>
        <v>1</v>
      </c>
      <c r="N67" cm="1">
        <f t="array" ref="N67">_xlfn.SWITCH(survey!N67,
"Yes",1,
"No",0,
"Not Sure",2)</f>
        <v>1</v>
      </c>
      <c r="O67" cm="1">
        <f t="array" ref="O67">_xlfn.SWITCH(survey!O67,
"Yes",1,
"No",0,
"Don't Know",2)</f>
        <v>1</v>
      </c>
      <c r="P67" cm="1">
        <f t="array" ref="P67">_xlfn.SWITCH(survey!P67,
"Yes",1,
"No",0,
"Don't Know",2)</f>
        <v>1</v>
      </c>
      <c r="Q67" cm="1">
        <f t="array" ref="Q67">_xlfn.SWITCH(survey!Q67,
"Yes",1,
"No",0,
"Don't Know",2)</f>
        <v>2</v>
      </c>
      <c r="R67" s="14" cm="1">
        <f t="array" ref="R67">_xlfn.SWITCH(
survey!R67,
"Somewhat easy",1,
"Don't know",2,
"Somewhat difficult",3,
"Very difficult",4,
"Very easy",5)</f>
        <v>2</v>
      </c>
      <c r="S67" cm="1">
        <f t="array" ref="S67">_xlfn.SWITCH(survey!S67,
"Yes",1,
"No",0,
"Maybe",2)</f>
        <v>1</v>
      </c>
      <c r="T67" cm="1">
        <f t="array" ref="T67">_xlfn.SWITCH(survey!T67,
"Yes",1,
"No",0,
"Maybe",2)</f>
        <v>2</v>
      </c>
      <c r="U67" cm="1">
        <f t="array" ref="U67">_xlfn.SWITCH(survey!U67,
"Yes",1,
"No",0,
"Some of them",2)</f>
        <v>2</v>
      </c>
      <c r="V67" cm="1">
        <f t="array" ref="V67">_xlfn.SWITCH(survey!V67,
"Yes",1,
"No",0,
"Some of them",2)</f>
        <v>0</v>
      </c>
      <c r="W67" cm="1">
        <f t="array" ref="W67">_xlfn.SWITCH(survey!W67,
"Yes",1,
"No",0,
"Maybe",2)</f>
        <v>0</v>
      </c>
      <c r="X67" cm="1">
        <f t="array" ref="X67">_xlfn.SWITCH(survey!X67,
"Yes",1,
"No",0,
"Maybe",2)</f>
        <v>0</v>
      </c>
      <c r="Y67" cm="1">
        <f t="array" ref="Y67">_xlfn.SWITCH(survey!Y67,
"Yes",1,
"No",0,
"Don't Know",2)</f>
        <v>0</v>
      </c>
      <c r="Z67" cm="1">
        <f t="array" ref="Z67">_xlfn.SWITCH(survey!Z67,
"Yes",1,
"No",0
)</f>
        <v>1</v>
      </c>
    </row>
    <row r="68" spans="1:26" x14ac:dyDescent="0.3">
      <c r="A68" s="1">
        <f>survey!$A68</f>
        <v>41878</v>
      </c>
      <c r="B68">
        <f>survey!$B68</f>
        <v>23</v>
      </c>
      <c r="C68" cm="1">
        <f t="array" ref="C68">_xlfn.SWITCH(
survey!C68,
"Female",1,
"Male",2,
"Trans Female",3,
"Queer",4,
"Non Binary",5,
"Gay",6,
"Null",7
)</f>
        <v>1</v>
      </c>
      <c r="D68" t="str">
        <f>survey!D68</f>
        <v>Australia</v>
      </c>
      <c r="E68" t="str">
        <f>survey!E68</f>
        <v>NA</v>
      </c>
      <c r="F68" cm="1">
        <f t="array" ref="F68">_xlfn.SWITCH(
survey!F68,
"No",0,
"Yes",1)</f>
        <v>0</v>
      </c>
      <c r="G68" cm="1">
        <f t="array" ref="G68">_xlfn.SWITCH(
survey!G68,
"No",0,
"Yes",1)</f>
        <v>1</v>
      </c>
      <c r="H68" cm="1">
        <f t="array" ref="H68">_xlfn.SWITCH(
survey!H68,
"No",0,
"Yes",1)</f>
        <v>1</v>
      </c>
      <c r="I68" cm="1">
        <f t="array" ref="I68">_xlfn.SWITCH(
survey!I68,
"Often",1,
"Rarely",2,
"Sometimes",3,
"Never",4,
"NA",5)</f>
        <v>1</v>
      </c>
      <c r="J68" cm="1">
        <f t="array" ref="J68">IF(
ISBLANK(survey!J68),0,
_xlfn.SWITCH(survey!J68,
"26-100",1,
"100-500",2,
"500-1000",3,
"More than 1000",4
))</f>
        <v>0</v>
      </c>
      <c r="K68" cm="1">
        <f t="array" ref="K68">_xlfn.SWITCH(survey!K68,
"Yes",1,
"No",0)</f>
        <v>1</v>
      </c>
      <c r="L68" cm="1">
        <f t="array" ref="L68">_xlfn.SWITCH(survey!L68,
"Yes",1,
"No",0)</f>
        <v>1</v>
      </c>
      <c r="M68" cm="1">
        <f t="array" ref="M68">_xlfn.SWITCH(survey!M68,
"Yes",1,
"No",0,
"Don't Know",2)</f>
        <v>0</v>
      </c>
      <c r="N68" cm="1">
        <f t="array" ref="N68">_xlfn.SWITCH(survey!N68,
"Yes",1,
"No",0,
"Not Sure",2)</f>
        <v>2</v>
      </c>
      <c r="O68" cm="1">
        <f t="array" ref="O68">_xlfn.SWITCH(survey!O68,
"Yes",1,
"No",0,
"Don't Know",2)</f>
        <v>0</v>
      </c>
      <c r="P68" cm="1">
        <f t="array" ref="P68">_xlfn.SWITCH(survey!P68,
"Yes",1,
"No",0,
"Don't Know",2)</f>
        <v>0</v>
      </c>
      <c r="Q68" cm="1">
        <f t="array" ref="Q68">_xlfn.SWITCH(survey!Q68,
"Yes",1,
"No",0,
"Don't Know",2)</f>
        <v>2</v>
      </c>
      <c r="R68" s="14" cm="1">
        <f t="array" ref="R68">_xlfn.SWITCH(
survey!R68,
"Somewhat easy",1,
"Don't know",2,
"Somewhat difficult",3,
"Very difficult",4,
"Very easy",5)</f>
        <v>5</v>
      </c>
      <c r="S68" cm="1">
        <f t="array" ref="S68">_xlfn.SWITCH(survey!S68,
"Yes",1,
"No",0,
"Maybe",2)</f>
        <v>0</v>
      </c>
      <c r="T68" cm="1">
        <f t="array" ref="T68">_xlfn.SWITCH(survey!T68,
"Yes",1,
"No",0,
"Maybe",2)</f>
        <v>0</v>
      </c>
      <c r="U68" cm="1">
        <f t="array" ref="U68">_xlfn.SWITCH(survey!U68,
"Yes",1,
"No",0,
"Some of them",2)</f>
        <v>2</v>
      </c>
      <c r="V68" cm="1">
        <f t="array" ref="V68">_xlfn.SWITCH(survey!V68,
"Yes",1,
"No",0,
"Some of them",2)</f>
        <v>1</v>
      </c>
      <c r="W68" cm="1">
        <f t="array" ref="W68">_xlfn.SWITCH(survey!W68,
"Yes",1,
"No",0,
"Maybe",2)</f>
        <v>0</v>
      </c>
      <c r="X68" cm="1">
        <f t="array" ref="X68">_xlfn.SWITCH(survey!X68,
"Yes",1,
"No",0,
"Maybe",2)</f>
        <v>2</v>
      </c>
      <c r="Y68" cm="1">
        <f t="array" ref="Y68">_xlfn.SWITCH(survey!Y68,
"Yes",1,
"No",0,
"Don't Know",2)</f>
        <v>1</v>
      </c>
      <c r="Z68" cm="1">
        <f t="array" ref="Z68">_xlfn.SWITCH(survey!Z68,
"Yes",1,
"No",0
)</f>
        <v>0</v>
      </c>
    </row>
    <row r="69" spans="1:26" x14ac:dyDescent="0.3">
      <c r="A69" s="1">
        <f>survey!$A69</f>
        <v>41878</v>
      </c>
      <c r="B69">
        <f>survey!$B69</f>
        <v>36</v>
      </c>
      <c r="C69" cm="1">
        <f t="array" ref="C69">_xlfn.SWITCH(
survey!C69,
"Female",1,
"Male",2,
"Trans Female",3,
"Queer",4,
"Non Binary",5,
"Gay",6,
"Null",7
)</f>
        <v>2</v>
      </c>
      <c r="D69" t="str">
        <f>survey!D69</f>
        <v>United States</v>
      </c>
      <c r="E69" t="str">
        <f>survey!E69</f>
        <v>TX</v>
      </c>
      <c r="F69" cm="1">
        <f t="array" ref="F69">_xlfn.SWITCH(
survey!F69,
"No",0,
"Yes",1)</f>
        <v>0</v>
      </c>
      <c r="G69" cm="1">
        <f t="array" ref="G69">_xlfn.SWITCH(
survey!G69,
"No",0,
"Yes",1)</f>
        <v>0</v>
      </c>
      <c r="H69" cm="1">
        <f t="array" ref="H69">_xlfn.SWITCH(
survey!H69,
"No",0,
"Yes",1)</f>
        <v>0</v>
      </c>
      <c r="I69" cm="1">
        <f t="array" ref="I69">_xlfn.SWITCH(
survey!I69,
"Often",1,
"Rarely",2,
"Sometimes",3,
"Never",4,
"NA",5)</f>
        <v>3</v>
      </c>
      <c r="J69" cm="1">
        <f t="array" ref="J69">IF(
ISBLANK(survey!J69),0,
_xlfn.SWITCH(survey!J69,
"26-100",1,
"100-500",2,
"500-1000",3,
"More than 1000",4
))</f>
        <v>2</v>
      </c>
      <c r="K69" cm="1">
        <f t="array" ref="K69">_xlfn.SWITCH(survey!K69,
"Yes",1,
"No",0)</f>
        <v>1</v>
      </c>
      <c r="L69" cm="1">
        <f t="array" ref="L69">_xlfn.SWITCH(survey!L69,
"Yes",1,
"No",0)</f>
        <v>1</v>
      </c>
      <c r="M69" cm="1">
        <f t="array" ref="M69">_xlfn.SWITCH(survey!M69,
"Yes",1,
"No",0,
"Don't Know",2)</f>
        <v>1</v>
      </c>
      <c r="N69" cm="1">
        <f t="array" ref="N69">_xlfn.SWITCH(survey!N69,
"Yes",1,
"No",0,
"Not Sure",2)</f>
        <v>0</v>
      </c>
      <c r="O69" cm="1">
        <f t="array" ref="O69">_xlfn.SWITCH(survey!O69,
"Yes",1,
"No",0,
"Don't Know",2)</f>
        <v>2</v>
      </c>
      <c r="P69" cm="1">
        <f t="array" ref="P69">_xlfn.SWITCH(survey!P69,
"Yes",1,
"No",0,
"Don't Know",2)</f>
        <v>1</v>
      </c>
      <c r="Q69" cm="1">
        <f t="array" ref="Q69">_xlfn.SWITCH(survey!Q69,
"Yes",1,
"No",0,
"Don't Know",2)</f>
        <v>2</v>
      </c>
      <c r="R69" s="14" cm="1">
        <f t="array" ref="R69">_xlfn.SWITCH(
survey!R69,
"Somewhat easy",1,
"Don't know",2,
"Somewhat difficult",3,
"Very difficult",4,
"Very easy",5)</f>
        <v>2</v>
      </c>
      <c r="S69" cm="1">
        <f t="array" ref="S69">_xlfn.SWITCH(survey!S69,
"Yes",1,
"No",0,
"Maybe",2)</f>
        <v>2</v>
      </c>
      <c r="T69" cm="1">
        <f t="array" ref="T69">_xlfn.SWITCH(survey!T69,
"Yes",1,
"No",0,
"Maybe",2)</f>
        <v>0</v>
      </c>
      <c r="U69" cm="1">
        <f t="array" ref="U69">_xlfn.SWITCH(survey!U69,
"Yes",1,
"No",0,
"Some of them",2)</f>
        <v>2</v>
      </c>
      <c r="V69" cm="1">
        <f t="array" ref="V69">_xlfn.SWITCH(survey!V69,
"Yes",1,
"No",0,
"Some of them",2)</f>
        <v>2</v>
      </c>
      <c r="W69" cm="1">
        <f t="array" ref="W69">_xlfn.SWITCH(survey!W69,
"Yes",1,
"No",0,
"Maybe",2)</f>
        <v>2</v>
      </c>
      <c r="X69" cm="1">
        <f t="array" ref="X69">_xlfn.SWITCH(survey!X69,
"Yes",1,
"No",0,
"Maybe",2)</f>
        <v>1</v>
      </c>
      <c r="Y69" cm="1">
        <f t="array" ref="Y69">_xlfn.SWITCH(survey!Y69,
"Yes",1,
"No",0,
"Don't Know",2)</f>
        <v>1</v>
      </c>
      <c r="Z69" cm="1">
        <f t="array" ref="Z69">_xlfn.SWITCH(survey!Z69,
"Yes",1,
"No",0
)</f>
        <v>0</v>
      </c>
    </row>
    <row r="70" spans="1:26" x14ac:dyDescent="0.3">
      <c r="A70" s="1">
        <f>survey!$A70</f>
        <v>41878</v>
      </c>
      <c r="B70">
        <f>survey!$B70</f>
        <v>31</v>
      </c>
      <c r="C70" cm="1">
        <f t="array" ref="C70">_xlfn.SWITCH(
survey!C70,
"Female",1,
"Male",2,
"Trans Female",3,
"Queer",4,
"Non Binary",5,
"Gay",6,
"Null",7
)</f>
        <v>1</v>
      </c>
      <c r="D70" t="str">
        <f>survey!D70</f>
        <v>United States</v>
      </c>
      <c r="E70" t="str">
        <f>survey!E70</f>
        <v>NM</v>
      </c>
      <c r="F70" cm="1">
        <f t="array" ref="F70">_xlfn.SWITCH(
survey!F70,
"No",0,
"Yes",1)</f>
        <v>0</v>
      </c>
      <c r="G70" cm="1">
        <f t="array" ref="G70">_xlfn.SWITCH(
survey!G70,
"No",0,
"Yes",1)</f>
        <v>0</v>
      </c>
      <c r="H70" cm="1">
        <f t="array" ref="H70">_xlfn.SWITCH(
survey!H70,
"No",0,
"Yes",1)</f>
        <v>0</v>
      </c>
      <c r="I70" cm="1">
        <f t="array" ref="I70">_xlfn.SWITCH(
survey!I70,
"Often",1,
"Rarely",2,
"Sometimes",3,
"Never",4,
"NA",5)</f>
        <v>5</v>
      </c>
      <c r="J70" cm="1">
        <f t="array" ref="J70">IF(
ISBLANK(survey!J70),0,
_xlfn.SWITCH(survey!J70,
"26-100",1,
"100-500",2,
"500-1000",3,
"More than 1000",4
))</f>
        <v>1</v>
      </c>
      <c r="K70" cm="1">
        <f t="array" ref="K70">_xlfn.SWITCH(survey!K70,
"Yes",1,
"No",0)</f>
        <v>1</v>
      </c>
      <c r="L70" cm="1">
        <f t="array" ref="L70">_xlfn.SWITCH(survey!L70,
"Yes",1,
"No",0)</f>
        <v>0</v>
      </c>
      <c r="M70" cm="1">
        <f t="array" ref="M70">_xlfn.SWITCH(survey!M70,
"Yes",1,
"No",0,
"Don't Know",2)</f>
        <v>2</v>
      </c>
      <c r="N70" cm="1">
        <f t="array" ref="N70">_xlfn.SWITCH(survey!N70,
"Yes",1,
"No",0,
"Not Sure",2)</f>
        <v>0</v>
      </c>
      <c r="O70" cm="1">
        <f t="array" ref="O70">_xlfn.SWITCH(survey!O70,
"Yes",1,
"No",0,
"Don't Know",2)</f>
        <v>2</v>
      </c>
      <c r="P70" cm="1">
        <f t="array" ref="P70">_xlfn.SWITCH(survey!P70,
"Yes",1,
"No",0,
"Don't Know",2)</f>
        <v>2</v>
      </c>
      <c r="Q70" cm="1">
        <f t="array" ref="Q70">_xlfn.SWITCH(survey!Q70,
"Yes",1,
"No",0,
"Don't Know",2)</f>
        <v>2</v>
      </c>
      <c r="R70" s="14" cm="1">
        <f t="array" ref="R70">_xlfn.SWITCH(
survey!R70,
"Somewhat easy",1,
"Don't know",2,
"Somewhat difficult",3,
"Very difficult",4,
"Very easy",5)</f>
        <v>2</v>
      </c>
      <c r="S70" cm="1">
        <f t="array" ref="S70">_xlfn.SWITCH(survey!S70,
"Yes",1,
"No",0,
"Maybe",2)</f>
        <v>2</v>
      </c>
      <c r="T70" cm="1">
        <f t="array" ref="T70">_xlfn.SWITCH(survey!T70,
"Yes",1,
"No",0,
"Maybe",2)</f>
        <v>0</v>
      </c>
      <c r="U70" cm="1">
        <f t="array" ref="U70">_xlfn.SWITCH(survey!U70,
"Yes",1,
"No",0,
"Some of them",2)</f>
        <v>2</v>
      </c>
      <c r="V70" cm="1">
        <f t="array" ref="V70">_xlfn.SWITCH(survey!V70,
"Yes",1,
"No",0,
"Some of them",2)</f>
        <v>0</v>
      </c>
      <c r="W70" cm="1">
        <f t="array" ref="W70">_xlfn.SWITCH(survey!W70,
"Yes",1,
"No",0,
"Maybe",2)</f>
        <v>0</v>
      </c>
      <c r="X70" cm="1">
        <f t="array" ref="X70">_xlfn.SWITCH(survey!X70,
"Yes",1,
"No",0,
"Maybe",2)</f>
        <v>2</v>
      </c>
      <c r="Y70" cm="1">
        <f t="array" ref="Y70">_xlfn.SWITCH(survey!Y70,
"Yes",1,
"No",0,
"Don't Know",2)</f>
        <v>2</v>
      </c>
      <c r="Z70" cm="1">
        <f t="array" ref="Z70">_xlfn.SWITCH(survey!Z70,
"Yes",1,
"No",0
)</f>
        <v>0</v>
      </c>
    </row>
    <row r="71" spans="1:26" x14ac:dyDescent="0.3">
      <c r="A71" s="1">
        <f>survey!$A71</f>
        <v>41878</v>
      </c>
      <c r="B71">
        <f>survey!$B71</f>
        <v>34</v>
      </c>
      <c r="C71" cm="1">
        <f t="array" ref="C71">_xlfn.SWITCH(
survey!C71,
"Female",1,
"Male",2,
"Trans Female",3,
"Queer",4,
"Non Binary",5,
"Gay",6,
"Null",7
)</f>
        <v>2</v>
      </c>
      <c r="D71" t="str">
        <f>survey!D71</f>
        <v>United States</v>
      </c>
      <c r="E71" t="str">
        <f>survey!E71</f>
        <v>NY</v>
      </c>
      <c r="F71" cm="1">
        <f t="array" ref="F71">_xlfn.SWITCH(
survey!F71,
"No",0,
"Yes",1)</f>
        <v>1</v>
      </c>
      <c r="G71" cm="1">
        <f t="array" ref="G71">_xlfn.SWITCH(
survey!G71,
"No",0,
"Yes",1)</f>
        <v>0</v>
      </c>
      <c r="H71" cm="1">
        <f t="array" ref="H71">_xlfn.SWITCH(
survey!H71,
"No",0,
"Yes",1)</f>
        <v>0</v>
      </c>
      <c r="I71" cm="1">
        <f t="array" ref="I71">_xlfn.SWITCH(
survey!I71,
"Often",1,
"Rarely",2,
"Sometimes",3,
"Never",4,
"NA",5)</f>
        <v>2</v>
      </c>
      <c r="J71" cm="1">
        <f t="array" ref="J71">IF(
ISBLANK(survey!J71),0,
_xlfn.SWITCH(survey!J71,
"26-100",1,
"100-500",2,
"500-1000",3,
"More than 1000",4
))</f>
        <v>0</v>
      </c>
      <c r="K71" cm="1">
        <f t="array" ref="K71">_xlfn.SWITCH(survey!K71,
"Yes",1,
"No",0)</f>
        <v>1</v>
      </c>
      <c r="L71" cm="1">
        <f t="array" ref="L71">_xlfn.SWITCH(survey!L71,
"Yes",1,
"No",0)</f>
        <v>1</v>
      </c>
      <c r="M71" cm="1">
        <f t="array" ref="M71">_xlfn.SWITCH(survey!M71,
"Yes",1,
"No",0,
"Don't Know",2)</f>
        <v>0</v>
      </c>
      <c r="N71" cm="1">
        <f t="array" ref="N71">_xlfn.SWITCH(survey!N71,
"Yes",1,
"No",0,
"Not Sure",2)</f>
        <v>0</v>
      </c>
      <c r="O71" cm="1">
        <f t="array" ref="O71">_xlfn.SWITCH(survey!O71,
"Yes",1,
"No",0,
"Don't Know",2)</f>
        <v>0</v>
      </c>
      <c r="P71" cm="1">
        <f t="array" ref="P71">_xlfn.SWITCH(survey!P71,
"Yes",1,
"No",0,
"Don't Know",2)</f>
        <v>0</v>
      </c>
      <c r="Q71" cm="1">
        <f t="array" ref="Q71">_xlfn.SWITCH(survey!Q71,
"Yes",1,
"No",0,
"Don't Know",2)</f>
        <v>2</v>
      </c>
      <c r="R71" s="14" cm="1">
        <f t="array" ref="R71">_xlfn.SWITCH(
survey!R71,
"Somewhat easy",1,
"Don't know",2,
"Somewhat difficult",3,
"Very difficult",4,
"Very easy",5)</f>
        <v>2</v>
      </c>
      <c r="S71" cm="1">
        <f t="array" ref="S71">_xlfn.SWITCH(survey!S71,
"Yes",1,
"No",0,
"Maybe",2)</f>
        <v>2</v>
      </c>
      <c r="T71" cm="1">
        <f t="array" ref="T71">_xlfn.SWITCH(survey!T71,
"Yes",1,
"No",0,
"Maybe",2)</f>
        <v>0</v>
      </c>
      <c r="U71" cm="1">
        <f t="array" ref="U71">_xlfn.SWITCH(survey!U71,
"Yes",1,
"No",0,
"Some of them",2)</f>
        <v>2</v>
      </c>
      <c r="V71" cm="1">
        <f t="array" ref="V71">_xlfn.SWITCH(survey!V71,
"Yes",1,
"No",0,
"Some of them",2)</f>
        <v>0</v>
      </c>
      <c r="W71" cm="1">
        <f t="array" ref="W71">_xlfn.SWITCH(survey!W71,
"Yes",1,
"No",0,
"Maybe",2)</f>
        <v>0</v>
      </c>
      <c r="X71" cm="1">
        <f t="array" ref="X71">_xlfn.SWITCH(survey!X71,
"Yes",1,
"No",0,
"Maybe",2)</f>
        <v>0</v>
      </c>
      <c r="Y71" cm="1">
        <f t="array" ref="Y71">_xlfn.SWITCH(survey!Y71,
"Yes",1,
"No",0,
"Don't Know",2)</f>
        <v>2</v>
      </c>
      <c r="Z71" cm="1">
        <f t="array" ref="Z71">_xlfn.SWITCH(survey!Z71,
"Yes",1,
"No",0
)</f>
        <v>0</v>
      </c>
    </row>
    <row r="72" spans="1:26" x14ac:dyDescent="0.3">
      <c r="A72" s="1">
        <f>survey!$A72</f>
        <v>41878</v>
      </c>
      <c r="B72">
        <f>survey!$B72</f>
        <v>28</v>
      </c>
      <c r="C72" cm="1">
        <f t="array" ref="C72">_xlfn.SWITCH(
survey!C72,
"Female",1,
"Male",2,
"Trans Female",3,
"Queer",4,
"Non Binary",5,
"Gay",6,
"Null",7
)</f>
        <v>2</v>
      </c>
      <c r="D72" t="str">
        <f>survey!D72</f>
        <v>France</v>
      </c>
      <c r="E72" t="str">
        <f>survey!E72</f>
        <v>NA</v>
      </c>
      <c r="F72" cm="1">
        <f t="array" ref="F72">_xlfn.SWITCH(
survey!F72,
"No",0,
"Yes",1)</f>
        <v>0</v>
      </c>
      <c r="G72" cm="1">
        <f t="array" ref="G72">_xlfn.SWITCH(
survey!G72,
"No",0,
"Yes",1)</f>
        <v>0</v>
      </c>
      <c r="H72" cm="1">
        <f t="array" ref="H72">_xlfn.SWITCH(
survey!H72,
"No",0,
"Yes",1)</f>
        <v>0</v>
      </c>
      <c r="I72" cm="1">
        <f t="array" ref="I72">_xlfn.SWITCH(
survey!I72,
"Often",1,
"Rarely",2,
"Sometimes",3,
"Never",4,
"NA",5)</f>
        <v>4</v>
      </c>
      <c r="J72" cm="1">
        <f t="array" ref="J72">IF(
ISBLANK(survey!J72),0,
_xlfn.SWITCH(survey!J72,
"26-100",1,
"100-500",2,
"500-1000",3,
"More than 1000",4
))</f>
        <v>1</v>
      </c>
      <c r="K72" cm="1">
        <f t="array" ref="K72">_xlfn.SWITCH(survey!K72,
"Yes",1,
"No",0)</f>
        <v>0</v>
      </c>
      <c r="L72" cm="1">
        <f t="array" ref="L72">_xlfn.SWITCH(survey!L72,
"Yes",1,
"No",0)</f>
        <v>1</v>
      </c>
      <c r="M72" cm="1">
        <f t="array" ref="M72">_xlfn.SWITCH(survey!M72,
"Yes",1,
"No",0,
"Don't Know",2)</f>
        <v>0</v>
      </c>
      <c r="N72" cm="1">
        <f t="array" ref="N72">_xlfn.SWITCH(survey!N72,
"Yes",1,
"No",0,
"Not Sure",2)</f>
        <v>0</v>
      </c>
      <c r="O72" cm="1">
        <f t="array" ref="O72">_xlfn.SWITCH(survey!O72,
"Yes",1,
"No",0,
"Don't Know",2)</f>
        <v>0</v>
      </c>
      <c r="P72" cm="1">
        <f t="array" ref="P72">_xlfn.SWITCH(survey!P72,
"Yes",1,
"No",0,
"Don't Know",2)</f>
        <v>0</v>
      </c>
      <c r="Q72" cm="1">
        <f t="array" ref="Q72">_xlfn.SWITCH(survey!Q72,
"Yes",1,
"No",0,
"Don't Know",2)</f>
        <v>2</v>
      </c>
      <c r="R72" s="14" cm="1">
        <f t="array" ref="R72">_xlfn.SWITCH(
survey!R72,
"Somewhat easy",1,
"Don't know",2,
"Somewhat difficult",3,
"Very difficult",4,
"Very easy",5)</f>
        <v>2</v>
      </c>
      <c r="S72" cm="1">
        <f t="array" ref="S72">_xlfn.SWITCH(survey!S72,
"Yes",1,
"No",0,
"Maybe",2)</f>
        <v>2</v>
      </c>
      <c r="T72" cm="1">
        <f t="array" ref="T72">_xlfn.SWITCH(survey!T72,
"Yes",1,
"No",0,
"Maybe",2)</f>
        <v>0</v>
      </c>
      <c r="U72" cm="1">
        <f t="array" ref="U72">_xlfn.SWITCH(survey!U72,
"Yes",1,
"No",0,
"Some of them",2)</f>
        <v>2</v>
      </c>
      <c r="V72" cm="1">
        <f t="array" ref="V72">_xlfn.SWITCH(survey!V72,
"Yes",1,
"No",0,
"Some of them",2)</f>
        <v>2</v>
      </c>
      <c r="W72" cm="1">
        <f t="array" ref="W72">_xlfn.SWITCH(survey!W72,
"Yes",1,
"No",0,
"Maybe",2)</f>
        <v>0</v>
      </c>
      <c r="X72" cm="1">
        <f t="array" ref="X72">_xlfn.SWITCH(survey!X72,
"Yes",1,
"No",0,
"Maybe",2)</f>
        <v>0</v>
      </c>
      <c r="Y72" cm="1">
        <f t="array" ref="Y72">_xlfn.SWITCH(survey!Y72,
"Yes",1,
"No",0,
"Don't Know",2)</f>
        <v>2</v>
      </c>
      <c r="Z72" cm="1">
        <f t="array" ref="Z72">_xlfn.SWITCH(survey!Z72,
"Yes",1,
"No",0
)</f>
        <v>0</v>
      </c>
    </row>
    <row r="73" spans="1:26" x14ac:dyDescent="0.3">
      <c r="A73" s="1">
        <f>survey!$A73</f>
        <v>41878</v>
      </c>
      <c r="B73">
        <f>survey!$B73</f>
        <v>34</v>
      </c>
      <c r="C73" cm="1">
        <f t="array" ref="C73">_xlfn.SWITCH(
survey!C73,
"Female",1,
"Male",2,
"Trans Female",3,
"Queer",4,
"Non Binary",5,
"Gay",6,
"Null",7
)</f>
        <v>2</v>
      </c>
      <c r="D73" t="str">
        <f>survey!D73</f>
        <v>Canada</v>
      </c>
      <c r="E73" t="str">
        <f>survey!E73</f>
        <v>NA</v>
      </c>
      <c r="F73" cm="1">
        <f t="array" ref="F73">_xlfn.SWITCH(
survey!F73,
"No",0,
"Yes",1)</f>
        <v>0</v>
      </c>
      <c r="G73" cm="1">
        <f t="array" ref="G73">_xlfn.SWITCH(
survey!G73,
"No",0,
"Yes",1)</f>
        <v>0</v>
      </c>
      <c r="H73" cm="1">
        <f t="array" ref="H73">_xlfn.SWITCH(
survey!H73,
"No",0,
"Yes",1)</f>
        <v>0</v>
      </c>
      <c r="I73" cm="1">
        <f t="array" ref="I73">_xlfn.SWITCH(
survey!I73,
"Often",1,
"Rarely",2,
"Sometimes",3,
"Never",4,
"NA",5)</f>
        <v>4</v>
      </c>
      <c r="J73" cm="1">
        <f t="array" ref="J73">IF(
ISBLANK(survey!J73),0,
_xlfn.SWITCH(survey!J73,
"26-100",1,
"100-500",2,
"500-1000",3,
"More than 1000",4
))</f>
        <v>0</v>
      </c>
      <c r="K73" cm="1">
        <f t="array" ref="K73">_xlfn.SWITCH(survey!K73,
"Yes",1,
"No",0)</f>
        <v>0</v>
      </c>
      <c r="L73" cm="1">
        <f t="array" ref="L73">_xlfn.SWITCH(survey!L73,
"Yes",1,
"No",0)</f>
        <v>1</v>
      </c>
      <c r="M73" cm="1">
        <f t="array" ref="M73">_xlfn.SWITCH(survey!M73,
"Yes",1,
"No",0,
"Don't Know",2)</f>
        <v>2</v>
      </c>
      <c r="N73" cm="1">
        <f t="array" ref="N73">_xlfn.SWITCH(survey!N73,
"Yes",1,
"No",0,
"Not Sure",2)</f>
        <v>2</v>
      </c>
      <c r="O73" cm="1">
        <f t="array" ref="O73">_xlfn.SWITCH(survey!O73,
"Yes",1,
"No",0,
"Don't Know",2)</f>
        <v>2</v>
      </c>
      <c r="P73" cm="1">
        <f t="array" ref="P73">_xlfn.SWITCH(survey!P73,
"Yes",1,
"No",0,
"Don't Know",2)</f>
        <v>2</v>
      </c>
      <c r="Q73" cm="1">
        <f t="array" ref="Q73">_xlfn.SWITCH(survey!Q73,
"Yes",1,
"No",0,
"Don't Know",2)</f>
        <v>2</v>
      </c>
      <c r="R73" s="14" cm="1">
        <f t="array" ref="R73">_xlfn.SWITCH(
survey!R73,
"Somewhat easy",1,
"Don't know",2,
"Somewhat difficult",3,
"Very difficult",4,
"Very easy",5)</f>
        <v>1</v>
      </c>
      <c r="S73" cm="1">
        <f t="array" ref="S73">_xlfn.SWITCH(survey!S73,
"Yes",1,
"No",0,
"Maybe",2)</f>
        <v>0</v>
      </c>
      <c r="T73" cm="1">
        <f t="array" ref="T73">_xlfn.SWITCH(survey!T73,
"Yes",1,
"No",0,
"Maybe",2)</f>
        <v>0</v>
      </c>
      <c r="U73" cm="1">
        <f t="array" ref="U73">_xlfn.SWITCH(survey!U73,
"Yes",1,
"No",0,
"Some of them",2)</f>
        <v>2</v>
      </c>
      <c r="V73" cm="1">
        <f t="array" ref="V73">_xlfn.SWITCH(survey!V73,
"Yes",1,
"No",0,
"Some of them",2)</f>
        <v>1</v>
      </c>
      <c r="W73" cm="1">
        <f t="array" ref="W73">_xlfn.SWITCH(survey!W73,
"Yes",1,
"No",0,
"Maybe",2)</f>
        <v>0</v>
      </c>
      <c r="X73" cm="1">
        <f t="array" ref="X73">_xlfn.SWITCH(survey!X73,
"Yes",1,
"No",0,
"Maybe",2)</f>
        <v>0</v>
      </c>
      <c r="Y73" cm="1">
        <f t="array" ref="Y73">_xlfn.SWITCH(survey!Y73,
"Yes",1,
"No",0,
"Don't Know",2)</f>
        <v>2</v>
      </c>
      <c r="Z73" cm="1">
        <f t="array" ref="Z73">_xlfn.SWITCH(survey!Z73,
"Yes",1,
"No",0
)</f>
        <v>0</v>
      </c>
    </row>
    <row r="74" spans="1:26" x14ac:dyDescent="0.3">
      <c r="A74" s="1">
        <f>survey!$A74</f>
        <v>41878</v>
      </c>
      <c r="B74">
        <f>survey!$B74</f>
        <v>23</v>
      </c>
      <c r="C74" cm="1">
        <f t="array" ref="C74">_xlfn.SWITCH(
survey!C74,
"Female",1,
"Male",2,
"Trans Female",3,
"Queer",4,
"Non Binary",5,
"Gay",6,
"Null",7
)</f>
        <v>3</v>
      </c>
      <c r="D74" t="str">
        <f>survey!D74</f>
        <v>United States</v>
      </c>
      <c r="E74" t="str">
        <f>survey!E74</f>
        <v>MA</v>
      </c>
      <c r="F74" cm="1">
        <f t="array" ref="F74">_xlfn.SWITCH(
survey!F74,
"No",0,
"Yes",1)</f>
        <v>0</v>
      </c>
      <c r="G74" cm="1">
        <f t="array" ref="G74">_xlfn.SWITCH(
survey!G74,
"No",0,
"Yes",1)</f>
        <v>0</v>
      </c>
      <c r="H74" cm="1">
        <f t="array" ref="H74">_xlfn.SWITCH(
survey!H74,
"No",0,
"Yes",1)</f>
        <v>0</v>
      </c>
      <c r="I74" cm="1">
        <f t="array" ref="I74">_xlfn.SWITCH(
survey!I74,
"Often",1,
"Rarely",2,
"Sometimes",3,
"Never",4,
"NA",5)</f>
        <v>2</v>
      </c>
      <c r="J74" cm="1">
        <f t="array" ref="J74">IF(
ISBLANK(survey!J74),0,
_xlfn.SWITCH(survey!J74,
"26-100",1,
"100-500",2,
"500-1000",3,
"More than 1000",4
))</f>
        <v>4</v>
      </c>
      <c r="K74" cm="1">
        <f t="array" ref="K74">_xlfn.SWITCH(survey!K74,
"Yes",1,
"No",0)</f>
        <v>0</v>
      </c>
      <c r="L74" cm="1">
        <f t="array" ref="L74">_xlfn.SWITCH(survey!L74,
"Yes",1,
"No",0)</f>
        <v>1</v>
      </c>
      <c r="M74" cm="1">
        <f t="array" ref="M74">_xlfn.SWITCH(survey!M74,
"Yes",1,
"No",0,
"Don't Know",2)</f>
        <v>1</v>
      </c>
      <c r="N74" cm="1">
        <f t="array" ref="N74">_xlfn.SWITCH(survey!N74,
"Yes",1,
"No",0,
"Not Sure",2)</f>
        <v>1</v>
      </c>
      <c r="O74" cm="1">
        <f t="array" ref="O74">_xlfn.SWITCH(survey!O74,
"Yes",1,
"No",0,
"Don't Know",2)</f>
        <v>0</v>
      </c>
      <c r="P74" cm="1">
        <f t="array" ref="P74">_xlfn.SWITCH(survey!P74,
"Yes",1,
"No",0,
"Don't Know",2)</f>
        <v>0</v>
      </c>
      <c r="Q74" cm="1">
        <f t="array" ref="Q74">_xlfn.SWITCH(survey!Q74,
"Yes",1,
"No",0,
"Don't Know",2)</f>
        <v>1</v>
      </c>
      <c r="R74" s="14" cm="1">
        <f t="array" ref="R74">_xlfn.SWITCH(
survey!R74,
"Somewhat easy",1,
"Don't know",2,
"Somewhat difficult",3,
"Very difficult",4,
"Very easy",5)</f>
        <v>3</v>
      </c>
      <c r="S74" cm="1">
        <f t="array" ref="S74">_xlfn.SWITCH(survey!S74,
"Yes",1,
"No",0,
"Maybe",2)</f>
        <v>2</v>
      </c>
      <c r="T74" cm="1">
        <f t="array" ref="T74">_xlfn.SWITCH(survey!T74,
"Yes",1,
"No",0,
"Maybe",2)</f>
        <v>0</v>
      </c>
      <c r="U74" cm="1">
        <f t="array" ref="U74">_xlfn.SWITCH(survey!U74,
"Yes",1,
"No",0,
"Some of them",2)</f>
        <v>1</v>
      </c>
      <c r="V74" cm="1">
        <f t="array" ref="V74">_xlfn.SWITCH(survey!V74,
"Yes",1,
"No",0,
"Some of them",2)</f>
        <v>1</v>
      </c>
      <c r="W74" cm="1">
        <f t="array" ref="W74">_xlfn.SWITCH(survey!W74,
"Yes",1,
"No",0,
"Maybe",2)</f>
        <v>0</v>
      </c>
      <c r="X74" cm="1">
        <f t="array" ref="X74">_xlfn.SWITCH(survey!X74,
"Yes",1,
"No",0,
"Maybe",2)</f>
        <v>0</v>
      </c>
      <c r="Y74" cm="1">
        <f t="array" ref="Y74">_xlfn.SWITCH(survey!Y74,
"Yes",1,
"No",0,
"Don't Know",2)</f>
        <v>0</v>
      </c>
      <c r="Z74" cm="1">
        <f t="array" ref="Z74">_xlfn.SWITCH(survey!Z74,
"Yes",1,
"No",0
)</f>
        <v>0</v>
      </c>
    </row>
    <row r="75" spans="1:26" x14ac:dyDescent="0.3">
      <c r="A75" s="1">
        <f>survey!$A75</f>
        <v>41878</v>
      </c>
      <c r="B75">
        <f>survey!$B75</f>
        <v>38</v>
      </c>
      <c r="C75" cm="1">
        <f t="array" ref="C75">_xlfn.SWITCH(
survey!C75,
"Female",1,
"Male",2,
"Trans Female",3,
"Queer",4,
"Non Binary",5,
"Gay",6,
"Null",7
)</f>
        <v>2</v>
      </c>
      <c r="D75" t="str">
        <f>survey!D75</f>
        <v>United Kingdom</v>
      </c>
      <c r="E75" t="str">
        <f>survey!E75</f>
        <v>NA</v>
      </c>
      <c r="F75" cm="1">
        <f t="array" ref="F75">_xlfn.SWITCH(
survey!F75,
"No",0,
"Yes",1)</f>
        <v>0</v>
      </c>
      <c r="G75" cm="1">
        <f t="array" ref="G75">_xlfn.SWITCH(
survey!G75,
"No",0,
"Yes",1)</f>
        <v>0</v>
      </c>
      <c r="H75" cm="1">
        <f t="array" ref="H75">_xlfn.SWITCH(
survey!H75,
"No",0,
"Yes",1)</f>
        <v>0</v>
      </c>
      <c r="I75" cm="1">
        <f t="array" ref="I75">_xlfn.SWITCH(
survey!I75,
"Often",1,
"Rarely",2,
"Sometimes",3,
"Never",4,
"NA",5)</f>
        <v>5</v>
      </c>
      <c r="J75" cm="1">
        <f t="array" ref="J75">IF(
ISBLANK(survey!J75),0,
_xlfn.SWITCH(survey!J75,
"26-100",1,
"100-500",2,
"500-1000",3,
"More than 1000",4
))</f>
        <v>1</v>
      </c>
      <c r="K75" cm="1">
        <f t="array" ref="K75">_xlfn.SWITCH(survey!K75,
"Yes",1,
"No",0)</f>
        <v>0</v>
      </c>
      <c r="L75" cm="1">
        <f t="array" ref="L75">_xlfn.SWITCH(survey!L75,
"Yes",1,
"No",0)</f>
        <v>1</v>
      </c>
      <c r="M75" cm="1">
        <f t="array" ref="M75">_xlfn.SWITCH(survey!M75,
"Yes",1,
"No",0,
"Don't Know",2)</f>
        <v>0</v>
      </c>
      <c r="N75" cm="1">
        <f t="array" ref="N75">_xlfn.SWITCH(survey!N75,
"Yes",1,
"No",0,
"Not Sure",2)</f>
        <v>0</v>
      </c>
      <c r="O75" cm="1">
        <f t="array" ref="O75">_xlfn.SWITCH(survey!O75,
"Yes",1,
"No",0,
"Don't Know",2)</f>
        <v>0</v>
      </c>
      <c r="P75" cm="1">
        <f t="array" ref="P75">_xlfn.SWITCH(survey!P75,
"Yes",1,
"No",0,
"Don't Know",2)</f>
        <v>2</v>
      </c>
      <c r="Q75" cm="1">
        <f t="array" ref="Q75">_xlfn.SWITCH(survey!Q75,
"Yes",1,
"No",0,
"Don't Know",2)</f>
        <v>1</v>
      </c>
      <c r="R75" s="14" cm="1">
        <f t="array" ref="R75">_xlfn.SWITCH(
survey!R75,
"Somewhat easy",1,
"Don't know",2,
"Somewhat difficult",3,
"Very difficult",4,
"Very easy",5)</f>
        <v>1</v>
      </c>
      <c r="S75" cm="1">
        <f t="array" ref="S75">_xlfn.SWITCH(survey!S75,
"Yes",1,
"No",0,
"Maybe",2)</f>
        <v>0</v>
      </c>
      <c r="T75" cm="1">
        <f t="array" ref="T75">_xlfn.SWITCH(survey!T75,
"Yes",1,
"No",0,
"Maybe",2)</f>
        <v>0</v>
      </c>
      <c r="U75" cm="1">
        <f t="array" ref="U75">_xlfn.SWITCH(survey!U75,
"Yes",1,
"No",0,
"Some of them",2)</f>
        <v>2</v>
      </c>
      <c r="V75" cm="1">
        <f t="array" ref="V75">_xlfn.SWITCH(survey!V75,
"Yes",1,
"No",0,
"Some of them",2)</f>
        <v>1</v>
      </c>
      <c r="W75" cm="1">
        <f t="array" ref="W75">_xlfn.SWITCH(survey!W75,
"Yes",1,
"No",0,
"Maybe",2)</f>
        <v>2</v>
      </c>
      <c r="X75" cm="1">
        <f t="array" ref="X75">_xlfn.SWITCH(survey!X75,
"Yes",1,
"No",0,
"Maybe",2)</f>
        <v>1</v>
      </c>
      <c r="Y75" cm="1">
        <f t="array" ref="Y75">_xlfn.SWITCH(survey!Y75,
"Yes",1,
"No",0,
"Don't Know",2)</f>
        <v>1</v>
      </c>
      <c r="Z75" cm="1">
        <f t="array" ref="Z75">_xlfn.SWITCH(survey!Z75,
"Yes",1,
"No",0
)</f>
        <v>0</v>
      </c>
    </row>
    <row r="76" spans="1:26" x14ac:dyDescent="0.3">
      <c r="A76" s="1">
        <f>survey!$A76</f>
        <v>41878</v>
      </c>
      <c r="B76">
        <f>survey!$B76</f>
        <v>33</v>
      </c>
      <c r="C76" cm="1">
        <f t="array" ref="C76">_xlfn.SWITCH(
survey!C76,
"Female",1,
"Male",2,
"Trans Female",3,
"Queer",4,
"Non Binary",5,
"Gay",6,
"Null",7
)</f>
        <v>2</v>
      </c>
      <c r="D76" t="str">
        <f>survey!D76</f>
        <v>United States</v>
      </c>
      <c r="E76" t="str">
        <f>survey!E76</f>
        <v>CA</v>
      </c>
      <c r="F76" cm="1">
        <f t="array" ref="F76">_xlfn.SWITCH(
survey!F76,
"No",0,
"Yes",1)</f>
        <v>0</v>
      </c>
      <c r="G76" cm="1">
        <f t="array" ref="G76">_xlfn.SWITCH(
survey!G76,
"No",0,
"Yes",1)</f>
        <v>0</v>
      </c>
      <c r="H76" cm="1">
        <f t="array" ref="H76">_xlfn.SWITCH(
survey!H76,
"No",0,
"Yes",1)</f>
        <v>0</v>
      </c>
      <c r="I76" cm="1">
        <f t="array" ref="I76">_xlfn.SWITCH(
survey!I76,
"Often",1,
"Rarely",2,
"Sometimes",3,
"Never",4,
"NA",5)</f>
        <v>4</v>
      </c>
      <c r="J76" cm="1">
        <f t="array" ref="J76">IF(
ISBLANK(survey!J76),0,
_xlfn.SWITCH(survey!J76,
"26-100",1,
"100-500",2,
"500-1000",3,
"More than 1000",4
))</f>
        <v>4</v>
      </c>
      <c r="K76" cm="1">
        <f t="array" ref="K76">_xlfn.SWITCH(survey!K76,
"Yes",1,
"No",0)</f>
        <v>0</v>
      </c>
      <c r="L76" cm="1">
        <f t="array" ref="L76">_xlfn.SWITCH(survey!L76,
"Yes",1,
"No",0)</f>
        <v>1</v>
      </c>
      <c r="M76" cm="1">
        <f t="array" ref="M76">_xlfn.SWITCH(survey!M76,
"Yes",1,
"No",0,
"Don't Know",2)</f>
        <v>2</v>
      </c>
      <c r="N76" cm="1">
        <f t="array" ref="N76">_xlfn.SWITCH(survey!N76,
"Yes",1,
"No",0,
"Not Sure",2)</f>
        <v>2</v>
      </c>
      <c r="O76" cm="1">
        <f t="array" ref="O76">_xlfn.SWITCH(survey!O76,
"Yes",1,
"No",0,
"Don't Know",2)</f>
        <v>1</v>
      </c>
      <c r="P76" cm="1">
        <f t="array" ref="P76">_xlfn.SWITCH(survey!P76,
"Yes",1,
"No",0,
"Don't Know",2)</f>
        <v>2</v>
      </c>
      <c r="Q76" cm="1">
        <f t="array" ref="Q76">_xlfn.SWITCH(survey!Q76,
"Yes",1,
"No",0,
"Don't Know",2)</f>
        <v>2</v>
      </c>
      <c r="R76" s="14" cm="1">
        <f t="array" ref="R76">_xlfn.SWITCH(
survey!R76,
"Somewhat easy",1,
"Don't know",2,
"Somewhat difficult",3,
"Very difficult",4,
"Very easy",5)</f>
        <v>2</v>
      </c>
      <c r="S76" cm="1">
        <f t="array" ref="S76">_xlfn.SWITCH(survey!S76,
"Yes",1,
"No",0,
"Maybe",2)</f>
        <v>2</v>
      </c>
      <c r="T76" cm="1">
        <f t="array" ref="T76">_xlfn.SWITCH(survey!T76,
"Yes",1,
"No",0,
"Maybe",2)</f>
        <v>0</v>
      </c>
      <c r="U76" cm="1">
        <f t="array" ref="U76">_xlfn.SWITCH(survey!U76,
"Yes",1,
"No",0,
"Some of them",2)</f>
        <v>2</v>
      </c>
      <c r="V76" cm="1">
        <f t="array" ref="V76">_xlfn.SWITCH(survey!V76,
"Yes",1,
"No",0,
"Some of them",2)</f>
        <v>2</v>
      </c>
      <c r="W76" cm="1">
        <f t="array" ref="W76">_xlfn.SWITCH(survey!W76,
"Yes",1,
"No",0,
"Maybe",2)</f>
        <v>0</v>
      </c>
      <c r="X76" cm="1">
        <f t="array" ref="X76">_xlfn.SWITCH(survey!X76,
"Yes",1,
"No",0,
"Maybe",2)</f>
        <v>2</v>
      </c>
      <c r="Y76" cm="1">
        <f t="array" ref="Y76">_xlfn.SWITCH(survey!Y76,
"Yes",1,
"No",0,
"Don't Know",2)</f>
        <v>1</v>
      </c>
      <c r="Z76" cm="1">
        <f t="array" ref="Z76">_xlfn.SWITCH(survey!Z76,
"Yes",1,
"No",0
)</f>
        <v>0</v>
      </c>
    </row>
    <row r="77" spans="1:26" x14ac:dyDescent="0.3">
      <c r="A77" s="1">
        <f>survey!$A77</f>
        <v>41878</v>
      </c>
      <c r="B77">
        <f>survey!$B77</f>
        <v>19</v>
      </c>
      <c r="C77" cm="1">
        <f t="array" ref="C77">_xlfn.SWITCH(
survey!C77,
"Female",1,
"Male",2,
"Trans Female",3,
"Queer",4,
"Non Binary",5,
"Gay",6,
"Null",7
)</f>
        <v>2</v>
      </c>
      <c r="D77" t="str">
        <f>survey!D77</f>
        <v>United Kingdom</v>
      </c>
      <c r="E77" t="str">
        <f>survey!E77</f>
        <v>NA</v>
      </c>
      <c r="F77" cm="1">
        <f t="array" ref="F77">_xlfn.SWITCH(
survey!F77,
"No",0,
"Yes",1)</f>
        <v>0</v>
      </c>
      <c r="G77" cm="1">
        <f t="array" ref="G77">_xlfn.SWITCH(
survey!G77,
"No",0,
"Yes",1)</f>
        <v>0</v>
      </c>
      <c r="H77" cm="1">
        <f t="array" ref="H77">_xlfn.SWITCH(
survey!H77,
"No",0,
"Yes",1)</f>
        <v>0</v>
      </c>
      <c r="I77" cm="1">
        <f t="array" ref="I77">_xlfn.SWITCH(
survey!I77,
"Often",1,
"Rarely",2,
"Sometimes",3,
"Never",4,
"NA",5)</f>
        <v>5</v>
      </c>
      <c r="J77" cm="1">
        <f t="array" ref="J77">IF(
ISBLANK(survey!J77),0,
_xlfn.SWITCH(survey!J77,
"26-100",1,
"100-500",2,
"500-1000",3,
"More than 1000",4
))</f>
        <v>0</v>
      </c>
      <c r="K77" cm="1">
        <f t="array" ref="K77">_xlfn.SWITCH(survey!K77,
"Yes",1,
"No",0)</f>
        <v>0</v>
      </c>
      <c r="L77" cm="1">
        <f t="array" ref="L77">_xlfn.SWITCH(survey!L77,
"Yes",1,
"No",0)</f>
        <v>1</v>
      </c>
      <c r="M77" cm="1">
        <f t="array" ref="M77">_xlfn.SWITCH(survey!M77,
"Yes",1,
"No",0,
"Don't Know",2)</f>
        <v>0</v>
      </c>
      <c r="N77" cm="1">
        <f t="array" ref="N77">_xlfn.SWITCH(survey!N77,
"Yes",1,
"No",0,
"Not Sure",2)</f>
        <v>1</v>
      </c>
      <c r="O77" cm="1">
        <f t="array" ref="O77">_xlfn.SWITCH(survey!O77,
"Yes",1,
"No",0,
"Don't Know",2)</f>
        <v>0</v>
      </c>
      <c r="P77" cm="1">
        <f t="array" ref="P77">_xlfn.SWITCH(survey!P77,
"Yes",1,
"No",0,
"Don't Know",2)</f>
        <v>0</v>
      </c>
      <c r="Q77" cm="1">
        <f t="array" ref="Q77">_xlfn.SWITCH(survey!Q77,
"Yes",1,
"No",0,
"Don't Know",2)</f>
        <v>0</v>
      </c>
      <c r="R77" s="14" cm="1">
        <f t="array" ref="R77">_xlfn.SWITCH(
survey!R77,
"Somewhat easy",1,
"Don't know",2,
"Somewhat difficult",3,
"Very difficult",4,
"Very easy",5)</f>
        <v>3</v>
      </c>
      <c r="S77" cm="1">
        <f t="array" ref="S77">_xlfn.SWITCH(survey!S77,
"Yes",1,
"No",0,
"Maybe",2)</f>
        <v>1</v>
      </c>
      <c r="T77" cm="1">
        <f t="array" ref="T77">_xlfn.SWITCH(survey!T77,
"Yes",1,
"No",0,
"Maybe",2)</f>
        <v>0</v>
      </c>
      <c r="U77" cm="1">
        <f t="array" ref="U77">_xlfn.SWITCH(survey!U77,
"Yes",1,
"No",0,
"Some of them",2)</f>
        <v>0</v>
      </c>
      <c r="V77" cm="1">
        <f t="array" ref="V77">_xlfn.SWITCH(survey!V77,
"Yes",1,
"No",0,
"Some of them",2)</f>
        <v>0</v>
      </c>
      <c r="W77" cm="1">
        <f t="array" ref="W77">_xlfn.SWITCH(survey!W77,
"Yes",1,
"No",0,
"Maybe",2)</f>
        <v>0</v>
      </c>
      <c r="X77" cm="1">
        <f t="array" ref="X77">_xlfn.SWITCH(survey!X77,
"Yes",1,
"No",0,
"Maybe",2)</f>
        <v>2</v>
      </c>
      <c r="Y77" cm="1">
        <f t="array" ref="Y77">_xlfn.SWITCH(survey!Y77,
"Yes",1,
"No",0,
"Don't Know",2)</f>
        <v>0</v>
      </c>
      <c r="Z77" cm="1">
        <f t="array" ref="Z77">_xlfn.SWITCH(survey!Z77,
"Yes",1,
"No",0
)</f>
        <v>0</v>
      </c>
    </row>
    <row r="78" spans="1:26" x14ac:dyDescent="0.3">
      <c r="A78" s="1">
        <f>survey!$A78</f>
        <v>41878</v>
      </c>
      <c r="B78">
        <f>survey!$B78</f>
        <v>25</v>
      </c>
      <c r="C78" cm="1">
        <f t="array" ref="C78">_xlfn.SWITCH(
survey!C78,
"Female",1,
"Male",2,
"Trans Female",3,
"Queer",4,
"Non Binary",5,
"Gay",6,
"Null",7
)</f>
        <v>2</v>
      </c>
      <c r="D78" t="str">
        <f>survey!D78</f>
        <v>United States</v>
      </c>
      <c r="E78" t="str">
        <f>survey!E78</f>
        <v>WA</v>
      </c>
      <c r="F78" cm="1">
        <f t="array" ref="F78">_xlfn.SWITCH(
survey!F78,
"No",0,
"Yes",1)</f>
        <v>0</v>
      </c>
      <c r="G78" cm="1">
        <f t="array" ref="G78">_xlfn.SWITCH(
survey!G78,
"No",0,
"Yes",1)</f>
        <v>0</v>
      </c>
      <c r="H78" cm="1">
        <f t="array" ref="H78">_xlfn.SWITCH(
survey!H78,
"No",0,
"Yes",1)</f>
        <v>0</v>
      </c>
      <c r="I78" cm="1">
        <f t="array" ref="I78">_xlfn.SWITCH(
survey!I78,
"Often",1,
"Rarely",2,
"Sometimes",3,
"Never",4,
"NA",5)</f>
        <v>5</v>
      </c>
      <c r="J78" cm="1">
        <f t="array" ref="J78">IF(
ISBLANK(survey!J78),0,
_xlfn.SWITCH(survey!J78,
"26-100",1,
"100-500",2,
"500-1000",3,
"More than 1000",4
))</f>
        <v>4</v>
      </c>
      <c r="K78" cm="1">
        <f t="array" ref="K78">_xlfn.SWITCH(survey!K78,
"Yes",1,
"No",0)</f>
        <v>1</v>
      </c>
      <c r="L78" cm="1">
        <f t="array" ref="L78">_xlfn.SWITCH(survey!L78,
"Yes",1,
"No",0)</f>
        <v>1</v>
      </c>
      <c r="M78" cm="1">
        <f t="array" ref="M78">_xlfn.SWITCH(survey!M78,
"Yes",1,
"No",0,
"Don't Know",2)</f>
        <v>1</v>
      </c>
      <c r="N78" cm="1">
        <f t="array" ref="N78">_xlfn.SWITCH(survey!N78,
"Yes",1,
"No",0,
"Not Sure",2)</f>
        <v>1</v>
      </c>
      <c r="O78" cm="1">
        <f t="array" ref="O78">_xlfn.SWITCH(survey!O78,
"Yes",1,
"No",0,
"Don't Know",2)</f>
        <v>1</v>
      </c>
      <c r="P78" cm="1">
        <f t="array" ref="P78">_xlfn.SWITCH(survey!P78,
"Yes",1,
"No",0,
"Don't Know",2)</f>
        <v>1</v>
      </c>
      <c r="Q78" cm="1">
        <f t="array" ref="Q78">_xlfn.SWITCH(survey!Q78,
"Yes",1,
"No",0,
"Don't Know",2)</f>
        <v>2</v>
      </c>
      <c r="R78" s="14" cm="1">
        <f t="array" ref="R78">_xlfn.SWITCH(
survey!R78,
"Somewhat easy",1,
"Don't know",2,
"Somewhat difficult",3,
"Very difficult",4,
"Very easy",5)</f>
        <v>2</v>
      </c>
      <c r="S78" cm="1">
        <f t="array" ref="S78">_xlfn.SWITCH(survey!S78,
"Yes",1,
"No",0,
"Maybe",2)</f>
        <v>0</v>
      </c>
      <c r="T78" cm="1">
        <f t="array" ref="T78">_xlfn.SWITCH(survey!T78,
"Yes",1,
"No",0,
"Maybe",2)</f>
        <v>0</v>
      </c>
      <c r="U78" cm="1">
        <f t="array" ref="U78">_xlfn.SWITCH(survey!U78,
"Yes",1,
"No",0,
"Some of them",2)</f>
        <v>1</v>
      </c>
      <c r="V78" cm="1">
        <f t="array" ref="V78">_xlfn.SWITCH(survey!V78,
"Yes",1,
"No",0,
"Some of them",2)</f>
        <v>1</v>
      </c>
      <c r="W78" cm="1">
        <f t="array" ref="W78">_xlfn.SWITCH(survey!W78,
"Yes",1,
"No",0,
"Maybe",2)</f>
        <v>2</v>
      </c>
      <c r="X78" cm="1">
        <f t="array" ref="X78">_xlfn.SWITCH(survey!X78,
"Yes",1,
"No",0,
"Maybe",2)</f>
        <v>1</v>
      </c>
      <c r="Y78" cm="1">
        <f t="array" ref="Y78">_xlfn.SWITCH(survey!Y78,
"Yes",1,
"No",0,
"Don't Know",2)</f>
        <v>1</v>
      </c>
      <c r="Z78" cm="1">
        <f t="array" ref="Z78">_xlfn.SWITCH(survey!Z78,
"Yes",1,
"No",0
)</f>
        <v>0</v>
      </c>
    </row>
    <row r="79" spans="1:26" x14ac:dyDescent="0.3">
      <c r="A79" s="1">
        <f>survey!$A79</f>
        <v>41878</v>
      </c>
      <c r="B79">
        <f>survey!$B79</f>
        <v>31</v>
      </c>
      <c r="C79" cm="1">
        <f t="array" ref="C79">_xlfn.SWITCH(
survey!C79,
"Female",1,
"Male",2,
"Trans Female",3,
"Queer",4,
"Non Binary",5,
"Gay",6,
"Null",7
)</f>
        <v>2</v>
      </c>
      <c r="D79" t="str">
        <f>survey!D79</f>
        <v>United States</v>
      </c>
      <c r="E79" t="str">
        <f>survey!E79</f>
        <v>WA</v>
      </c>
      <c r="F79" cm="1">
        <f t="array" ref="F79">_xlfn.SWITCH(
survey!F79,
"No",0,
"Yes",1)</f>
        <v>1</v>
      </c>
      <c r="G79" cm="1">
        <f t="array" ref="G79">_xlfn.SWITCH(
survey!G79,
"No",0,
"Yes",1)</f>
        <v>1</v>
      </c>
      <c r="H79" cm="1">
        <f t="array" ref="H79">_xlfn.SWITCH(
survey!H79,
"No",0,
"Yes",1)</f>
        <v>0</v>
      </c>
      <c r="I79" cm="1">
        <f t="array" ref="I79">_xlfn.SWITCH(
survey!I79,
"Often",1,
"Rarely",2,
"Sometimes",3,
"Never",4,
"NA",5)</f>
        <v>3</v>
      </c>
      <c r="J79" cm="1">
        <f t="array" ref="J79">IF(
ISBLANK(survey!J79),0,
_xlfn.SWITCH(survey!J79,
"26-100",1,
"100-500",2,
"500-1000",3,
"More than 1000",4
))</f>
        <v>0</v>
      </c>
      <c r="K79" cm="1">
        <f t="array" ref="K79">_xlfn.SWITCH(survey!K79,
"Yes",1,
"No",0)</f>
        <v>1</v>
      </c>
      <c r="L79" cm="1">
        <f t="array" ref="L79">_xlfn.SWITCH(survey!L79,
"Yes",1,
"No",0)</f>
        <v>1</v>
      </c>
      <c r="M79" cm="1">
        <f t="array" ref="M79">_xlfn.SWITCH(survey!M79,
"Yes",1,
"No",0,
"Don't Know",2)</f>
        <v>0</v>
      </c>
      <c r="N79" cm="1">
        <f t="array" ref="N79">_xlfn.SWITCH(survey!N79,
"Yes",1,
"No",0,
"Not Sure",2)</f>
        <v>0</v>
      </c>
      <c r="O79" cm="1">
        <f t="array" ref="O79">_xlfn.SWITCH(survey!O79,
"Yes",1,
"No",0,
"Don't Know",2)</f>
        <v>0</v>
      </c>
      <c r="P79" cm="1">
        <f t="array" ref="P79">_xlfn.SWITCH(survey!P79,
"Yes",1,
"No",0,
"Don't Know",2)</f>
        <v>0</v>
      </c>
      <c r="Q79" cm="1">
        <f t="array" ref="Q79">_xlfn.SWITCH(survey!Q79,
"Yes",1,
"No",0,
"Don't Know",2)</f>
        <v>1</v>
      </c>
      <c r="R79" s="14" cm="1">
        <f t="array" ref="R79">_xlfn.SWITCH(
survey!R79,
"Somewhat easy",1,
"Don't know",2,
"Somewhat difficult",3,
"Very difficult",4,
"Very easy",5)</f>
        <v>3</v>
      </c>
      <c r="S79" cm="1">
        <f t="array" ref="S79">_xlfn.SWITCH(survey!S79,
"Yes",1,
"No",0,
"Maybe",2)</f>
        <v>0</v>
      </c>
      <c r="T79" cm="1">
        <f t="array" ref="T79">_xlfn.SWITCH(survey!T79,
"Yes",1,
"No",0,
"Maybe",2)</f>
        <v>0</v>
      </c>
      <c r="U79" cm="1">
        <f t="array" ref="U79">_xlfn.SWITCH(survey!U79,
"Yes",1,
"No",0,
"Some of them",2)</f>
        <v>1</v>
      </c>
      <c r="V79" cm="1">
        <f t="array" ref="V79">_xlfn.SWITCH(survey!V79,
"Yes",1,
"No",0,
"Some of them",2)</f>
        <v>1</v>
      </c>
      <c r="W79" cm="1">
        <f t="array" ref="W79">_xlfn.SWITCH(survey!W79,
"Yes",1,
"No",0,
"Maybe",2)</f>
        <v>2</v>
      </c>
      <c r="X79" cm="1">
        <f t="array" ref="X79">_xlfn.SWITCH(survey!X79,
"Yes",1,
"No",0,
"Maybe",2)</f>
        <v>2</v>
      </c>
      <c r="Y79" cm="1">
        <f t="array" ref="Y79">_xlfn.SWITCH(survey!Y79,
"Yes",1,
"No",0,
"Don't Know",2)</f>
        <v>1</v>
      </c>
      <c r="Z79" cm="1">
        <f t="array" ref="Z79">_xlfn.SWITCH(survey!Z79,
"Yes",1,
"No",0
)</f>
        <v>0</v>
      </c>
    </row>
    <row r="80" spans="1:26" x14ac:dyDescent="0.3">
      <c r="A80" s="1">
        <f>survey!$A80</f>
        <v>41878</v>
      </c>
      <c r="B80">
        <f>survey!$B80</f>
        <v>32</v>
      </c>
      <c r="C80" cm="1">
        <f t="array" ref="C80">_xlfn.SWITCH(
survey!C80,
"Female",1,
"Male",2,
"Trans Female",3,
"Queer",4,
"Non Binary",5,
"Gay",6,
"Null",7
)</f>
        <v>2</v>
      </c>
      <c r="D80" t="str">
        <f>survey!D80</f>
        <v>United States</v>
      </c>
      <c r="E80" t="str">
        <f>survey!E80</f>
        <v>UT</v>
      </c>
      <c r="F80" cm="1">
        <f t="array" ref="F80">_xlfn.SWITCH(
survey!F80,
"No",0,
"Yes",1)</f>
        <v>0</v>
      </c>
      <c r="G80" cm="1">
        <f t="array" ref="G80">_xlfn.SWITCH(
survey!G80,
"No",0,
"Yes",1)</f>
        <v>1</v>
      </c>
      <c r="H80" cm="1">
        <f t="array" ref="H80">_xlfn.SWITCH(
survey!H80,
"No",0,
"Yes",1)</f>
        <v>1</v>
      </c>
      <c r="I80" cm="1">
        <f t="array" ref="I80">_xlfn.SWITCH(
survey!I80,
"Often",1,
"Rarely",2,
"Sometimes",3,
"Never",4,
"NA",5)</f>
        <v>3</v>
      </c>
      <c r="J80" cm="1">
        <f t="array" ref="J80">IF(
ISBLANK(survey!J80),0,
_xlfn.SWITCH(survey!J80,
"26-100",1,
"100-500",2,
"500-1000",3,
"More than 1000",4
))</f>
        <v>1</v>
      </c>
      <c r="K80" cm="1">
        <f t="array" ref="K80">_xlfn.SWITCH(survey!K80,
"Yes",1,
"No",0)</f>
        <v>1</v>
      </c>
      <c r="L80" cm="1">
        <f t="array" ref="L80">_xlfn.SWITCH(survey!L80,
"Yes",1,
"No",0)</f>
        <v>1</v>
      </c>
      <c r="M80" cm="1">
        <f t="array" ref="M80">_xlfn.SWITCH(survey!M80,
"Yes",1,
"No",0,
"Don't Know",2)</f>
        <v>0</v>
      </c>
      <c r="N80" cm="1">
        <f t="array" ref="N80">_xlfn.SWITCH(survey!N80,
"Yes",1,
"No",0,
"Not Sure",2)</f>
        <v>0</v>
      </c>
      <c r="O80" cm="1">
        <f t="array" ref="O80">_xlfn.SWITCH(survey!O80,
"Yes",1,
"No",0,
"Don't Know",2)</f>
        <v>0</v>
      </c>
      <c r="P80" cm="1">
        <f t="array" ref="P80">_xlfn.SWITCH(survey!P80,
"Yes",1,
"No",0,
"Don't Know",2)</f>
        <v>0</v>
      </c>
      <c r="Q80" cm="1">
        <f t="array" ref="Q80">_xlfn.SWITCH(survey!Q80,
"Yes",1,
"No",0,
"Don't Know",2)</f>
        <v>2</v>
      </c>
      <c r="R80" s="14" cm="1">
        <f t="array" ref="R80">_xlfn.SWITCH(
survey!R80,
"Somewhat easy",1,
"Don't know",2,
"Somewhat difficult",3,
"Very difficult",4,
"Very easy",5)</f>
        <v>3</v>
      </c>
      <c r="S80" cm="1">
        <f t="array" ref="S80">_xlfn.SWITCH(survey!S80,
"Yes",1,
"No",0,
"Maybe",2)</f>
        <v>1</v>
      </c>
      <c r="T80" cm="1">
        <f t="array" ref="T80">_xlfn.SWITCH(survey!T80,
"Yes",1,
"No",0,
"Maybe",2)</f>
        <v>0</v>
      </c>
      <c r="U80" cm="1">
        <f t="array" ref="U80">_xlfn.SWITCH(survey!U80,
"Yes",1,
"No",0,
"Some of them",2)</f>
        <v>2</v>
      </c>
      <c r="V80" cm="1">
        <f t="array" ref="V80">_xlfn.SWITCH(survey!V80,
"Yes",1,
"No",0,
"Some of them",2)</f>
        <v>0</v>
      </c>
      <c r="W80" cm="1">
        <f t="array" ref="W80">_xlfn.SWITCH(survey!W80,
"Yes",1,
"No",0,
"Maybe",2)</f>
        <v>0</v>
      </c>
      <c r="X80" cm="1">
        <f t="array" ref="X80">_xlfn.SWITCH(survey!X80,
"Yes",1,
"No",0,
"Maybe",2)</f>
        <v>1</v>
      </c>
      <c r="Y80" cm="1">
        <f t="array" ref="Y80">_xlfn.SWITCH(survey!Y80,
"Yes",1,
"No",0,
"Don't Know",2)</f>
        <v>0</v>
      </c>
      <c r="Z80" cm="1">
        <f t="array" ref="Z80">_xlfn.SWITCH(survey!Z80,
"Yes",1,
"No",0
)</f>
        <v>0</v>
      </c>
    </row>
    <row r="81" spans="1:26" x14ac:dyDescent="0.3">
      <c r="A81" s="1">
        <f>survey!$A81</f>
        <v>41878</v>
      </c>
      <c r="B81">
        <f>survey!$B81</f>
        <v>28</v>
      </c>
      <c r="C81" cm="1">
        <f t="array" ref="C81">_xlfn.SWITCH(
survey!C81,
"Female",1,
"Male",2,
"Trans Female",3,
"Queer",4,
"Non Binary",5,
"Gay",6,
"Null",7
)</f>
        <v>2</v>
      </c>
      <c r="D81" t="str">
        <f>survey!D81</f>
        <v>Germany</v>
      </c>
      <c r="E81" t="str">
        <f>survey!E81</f>
        <v>NA</v>
      </c>
      <c r="F81" cm="1">
        <f t="array" ref="F81">_xlfn.SWITCH(
survey!F81,
"No",0,
"Yes",1)</f>
        <v>0</v>
      </c>
      <c r="G81" cm="1">
        <f t="array" ref="G81">_xlfn.SWITCH(
survey!G81,
"No",0,
"Yes",1)</f>
        <v>0</v>
      </c>
      <c r="H81" cm="1">
        <f t="array" ref="H81">_xlfn.SWITCH(
survey!H81,
"No",0,
"Yes",1)</f>
        <v>0</v>
      </c>
      <c r="I81" cm="1">
        <f t="array" ref="I81">_xlfn.SWITCH(
survey!I81,
"Often",1,
"Rarely",2,
"Sometimes",3,
"Never",4,
"NA",5)</f>
        <v>4</v>
      </c>
      <c r="J81" cm="1">
        <f t="array" ref="J81">IF(
ISBLANK(survey!J81),0,
_xlfn.SWITCH(survey!J81,
"26-100",1,
"100-500",2,
"500-1000",3,
"More than 1000",4
))</f>
        <v>0</v>
      </c>
      <c r="K81" cm="1">
        <f t="array" ref="K81">_xlfn.SWITCH(survey!K81,
"Yes",1,
"No",0)</f>
        <v>1</v>
      </c>
      <c r="L81" cm="1">
        <f t="array" ref="L81">_xlfn.SWITCH(survey!L81,
"Yes",1,
"No",0)</f>
        <v>1</v>
      </c>
      <c r="M81" cm="1">
        <f t="array" ref="M81">_xlfn.SWITCH(survey!M81,
"Yes",1,
"No",0,
"Don't Know",2)</f>
        <v>2</v>
      </c>
      <c r="N81" cm="1">
        <f t="array" ref="N81">_xlfn.SWITCH(survey!N81,
"Yes",1,
"No",0,
"Not Sure",2)</f>
        <v>0</v>
      </c>
      <c r="O81" cm="1">
        <f t="array" ref="O81">_xlfn.SWITCH(survey!O81,
"Yes",1,
"No",0,
"Don't Know",2)</f>
        <v>2</v>
      </c>
      <c r="P81" cm="1">
        <f t="array" ref="P81">_xlfn.SWITCH(survey!P81,
"Yes",1,
"No",0,
"Don't Know",2)</f>
        <v>2</v>
      </c>
      <c r="Q81" cm="1">
        <f t="array" ref="Q81">_xlfn.SWITCH(survey!Q81,
"Yes",1,
"No",0,
"Don't Know",2)</f>
        <v>2</v>
      </c>
      <c r="R81" s="14" cm="1">
        <f t="array" ref="R81">_xlfn.SWITCH(
survey!R81,
"Somewhat easy",1,
"Don't know",2,
"Somewhat difficult",3,
"Very difficult",4,
"Very easy",5)</f>
        <v>5</v>
      </c>
      <c r="S81" cm="1">
        <f t="array" ref="S81">_xlfn.SWITCH(survey!S81,
"Yes",1,
"No",0,
"Maybe",2)</f>
        <v>0</v>
      </c>
      <c r="T81" cm="1">
        <f t="array" ref="T81">_xlfn.SWITCH(survey!T81,
"Yes",1,
"No",0,
"Maybe",2)</f>
        <v>0</v>
      </c>
      <c r="U81" cm="1">
        <f t="array" ref="U81">_xlfn.SWITCH(survey!U81,
"Yes",1,
"No",0,
"Some of them",2)</f>
        <v>2</v>
      </c>
      <c r="V81" cm="1">
        <f t="array" ref="V81">_xlfn.SWITCH(survey!V81,
"Yes",1,
"No",0,
"Some of them",2)</f>
        <v>2</v>
      </c>
      <c r="W81" cm="1">
        <f t="array" ref="W81">_xlfn.SWITCH(survey!W81,
"Yes",1,
"No",0,
"Maybe",2)</f>
        <v>2</v>
      </c>
      <c r="X81" cm="1">
        <f t="array" ref="X81">_xlfn.SWITCH(survey!X81,
"Yes",1,
"No",0,
"Maybe",2)</f>
        <v>1</v>
      </c>
      <c r="Y81" cm="1">
        <f t="array" ref="Y81">_xlfn.SWITCH(survey!Y81,
"Yes",1,
"No",0,
"Don't Know",2)</f>
        <v>1</v>
      </c>
      <c r="Z81" cm="1">
        <f t="array" ref="Z81">_xlfn.SWITCH(survey!Z81,
"Yes",1,
"No",0
)</f>
        <v>0</v>
      </c>
    </row>
    <row r="82" spans="1:26" x14ac:dyDescent="0.3">
      <c r="A82" s="1">
        <f>survey!$A82</f>
        <v>41878</v>
      </c>
      <c r="B82">
        <f>survey!$B82</f>
        <v>38</v>
      </c>
      <c r="C82" cm="1">
        <f t="array" ref="C82">_xlfn.SWITCH(
survey!C82,
"Female",1,
"Male",2,
"Trans Female",3,
"Queer",4,
"Non Binary",5,
"Gay",6,
"Null",7
)</f>
        <v>2</v>
      </c>
      <c r="D82" t="str">
        <f>survey!D82</f>
        <v>United States</v>
      </c>
      <c r="E82" t="str">
        <f>survey!E82</f>
        <v>NY</v>
      </c>
      <c r="F82" cm="1">
        <f t="array" ref="F82">_xlfn.SWITCH(
survey!F82,
"No",0,
"Yes",1)</f>
        <v>0</v>
      </c>
      <c r="G82" cm="1">
        <f t="array" ref="G82">_xlfn.SWITCH(
survey!G82,
"No",0,
"Yes",1)</f>
        <v>1</v>
      </c>
      <c r="H82" cm="1">
        <f t="array" ref="H82">_xlfn.SWITCH(
survey!H82,
"No",0,
"Yes",1)</f>
        <v>0</v>
      </c>
      <c r="I82" cm="1">
        <f t="array" ref="I82">_xlfn.SWITCH(
survey!I82,
"Often",1,
"Rarely",2,
"Sometimes",3,
"Never",4,
"NA",5)</f>
        <v>3</v>
      </c>
      <c r="J82" cm="1">
        <f t="array" ref="J82">IF(
ISBLANK(survey!J82),0,
_xlfn.SWITCH(survey!J82,
"26-100",1,
"100-500",2,
"500-1000",3,
"More than 1000",4
))</f>
        <v>2</v>
      </c>
      <c r="K82" cm="1">
        <f t="array" ref="K82">_xlfn.SWITCH(survey!K82,
"Yes",1,
"No",0)</f>
        <v>1</v>
      </c>
      <c r="L82" cm="1">
        <f t="array" ref="L82">_xlfn.SWITCH(survey!L82,
"Yes",1,
"No",0)</f>
        <v>1</v>
      </c>
      <c r="M82" cm="1">
        <f t="array" ref="M82">_xlfn.SWITCH(survey!M82,
"Yes",1,
"No",0,
"Don't Know",2)</f>
        <v>1</v>
      </c>
      <c r="N82" cm="1">
        <f t="array" ref="N82">_xlfn.SWITCH(survey!N82,
"Yes",1,
"No",0,
"Not Sure",2)</f>
        <v>1</v>
      </c>
      <c r="O82" cm="1">
        <f t="array" ref="O82">_xlfn.SWITCH(survey!O82,
"Yes",1,
"No",0,
"Don't Know",2)</f>
        <v>0</v>
      </c>
      <c r="P82" cm="1">
        <f t="array" ref="P82">_xlfn.SWITCH(survey!P82,
"Yes",1,
"No",0,
"Don't Know",2)</f>
        <v>1</v>
      </c>
      <c r="Q82" cm="1">
        <f t="array" ref="Q82">_xlfn.SWITCH(survey!Q82,
"Yes",1,
"No",0,
"Don't Know",2)</f>
        <v>2</v>
      </c>
      <c r="R82" s="14" cm="1">
        <f t="array" ref="R82">_xlfn.SWITCH(
survey!R82,
"Somewhat easy",1,
"Don't know",2,
"Somewhat difficult",3,
"Very difficult",4,
"Very easy",5)</f>
        <v>2</v>
      </c>
      <c r="S82" cm="1">
        <f t="array" ref="S82">_xlfn.SWITCH(survey!S82,
"Yes",1,
"No",0,
"Maybe",2)</f>
        <v>0</v>
      </c>
      <c r="T82" cm="1">
        <f t="array" ref="T82">_xlfn.SWITCH(survey!T82,
"Yes",1,
"No",0,
"Maybe",2)</f>
        <v>0</v>
      </c>
      <c r="U82" cm="1">
        <f t="array" ref="U82">_xlfn.SWITCH(survey!U82,
"Yes",1,
"No",0,
"Some of them",2)</f>
        <v>1</v>
      </c>
      <c r="V82" cm="1">
        <f t="array" ref="V82">_xlfn.SWITCH(survey!V82,
"Yes",1,
"No",0,
"Some of them",2)</f>
        <v>2</v>
      </c>
      <c r="W82" cm="1">
        <f t="array" ref="W82">_xlfn.SWITCH(survey!W82,
"Yes",1,
"No",0,
"Maybe",2)</f>
        <v>2</v>
      </c>
      <c r="X82" cm="1">
        <f t="array" ref="X82">_xlfn.SWITCH(survey!X82,
"Yes",1,
"No",0,
"Maybe",2)</f>
        <v>2</v>
      </c>
      <c r="Y82" cm="1">
        <f t="array" ref="Y82">_xlfn.SWITCH(survey!Y82,
"Yes",1,
"No",0,
"Don't Know",2)</f>
        <v>1</v>
      </c>
      <c r="Z82" cm="1">
        <f t="array" ref="Z82">_xlfn.SWITCH(survey!Z82,
"Yes",1,
"No",0
)</f>
        <v>0</v>
      </c>
    </row>
    <row r="83" spans="1:26" x14ac:dyDescent="0.3">
      <c r="A83" s="1">
        <f>survey!$A83</f>
        <v>41878</v>
      </c>
      <c r="B83">
        <f>survey!$B83</f>
        <v>23</v>
      </c>
      <c r="C83" cm="1">
        <f t="array" ref="C83">_xlfn.SWITCH(
survey!C83,
"Female",1,
"Male",2,
"Trans Female",3,
"Queer",4,
"Non Binary",5,
"Gay",6,
"Null",7
)</f>
        <v>2</v>
      </c>
      <c r="D83" t="str">
        <f>survey!D83</f>
        <v>United Kingdom</v>
      </c>
      <c r="E83" t="str">
        <f>survey!E83</f>
        <v>NA</v>
      </c>
      <c r="F83" cm="1">
        <f t="array" ref="F83">_xlfn.SWITCH(
survey!F83,
"No",0,
"Yes",1)</f>
        <v>0</v>
      </c>
      <c r="G83" cm="1">
        <f t="array" ref="G83">_xlfn.SWITCH(
survey!G83,
"No",0,
"Yes",1)</f>
        <v>0</v>
      </c>
      <c r="H83" cm="1">
        <f t="array" ref="H83">_xlfn.SWITCH(
survey!H83,
"No",0,
"Yes",1)</f>
        <v>0</v>
      </c>
      <c r="I83" cm="1">
        <f t="array" ref="I83">_xlfn.SWITCH(
survey!I83,
"Often",1,
"Rarely",2,
"Sometimes",3,
"Never",4,
"NA",5)</f>
        <v>4</v>
      </c>
      <c r="J83" cm="1">
        <f t="array" ref="J83">IF(
ISBLANK(survey!J83),0,
_xlfn.SWITCH(survey!J83,
"26-100",1,
"100-500",2,
"500-1000",3,
"More than 1000",4
))</f>
        <v>1</v>
      </c>
      <c r="K83" cm="1">
        <f t="array" ref="K83">_xlfn.SWITCH(survey!K83,
"Yes",1,
"No",0)</f>
        <v>0</v>
      </c>
      <c r="L83" cm="1">
        <f t="array" ref="L83">_xlfn.SWITCH(survey!L83,
"Yes",1,
"No",0)</f>
        <v>1</v>
      </c>
      <c r="M83" cm="1">
        <f t="array" ref="M83">_xlfn.SWITCH(survey!M83,
"Yes",1,
"No",0,
"Don't Know",2)</f>
        <v>1</v>
      </c>
      <c r="N83" cm="1">
        <f t="array" ref="N83">_xlfn.SWITCH(survey!N83,
"Yes",1,
"No",0,
"Not Sure",2)</f>
        <v>2</v>
      </c>
      <c r="O83" cm="1">
        <f t="array" ref="O83">_xlfn.SWITCH(survey!O83,
"Yes",1,
"No",0,
"Don't Know",2)</f>
        <v>1</v>
      </c>
      <c r="P83" cm="1">
        <f t="array" ref="P83">_xlfn.SWITCH(survey!P83,
"Yes",1,
"No",0,
"Don't Know",2)</f>
        <v>2</v>
      </c>
      <c r="Q83" cm="1">
        <f t="array" ref="Q83">_xlfn.SWITCH(survey!Q83,
"Yes",1,
"No",0,
"Don't Know",2)</f>
        <v>2</v>
      </c>
      <c r="R83" s="14" cm="1">
        <f t="array" ref="R83">_xlfn.SWITCH(
survey!R83,
"Somewhat easy",1,
"Don't know",2,
"Somewhat difficult",3,
"Very difficult",4,
"Very easy",5)</f>
        <v>5</v>
      </c>
      <c r="S83" cm="1">
        <f t="array" ref="S83">_xlfn.SWITCH(survey!S83,
"Yes",1,
"No",0,
"Maybe",2)</f>
        <v>0</v>
      </c>
      <c r="T83" cm="1">
        <f t="array" ref="T83">_xlfn.SWITCH(survey!T83,
"Yes",1,
"No",0,
"Maybe",2)</f>
        <v>0</v>
      </c>
      <c r="U83" cm="1">
        <f t="array" ref="U83">_xlfn.SWITCH(survey!U83,
"Yes",1,
"No",0,
"Some of them",2)</f>
        <v>2</v>
      </c>
      <c r="V83" cm="1">
        <f t="array" ref="V83">_xlfn.SWITCH(survey!V83,
"Yes",1,
"No",0,
"Some of them",2)</f>
        <v>1</v>
      </c>
      <c r="W83" cm="1">
        <f t="array" ref="W83">_xlfn.SWITCH(survey!W83,
"Yes",1,
"No",0,
"Maybe",2)</f>
        <v>2</v>
      </c>
      <c r="X83" cm="1">
        <f t="array" ref="X83">_xlfn.SWITCH(survey!X83,
"Yes",1,
"No",0,
"Maybe",2)</f>
        <v>2</v>
      </c>
      <c r="Y83" cm="1">
        <f t="array" ref="Y83">_xlfn.SWITCH(survey!Y83,
"Yes",1,
"No",0,
"Don't Know",2)</f>
        <v>1</v>
      </c>
      <c r="Z83" cm="1">
        <f t="array" ref="Z83">_xlfn.SWITCH(survey!Z83,
"Yes",1,
"No",0
)</f>
        <v>0</v>
      </c>
    </row>
    <row r="84" spans="1:26" x14ac:dyDescent="0.3">
      <c r="A84" s="1">
        <f>survey!$A84</f>
        <v>41878</v>
      </c>
      <c r="B84">
        <f>survey!$B84</f>
        <v>30</v>
      </c>
      <c r="C84" cm="1">
        <f t="array" ref="C84">_xlfn.SWITCH(
survey!C84,
"Female",1,
"Male",2,
"Trans Female",3,
"Queer",4,
"Non Binary",5,
"Gay",6,
"Null",7
)</f>
        <v>2</v>
      </c>
      <c r="D84" t="str">
        <f>survey!D84</f>
        <v>Canada</v>
      </c>
      <c r="E84" t="str">
        <f>survey!E84</f>
        <v>NA</v>
      </c>
      <c r="F84" cm="1">
        <f t="array" ref="F84">_xlfn.SWITCH(
survey!F84,
"No",0,
"Yes",1)</f>
        <v>0</v>
      </c>
      <c r="G84" cm="1">
        <f t="array" ref="G84">_xlfn.SWITCH(
survey!G84,
"No",0,
"Yes",1)</f>
        <v>0</v>
      </c>
      <c r="H84" cm="1">
        <f t="array" ref="H84">_xlfn.SWITCH(
survey!H84,
"No",0,
"Yes",1)</f>
        <v>0</v>
      </c>
      <c r="I84" cm="1">
        <f t="array" ref="I84">_xlfn.SWITCH(
survey!I84,
"Often",1,
"Rarely",2,
"Sometimes",3,
"Never",4,
"NA",5)</f>
        <v>4</v>
      </c>
      <c r="J84" cm="1">
        <f t="array" ref="J84">IF(
ISBLANK(survey!J84),0,
_xlfn.SWITCH(survey!J84,
"26-100",1,
"100-500",2,
"500-1000",3,
"More than 1000",4
))</f>
        <v>1</v>
      </c>
      <c r="K84" cm="1">
        <f t="array" ref="K84">_xlfn.SWITCH(survey!K84,
"Yes",1,
"No",0)</f>
        <v>0</v>
      </c>
      <c r="L84" cm="1">
        <f t="array" ref="L84">_xlfn.SWITCH(survey!L84,
"Yes",1,
"No",0)</f>
        <v>0</v>
      </c>
      <c r="M84" cm="1">
        <f t="array" ref="M84">_xlfn.SWITCH(survey!M84,
"Yes",1,
"No",0,
"Don't Know",2)</f>
        <v>0</v>
      </c>
      <c r="N84" cm="1">
        <f t="array" ref="N84">_xlfn.SWITCH(survey!N84,
"Yes",1,
"No",0,
"Not Sure",2)</f>
        <v>0</v>
      </c>
      <c r="O84" cm="1">
        <f t="array" ref="O84">_xlfn.SWITCH(survey!O84,
"Yes",1,
"No",0,
"Don't Know",2)</f>
        <v>0</v>
      </c>
      <c r="P84" cm="1">
        <f t="array" ref="P84">_xlfn.SWITCH(survey!P84,
"Yes",1,
"No",0,
"Don't Know",2)</f>
        <v>0</v>
      </c>
      <c r="Q84" cm="1">
        <f t="array" ref="Q84">_xlfn.SWITCH(survey!Q84,
"Yes",1,
"No",0,
"Don't Know",2)</f>
        <v>2</v>
      </c>
      <c r="R84" s="14" cm="1">
        <f t="array" ref="R84">_xlfn.SWITCH(
survey!R84,
"Somewhat easy",1,
"Don't know",2,
"Somewhat difficult",3,
"Very difficult",4,
"Very easy",5)</f>
        <v>2</v>
      </c>
      <c r="S84" cm="1">
        <f t="array" ref="S84">_xlfn.SWITCH(survey!S84,
"Yes",1,
"No",0,
"Maybe",2)</f>
        <v>0</v>
      </c>
      <c r="T84" cm="1">
        <f t="array" ref="T84">_xlfn.SWITCH(survey!T84,
"Yes",1,
"No",0,
"Maybe",2)</f>
        <v>0</v>
      </c>
      <c r="U84" cm="1">
        <f t="array" ref="U84">_xlfn.SWITCH(survey!U84,
"Yes",1,
"No",0,
"Some of them",2)</f>
        <v>2</v>
      </c>
      <c r="V84" cm="1">
        <f t="array" ref="V84">_xlfn.SWITCH(survey!V84,
"Yes",1,
"No",0,
"Some of them",2)</f>
        <v>1</v>
      </c>
      <c r="W84" cm="1">
        <f t="array" ref="W84">_xlfn.SWITCH(survey!W84,
"Yes",1,
"No",0,
"Maybe",2)</f>
        <v>0</v>
      </c>
      <c r="X84" cm="1">
        <f t="array" ref="X84">_xlfn.SWITCH(survey!X84,
"Yes",1,
"No",0,
"Maybe",2)</f>
        <v>0</v>
      </c>
      <c r="Y84" cm="1">
        <f t="array" ref="Y84">_xlfn.SWITCH(survey!Y84,
"Yes",1,
"No",0,
"Don't Know",2)</f>
        <v>0</v>
      </c>
      <c r="Z84" cm="1">
        <f t="array" ref="Z84">_xlfn.SWITCH(survey!Z84,
"Yes",1,
"No",0
)</f>
        <v>0</v>
      </c>
    </row>
    <row r="85" spans="1:26" x14ac:dyDescent="0.3">
      <c r="A85" s="1">
        <f>survey!$A85</f>
        <v>41878</v>
      </c>
      <c r="B85">
        <f>survey!$B85</f>
        <v>27</v>
      </c>
      <c r="C85" cm="1">
        <f t="array" ref="C85">_xlfn.SWITCH(
survey!C85,
"Female",1,
"Male",2,
"Trans Female",3,
"Queer",4,
"Non Binary",5,
"Gay",6,
"Null",7
)</f>
        <v>1</v>
      </c>
      <c r="D85" t="str">
        <f>survey!D85</f>
        <v>United States</v>
      </c>
      <c r="E85" t="str">
        <f>survey!E85</f>
        <v>NY</v>
      </c>
      <c r="F85" cm="1">
        <f t="array" ref="F85">_xlfn.SWITCH(
survey!F85,
"No",0,
"Yes",1)</f>
        <v>1</v>
      </c>
      <c r="G85" cm="1">
        <f t="array" ref="G85">_xlfn.SWITCH(
survey!G85,
"No",0,
"Yes",1)</f>
        <v>0</v>
      </c>
      <c r="H85" cm="1">
        <f t="array" ref="H85">_xlfn.SWITCH(
survey!H85,
"No",0,
"Yes",1)</f>
        <v>1</v>
      </c>
      <c r="I85" cm="1">
        <f t="array" ref="I85">_xlfn.SWITCH(
survey!I85,
"Often",1,
"Rarely",2,
"Sometimes",3,
"Never",4,
"NA",5)</f>
        <v>1</v>
      </c>
      <c r="J85" cm="1">
        <f t="array" ref="J85">IF(
ISBLANK(survey!J85),0,
_xlfn.SWITCH(survey!J85,
"26-100",1,
"100-500",2,
"500-1000",3,
"More than 1000",4
))</f>
        <v>0</v>
      </c>
      <c r="K85" cm="1">
        <f t="array" ref="K85">_xlfn.SWITCH(survey!K85,
"Yes",1,
"No",0)</f>
        <v>1</v>
      </c>
      <c r="L85" cm="1">
        <f t="array" ref="L85">_xlfn.SWITCH(survey!L85,
"Yes",1,
"No",0)</f>
        <v>1</v>
      </c>
      <c r="M85" cm="1">
        <f t="array" ref="M85">_xlfn.SWITCH(survey!M85,
"Yes",1,
"No",0,
"Don't Know",2)</f>
        <v>1</v>
      </c>
      <c r="N85" cm="1">
        <f t="array" ref="N85">_xlfn.SWITCH(survey!N85,
"Yes",1,
"No",0,
"Not Sure",2)</f>
        <v>1</v>
      </c>
      <c r="O85" cm="1">
        <f t="array" ref="O85">_xlfn.SWITCH(survey!O85,
"Yes",1,
"No",0,
"Don't Know",2)</f>
        <v>1</v>
      </c>
      <c r="P85" cm="1">
        <f t="array" ref="P85">_xlfn.SWITCH(survey!P85,
"Yes",1,
"No",0,
"Don't Know",2)</f>
        <v>1</v>
      </c>
      <c r="Q85" cm="1">
        <f t="array" ref="Q85">_xlfn.SWITCH(survey!Q85,
"Yes",1,
"No",0,
"Don't Know",2)</f>
        <v>1</v>
      </c>
      <c r="R85" s="14" cm="1">
        <f t="array" ref="R85">_xlfn.SWITCH(
survey!R85,
"Somewhat easy",1,
"Don't know",2,
"Somewhat difficult",3,
"Very difficult",4,
"Very easy",5)</f>
        <v>5</v>
      </c>
      <c r="S85" cm="1">
        <f t="array" ref="S85">_xlfn.SWITCH(survey!S85,
"Yes",1,
"No",0,
"Maybe",2)</f>
        <v>2</v>
      </c>
      <c r="T85" cm="1">
        <f t="array" ref="T85">_xlfn.SWITCH(survey!T85,
"Yes",1,
"No",0,
"Maybe",2)</f>
        <v>2</v>
      </c>
      <c r="U85" cm="1">
        <f t="array" ref="U85">_xlfn.SWITCH(survey!U85,
"Yes",1,
"No",0,
"Some of them",2)</f>
        <v>2</v>
      </c>
      <c r="V85" cm="1">
        <f t="array" ref="V85">_xlfn.SWITCH(survey!V85,
"Yes",1,
"No",0,
"Some of them",2)</f>
        <v>1</v>
      </c>
      <c r="W85" cm="1">
        <f t="array" ref="W85">_xlfn.SWITCH(survey!W85,
"Yes",1,
"No",0,
"Maybe",2)</f>
        <v>0</v>
      </c>
      <c r="X85" cm="1">
        <f t="array" ref="X85">_xlfn.SWITCH(survey!X85,
"Yes",1,
"No",0,
"Maybe",2)</f>
        <v>2</v>
      </c>
      <c r="Y85" cm="1">
        <f t="array" ref="Y85">_xlfn.SWITCH(survey!Y85,
"Yes",1,
"No",0,
"Don't Know",2)</f>
        <v>1</v>
      </c>
      <c r="Z85" cm="1">
        <f t="array" ref="Z85">_xlfn.SWITCH(survey!Z85,
"Yes",1,
"No",0
)</f>
        <v>0</v>
      </c>
    </row>
    <row r="86" spans="1:26" x14ac:dyDescent="0.3">
      <c r="A86" s="1">
        <f>survey!$A86</f>
        <v>41878</v>
      </c>
      <c r="B86">
        <f>survey!$B86</f>
        <v>33</v>
      </c>
      <c r="C86" cm="1">
        <f t="array" ref="C86">_xlfn.SWITCH(
survey!C86,
"Female",1,
"Male",2,
"Trans Female",3,
"Queer",4,
"Non Binary",5,
"Gay",6,
"Null",7
)</f>
        <v>2</v>
      </c>
      <c r="D86" t="str">
        <f>survey!D86</f>
        <v>United States</v>
      </c>
      <c r="E86" t="str">
        <f>survey!E86</f>
        <v>CA</v>
      </c>
      <c r="F86" cm="1">
        <f t="array" ref="F86">_xlfn.SWITCH(
survey!F86,
"No",0,
"Yes",1)</f>
        <v>0</v>
      </c>
      <c r="G86" cm="1">
        <f t="array" ref="G86">_xlfn.SWITCH(
survey!G86,
"No",0,
"Yes",1)</f>
        <v>1</v>
      </c>
      <c r="H86" cm="1">
        <f t="array" ref="H86">_xlfn.SWITCH(
survey!H86,
"No",0,
"Yes",1)</f>
        <v>0</v>
      </c>
      <c r="I86" cm="1">
        <f t="array" ref="I86">_xlfn.SWITCH(
survey!I86,
"Often",1,
"Rarely",2,
"Sometimes",3,
"Never",4,
"NA",5)</f>
        <v>4</v>
      </c>
      <c r="J86" cm="1">
        <f t="array" ref="J86">IF(
ISBLANK(survey!J86),0,
_xlfn.SWITCH(survey!J86,
"26-100",1,
"100-500",2,
"500-1000",3,
"More than 1000",4
))</f>
        <v>4</v>
      </c>
      <c r="K86" cm="1">
        <f t="array" ref="K86">_xlfn.SWITCH(survey!K86,
"Yes",1,
"No",0)</f>
        <v>0</v>
      </c>
      <c r="L86" cm="1">
        <f t="array" ref="L86">_xlfn.SWITCH(survey!L86,
"Yes",1,
"No",0)</f>
        <v>1</v>
      </c>
      <c r="M86" cm="1">
        <f t="array" ref="M86">_xlfn.SWITCH(survey!M86,
"Yes",1,
"No",0,
"Don't Know",2)</f>
        <v>0</v>
      </c>
      <c r="N86" cm="1">
        <f t="array" ref="N86">_xlfn.SWITCH(survey!N86,
"Yes",1,
"No",0,
"Not Sure",2)</f>
        <v>0</v>
      </c>
      <c r="O86" cm="1">
        <f t="array" ref="O86">_xlfn.SWITCH(survey!O86,
"Yes",1,
"No",0,
"Don't Know",2)</f>
        <v>0</v>
      </c>
      <c r="P86" cm="1">
        <f t="array" ref="P86">_xlfn.SWITCH(survey!P86,
"Yes",1,
"No",0,
"Don't Know",2)</f>
        <v>0</v>
      </c>
      <c r="Q86" cm="1">
        <f t="array" ref="Q86">_xlfn.SWITCH(survey!Q86,
"Yes",1,
"No",0,
"Don't Know",2)</f>
        <v>2</v>
      </c>
      <c r="R86" s="14" cm="1">
        <f t="array" ref="R86">_xlfn.SWITCH(
survey!R86,
"Somewhat easy",1,
"Don't know",2,
"Somewhat difficult",3,
"Very difficult",4,
"Very easy",5)</f>
        <v>2</v>
      </c>
      <c r="S86" cm="1">
        <f t="array" ref="S86">_xlfn.SWITCH(survey!S86,
"Yes",1,
"No",0,
"Maybe",2)</f>
        <v>1</v>
      </c>
      <c r="T86" cm="1">
        <f t="array" ref="T86">_xlfn.SWITCH(survey!T86,
"Yes",1,
"No",0,
"Maybe",2)</f>
        <v>0</v>
      </c>
      <c r="U86" cm="1">
        <f t="array" ref="U86">_xlfn.SWITCH(survey!U86,
"Yes",1,
"No",0,
"Some of them",2)</f>
        <v>0</v>
      </c>
      <c r="V86" cm="1">
        <f t="array" ref="V86">_xlfn.SWITCH(survey!V86,
"Yes",1,
"No",0,
"Some of them",2)</f>
        <v>0</v>
      </c>
      <c r="W86" cm="1">
        <f t="array" ref="W86">_xlfn.SWITCH(survey!W86,
"Yes",1,
"No",0,
"Maybe",2)</f>
        <v>0</v>
      </c>
      <c r="X86" cm="1">
        <f t="array" ref="X86">_xlfn.SWITCH(survey!X86,
"Yes",1,
"No",0,
"Maybe",2)</f>
        <v>2</v>
      </c>
      <c r="Y86" cm="1">
        <f t="array" ref="Y86">_xlfn.SWITCH(survey!Y86,
"Yes",1,
"No",0,
"Don't Know",2)</f>
        <v>0</v>
      </c>
      <c r="Z86" cm="1">
        <f t="array" ref="Z86">_xlfn.SWITCH(survey!Z86,
"Yes",1,
"No",0
)</f>
        <v>0</v>
      </c>
    </row>
    <row r="87" spans="1:26" x14ac:dyDescent="0.3">
      <c r="A87" s="1">
        <f>survey!$A87</f>
        <v>41878</v>
      </c>
      <c r="B87">
        <f>survey!$B87</f>
        <v>31</v>
      </c>
      <c r="C87" cm="1">
        <f t="array" ref="C87">_xlfn.SWITCH(
survey!C87,
"Female",1,
"Male",2,
"Trans Female",3,
"Queer",4,
"Non Binary",5,
"Gay",6,
"Null",7
)</f>
        <v>2</v>
      </c>
      <c r="D87" t="str">
        <f>survey!D87</f>
        <v>United States</v>
      </c>
      <c r="E87" t="str">
        <f>survey!E87</f>
        <v>TX</v>
      </c>
      <c r="F87" cm="1">
        <f t="array" ref="F87">_xlfn.SWITCH(
survey!F87,
"No",0,
"Yes",1)</f>
        <v>0</v>
      </c>
      <c r="G87" cm="1">
        <f t="array" ref="G87">_xlfn.SWITCH(
survey!G87,
"No",0,
"Yes",1)</f>
        <v>0</v>
      </c>
      <c r="H87" cm="1">
        <f t="array" ref="H87">_xlfn.SWITCH(
survey!H87,
"No",0,
"Yes",1)</f>
        <v>0</v>
      </c>
      <c r="I87" cm="1">
        <f t="array" ref="I87">_xlfn.SWITCH(
survey!I87,
"Often",1,
"Rarely",2,
"Sometimes",3,
"Never",4,
"NA",5)</f>
        <v>5</v>
      </c>
      <c r="J87" cm="1">
        <f t="array" ref="J87">IF(
ISBLANK(survey!J87),0,
_xlfn.SWITCH(survey!J87,
"26-100",1,
"100-500",2,
"500-1000",3,
"More than 1000",4
))</f>
        <v>1</v>
      </c>
      <c r="K87" cm="1">
        <f t="array" ref="K87">_xlfn.SWITCH(survey!K87,
"Yes",1,
"No",0)</f>
        <v>0</v>
      </c>
      <c r="L87" cm="1">
        <f t="array" ref="L87">_xlfn.SWITCH(survey!L87,
"Yes",1,
"No",0)</f>
        <v>1</v>
      </c>
      <c r="M87" cm="1">
        <f t="array" ref="M87">_xlfn.SWITCH(survey!M87,
"Yes",1,
"No",0,
"Don't Know",2)</f>
        <v>2</v>
      </c>
      <c r="N87" cm="1">
        <f t="array" ref="N87">_xlfn.SWITCH(survey!N87,
"Yes",1,
"No",0,
"Not Sure",2)</f>
        <v>2</v>
      </c>
      <c r="O87" cm="1">
        <f t="array" ref="O87">_xlfn.SWITCH(survey!O87,
"Yes",1,
"No",0,
"Don't Know",2)</f>
        <v>0</v>
      </c>
      <c r="P87" cm="1">
        <f t="array" ref="P87">_xlfn.SWITCH(survey!P87,
"Yes",1,
"No",0,
"Don't Know",2)</f>
        <v>0</v>
      </c>
      <c r="Q87" cm="1">
        <f t="array" ref="Q87">_xlfn.SWITCH(survey!Q87,
"Yes",1,
"No",0,
"Don't Know",2)</f>
        <v>2</v>
      </c>
      <c r="R87" s="14" cm="1">
        <f t="array" ref="R87">_xlfn.SWITCH(
survey!R87,
"Somewhat easy",1,
"Don't know",2,
"Somewhat difficult",3,
"Very difficult",4,
"Very easy",5)</f>
        <v>2</v>
      </c>
      <c r="S87" cm="1">
        <f t="array" ref="S87">_xlfn.SWITCH(survey!S87,
"Yes",1,
"No",0,
"Maybe",2)</f>
        <v>0</v>
      </c>
      <c r="T87" cm="1">
        <f t="array" ref="T87">_xlfn.SWITCH(survey!T87,
"Yes",1,
"No",0,
"Maybe",2)</f>
        <v>0</v>
      </c>
      <c r="U87" cm="1">
        <f t="array" ref="U87">_xlfn.SWITCH(survey!U87,
"Yes",1,
"No",0,
"Some of them",2)</f>
        <v>2</v>
      </c>
      <c r="V87" cm="1">
        <f t="array" ref="V87">_xlfn.SWITCH(survey!V87,
"Yes",1,
"No",0,
"Some of them",2)</f>
        <v>1</v>
      </c>
      <c r="W87" cm="1">
        <f t="array" ref="W87">_xlfn.SWITCH(survey!W87,
"Yes",1,
"No",0,
"Maybe",2)</f>
        <v>2</v>
      </c>
      <c r="X87" cm="1">
        <f t="array" ref="X87">_xlfn.SWITCH(survey!X87,
"Yes",1,
"No",0,
"Maybe",2)</f>
        <v>2</v>
      </c>
      <c r="Y87" cm="1">
        <f t="array" ref="Y87">_xlfn.SWITCH(survey!Y87,
"Yes",1,
"No",0,
"Don't Know",2)</f>
        <v>0</v>
      </c>
      <c r="Z87" cm="1">
        <f t="array" ref="Z87">_xlfn.SWITCH(survey!Z87,
"Yes",1,
"No",0
)</f>
        <v>0</v>
      </c>
    </row>
    <row r="88" spans="1:26" x14ac:dyDescent="0.3">
      <c r="A88" s="1">
        <f>survey!$A88</f>
        <v>41878</v>
      </c>
      <c r="B88">
        <f>survey!$B88</f>
        <v>39</v>
      </c>
      <c r="C88" cm="1">
        <f t="array" ref="C88">_xlfn.SWITCH(
survey!C88,
"Female",1,
"Male",2,
"Trans Female",3,
"Queer",4,
"Non Binary",5,
"Gay",6,
"Null",7
)</f>
        <v>2</v>
      </c>
      <c r="D88" t="str">
        <f>survey!D88</f>
        <v>United Kingdom</v>
      </c>
      <c r="E88" t="str">
        <f>survey!E88</f>
        <v>NA</v>
      </c>
      <c r="F88" cm="1">
        <f t="array" ref="F88">_xlfn.SWITCH(
survey!F88,
"No",0,
"Yes",1)</f>
        <v>1</v>
      </c>
      <c r="G88" cm="1">
        <f t="array" ref="G88">_xlfn.SWITCH(
survey!G88,
"No",0,
"Yes",1)</f>
        <v>0</v>
      </c>
      <c r="H88" cm="1">
        <f t="array" ref="H88">_xlfn.SWITCH(
survey!H88,
"No",0,
"Yes",1)</f>
        <v>1</v>
      </c>
      <c r="I88" cm="1">
        <f t="array" ref="I88">_xlfn.SWITCH(
survey!I88,
"Often",1,
"Rarely",2,
"Sometimes",3,
"Never",4,
"NA",5)</f>
        <v>1</v>
      </c>
      <c r="J88" cm="1">
        <f t="array" ref="J88">IF(
ISBLANK(survey!J88),0,
_xlfn.SWITCH(survey!J88,
"26-100",1,
"100-500",2,
"500-1000",3,
"More than 1000",4
))</f>
        <v>0</v>
      </c>
      <c r="K88" cm="1">
        <f t="array" ref="K88">_xlfn.SWITCH(survey!K88,
"Yes",1,
"No",0)</f>
        <v>0</v>
      </c>
      <c r="L88" cm="1">
        <f t="array" ref="L88">_xlfn.SWITCH(survey!L88,
"Yes",1,
"No",0)</f>
        <v>1</v>
      </c>
      <c r="M88" cm="1">
        <f t="array" ref="M88">_xlfn.SWITCH(survey!M88,
"Yes",1,
"No",0,
"Don't Know",2)</f>
        <v>0</v>
      </c>
      <c r="N88" cm="1">
        <f t="array" ref="N88">_xlfn.SWITCH(survey!N88,
"Yes",1,
"No",0,
"Not Sure",2)</f>
        <v>0</v>
      </c>
      <c r="O88" cm="1">
        <f t="array" ref="O88">_xlfn.SWITCH(survey!O88,
"Yes",1,
"No",0,
"Don't Know",2)</f>
        <v>0</v>
      </c>
      <c r="P88" cm="1">
        <f t="array" ref="P88">_xlfn.SWITCH(survey!P88,
"Yes",1,
"No",0,
"Don't Know",2)</f>
        <v>0</v>
      </c>
      <c r="Q88" cm="1">
        <f t="array" ref="Q88">_xlfn.SWITCH(survey!Q88,
"Yes",1,
"No",0,
"Don't Know",2)</f>
        <v>2</v>
      </c>
      <c r="R88" s="14" cm="1">
        <f t="array" ref="R88">_xlfn.SWITCH(
survey!R88,
"Somewhat easy",1,
"Don't know",2,
"Somewhat difficult",3,
"Very difficult",4,
"Very easy",5)</f>
        <v>4</v>
      </c>
      <c r="S88" cm="1">
        <f t="array" ref="S88">_xlfn.SWITCH(survey!S88,
"Yes",1,
"No",0,
"Maybe",2)</f>
        <v>2</v>
      </c>
      <c r="T88" cm="1">
        <f t="array" ref="T88">_xlfn.SWITCH(survey!T88,
"Yes",1,
"No",0,
"Maybe",2)</f>
        <v>0</v>
      </c>
      <c r="U88" cm="1">
        <f t="array" ref="U88">_xlfn.SWITCH(survey!U88,
"Yes",1,
"No",0,
"Some of them",2)</f>
        <v>2</v>
      </c>
      <c r="V88" cm="1">
        <f t="array" ref="V88">_xlfn.SWITCH(survey!V88,
"Yes",1,
"No",0,
"Some of them",2)</f>
        <v>0</v>
      </c>
      <c r="W88" cm="1">
        <f t="array" ref="W88">_xlfn.SWITCH(survey!W88,
"Yes",1,
"No",0,
"Maybe",2)</f>
        <v>0</v>
      </c>
      <c r="X88" cm="1">
        <f t="array" ref="X88">_xlfn.SWITCH(survey!X88,
"Yes",1,
"No",0,
"Maybe",2)</f>
        <v>2</v>
      </c>
      <c r="Y88" cm="1">
        <f t="array" ref="Y88">_xlfn.SWITCH(survey!Y88,
"Yes",1,
"No",0,
"Don't Know",2)</f>
        <v>0</v>
      </c>
      <c r="Z88" cm="1">
        <f t="array" ref="Z88">_xlfn.SWITCH(survey!Z88,
"Yes",1,
"No",0
)</f>
        <v>1</v>
      </c>
    </row>
    <row r="89" spans="1:26" x14ac:dyDescent="0.3">
      <c r="A89" s="1">
        <f>survey!$A89</f>
        <v>41878</v>
      </c>
      <c r="B89">
        <f>survey!$B89</f>
        <v>34</v>
      </c>
      <c r="C89" cm="1">
        <f t="array" ref="C89">_xlfn.SWITCH(
survey!C89,
"Female",1,
"Male",2,
"Trans Female",3,
"Queer",4,
"Non Binary",5,
"Gay",6,
"Null",7
)</f>
        <v>1</v>
      </c>
      <c r="D89" t="str">
        <f>survey!D89</f>
        <v>United States</v>
      </c>
      <c r="E89" t="str">
        <f>survey!E89</f>
        <v>OR</v>
      </c>
      <c r="F89" cm="1">
        <f t="array" ref="F89">_xlfn.SWITCH(
survey!F89,
"No",0,
"Yes",1)</f>
        <v>0</v>
      </c>
      <c r="G89" cm="1">
        <f t="array" ref="G89">_xlfn.SWITCH(
survey!G89,
"No",0,
"Yes",1)</f>
        <v>1</v>
      </c>
      <c r="H89" cm="1">
        <f t="array" ref="H89">_xlfn.SWITCH(
survey!H89,
"No",0,
"Yes",1)</f>
        <v>1</v>
      </c>
      <c r="I89" cm="1">
        <f t="array" ref="I89">_xlfn.SWITCH(
survey!I89,
"Often",1,
"Rarely",2,
"Sometimes",3,
"Never",4,
"NA",5)</f>
        <v>2</v>
      </c>
      <c r="J89" cm="1">
        <f t="array" ref="J89">IF(
ISBLANK(survey!J89),0,
_xlfn.SWITCH(survey!J89,
"26-100",1,
"100-500",2,
"500-1000",3,
"More than 1000",4
))</f>
        <v>3</v>
      </c>
      <c r="K89" cm="1">
        <f t="array" ref="K89">_xlfn.SWITCH(survey!K89,
"Yes",1,
"No",0)</f>
        <v>1</v>
      </c>
      <c r="L89" cm="1">
        <f t="array" ref="L89">_xlfn.SWITCH(survey!L89,
"Yes",1,
"No",0)</f>
        <v>1</v>
      </c>
      <c r="M89" cm="1">
        <f t="array" ref="M89">_xlfn.SWITCH(survey!M89,
"Yes",1,
"No",0,
"Don't Know",2)</f>
        <v>1</v>
      </c>
      <c r="N89" cm="1">
        <f t="array" ref="N89">_xlfn.SWITCH(survey!N89,
"Yes",1,
"No",0,
"Not Sure",2)</f>
        <v>2</v>
      </c>
      <c r="O89" cm="1">
        <f t="array" ref="O89">_xlfn.SWITCH(survey!O89,
"Yes",1,
"No",0,
"Don't Know",2)</f>
        <v>0</v>
      </c>
      <c r="P89" cm="1">
        <f t="array" ref="P89">_xlfn.SWITCH(survey!P89,
"Yes",1,
"No",0,
"Don't Know",2)</f>
        <v>2</v>
      </c>
      <c r="Q89" cm="1">
        <f t="array" ref="Q89">_xlfn.SWITCH(survey!Q89,
"Yes",1,
"No",0,
"Don't Know",2)</f>
        <v>2</v>
      </c>
      <c r="R89" s="14" cm="1">
        <f t="array" ref="R89">_xlfn.SWITCH(
survey!R89,
"Somewhat easy",1,
"Don't know",2,
"Somewhat difficult",3,
"Very difficult",4,
"Very easy",5)</f>
        <v>2</v>
      </c>
      <c r="S89" cm="1">
        <f t="array" ref="S89">_xlfn.SWITCH(survey!S89,
"Yes",1,
"No",0,
"Maybe",2)</f>
        <v>1</v>
      </c>
      <c r="T89" cm="1">
        <f t="array" ref="T89">_xlfn.SWITCH(survey!T89,
"Yes",1,
"No",0,
"Maybe",2)</f>
        <v>2</v>
      </c>
      <c r="U89" cm="1">
        <f t="array" ref="U89">_xlfn.SWITCH(survey!U89,
"Yes",1,
"No",0,
"Some of them",2)</f>
        <v>2</v>
      </c>
      <c r="V89" cm="1">
        <f t="array" ref="V89">_xlfn.SWITCH(survey!V89,
"Yes",1,
"No",0,
"Some of them",2)</f>
        <v>2</v>
      </c>
      <c r="W89" cm="1">
        <f t="array" ref="W89">_xlfn.SWITCH(survey!W89,
"Yes",1,
"No",0,
"Maybe",2)</f>
        <v>0</v>
      </c>
      <c r="X89" cm="1">
        <f t="array" ref="X89">_xlfn.SWITCH(survey!X89,
"Yes",1,
"No",0,
"Maybe",2)</f>
        <v>0</v>
      </c>
      <c r="Y89" cm="1">
        <f t="array" ref="Y89">_xlfn.SWITCH(survey!Y89,
"Yes",1,
"No",0,
"Don't Know",2)</f>
        <v>2</v>
      </c>
      <c r="Z89" cm="1">
        <f t="array" ref="Z89">_xlfn.SWITCH(survey!Z89,
"Yes",1,
"No",0
)</f>
        <v>0</v>
      </c>
    </row>
    <row r="90" spans="1:26" x14ac:dyDescent="0.3">
      <c r="A90" s="1">
        <f>survey!$A90</f>
        <v>41878</v>
      </c>
      <c r="B90">
        <f>survey!$B90</f>
        <v>29</v>
      </c>
      <c r="C90" cm="1">
        <f t="array" ref="C90">_xlfn.SWITCH(
survey!C90,
"Female",1,
"Male",2,
"Trans Female",3,
"Queer",4,
"Non Binary",5,
"Gay",6,
"Null",7
)</f>
        <v>1</v>
      </c>
      <c r="D90" t="str">
        <f>survey!D90</f>
        <v>United States</v>
      </c>
      <c r="E90" t="str">
        <f>survey!E90</f>
        <v>FL</v>
      </c>
      <c r="F90" cm="1">
        <f t="array" ref="F90">_xlfn.SWITCH(
survey!F90,
"No",0,
"Yes",1)</f>
        <v>0</v>
      </c>
      <c r="G90" cm="1">
        <f t="array" ref="G90">_xlfn.SWITCH(
survey!G90,
"No",0,
"Yes",1)</f>
        <v>0</v>
      </c>
      <c r="H90" cm="1">
        <f t="array" ref="H90">_xlfn.SWITCH(
survey!H90,
"No",0,
"Yes",1)</f>
        <v>1</v>
      </c>
      <c r="I90" cm="1">
        <f t="array" ref="I90">_xlfn.SWITCH(
survey!I90,
"Often",1,
"Rarely",2,
"Sometimes",3,
"Never",4,
"NA",5)</f>
        <v>3</v>
      </c>
      <c r="J90" cm="1">
        <f t="array" ref="J90">IF(
ISBLANK(survey!J90),0,
_xlfn.SWITCH(survey!J90,
"26-100",1,
"100-500",2,
"500-1000",3,
"More than 1000",4
))</f>
        <v>1</v>
      </c>
      <c r="K90" cm="1">
        <f t="array" ref="K90">_xlfn.SWITCH(survey!K90,
"Yes",1,
"No",0)</f>
        <v>0</v>
      </c>
      <c r="L90" cm="1">
        <f t="array" ref="L90">_xlfn.SWITCH(survey!L90,
"Yes",1,
"No",0)</f>
        <v>1</v>
      </c>
      <c r="M90" cm="1">
        <f t="array" ref="M90">_xlfn.SWITCH(survey!M90,
"Yes",1,
"No",0,
"Don't Know",2)</f>
        <v>1</v>
      </c>
      <c r="N90" cm="1">
        <f t="array" ref="N90">_xlfn.SWITCH(survey!N90,
"Yes",1,
"No",0,
"Not Sure",2)</f>
        <v>1</v>
      </c>
      <c r="O90" cm="1">
        <f t="array" ref="O90">_xlfn.SWITCH(survey!O90,
"Yes",1,
"No",0,
"Don't Know",2)</f>
        <v>0</v>
      </c>
      <c r="P90" cm="1">
        <f t="array" ref="P90">_xlfn.SWITCH(survey!P90,
"Yes",1,
"No",0,
"Don't Know",2)</f>
        <v>0</v>
      </c>
      <c r="Q90" cm="1">
        <f t="array" ref="Q90">_xlfn.SWITCH(survey!Q90,
"Yes",1,
"No",0,
"Don't Know",2)</f>
        <v>2</v>
      </c>
      <c r="R90" s="14" cm="1">
        <f t="array" ref="R90">_xlfn.SWITCH(
survey!R90,
"Somewhat easy",1,
"Don't know",2,
"Somewhat difficult",3,
"Very difficult",4,
"Very easy",5)</f>
        <v>2</v>
      </c>
      <c r="S90" cm="1">
        <f t="array" ref="S90">_xlfn.SWITCH(survey!S90,
"Yes",1,
"No",0,
"Maybe",2)</f>
        <v>2</v>
      </c>
      <c r="T90" cm="1">
        <f t="array" ref="T90">_xlfn.SWITCH(survey!T90,
"Yes",1,
"No",0,
"Maybe",2)</f>
        <v>0</v>
      </c>
      <c r="U90" cm="1">
        <f t="array" ref="U90">_xlfn.SWITCH(survey!U90,
"Yes",1,
"No",0,
"Some of them",2)</f>
        <v>2</v>
      </c>
      <c r="V90" cm="1">
        <f t="array" ref="V90">_xlfn.SWITCH(survey!V90,
"Yes",1,
"No",0,
"Some of them",2)</f>
        <v>2</v>
      </c>
      <c r="W90" cm="1">
        <f t="array" ref="W90">_xlfn.SWITCH(survey!W90,
"Yes",1,
"No",0,
"Maybe",2)</f>
        <v>0</v>
      </c>
      <c r="X90" cm="1">
        <f t="array" ref="X90">_xlfn.SWITCH(survey!X90,
"Yes",1,
"No",0,
"Maybe",2)</f>
        <v>2</v>
      </c>
      <c r="Y90" cm="1">
        <f t="array" ref="Y90">_xlfn.SWITCH(survey!Y90,
"Yes",1,
"No",0,
"Don't Know",2)</f>
        <v>0</v>
      </c>
      <c r="Z90" cm="1">
        <f t="array" ref="Z90">_xlfn.SWITCH(survey!Z90,
"Yes",1,
"No",0
)</f>
        <v>1</v>
      </c>
    </row>
    <row r="91" spans="1:26" x14ac:dyDescent="0.3">
      <c r="A91" s="1">
        <f>survey!$A91</f>
        <v>41878</v>
      </c>
      <c r="B91">
        <f>survey!$B91</f>
        <v>32</v>
      </c>
      <c r="C91" cm="1">
        <f t="array" ref="C91">_xlfn.SWITCH(
survey!C91,
"Female",1,
"Male",2,
"Trans Female",3,
"Queer",4,
"Non Binary",5,
"Gay",6,
"Null",7
)</f>
        <v>2</v>
      </c>
      <c r="D91" t="str">
        <f>survey!D91</f>
        <v>United States</v>
      </c>
      <c r="E91" t="str">
        <f>survey!E91</f>
        <v>IL</v>
      </c>
      <c r="F91" cm="1">
        <f t="array" ref="F91">_xlfn.SWITCH(
survey!F91,
"No",0,
"Yes",1)</f>
        <v>0</v>
      </c>
      <c r="G91" cm="1">
        <f t="array" ref="G91">_xlfn.SWITCH(
survey!G91,
"No",0,
"Yes",1)</f>
        <v>0</v>
      </c>
      <c r="H91" cm="1">
        <f t="array" ref="H91">_xlfn.SWITCH(
survey!H91,
"No",0,
"Yes",1)</f>
        <v>0</v>
      </c>
      <c r="I91" cm="1">
        <f t="array" ref="I91">_xlfn.SWITCH(
survey!I91,
"Often",1,
"Rarely",2,
"Sometimes",3,
"Never",4,
"NA",5)</f>
        <v>5</v>
      </c>
      <c r="J91" cm="1">
        <f t="array" ref="J91">IF(
ISBLANK(survey!J91),0,
_xlfn.SWITCH(survey!J91,
"26-100",1,
"100-500",2,
"500-1000",3,
"More than 1000",4
))</f>
        <v>3</v>
      </c>
      <c r="K91" cm="1">
        <f t="array" ref="K91">_xlfn.SWITCH(survey!K91,
"Yes",1,
"No",0)</f>
        <v>0</v>
      </c>
      <c r="L91" cm="1">
        <f t="array" ref="L91">_xlfn.SWITCH(survey!L91,
"Yes",1,
"No",0)</f>
        <v>1</v>
      </c>
      <c r="M91" cm="1">
        <f t="array" ref="M91">_xlfn.SWITCH(survey!M91,
"Yes",1,
"No",0,
"Don't Know",2)</f>
        <v>2</v>
      </c>
      <c r="N91" cm="1">
        <f t="array" ref="N91">_xlfn.SWITCH(survey!N91,
"Yes",1,
"No",0,
"Not Sure",2)</f>
        <v>0</v>
      </c>
      <c r="O91" cm="1">
        <f t="array" ref="O91">_xlfn.SWITCH(survey!O91,
"Yes",1,
"No",0,
"Don't Know",2)</f>
        <v>0</v>
      </c>
      <c r="P91" cm="1">
        <f t="array" ref="P91">_xlfn.SWITCH(survey!P91,
"Yes",1,
"No",0,
"Don't Know",2)</f>
        <v>2</v>
      </c>
      <c r="Q91" cm="1">
        <f t="array" ref="Q91">_xlfn.SWITCH(survey!Q91,
"Yes",1,
"No",0,
"Don't Know",2)</f>
        <v>2</v>
      </c>
      <c r="R91" s="14" cm="1">
        <f t="array" ref="R91">_xlfn.SWITCH(
survey!R91,
"Somewhat easy",1,
"Don't know",2,
"Somewhat difficult",3,
"Very difficult",4,
"Very easy",5)</f>
        <v>2</v>
      </c>
      <c r="S91" cm="1">
        <f t="array" ref="S91">_xlfn.SWITCH(survey!S91,
"Yes",1,
"No",0,
"Maybe",2)</f>
        <v>0</v>
      </c>
      <c r="T91" cm="1">
        <f t="array" ref="T91">_xlfn.SWITCH(survey!T91,
"Yes",1,
"No",0,
"Maybe",2)</f>
        <v>0</v>
      </c>
      <c r="U91" cm="1">
        <f t="array" ref="U91">_xlfn.SWITCH(survey!U91,
"Yes",1,
"No",0,
"Some of them",2)</f>
        <v>2</v>
      </c>
      <c r="V91" cm="1">
        <f t="array" ref="V91">_xlfn.SWITCH(survey!V91,
"Yes",1,
"No",0,
"Some of them",2)</f>
        <v>2</v>
      </c>
      <c r="W91" cm="1">
        <f t="array" ref="W91">_xlfn.SWITCH(survey!W91,
"Yes",1,
"No",0,
"Maybe",2)</f>
        <v>0</v>
      </c>
      <c r="X91" cm="1">
        <f t="array" ref="X91">_xlfn.SWITCH(survey!X91,
"Yes",1,
"No",0,
"Maybe",2)</f>
        <v>0</v>
      </c>
      <c r="Y91" cm="1">
        <f t="array" ref="Y91">_xlfn.SWITCH(survey!Y91,
"Yes",1,
"No",0,
"Don't Know",2)</f>
        <v>2</v>
      </c>
      <c r="Z91" cm="1">
        <f t="array" ref="Z91">_xlfn.SWITCH(survey!Z91,
"Yes",1,
"No",0
)</f>
        <v>0</v>
      </c>
    </row>
    <row r="92" spans="1:26" x14ac:dyDescent="0.3">
      <c r="A92" s="1">
        <f>survey!$A92</f>
        <v>41878</v>
      </c>
      <c r="B92">
        <f>survey!$B92</f>
        <v>31</v>
      </c>
      <c r="C92" cm="1">
        <f t="array" ref="C92">_xlfn.SWITCH(
survey!C92,
"Female",1,
"Male",2,
"Trans Female",3,
"Queer",4,
"Non Binary",5,
"Gay",6,
"Null",7
)</f>
        <v>2</v>
      </c>
      <c r="D92" t="str">
        <f>survey!D92</f>
        <v>United States</v>
      </c>
      <c r="E92" t="str">
        <f>survey!E92</f>
        <v>NY</v>
      </c>
      <c r="F92" cm="1">
        <f t="array" ref="F92">_xlfn.SWITCH(
survey!F92,
"No",0,
"Yes",1)</f>
        <v>0</v>
      </c>
      <c r="G92" cm="1">
        <f t="array" ref="G92">_xlfn.SWITCH(
survey!G92,
"No",0,
"Yes",1)</f>
        <v>0</v>
      </c>
      <c r="H92" cm="1">
        <f t="array" ref="H92">_xlfn.SWITCH(
survey!H92,
"No",0,
"Yes",1)</f>
        <v>0</v>
      </c>
      <c r="I92" cm="1">
        <f t="array" ref="I92">_xlfn.SWITCH(
survey!I92,
"Often",1,
"Rarely",2,
"Sometimes",3,
"Never",4,
"NA",5)</f>
        <v>4</v>
      </c>
      <c r="J92" cm="1">
        <f t="array" ref="J92">IF(
ISBLANK(survey!J92),0,
_xlfn.SWITCH(survey!J92,
"26-100",1,
"100-500",2,
"500-1000",3,
"More than 1000",4
))</f>
        <v>3</v>
      </c>
      <c r="K92" cm="1">
        <f t="array" ref="K92">_xlfn.SWITCH(survey!K92,
"Yes",1,
"No",0)</f>
        <v>0</v>
      </c>
      <c r="L92" cm="1">
        <f t="array" ref="L92">_xlfn.SWITCH(survey!L92,
"Yes",1,
"No",0)</f>
        <v>1</v>
      </c>
      <c r="M92" cm="1">
        <f t="array" ref="M92">_xlfn.SWITCH(survey!M92,
"Yes",1,
"No",0,
"Don't Know",2)</f>
        <v>1</v>
      </c>
      <c r="N92" cm="1">
        <f t="array" ref="N92">_xlfn.SWITCH(survey!N92,
"Yes",1,
"No",0,
"Not Sure",2)</f>
        <v>1</v>
      </c>
      <c r="O92" cm="1">
        <f t="array" ref="O92">_xlfn.SWITCH(survey!O92,
"Yes",1,
"No",0,
"Don't Know",2)</f>
        <v>1</v>
      </c>
      <c r="P92" cm="1">
        <f t="array" ref="P92">_xlfn.SWITCH(survey!P92,
"Yes",1,
"No",0,
"Don't Know",2)</f>
        <v>1</v>
      </c>
      <c r="Q92" cm="1">
        <f t="array" ref="Q92">_xlfn.SWITCH(survey!Q92,
"Yes",1,
"No",0,
"Don't Know",2)</f>
        <v>1</v>
      </c>
      <c r="R92" s="14" cm="1">
        <f t="array" ref="R92">_xlfn.SWITCH(
survey!R92,
"Somewhat easy",1,
"Don't know",2,
"Somewhat difficult",3,
"Very difficult",4,
"Very easy",5)</f>
        <v>1</v>
      </c>
      <c r="S92" cm="1">
        <f t="array" ref="S92">_xlfn.SWITCH(survey!S92,
"Yes",1,
"No",0,
"Maybe",2)</f>
        <v>0</v>
      </c>
      <c r="T92" cm="1">
        <f t="array" ref="T92">_xlfn.SWITCH(survey!T92,
"Yes",1,
"No",0,
"Maybe",2)</f>
        <v>0</v>
      </c>
      <c r="U92" cm="1">
        <f t="array" ref="U92">_xlfn.SWITCH(survey!U92,
"Yes",1,
"No",0,
"Some of them",2)</f>
        <v>2</v>
      </c>
      <c r="V92" cm="1">
        <f t="array" ref="V92">_xlfn.SWITCH(survey!V92,
"Yes",1,
"No",0,
"Some of them",2)</f>
        <v>1</v>
      </c>
      <c r="W92" cm="1">
        <f t="array" ref="W92">_xlfn.SWITCH(survey!W92,
"Yes",1,
"No",0,
"Maybe",2)</f>
        <v>0</v>
      </c>
      <c r="X92" cm="1">
        <f t="array" ref="X92">_xlfn.SWITCH(survey!X92,
"Yes",1,
"No",0,
"Maybe",2)</f>
        <v>0</v>
      </c>
      <c r="Y92" cm="1">
        <f t="array" ref="Y92">_xlfn.SWITCH(survey!Y92,
"Yes",1,
"No",0,
"Don't Know",2)</f>
        <v>1</v>
      </c>
      <c r="Z92" cm="1">
        <f t="array" ref="Z92">_xlfn.SWITCH(survey!Z92,
"Yes",1,
"No",0
)</f>
        <v>0</v>
      </c>
    </row>
    <row r="93" spans="1:26" x14ac:dyDescent="0.3">
      <c r="A93" s="1">
        <f>survey!$A93</f>
        <v>41878</v>
      </c>
      <c r="B93">
        <f>survey!$B93</f>
        <v>40</v>
      </c>
      <c r="C93" cm="1">
        <f t="array" ref="C93">_xlfn.SWITCH(
survey!C93,
"Female",1,
"Male",2,
"Trans Female",3,
"Queer",4,
"Non Binary",5,
"Gay",6,
"Null",7
)</f>
        <v>2</v>
      </c>
      <c r="D93" t="str">
        <f>survey!D93</f>
        <v>United States</v>
      </c>
      <c r="E93" t="str">
        <f>survey!E93</f>
        <v>TX</v>
      </c>
      <c r="F93" cm="1">
        <f t="array" ref="F93">_xlfn.SWITCH(
survey!F93,
"No",0,
"Yes",1)</f>
        <v>0</v>
      </c>
      <c r="G93" cm="1">
        <f t="array" ref="G93">_xlfn.SWITCH(
survey!G93,
"No",0,
"Yes",1)</f>
        <v>0</v>
      </c>
      <c r="H93" cm="1">
        <f t="array" ref="H93">_xlfn.SWITCH(
survey!H93,
"No",0,
"Yes",1)</f>
        <v>1</v>
      </c>
      <c r="I93" cm="1">
        <f t="array" ref="I93">_xlfn.SWITCH(
survey!I93,
"Often",1,
"Rarely",2,
"Sometimes",3,
"Never",4,
"NA",5)</f>
        <v>3</v>
      </c>
      <c r="J93" cm="1">
        <f t="array" ref="J93">IF(
ISBLANK(survey!J93),0,
_xlfn.SWITCH(survey!J93,
"26-100",1,
"100-500",2,
"500-1000",3,
"More than 1000",4
))</f>
        <v>1</v>
      </c>
      <c r="K93" cm="1">
        <f t="array" ref="K93">_xlfn.SWITCH(survey!K93,
"Yes",1,
"No",0)</f>
        <v>0</v>
      </c>
      <c r="L93" cm="1">
        <f t="array" ref="L93">_xlfn.SWITCH(survey!L93,
"Yes",1,
"No",0)</f>
        <v>1</v>
      </c>
      <c r="M93" cm="1">
        <f t="array" ref="M93">_xlfn.SWITCH(survey!M93,
"Yes",1,
"No",0,
"Don't Know",2)</f>
        <v>0</v>
      </c>
      <c r="N93" cm="1">
        <f t="array" ref="N93">_xlfn.SWITCH(survey!N93,
"Yes",1,
"No",0,
"Not Sure",2)</f>
        <v>1</v>
      </c>
      <c r="O93" cm="1">
        <f t="array" ref="O93">_xlfn.SWITCH(survey!O93,
"Yes",1,
"No",0,
"Don't Know",2)</f>
        <v>0</v>
      </c>
      <c r="P93" cm="1">
        <f t="array" ref="P93">_xlfn.SWITCH(survey!P93,
"Yes",1,
"No",0,
"Don't Know",2)</f>
        <v>0</v>
      </c>
      <c r="Q93" cm="1">
        <f t="array" ref="Q93">_xlfn.SWITCH(survey!Q93,
"Yes",1,
"No",0,
"Don't Know",2)</f>
        <v>1</v>
      </c>
      <c r="R93" s="14" cm="1">
        <f t="array" ref="R93">_xlfn.SWITCH(
survey!R93,
"Somewhat easy",1,
"Don't know",2,
"Somewhat difficult",3,
"Very difficult",4,
"Very easy",5)</f>
        <v>4</v>
      </c>
      <c r="S93" cm="1">
        <f t="array" ref="S93">_xlfn.SWITCH(survey!S93,
"Yes",1,
"No",0,
"Maybe",2)</f>
        <v>0</v>
      </c>
      <c r="T93" cm="1">
        <f t="array" ref="T93">_xlfn.SWITCH(survey!T93,
"Yes",1,
"No",0,
"Maybe",2)</f>
        <v>0</v>
      </c>
      <c r="U93" cm="1">
        <f t="array" ref="U93">_xlfn.SWITCH(survey!U93,
"Yes",1,
"No",0,
"Some of them",2)</f>
        <v>1</v>
      </c>
      <c r="V93" cm="1">
        <f t="array" ref="V93">_xlfn.SWITCH(survey!V93,
"Yes",1,
"No",0,
"Some of them",2)</f>
        <v>1</v>
      </c>
      <c r="W93" cm="1">
        <f t="array" ref="W93">_xlfn.SWITCH(survey!W93,
"Yes",1,
"No",0,
"Maybe",2)</f>
        <v>1</v>
      </c>
      <c r="X93" cm="1">
        <f t="array" ref="X93">_xlfn.SWITCH(survey!X93,
"Yes",1,
"No",0,
"Maybe",2)</f>
        <v>1</v>
      </c>
      <c r="Y93" cm="1">
        <f t="array" ref="Y93">_xlfn.SWITCH(survey!Y93,
"Yes",1,
"No",0,
"Don't Know",2)</f>
        <v>0</v>
      </c>
      <c r="Z93" cm="1">
        <f t="array" ref="Z93">_xlfn.SWITCH(survey!Z93,
"Yes",1,
"No",0
)</f>
        <v>0</v>
      </c>
    </row>
    <row r="94" spans="1:26" x14ac:dyDescent="0.3">
      <c r="A94" s="1">
        <f>survey!$A94</f>
        <v>41878</v>
      </c>
      <c r="B94">
        <f>survey!$B94</f>
        <v>34</v>
      </c>
      <c r="C94" cm="1">
        <f t="array" ref="C94">_xlfn.SWITCH(
survey!C94,
"Female",1,
"Male",2,
"Trans Female",3,
"Queer",4,
"Non Binary",5,
"Gay",6,
"Null",7
)</f>
        <v>2</v>
      </c>
      <c r="D94" t="str">
        <f>survey!D94</f>
        <v>United States</v>
      </c>
      <c r="E94" t="str">
        <f>survey!E94</f>
        <v>OH</v>
      </c>
      <c r="F94" cm="1">
        <f t="array" ref="F94">_xlfn.SWITCH(
survey!F94,
"No",0,
"Yes",1)</f>
        <v>0</v>
      </c>
      <c r="G94" cm="1">
        <f t="array" ref="G94">_xlfn.SWITCH(
survey!G94,
"No",0,
"Yes",1)</f>
        <v>0</v>
      </c>
      <c r="H94" cm="1">
        <f t="array" ref="H94">_xlfn.SWITCH(
survey!H94,
"No",0,
"Yes",1)</f>
        <v>0</v>
      </c>
      <c r="I94" cm="1">
        <f t="array" ref="I94">_xlfn.SWITCH(
survey!I94,
"Often",1,
"Rarely",2,
"Sometimes",3,
"Never",4,
"NA",5)</f>
        <v>5</v>
      </c>
      <c r="J94" cm="1">
        <f t="array" ref="J94">IF(
ISBLANK(survey!J94),0,
_xlfn.SWITCH(survey!J94,
"26-100",1,
"100-500",2,
"500-1000",3,
"More than 1000",4
))</f>
        <v>1</v>
      </c>
      <c r="K94" cm="1">
        <f t="array" ref="K94">_xlfn.SWITCH(survey!K94,
"Yes",1,
"No",0)</f>
        <v>0</v>
      </c>
      <c r="L94" cm="1">
        <f t="array" ref="L94">_xlfn.SWITCH(survey!L94,
"Yes",1,
"No",0)</f>
        <v>1</v>
      </c>
      <c r="M94" cm="1">
        <f t="array" ref="M94">_xlfn.SWITCH(survey!M94,
"Yes",1,
"No",0,
"Don't Know",2)</f>
        <v>2</v>
      </c>
      <c r="N94" cm="1">
        <f t="array" ref="N94">_xlfn.SWITCH(survey!N94,
"Yes",1,
"No",0,
"Not Sure",2)</f>
        <v>0</v>
      </c>
      <c r="O94" cm="1">
        <f t="array" ref="O94">_xlfn.SWITCH(survey!O94,
"Yes",1,
"No",0,
"Don't Know",2)</f>
        <v>0</v>
      </c>
      <c r="P94" cm="1">
        <f t="array" ref="P94">_xlfn.SWITCH(survey!P94,
"Yes",1,
"No",0,
"Don't Know",2)</f>
        <v>0</v>
      </c>
      <c r="Q94" cm="1">
        <f t="array" ref="Q94">_xlfn.SWITCH(survey!Q94,
"Yes",1,
"No",0,
"Don't Know",2)</f>
        <v>2</v>
      </c>
      <c r="R94" s="14" cm="1">
        <f t="array" ref="R94">_xlfn.SWITCH(
survey!R94,
"Somewhat easy",1,
"Don't know",2,
"Somewhat difficult",3,
"Very difficult",4,
"Very easy",5)</f>
        <v>1</v>
      </c>
      <c r="S94" cm="1">
        <f t="array" ref="S94">_xlfn.SWITCH(survey!S94,
"Yes",1,
"No",0,
"Maybe",2)</f>
        <v>2</v>
      </c>
      <c r="T94" cm="1">
        <f t="array" ref="T94">_xlfn.SWITCH(survey!T94,
"Yes",1,
"No",0,
"Maybe",2)</f>
        <v>0</v>
      </c>
      <c r="U94" cm="1">
        <f t="array" ref="U94">_xlfn.SWITCH(survey!U94,
"Yes",1,
"No",0,
"Some of them",2)</f>
        <v>2</v>
      </c>
      <c r="V94" cm="1">
        <f t="array" ref="V94">_xlfn.SWITCH(survey!V94,
"Yes",1,
"No",0,
"Some of them",2)</f>
        <v>0</v>
      </c>
      <c r="W94" cm="1">
        <f t="array" ref="W94">_xlfn.SWITCH(survey!W94,
"Yes",1,
"No",0,
"Maybe",2)</f>
        <v>0</v>
      </c>
      <c r="X94" cm="1">
        <f t="array" ref="X94">_xlfn.SWITCH(survey!X94,
"Yes",1,
"No",0,
"Maybe",2)</f>
        <v>2</v>
      </c>
      <c r="Y94" cm="1">
        <f t="array" ref="Y94">_xlfn.SWITCH(survey!Y94,
"Yes",1,
"No",0,
"Don't Know",2)</f>
        <v>2</v>
      </c>
      <c r="Z94" cm="1">
        <f t="array" ref="Z94">_xlfn.SWITCH(survey!Z94,
"Yes",1,
"No",0
)</f>
        <v>0</v>
      </c>
    </row>
    <row r="95" spans="1:26" x14ac:dyDescent="0.3">
      <c r="A95" s="1">
        <f>survey!$A95</f>
        <v>41878</v>
      </c>
      <c r="B95">
        <f>survey!$B95</f>
        <v>18</v>
      </c>
      <c r="C95" cm="1">
        <f t="array" ref="C95">_xlfn.SWITCH(
survey!C95,
"Female",1,
"Male",2,
"Trans Female",3,
"Queer",4,
"Non Binary",5,
"Gay",6,
"Null",7
)</f>
        <v>2</v>
      </c>
      <c r="D95" t="str">
        <f>survey!D95</f>
        <v>Russia</v>
      </c>
      <c r="E95" t="str">
        <f>survey!E95</f>
        <v>NA</v>
      </c>
      <c r="F95" cm="1">
        <f t="array" ref="F95">_xlfn.SWITCH(
survey!F95,
"No",0,
"Yes",1)</f>
        <v>0</v>
      </c>
      <c r="G95" cm="1">
        <f t="array" ref="G95">_xlfn.SWITCH(
survey!G95,
"No",0,
"Yes",1)</f>
        <v>0</v>
      </c>
      <c r="H95" cm="1">
        <f t="array" ref="H95">_xlfn.SWITCH(
survey!H95,
"No",0,
"Yes",1)</f>
        <v>0</v>
      </c>
      <c r="I95" cm="1">
        <f t="array" ref="I95">_xlfn.SWITCH(
survey!I95,
"Often",1,
"Rarely",2,
"Sometimes",3,
"Never",4,
"NA",5)</f>
        <v>5</v>
      </c>
      <c r="J95" cm="1">
        <f t="array" ref="J95">IF(
ISBLANK(survey!J95),0,
_xlfn.SWITCH(survey!J95,
"26-100",1,
"100-500",2,
"500-1000",3,
"More than 1000",4
))</f>
        <v>1</v>
      </c>
      <c r="K95" cm="1">
        <f t="array" ref="K95">_xlfn.SWITCH(survey!K95,
"Yes",1,
"No",0)</f>
        <v>1</v>
      </c>
      <c r="L95" cm="1">
        <f t="array" ref="L95">_xlfn.SWITCH(survey!L95,
"Yes",1,
"No",0)</f>
        <v>1</v>
      </c>
      <c r="M95" cm="1">
        <f t="array" ref="M95">_xlfn.SWITCH(survey!M95,
"Yes",1,
"No",0,
"Don't Know",2)</f>
        <v>1</v>
      </c>
      <c r="N95" cm="1">
        <f t="array" ref="N95">_xlfn.SWITCH(survey!N95,
"Yes",1,
"No",0,
"Not Sure",2)</f>
        <v>1</v>
      </c>
      <c r="O95" cm="1">
        <f t="array" ref="O95">_xlfn.SWITCH(survey!O95,
"Yes",1,
"No",0,
"Don't Know",2)</f>
        <v>0</v>
      </c>
      <c r="P95" cm="1">
        <f t="array" ref="P95">_xlfn.SWITCH(survey!P95,
"Yes",1,
"No",0,
"Don't Know",2)</f>
        <v>0</v>
      </c>
      <c r="Q95" cm="1">
        <f t="array" ref="Q95">_xlfn.SWITCH(survey!Q95,
"Yes",1,
"No",0,
"Don't Know",2)</f>
        <v>1</v>
      </c>
      <c r="R95" s="14" cm="1">
        <f t="array" ref="R95">_xlfn.SWITCH(
survey!R95,
"Somewhat easy",1,
"Don't know",2,
"Somewhat difficult",3,
"Very difficult",4,
"Very easy",5)</f>
        <v>1</v>
      </c>
      <c r="S95" cm="1">
        <f t="array" ref="S95">_xlfn.SWITCH(survey!S95,
"Yes",1,
"No",0,
"Maybe",2)</f>
        <v>0</v>
      </c>
      <c r="T95" cm="1">
        <f t="array" ref="T95">_xlfn.SWITCH(survey!T95,
"Yes",1,
"No",0,
"Maybe",2)</f>
        <v>0</v>
      </c>
      <c r="U95" cm="1">
        <f t="array" ref="U95">_xlfn.SWITCH(survey!U95,
"Yes",1,
"No",0,
"Some of them",2)</f>
        <v>1</v>
      </c>
      <c r="V95" cm="1">
        <f t="array" ref="V95">_xlfn.SWITCH(survey!V95,
"Yes",1,
"No",0,
"Some of them",2)</f>
        <v>1</v>
      </c>
      <c r="W95" cm="1">
        <f t="array" ref="W95">_xlfn.SWITCH(survey!W95,
"Yes",1,
"No",0,
"Maybe",2)</f>
        <v>1</v>
      </c>
      <c r="X95" cm="1">
        <f t="array" ref="X95">_xlfn.SWITCH(survey!X95,
"Yes",1,
"No",0,
"Maybe",2)</f>
        <v>1</v>
      </c>
      <c r="Y95" cm="1">
        <f t="array" ref="Y95">_xlfn.SWITCH(survey!Y95,
"Yes",1,
"No",0,
"Don't Know",2)</f>
        <v>2</v>
      </c>
      <c r="Z95" cm="1">
        <f t="array" ref="Z95">_xlfn.SWITCH(survey!Z95,
"Yes",1,
"No",0
)</f>
        <v>0</v>
      </c>
    </row>
    <row r="96" spans="1:26" x14ac:dyDescent="0.3">
      <c r="A96" s="1">
        <f>survey!$A96</f>
        <v>41878</v>
      </c>
      <c r="B96">
        <f>survey!$B96</f>
        <v>25</v>
      </c>
      <c r="C96" cm="1">
        <f t="array" ref="C96">_xlfn.SWITCH(
survey!C96,
"Female",1,
"Male",2,
"Trans Female",3,
"Queer",4,
"Non Binary",5,
"Gay",6,
"Null",7
)</f>
        <v>1</v>
      </c>
      <c r="D96" t="str">
        <f>survey!D96</f>
        <v>Canada</v>
      </c>
      <c r="E96" t="str">
        <f>survey!E96</f>
        <v>NA</v>
      </c>
      <c r="F96" cm="1">
        <f t="array" ref="F96">_xlfn.SWITCH(
survey!F96,
"No",0,
"Yes",1)</f>
        <v>0</v>
      </c>
      <c r="G96" cm="1">
        <f t="array" ref="G96">_xlfn.SWITCH(
survey!G96,
"No",0,
"Yes",1)</f>
        <v>0</v>
      </c>
      <c r="H96" cm="1">
        <f t="array" ref="H96">_xlfn.SWITCH(
survey!H96,
"No",0,
"Yes",1)</f>
        <v>1</v>
      </c>
      <c r="I96" cm="1">
        <f t="array" ref="I96">_xlfn.SWITCH(
survey!I96,
"Often",1,
"Rarely",2,
"Sometimes",3,
"Never",4,
"NA",5)</f>
        <v>3</v>
      </c>
      <c r="J96" cm="1">
        <f t="array" ref="J96">IF(
ISBLANK(survey!J96),0,
_xlfn.SWITCH(survey!J96,
"26-100",1,
"100-500",2,
"500-1000",3,
"More than 1000",4
))</f>
        <v>1</v>
      </c>
      <c r="K96" cm="1">
        <f t="array" ref="K96">_xlfn.SWITCH(survey!K96,
"Yes",1,
"No",0)</f>
        <v>0</v>
      </c>
      <c r="L96" cm="1">
        <f t="array" ref="L96">_xlfn.SWITCH(survey!L96,
"Yes",1,
"No",0)</f>
        <v>1</v>
      </c>
      <c r="M96" cm="1">
        <f t="array" ref="M96">_xlfn.SWITCH(survey!M96,
"Yes",1,
"No",0,
"Don't Know",2)</f>
        <v>1</v>
      </c>
      <c r="N96" cm="1">
        <f t="array" ref="N96">_xlfn.SWITCH(survey!N96,
"Yes",1,
"No",0,
"Not Sure",2)</f>
        <v>1</v>
      </c>
      <c r="O96" cm="1">
        <f t="array" ref="O96">_xlfn.SWITCH(survey!O96,
"Yes",1,
"No",0,
"Don't Know",2)</f>
        <v>0</v>
      </c>
      <c r="P96" cm="1">
        <f t="array" ref="P96">_xlfn.SWITCH(survey!P96,
"Yes",1,
"No",0,
"Don't Know",2)</f>
        <v>2</v>
      </c>
      <c r="Q96" cm="1">
        <f t="array" ref="Q96">_xlfn.SWITCH(survey!Q96,
"Yes",1,
"No",0,
"Don't Know",2)</f>
        <v>2</v>
      </c>
      <c r="R96" s="14" cm="1">
        <f t="array" ref="R96">_xlfn.SWITCH(
survey!R96,
"Somewhat easy",1,
"Don't know",2,
"Somewhat difficult",3,
"Very difficult",4,
"Very easy",5)</f>
        <v>2</v>
      </c>
      <c r="S96" cm="1">
        <f t="array" ref="S96">_xlfn.SWITCH(survey!S96,
"Yes",1,
"No",0,
"Maybe",2)</f>
        <v>2</v>
      </c>
      <c r="T96" cm="1">
        <f t="array" ref="T96">_xlfn.SWITCH(survey!T96,
"Yes",1,
"No",0,
"Maybe",2)</f>
        <v>0</v>
      </c>
      <c r="U96" cm="1">
        <f t="array" ref="U96">_xlfn.SWITCH(survey!U96,
"Yes",1,
"No",0,
"Some of them",2)</f>
        <v>2</v>
      </c>
      <c r="V96" cm="1">
        <f t="array" ref="V96">_xlfn.SWITCH(survey!V96,
"Yes",1,
"No",0,
"Some of them",2)</f>
        <v>1</v>
      </c>
      <c r="W96" cm="1">
        <f t="array" ref="W96">_xlfn.SWITCH(survey!W96,
"Yes",1,
"No",0,
"Maybe",2)</f>
        <v>0</v>
      </c>
      <c r="X96" cm="1">
        <f t="array" ref="X96">_xlfn.SWITCH(survey!X96,
"Yes",1,
"No",0,
"Maybe",2)</f>
        <v>2</v>
      </c>
      <c r="Y96" cm="1">
        <f t="array" ref="Y96">_xlfn.SWITCH(survey!Y96,
"Yes",1,
"No",0,
"Don't Know",2)</f>
        <v>2</v>
      </c>
      <c r="Z96" cm="1">
        <f t="array" ref="Z96">_xlfn.SWITCH(survey!Z96,
"Yes",1,
"No",0
)</f>
        <v>0</v>
      </c>
    </row>
    <row r="97" spans="1:26" x14ac:dyDescent="0.3">
      <c r="A97" s="1">
        <f>survey!$A97</f>
        <v>41878</v>
      </c>
      <c r="B97">
        <f>survey!$B97</f>
        <v>29</v>
      </c>
      <c r="C97" cm="1">
        <f t="array" ref="C97">_xlfn.SWITCH(
survey!C97,
"Female",1,
"Male",2,
"Trans Female",3,
"Queer",4,
"Non Binary",5,
"Gay",6,
"Null",7
)</f>
        <v>2</v>
      </c>
      <c r="D97" t="str">
        <f>survey!D97</f>
        <v>United States</v>
      </c>
      <c r="E97" t="str">
        <f>survey!E97</f>
        <v>MN</v>
      </c>
      <c r="F97" cm="1">
        <f t="array" ref="F97">_xlfn.SWITCH(
survey!F97,
"No",0,
"Yes",1)</f>
        <v>0</v>
      </c>
      <c r="G97" cm="1">
        <f t="array" ref="G97">_xlfn.SWITCH(
survey!G97,
"No",0,
"Yes",1)</f>
        <v>0</v>
      </c>
      <c r="H97" cm="1">
        <f t="array" ref="H97">_xlfn.SWITCH(
survey!H97,
"No",0,
"Yes",1)</f>
        <v>0</v>
      </c>
      <c r="I97" cm="1">
        <f t="array" ref="I97">_xlfn.SWITCH(
survey!I97,
"Often",1,
"Rarely",2,
"Sometimes",3,
"Never",4,
"NA",5)</f>
        <v>4</v>
      </c>
      <c r="J97" cm="1">
        <f t="array" ref="J97">IF(
ISBLANK(survey!J97),0,
_xlfn.SWITCH(survey!J97,
"26-100",1,
"100-500",2,
"500-1000",3,
"More than 1000",4
))</f>
        <v>1</v>
      </c>
      <c r="K97" cm="1">
        <f t="array" ref="K97">_xlfn.SWITCH(survey!K97,
"Yes",1,
"No",0)</f>
        <v>0</v>
      </c>
      <c r="L97" cm="1">
        <f t="array" ref="L97">_xlfn.SWITCH(survey!L97,
"Yes",1,
"No",0)</f>
        <v>1</v>
      </c>
      <c r="M97" cm="1">
        <f t="array" ref="M97">_xlfn.SWITCH(survey!M97,
"Yes",1,
"No",0,
"Don't Know",2)</f>
        <v>2</v>
      </c>
      <c r="N97" cm="1">
        <f t="array" ref="N97">_xlfn.SWITCH(survey!N97,
"Yes",1,
"No",0,
"Not Sure",2)</f>
        <v>0</v>
      </c>
      <c r="O97" cm="1">
        <f t="array" ref="O97">_xlfn.SWITCH(survey!O97,
"Yes",1,
"No",0,
"Don't Know",2)</f>
        <v>0</v>
      </c>
      <c r="P97" cm="1">
        <f t="array" ref="P97">_xlfn.SWITCH(survey!P97,
"Yes",1,
"No",0,
"Don't Know",2)</f>
        <v>2</v>
      </c>
      <c r="Q97" cm="1">
        <f t="array" ref="Q97">_xlfn.SWITCH(survey!Q97,
"Yes",1,
"No",0,
"Don't Know",2)</f>
        <v>2</v>
      </c>
      <c r="R97" s="14" cm="1">
        <f t="array" ref="R97">_xlfn.SWITCH(
survey!R97,
"Somewhat easy",1,
"Don't know",2,
"Somewhat difficult",3,
"Very difficult",4,
"Very easy",5)</f>
        <v>2</v>
      </c>
      <c r="S97" cm="1">
        <f t="array" ref="S97">_xlfn.SWITCH(survey!S97,
"Yes",1,
"No",0,
"Maybe",2)</f>
        <v>0</v>
      </c>
      <c r="T97" cm="1">
        <f t="array" ref="T97">_xlfn.SWITCH(survey!T97,
"Yes",1,
"No",0,
"Maybe",2)</f>
        <v>0</v>
      </c>
      <c r="U97" cm="1">
        <f t="array" ref="U97">_xlfn.SWITCH(survey!U97,
"Yes",1,
"No",0,
"Some of them",2)</f>
        <v>1</v>
      </c>
      <c r="V97" cm="1">
        <f t="array" ref="V97">_xlfn.SWITCH(survey!V97,
"Yes",1,
"No",0,
"Some of them",2)</f>
        <v>1</v>
      </c>
      <c r="W97" cm="1">
        <f t="array" ref="W97">_xlfn.SWITCH(survey!W97,
"Yes",1,
"No",0,
"Maybe",2)</f>
        <v>2</v>
      </c>
      <c r="X97" cm="1">
        <f t="array" ref="X97">_xlfn.SWITCH(survey!X97,
"Yes",1,
"No",0,
"Maybe",2)</f>
        <v>2</v>
      </c>
      <c r="Y97" cm="1">
        <f t="array" ref="Y97">_xlfn.SWITCH(survey!Y97,
"Yes",1,
"No",0,
"Don't Know",2)</f>
        <v>0</v>
      </c>
      <c r="Z97" cm="1">
        <f t="array" ref="Z97">_xlfn.SWITCH(survey!Z97,
"Yes",1,
"No",0
)</f>
        <v>0</v>
      </c>
    </row>
    <row r="98" spans="1:26" x14ac:dyDescent="0.3">
      <c r="A98" s="1">
        <f>survey!$A98</f>
        <v>41878</v>
      </c>
      <c r="B98">
        <f>survey!$B98</f>
        <v>24</v>
      </c>
      <c r="C98" cm="1">
        <f t="array" ref="C98">_xlfn.SWITCH(
survey!C98,
"Female",1,
"Male",2,
"Trans Female",3,
"Queer",4,
"Non Binary",5,
"Gay",6,
"Null",7
)</f>
        <v>2</v>
      </c>
      <c r="D98" t="str">
        <f>survey!D98</f>
        <v>United States</v>
      </c>
      <c r="E98" t="str">
        <f>survey!E98</f>
        <v>MO</v>
      </c>
      <c r="F98" cm="1">
        <f t="array" ref="F98">_xlfn.SWITCH(
survey!F98,
"No",0,
"Yes",1)</f>
        <v>0</v>
      </c>
      <c r="G98" cm="1">
        <f t="array" ref="G98">_xlfn.SWITCH(
survey!G98,
"No",0,
"Yes",1)</f>
        <v>1</v>
      </c>
      <c r="H98" cm="1">
        <f t="array" ref="H98">_xlfn.SWITCH(
survey!H98,
"No",0,
"Yes",1)</f>
        <v>0</v>
      </c>
      <c r="I98" cm="1">
        <f t="array" ref="I98">_xlfn.SWITCH(
survey!I98,
"Often",1,
"Rarely",2,
"Sometimes",3,
"Never",4,
"NA",5)</f>
        <v>2</v>
      </c>
      <c r="J98" cm="1">
        <f t="array" ref="J98">IF(
ISBLANK(survey!J98),0,
_xlfn.SWITCH(survey!J98,
"26-100",1,
"100-500",2,
"500-1000",3,
"More than 1000",4
))</f>
        <v>1</v>
      </c>
      <c r="K98" cm="1">
        <f t="array" ref="K98">_xlfn.SWITCH(survey!K98,
"Yes",1,
"No",0)</f>
        <v>0</v>
      </c>
      <c r="L98" cm="1">
        <f t="array" ref="L98">_xlfn.SWITCH(survey!L98,
"Yes",1,
"No",0)</f>
        <v>1</v>
      </c>
      <c r="M98" cm="1">
        <f t="array" ref="M98">_xlfn.SWITCH(survey!M98,
"Yes",1,
"No",0,
"Don't Know",2)</f>
        <v>2</v>
      </c>
      <c r="N98" cm="1">
        <f t="array" ref="N98">_xlfn.SWITCH(survey!N98,
"Yes",1,
"No",0,
"Not Sure",2)</f>
        <v>2</v>
      </c>
      <c r="O98" cm="1">
        <f t="array" ref="O98">_xlfn.SWITCH(survey!O98,
"Yes",1,
"No",0,
"Don't Know",2)</f>
        <v>0</v>
      </c>
      <c r="P98" cm="1">
        <f t="array" ref="P98">_xlfn.SWITCH(survey!P98,
"Yes",1,
"No",0,
"Don't Know",2)</f>
        <v>2</v>
      </c>
      <c r="Q98" cm="1">
        <f t="array" ref="Q98">_xlfn.SWITCH(survey!Q98,
"Yes",1,
"No",0,
"Don't Know",2)</f>
        <v>2</v>
      </c>
      <c r="R98" s="14" cm="1">
        <f t="array" ref="R98">_xlfn.SWITCH(
survey!R98,
"Somewhat easy",1,
"Don't know",2,
"Somewhat difficult",3,
"Very difficult",4,
"Very easy",5)</f>
        <v>1</v>
      </c>
      <c r="S98" cm="1">
        <f t="array" ref="S98">_xlfn.SWITCH(survey!S98,
"Yes",1,
"No",0,
"Maybe",2)</f>
        <v>2</v>
      </c>
      <c r="T98" cm="1">
        <f t="array" ref="T98">_xlfn.SWITCH(survey!T98,
"Yes",1,
"No",0,
"Maybe",2)</f>
        <v>2</v>
      </c>
      <c r="U98" cm="1">
        <f t="array" ref="U98">_xlfn.SWITCH(survey!U98,
"Yes",1,
"No",0,
"Some of them",2)</f>
        <v>2</v>
      </c>
      <c r="V98" cm="1">
        <f t="array" ref="V98">_xlfn.SWITCH(survey!V98,
"Yes",1,
"No",0,
"Some of them",2)</f>
        <v>0</v>
      </c>
      <c r="W98" cm="1">
        <f t="array" ref="W98">_xlfn.SWITCH(survey!W98,
"Yes",1,
"No",0,
"Maybe",2)</f>
        <v>0</v>
      </c>
      <c r="X98" cm="1">
        <f t="array" ref="X98">_xlfn.SWITCH(survey!X98,
"Yes",1,
"No",0,
"Maybe",2)</f>
        <v>2</v>
      </c>
      <c r="Y98" cm="1">
        <f t="array" ref="Y98">_xlfn.SWITCH(survey!Y98,
"Yes",1,
"No",0,
"Don't Know",2)</f>
        <v>2</v>
      </c>
      <c r="Z98" cm="1">
        <f t="array" ref="Z98">_xlfn.SWITCH(survey!Z98,
"Yes",1,
"No",0
)</f>
        <v>0</v>
      </c>
    </row>
    <row r="99" spans="1:26" x14ac:dyDescent="0.3">
      <c r="A99" s="1">
        <f>survey!$A99</f>
        <v>41878</v>
      </c>
      <c r="B99">
        <f>survey!$B99</f>
        <v>31</v>
      </c>
      <c r="C99" cm="1">
        <f t="array" ref="C99">_xlfn.SWITCH(
survey!C99,
"Female",1,
"Male",2,
"Trans Female",3,
"Queer",4,
"Non Binary",5,
"Gay",6,
"Null",7
)</f>
        <v>2</v>
      </c>
      <c r="D99" t="str">
        <f>survey!D99</f>
        <v>Mexico</v>
      </c>
      <c r="E99" t="str">
        <f>survey!E99</f>
        <v>NA</v>
      </c>
      <c r="F99" cm="1">
        <f t="array" ref="F99">_xlfn.SWITCH(
survey!F99,
"No",0,
"Yes",1)</f>
        <v>0</v>
      </c>
      <c r="G99" cm="1">
        <f t="array" ref="G99">_xlfn.SWITCH(
survey!G99,
"No",0,
"Yes",1)</f>
        <v>1</v>
      </c>
      <c r="H99" cm="1">
        <f t="array" ref="H99">_xlfn.SWITCH(
survey!H99,
"No",0,
"Yes",1)</f>
        <v>1</v>
      </c>
      <c r="I99" cm="1">
        <f t="array" ref="I99">_xlfn.SWITCH(
survey!I99,
"Often",1,
"Rarely",2,
"Sometimes",3,
"Never",4,
"NA",5)</f>
        <v>3</v>
      </c>
      <c r="J99" cm="1">
        <f t="array" ref="J99">IF(
ISBLANK(survey!J99),0,
_xlfn.SWITCH(survey!J99,
"26-100",1,
"100-500",2,
"500-1000",3,
"More than 1000",4
))</f>
        <v>0</v>
      </c>
      <c r="K99" cm="1">
        <f t="array" ref="K99">_xlfn.SWITCH(survey!K99,
"Yes",1,
"No",0)</f>
        <v>0</v>
      </c>
      <c r="L99" cm="1">
        <f t="array" ref="L99">_xlfn.SWITCH(survey!L99,
"Yes",1,
"No",0)</f>
        <v>1</v>
      </c>
      <c r="M99" cm="1">
        <f t="array" ref="M99">_xlfn.SWITCH(survey!M99,
"Yes",1,
"No",0,
"Don't Know",2)</f>
        <v>2</v>
      </c>
      <c r="N99" cm="1">
        <f t="array" ref="N99">_xlfn.SWITCH(survey!N99,
"Yes",1,
"No",0,
"Not Sure",2)</f>
        <v>0</v>
      </c>
      <c r="O99" cm="1">
        <f t="array" ref="O99">_xlfn.SWITCH(survey!O99,
"Yes",1,
"No",0,
"Don't Know",2)</f>
        <v>0</v>
      </c>
      <c r="P99" cm="1">
        <f t="array" ref="P99">_xlfn.SWITCH(survey!P99,
"Yes",1,
"No",0,
"Don't Know",2)</f>
        <v>0</v>
      </c>
      <c r="Q99" cm="1">
        <f t="array" ref="Q99">_xlfn.SWITCH(survey!Q99,
"Yes",1,
"No",0,
"Don't Know",2)</f>
        <v>2</v>
      </c>
      <c r="R99" s="14" cm="1">
        <f t="array" ref="R99">_xlfn.SWITCH(
survey!R99,
"Somewhat easy",1,
"Don't know",2,
"Somewhat difficult",3,
"Very difficult",4,
"Very easy",5)</f>
        <v>2</v>
      </c>
      <c r="S99" cm="1">
        <f t="array" ref="S99">_xlfn.SWITCH(survey!S99,
"Yes",1,
"No",0,
"Maybe",2)</f>
        <v>0</v>
      </c>
      <c r="T99" cm="1">
        <f t="array" ref="T99">_xlfn.SWITCH(survey!T99,
"Yes",1,
"No",0,
"Maybe",2)</f>
        <v>0</v>
      </c>
      <c r="U99" cm="1">
        <f t="array" ref="U99">_xlfn.SWITCH(survey!U99,
"Yes",1,
"No",0,
"Some of them",2)</f>
        <v>2</v>
      </c>
      <c r="V99" cm="1">
        <f t="array" ref="V99">_xlfn.SWITCH(survey!V99,
"Yes",1,
"No",0,
"Some of them",2)</f>
        <v>1</v>
      </c>
      <c r="W99" cm="1">
        <f t="array" ref="W99">_xlfn.SWITCH(survey!W99,
"Yes",1,
"No",0,
"Maybe",2)</f>
        <v>2</v>
      </c>
      <c r="X99" cm="1">
        <f t="array" ref="X99">_xlfn.SWITCH(survey!X99,
"Yes",1,
"No",0,
"Maybe",2)</f>
        <v>1</v>
      </c>
      <c r="Y99" cm="1">
        <f t="array" ref="Y99">_xlfn.SWITCH(survey!Y99,
"Yes",1,
"No",0,
"Don't Know",2)</f>
        <v>0</v>
      </c>
      <c r="Z99" cm="1">
        <f t="array" ref="Z99">_xlfn.SWITCH(survey!Z99,
"Yes",1,
"No",0
)</f>
        <v>0</v>
      </c>
    </row>
    <row r="100" spans="1:26" x14ac:dyDescent="0.3">
      <c r="A100" s="1">
        <f>survey!$A100</f>
        <v>41878</v>
      </c>
      <c r="B100">
        <f>survey!$B100</f>
        <v>33</v>
      </c>
      <c r="C100" cm="1">
        <f t="array" ref="C100">_xlfn.SWITCH(
survey!C100,
"Female",1,
"Male",2,
"Trans Female",3,
"Queer",4,
"Non Binary",5,
"Gay",6,
"Null",7
)</f>
        <v>2</v>
      </c>
      <c r="D100" t="str">
        <f>survey!D100</f>
        <v>United States</v>
      </c>
      <c r="E100" t="str">
        <f>survey!E100</f>
        <v>AZ</v>
      </c>
      <c r="F100" cm="1">
        <f t="array" ref="F100">_xlfn.SWITCH(
survey!F100,
"No",0,
"Yes",1)</f>
        <v>0</v>
      </c>
      <c r="G100" cm="1">
        <f t="array" ref="G100">_xlfn.SWITCH(
survey!G100,
"No",0,
"Yes",1)</f>
        <v>0</v>
      </c>
      <c r="H100" cm="1">
        <f t="array" ref="H100">_xlfn.SWITCH(
survey!H100,
"No",0,
"Yes",1)</f>
        <v>1</v>
      </c>
      <c r="I100" cm="1">
        <f t="array" ref="I100">_xlfn.SWITCH(
survey!I100,
"Often",1,
"Rarely",2,
"Sometimes",3,
"Never",4,
"NA",5)</f>
        <v>3</v>
      </c>
      <c r="J100" cm="1">
        <f t="array" ref="J100">IF(
ISBLANK(survey!J100),0,
_xlfn.SWITCH(survey!J100,
"26-100",1,
"100-500",2,
"500-1000",3,
"More than 1000",4
))</f>
        <v>0</v>
      </c>
      <c r="K100" cm="1">
        <f t="array" ref="K100">_xlfn.SWITCH(survey!K100,
"Yes",1,
"No",0)</f>
        <v>0</v>
      </c>
      <c r="L100" cm="1">
        <f t="array" ref="L100">_xlfn.SWITCH(survey!L100,
"Yes",1,
"No",0)</f>
        <v>1</v>
      </c>
      <c r="M100" cm="1">
        <f t="array" ref="M100">_xlfn.SWITCH(survey!M100,
"Yes",1,
"No",0,
"Don't Know",2)</f>
        <v>0</v>
      </c>
      <c r="N100" cm="1">
        <f t="array" ref="N100">_xlfn.SWITCH(survey!N100,
"Yes",1,
"No",0,
"Not Sure",2)</f>
        <v>1</v>
      </c>
      <c r="O100" cm="1">
        <f t="array" ref="O100">_xlfn.SWITCH(survey!O100,
"Yes",1,
"No",0,
"Don't Know",2)</f>
        <v>0</v>
      </c>
      <c r="P100" cm="1">
        <f t="array" ref="P100">_xlfn.SWITCH(survey!P100,
"Yes",1,
"No",0,
"Don't Know",2)</f>
        <v>0</v>
      </c>
      <c r="Q100" cm="1">
        <f t="array" ref="Q100">_xlfn.SWITCH(survey!Q100,
"Yes",1,
"No",0,
"Don't Know",2)</f>
        <v>2</v>
      </c>
      <c r="R100" s="14" cm="1">
        <f t="array" ref="R100">_xlfn.SWITCH(
survey!R100,
"Somewhat easy",1,
"Don't know",2,
"Somewhat difficult",3,
"Very difficult",4,
"Very easy",5)</f>
        <v>1</v>
      </c>
      <c r="S100" cm="1">
        <f t="array" ref="S100">_xlfn.SWITCH(survey!S100,
"Yes",1,
"No",0,
"Maybe",2)</f>
        <v>2</v>
      </c>
      <c r="T100" cm="1">
        <f t="array" ref="T100">_xlfn.SWITCH(survey!T100,
"Yes",1,
"No",0,
"Maybe",2)</f>
        <v>0</v>
      </c>
      <c r="U100" cm="1">
        <f t="array" ref="U100">_xlfn.SWITCH(survey!U100,
"Yes",1,
"No",0,
"Some of them",2)</f>
        <v>2</v>
      </c>
      <c r="V100" cm="1">
        <f t="array" ref="V100">_xlfn.SWITCH(survey!V100,
"Yes",1,
"No",0,
"Some of them",2)</f>
        <v>0</v>
      </c>
      <c r="W100" cm="1">
        <f t="array" ref="W100">_xlfn.SWITCH(survey!W100,
"Yes",1,
"No",0,
"Maybe",2)</f>
        <v>0</v>
      </c>
      <c r="X100" cm="1">
        <f t="array" ref="X100">_xlfn.SWITCH(survey!X100,
"Yes",1,
"No",0,
"Maybe",2)</f>
        <v>2</v>
      </c>
      <c r="Y100" cm="1">
        <f t="array" ref="Y100">_xlfn.SWITCH(survey!Y100,
"Yes",1,
"No",0,
"Don't Know",2)</f>
        <v>0</v>
      </c>
      <c r="Z100" cm="1">
        <f t="array" ref="Z100">_xlfn.SWITCH(survey!Z100,
"Yes",1,
"No",0
)</f>
        <v>0</v>
      </c>
    </row>
    <row r="101" spans="1:26" x14ac:dyDescent="0.3">
      <c r="A101" s="1">
        <f>survey!$A101</f>
        <v>41878</v>
      </c>
      <c r="B101">
        <f>survey!$B101</f>
        <v>30</v>
      </c>
      <c r="C101" cm="1">
        <f t="array" ref="C101">_xlfn.SWITCH(
survey!C101,
"Female",1,
"Male",2,
"Trans Female",3,
"Queer",4,
"Non Binary",5,
"Gay",6,
"Null",7
)</f>
        <v>2</v>
      </c>
      <c r="D101" t="str">
        <f>survey!D101</f>
        <v>United States</v>
      </c>
      <c r="E101" t="str">
        <f>survey!E101</f>
        <v>IN</v>
      </c>
      <c r="F101" cm="1">
        <f t="array" ref="F101">_xlfn.SWITCH(
survey!F101,
"No",0,
"Yes",1)</f>
        <v>0</v>
      </c>
      <c r="G101" cm="1">
        <f t="array" ref="G101">_xlfn.SWITCH(
survey!G101,
"No",0,
"Yes",1)</f>
        <v>0</v>
      </c>
      <c r="H101" cm="1">
        <f t="array" ref="H101">_xlfn.SWITCH(
survey!H101,
"No",0,
"Yes",1)</f>
        <v>1</v>
      </c>
      <c r="I101" cm="1">
        <f t="array" ref="I101">_xlfn.SWITCH(
survey!I101,
"Often",1,
"Rarely",2,
"Sometimes",3,
"Never",4,
"NA",5)</f>
        <v>1</v>
      </c>
      <c r="J101" cm="1">
        <f t="array" ref="J101">IF(
ISBLANK(survey!J101),0,
_xlfn.SWITCH(survey!J101,
"26-100",1,
"100-500",2,
"500-1000",3,
"More than 1000",4
))</f>
        <v>0</v>
      </c>
      <c r="K101" cm="1">
        <f t="array" ref="K101">_xlfn.SWITCH(survey!K101,
"Yes",1,
"No",0)</f>
        <v>0</v>
      </c>
      <c r="L101" cm="1">
        <f t="array" ref="L101">_xlfn.SWITCH(survey!L101,
"Yes",1,
"No",0)</f>
        <v>1</v>
      </c>
      <c r="M101" cm="1">
        <f t="array" ref="M101">_xlfn.SWITCH(survey!M101,
"Yes",1,
"No",0,
"Don't Know",2)</f>
        <v>0</v>
      </c>
      <c r="N101" cm="1">
        <f t="array" ref="N101">_xlfn.SWITCH(survey!N101,
"Yes",1,
"No",0,
"Not Sure",2)</f>
        <v>1</v>
      </c>
      <c r="O101" cm="1">
        <f t="array" ref="O101">_xlfn.SWITCH(survey!O101,
"Yes",1,
"No",0,
"Don't Know",2)</f>
        <v>0</v>
      </c>
      <c r="P101" cm="1">
        <f t="array" ref="P101">_xlfn.SWITCH(survey!P101,
"Yes",1,
"No",0,
"Don't Know",2)</f>
        <v>0</v>
      </c>
      <c r="Q101" cm="1">
        <f t="array" ref="Q101">_xlfn.SWITCH(survey!Q101,
"Yes",1,
"No",0,
"Don't Know",2)</f>
        <v>1</v>
      </c>
      <c r="R101" s="14" cm="1">
        <f t="array" ref="R101">_xlfn.SWITCH(
survey!R101,
"Somewhat easy",1,
"Don't know",2,
"Somewhat difficult",3,
"Very difficult",4,
"Very easy",5)</f>
        <v>1</v>
      </c>
      <c r="S101" cm="1">
        <f t="array" ref="S101">_xlfn.SWITCH(survey!S101,
"Yes",1,
"No",0,
"Maybe",2)</f>
        <v>0</v>
      </c>
      <c r="T101" cm="1">
        <f t="array" ref="T101">_xlfn.SWITCH(survey!T101,
"Yes",1,
"No",0,
"Maybe",2)</f>
        <v>0</v>
      </c>
      <c r="U101" cm="1">
        <f t="array" ref="U101">_xlfn.SWITCH(survey!U101,
"Yes",1,
"No",0,
"Some of them",2)</f>
        <v>1</v>
      </c>
      <c r="V101" cm="1">
        <f t="array" ref="V101">_xlfn.SWITCH(survey!V101,
"Yes",1,
"No",0,
"Some of them",2)</f>
        <v>1</v>
      </c>
      <c r="W101" cm="1">
        <f t="array" ref="W101">_xlfn.SWITCH(survey!W101,
"Yes",1,
"No",0,
"Maybe",2)</f>
        <v>2</v>
      </c>
      <c r="X101" cm="1">
        <f t="array" ref="X101">_xlfn.SWITCH(survey!X101,
"Yes",1,
"No",0,
"Maybe",2)</f>
        <v>2</v>
      </c>
      <c r="Y101" cm="1">
        <f t="array" ref="Y101">_xlfn.SWITCH(survey!Y101,
"Yes",1,
"No",0,
"Don't Know",2)</f>
        <v>1</v>
      </c>
      <c r="Z101" cm="1">
        <f t="array" ref="Z101">_xlfn.SWITCH(survey!Z101,
"Yes",1,
"No",0
)</f>
        <v>0</v>
      </c>
    </row>
    <row r="102" spans="1:26" x14ac:dyDescent="0.3">
      <c r="A102" s="1">
        <f>survey!$A102</f>
        <v>41878</v>
      </c>
      <c r="B102">
        <f>survey!$B102</f>
        <v>26</v>
      </c>
      <c r="C102" cm="1">
        <f t="array" ref="C102">_xlfn.SWITCH(
survey!C102,
"Female",1,
"Male",2,
"Trans Female",3,
"Queer",4,
"Non Binary",5,
"Gay",6,
"Null",7
)</f>
        <v>1</v>
      </c>
      <c r="D102" t="str">
        <f>survey!D102</f>
        <v>Canada</v>
      </c>
      <c r="E102" t="str">
        <f>survey!E102</f>
        <v>NA</v>
      </c>
      <c r="F102" cm="1">
        <f t="array" ref="F102">_xlfn.SWITCH(
survey!F102,
"No",0,
"Yes",1)</f>
        <v>0</v>
      </c>
      <c r="G102" cm="1">
        <f t="array" ref="G102">_xlfn.SWITCH(
survey!G102,
"No",0,
"Yes",1)</f>
        <v>1</v>
      </c>
      <c r="H102" cm="1">
        <f t="array" ref="H102">_xlfn.SWITCH(
survey!H102,
"No",0,
"Yes",1)</f>
        <v>1</v>
      </c>
      <c r="I102" cm="1">
        <f t="array" ref="I102">_xlfn.SWITCH(
survey!I102,
"Often",1,
"Rarely",2,
"Sometimes",3,
"Never",4,
"NA",5)</f>
        <v>3</v>
      </c>
      <c r="J102" cm="1">
        <f t="array" ref="J102">IF(
ISBLANK(survey!J102),0,
_xlfn.SWITCH(survey!J102,
"26-100",1,
"100-500",2,
"500-1000",3,
"More than 1000",4
))</f>
        <v>1</v>
      </c>
      <c r="K102" cm="1">
        <f t="array" ref="K102">_xlfn.SWITCH(survey!K102,
"Yes",1,
"No",0)</f>
        <v>0</v>
      </c>
      <c r="L102" cm="1">
        <f t="array" ref="L102">_xlfn.SWITCH(survey!L102,
"Yes",1,
"No",0)</f>
        <v>0</v>
      </c>
      <c r="M102" cm="1">
        <f t="array" ref="M102">_xlfn.SWITCH(survey!M102,
"Yes",1,
"No",0,
"Don't Know",2)</f>
        <v>0</v>
      </c>
      <c r="N102" cm="1">
        <f t="array" ref="N102">_xlfn.SWITCH(survey!N102,
"Yes",1,
"No",0,
"Not Sure",2)</f>
        <v>1</v>
      </c>
      <c r="O102" cm="1">
        <f t="array" ref="O102">_xlfn.SWITCH(survey!O102,
"Yes",1,
"No",0,
"Don't Know",2)</f>
        <v>0</v>
      </c>
      <c r="P102" cm="1">
        <f t="array" ref="P102">_xlfn.SWITCH(survey!P102,
"Yes",1,
"No",0,
"Don't Know",2)</f>
        <v>0</v>
      </c>
      <c r="Q102" cm="1">
        <f t="array" ref="Q102">_xlfn.SWITCH(survey!Q102,
"Yes",1,
"No",0,
"Don't Know",2)</f>
        <v>0</v>
      </c>
      <c r="R102" s="14" cm="1">
        <f t="array" ref="R102">_xlfn.SWITCH(
survey!R102,
"Somewhat easy",1,
"Don't know",2,
"Somewhat difficult",3,
"Very difficult",4,
"Very easy",5)</f>
        <v>4</v>
      </c>
      <c r="S102" cm="1">
        <f t="array" ref="S102">_xlfn.SWITCH(survey!S102,
"Yes",1,
"No",0,
"Maybe",2)</f>
        <v>1</v>
      </c>
      <c r="T102" cm="1">
        <f t="array" ref="T102">_xlfn.SWITCH(survey!T102,
"Yes",1,
"No",0,
"Maybe",2)</f>
        <v>0</v>
      </c>
      <c r="U102" cm="1">
        <f t="array" ref="U102">_xlfn.SWITCH(survey!U102,
"Yes",1,
"No",0,
"Some of them",2)</f>
        <v>0</v>
      </c>
      <c r="V102" cm="1">
        <f t="array" ref="V102">_xlfn.SWITCH(survey!V102,
"Yes",1,
"No",0,
"Some of them",2)</f>
        <v>0</v>
      </c>
      <c r="W102" cm="1">
        <f t="array" ref="W102">_xlfn.SWITCH(survey!W102,
"Yes",1,
"No",0,
"Maybe",2)</f>
        <v>0</v>
      </c>
      <c r="X102" cm="1">
        <f t="array" ref="X102">_xlfn.SWITCH(survey!X102,
"Yes",1,
"No",0,
"Maybe",2)</f>
        <v>2</v>
      </c>
      <c r="Y102" cm="1">
        <f t="array" ref="Y102">_xlfn.SWITCH(survey!Y102,
"Yes",1,
"No",0,
"Don't Know",2)</f>
        <v>0</v>
      </c>
      <c r="Z102" cm="1">
        <f t="array" ref="Z102">_xlfn.SWITCH(survey!Z102,
"Yes",1,
"No",0
)</f>
        <v>1</v>
      </c>
    </row>
    <row r="103" spans="1:26" x14ac:dyDescent="0.3">
      <c r="A103" s="1">
        <f>survey!$A103</f>
        <v>41878</v>
      </c>
      <c r="B103">
        <f>survey!$B103</f>
        <v>44</v>
      </c>
      <c r="C103" cm="1">
        <f t="array" ref="C103">_xlfn.SWITCH(
survey!C103,
"Female",1,
"Male",2,
"Trans Female",3,
"Queer",4,
"Non Binary",5,
"Gay",6,
"Null",7
)</f>
        <v>1</v>
      </c>
      <c r="D103" t="str">
        <f>survey!D103</f>
        <v>United States</v>
      </c>
      <c r="E103" t="str">
        <f>survey!E103</f>
        <v>MA</v>
      </c>
      <c r="F103" cm="1">
        <f t="array" ref="F103">_xlfn.SWITCH(
survey!F103,
"No",0,
"Yes",1)</f>
        <v>0</v>
      </c>
      <c r="G103" cm="1">
        <f t="array" ref="G103">_xlfn.SWITCH(
survey!G103,
"No",0,
"Yes",1)</f>
        <v>0</v>
      </c>
      <c r="H103" cm="1">
        <f t="array" ref="H103">_xlfn.SWITCH(
survey!H103,
"No",0,
"Yes",1)</f>
        <v>0</v>
      </c>
      <c r="I103" cm="1">
        <f t="array" ref="I103">_xlfn.SWITCH(
survey!I103,
"Often",1,
"Rarely",2,
"Sometimes",3,
"Never",4,
"NA",5)</f>
        <v>4</v>
      </c>
      <c r="J103" cm="1">
        <f t="array" ref="J103">IF(
ISBLANK(survey!J103),0,
_xlfn.SWITCH(survey!J103,
"26-100",1,
"100-500",2,
"500-1000",3,
"More than 1000",4
))</f>
        <v>2</v>
      </c>
      <c r="K103" cm="1">
        <f t="array" ref="K103">_xlfn.SWITCH(survey!K103,
"Yes",1,
"No",0)</f>
        <v>0</v>
      </c>
      <c r="L103" cm="1">
        <f t="array" ref="L103">_xlfn.SWITCH(survey!L103,
"Yes",1,
"No",0)</f>
        <v>1</v>
      </c>
      <c r="M103" cm="1">
        <f t="array" ref="M103">_xlfn.SWITCH(survey!M103,
"Yes",1,
"No",0,
"Don't Know",2)</f>
        <v>1</v>
      </c>
      <c r="N103" cm="1">
        <f t="array" ref="N103">_xlfn.SWITCH(survey!N103,
"Yes",1,
"No",0,
"Not Sure",2)</f>
        <v>2</v>
      </c>
      <c r="O103" cm="1">
        <f t="array" ref="O103">_xlfn.SWITCH(survey!O103,
"Yes",1,
"No",0,
"Don't Know",2)</f>
        <v>2</v>
      </c>
      <c r="P103" cm="1">
        <f t="array" ref="P103">_xlfn.SWITCH(survey!P103,
"Yes",1,
"No",0,
"Don't Know",2)</f>
        <v>2</v>
      </c>
      <c r="Q103" cm="1">
        <f t="array" ref="Q103">_xlfn.SWITCH(survey!Q103,
"Yes",1,
"No",0,
"Don't Know",2)</f>
        <v>2</v>
      </c>
      <c r="R103" s="14" cm="1">
        <f t="array" ref="R103">_xlfn.SWITCH(
survey!R103,
"Somewhat easy",1,
"Don't know",2,
"Somewhat difficult",3,
"Very difficult",4,
"Very easy",5)</f>
        <v>2</v>
      </c>
      <c r="S103" cm="1">
        <f t="array" ref="S103">_xlfn.SWITCH(survey!S103,
"Yes",1,
"No",0,
"Maybe",2)</f>
        <v>2</v>
      </c>
      <c r="T103" cm="1">
        <f t="array" ref="T103">_xlfn.SWITCH(survey!T103,
"Yes",1,
"No",0,
"Maybe",2)</f>
        <v>2</v>
      </c>
      <c r="U103" cm="1">
        <f t="array" ref="U103">_xlfn.SWITCH(survey!U103,
"Yes",1,
"No",0,
"Some of them",2)</f>
        <v>0</v>
      </c>
      <c r="V103" cm="1">
        <f t="array" ref="V103">_xlfn.SWITCH(survey!V103,
"Yes",1,
"No",0,
"Some of them",2)</f>
        <v>2</v>
      </c>
      <c r="W103" cm="1">
        <f t="array" ref="W103">_xlfn.SWITCH(survey!W103,
"Yes",1,
"No",0,
"Maybe",2)</f>
        <v>0</v>
      </c>
      <c r="X103" cm="1">
        <f t="array" ref="X103">_xlfn.SWITCH(survey!X103,
"Yes",1,
"No",0,
"Maybe",2)</f>
        <v>0</v>
      </c>
      <c r="Y103" cm="1">
        <f t="array" ref="Y103">_xlfn.SWITCH(survey!Y103,
"Yes",1,
"No",0,
"Don't Know",2)</f>
        <v>2</v>
      </c>
      <c r="Z103" cm="1">
        <f t="array" ref="Z103">_xlfn.SWITCH(survey!Z103,
"Yes",1,
"No",0
)</f>
        <v>0</v>
      </c>
    </row>
    <row r="104" spans="1:26" x14ac:dyDescent="0.3">
      <c r="A104" s="1">
        <f>survey!$A104</f>
        <v>41878</v>
      </c>
      <c r="B104">
        <f>survey!$B104</f>
        <v>25</v>
      </c>
      <c r="C104" cm="1">
        <f t="array" ref="C104">_xlfn.SWITCH(
survey!C104,
"Female",1,
"Male",2,
"Trans Female",3,
"Queer",4,
"Non Binary",5,
"Gay",6,
"Null",7
)</f>
        <v>2</v>
      </c>
      <c r="D104" t="str">
        <f>survey!D104</f>
        <v>United States</v>
      </c>
      <c r="E104" t="str">
        <f>survey!E104</f>
        <v>NY</v>
      </c>
      <c r="F104" cm="1">
        <f t="array" ref="F104">_xlfn.SWITCH(
survey!F104,
"No",0,
"Yes",1)</f>
        <v>0</v>
      </c>
      <c r="G104" cm="1">
        <f t="array" ref="G104">_xlfn.SWITCH(
survey!G104,
"No",0,
"Yes",1)</f>
        <v>1</v>
      </c>
      <c r="H104" cm="1">
        <f t="array" ref="H104">_xlfn.SWITCH(
survey!H104,
"No",0,
"Yes",1)</f>
        <v>0</v>
      </c>
      <c r="I104" cm="1">
        <f t="array" ref="I104">_xlfn.SWITCH(
survey!I104,
"Often",1,
"Rarely",2,
"Sometimes",3,
"Never",4,
"NA",5)</f>
        <v>5</v>
      </c>
      <c r="J104" cm="1">
        <f t="array" ref="J104">IF(
ISBLANK(survey!J104),0,
_xlfn.SWITCH(survey!J104,
"26-100",1,
"100-500",2,
"500-1000",3,
"More than 1000",4
))</f>
        <v>1</v>
      </c>
      <c r="K104" cm="1">
        <f t="array" ref="K104">_xlfn.SWITCH(survey!K104,
"Yes",1,
"No",0)</f>
        <v>0</v>
      </c>
      <c r="L104" cm="1">
        <f t="array" ref="L104">_xlfn.SWITCH(survey!L104,
"Yes",1,
"No",0)</f>
        <v>1</v>
      </c>
      <c r="M104" cm="1">
        <f t="array" ref="M104">_xlfn.SWITCH(survey!M104,
"Yes",1,
"No",0,
"Don't Know",2)</f>
        <v>2</v>
      </c>
      <c r="N104" cm="1">
        <f t="array" ref="N104">_xlfn.SWITCH(survey!N104,
"Yes",1,
"No",0,
"Not Sure",2)</f>
        <v>0</v>
      </c>
      <c r="O104" cm="1">
        <f t="array" ref="O104">_xlfn.SWITCH(survey!O104,
"Yes",1,
"No",0,
"Don't Know",2)</f>
        <v>2</v>
      </c>
      <c r="P104" cm="1">
        <f t="array" ref="P104">_xlfn.SWITCH(survey!P104,
"Yes",1,
"No",0,
"Don't Know",2)</f>
        <v>2</v>
      </c>
      <c r="Q104" cm="1">
        <f t="array" ref="Q104">_xlfn.SWITCH(survey!Q104,
"Yes",1,
"No",0,
"Don't Know",2)</f>
        <v>2</v>
      </c>
      <c r="R104" s="14" cm="1">
        <f t="array" ref="R104">_xlfn.SWITCH(
survey!R104,
"Somewhat easy",1,
"Don't know",2,
"Somewhat difficult",3,
"Very difficult",4,
"Very easy",5)</f>
        <v>5</v>
      </c>
      <c r="S104" cm="1">
        <f t="array" ref="S104">_xlfn.SWITCH(survey!S104,
"Yes",1,
"No",0,
"Maybe",2)</f>
        <v>0</v>
      </c>
      <c r="T104" cm="1">
        <f t="array" ref="T104">_xlfn.SWITCH(survey!T104,
"Yes",1,
"No",0,
"Maybe",2)</f>
        <v>0</v>
      </c>
      <c r="U104" cm="1">
        <f t="array" ref="U104">_xlfn.SWITCH(survey!U104,
"Yes",1,
"No",0,
"Some of them",2)</f>
        <v>2</v>
      </c>
      <c r="V104" cm="1">
        <f t="array" ref="V104">_xlfn.SWITCH(survey!V104,
"Yes",1,
"No",0,
"Some of them",2)</f>
        <v>1</v>
      </c>
      <c r="W104" cm="1">
        <f t="array" ref="W104">_xlfn.SWITCH(survey!W104,
"Yes",1,
"No",0,
"Maybe",2)</f>
        <v>0</v>
      </c>
      <c r="X104" cm="1">
        <f t="array" ref="X104">_xlfn.SWITCH(survey!X104,
"Yes",1,
"No",0,
"Maybe",2)</f>
        <v>0</v>
      </c>
      <c r="Y104" cm="1">
        <f t="array" ref="Y104">_xlfn.SWITCH(survey!Y104,
"Yes",1,
"No",0,
"Don't Know",2)</f>
        <v>2</v>
      </c>
      <c r="Z104" cm="1">
        <f t="array" ref="Z104">_xlfn.SWITCH(survey!Z104,
"Yes",1,
"No",0
)</f>
        <v>0</v>
      </c>
    </row>
    <row r="105" spans="1:26" x14ac:dyDescent="0.3">
      <c r="A105" s="1">
        <f>survey!$A105</f>
        <v>41878</v>
      </c>
      <c r="B105">
        <f>survey!$B105</f>
        <v>33</v>
      </c>
      <c r="C105" cm="1">
        <f t="array" ref="C105">_xlfn.SWITCH(
survey!C105,
"Female",1,
"Male",2,
"Trans Female",3,
"Queer",4,
"Non Binary",5,
"Gay",6,
"Null",7
)</f>
        <v>2</v>
      </c>
      <c r="D105" t="str">
        <f>survey!D105</f>
        <v>United States</v>
      </c>
      <c r="E105" t="str">
        <f>survey!E105</f>
        <v>WI</v>
      </c>
      <c r="F105" cm="1">
        <f t="array" ref="F105">_xlfn.SWITCH(
survey!F105,
"No",0,
"Yes",1)</f>
        <v>0</v>
      </c>
      <c r="G105" cm="1">
        <f t="array" ref="G105">_xlfn.SWITCH(
survey!G105,
"No",0,
"Yes",1)</f>
        <v>1</v>
      </c>
      <c r="H105" cm="1">
        <f t="array" ref="H105">_xlfn.SWITCH(
survey!H105,
"No",0,
"Yes",1)</f>
        <v>1</v>
      </c>
      <c r="I105" cm="1">
        <f t="array" ref="I105">_xlfn.SWITCH(
survey!I105,
"Often",1,
"Rarely",2,
"Sometimes",3,
"Never",4,
"NA",5)</f>
        <v>3</v>
      </c>
      <c r="J105" cm="1">
        <f t="array" ref="J105">IF(
ISBLANK(survey!J105),0,
_xlfn.SWITCH(survey!J105,
"26-100",1,
"100-500",2,
"500-1000",3,
"More than 1000",4
))</f>
        <v>1</v>
      </c>
      <c r="K105" cm="1">
        <f t="array" ref="K105">_xlfn.SWITCH(survey!K105,
"Yes",1,
"No",0)</f>
        <v>1</v>
      </c>
      <c r="L105" cm="1">
        <f t="array" ref="L105">_xlfn.SWITCH(survey!L105,
"Yes",1,
"No",0)</f>
        <v>1</v>
      </c>
      <c r="M105" cm="1">
        <f t="array" ref="M105">_xlfn.SWITCH(survey!M105,
"Yes",1,
"No",0,
"Don't Know",2)</f>
        <v>1</v>
      </c>
      <c r="N105" cm="1">
        <f t="array" ref="N105">_xlfn.SWITCH(survey!N105,
"Yes",1,
"No",0,
"Not Sure",2)</f>
        <v>1</v>
      </c>
      <c r="O105" cm="1">
        <f t="array" ref="O105">_xlfn.SWITCH(survey!O105,
"Yes",1,
"No",0,
"Don't Know",2)</f>
        <v>1</v>
      </c>
      <c r="P105" cm="1">
        <f t="array" ref="P105">_xlfn.SWITCH(survey!P105,
"Yes",1,
"No",0,
"Don't Know",2)</f>
        <v>1</v>
      </c>
      <c r="Q105" cm="1">
        <f t="array" ref="Q105">_xlfn.SWITCH(survey!Q105,
"Yes",1,
"No",0,
"Don't Know",2)</f>
        <v>1</v>
      </c>
      <c r="R105" s="14" cm="1">
        <f t="array" ref="R105">_xlfn.SWITCH(
survey!R105,
"Somewhat easy",1,
"Don't know",2,
"Somewhat difficult",3,
"Very difficult",4,
"Very easy",5)</f>
        <v>1</v>
      </c>
      <c r="S105" cm="1">
        <f t="array" ref="S105">_xlfn.SWITCH(survey!S105,
"Yes",1,
"No",0,
"Maybe",2)</f>
        <v>0</v>
      </c>
      <c r="T105" cm="1">
        <f t="array" ref="T105">_xlfn.SWITCH(survey!T105,
"Yes",1,
"No",0,
"Maybe",2)</f>
        <v>0</v>
      </c>
      <c r="U105" cm="1">
        <f t="array" ref="U105">_xlfn.SWITCH(survey!U105,
"Yes",1,
"No",0,
"Some of them",2)</f>
        <v>2</v>
      </c>
      <c r="V105" cm="1">
        <f t="array" ref="V105">_xlfn.SWITCH(survey!V105,
"Yes",1,
"No",0,
"Some of them",2)</f>
        <v>1</v>
      </c>
      <c r="W105" cm="1">
        <f t="array" ref="W105">_xlfn.SWITCH(survey!W105,
"Yes",1,
"No",0,
"Maybe",2)</f>
        <v>2</v>
      </c>
      <c r="X105" cm="1">
        <f t="array" ref="X105">_xlfn.SWITCH(survey!X105,
"Yes",1,
"No",0,
"Maybe",2)</f>
        <v>2</v>
      </c>
      <c r="Y105" cm="1">
        <f t="array" ref="Y105">_xlfn.SWITCH(survey!Y105,
"Yes",1,
"No",0,
"Don't Know",2)</f>
        <v>1</v>
      </c>
      <c r="Z105" cm="1">
        <f t="array" ref="Z105">_xlfn.SWITCH(survey!Z105,
"Yes",1,
"No",0
)</f>
        <v>0</v>
      </c>
    </row>
    <row r="106" spans="1:26" x14ac:dyDescent="0.3">
      <c r="A106" s="1">
        <f>survey!$A106</f>
        <v>41878</v>
      </c>
      <c r="B106">
        <f>survey!$B106</f>
        <v>29</v>
      </c>
      <c r="C106" cm="1">
        <f t="array" ref="C106">_xlfn.SWITCH(
survey!C106,
"Female",1,
"Male",2,
"Trans Female",3,
"Queer",4,
"Non Binary",5,
"Gay",6,
"Null",7
)</f>
        <v>2</v>
      </c>
      <c r="D106" t="str">
        <f>survey!D106</f>
        <v>United States</v>
      </c>
      <c r="E106" t="str">
        <f>survey!E106</f>
        <v>NY</v>
      </c>
      <c r="F106" cm="1">
        <f t="array" ref="F106">_xlfn.SWITCH(
survey!F106,
"No",0,
"Yes",1)</f>
        <v>0</v>
      </c>
      <c r="G106" cm="1">
        <f t="array" ref="G106">_xlfn.SWITCH(
survey!G106,
"No",0,
"Yes",1)</f>
        <v>0</v>
      </c>
      <c r="H106" cm="1">
        <f t="array" ref="H106">_xlfn.SWITCH(
survey!H106,
"No",0,
"Yes",1)</f>
        <v>0</v>
      </c>
      <c r="I106" cm="1">
        <f t="array" ref="I106">_xlfn.SWITCH(
survey!I106,
"Often",1,
"Rarely",2,
"Sometimes",3,
"Never",4,
"NA",5)</f>
        <v>4</v>
      </c>
      <c r="J106" cm="1">
        <f t="array" ref="J106">IF(
ISBLANK(survey!J106),0,
_xlfn.SWITCH(survey!J106,
"26-100",1,
"100-500",2,
"500-1000",3,
"More than 1000",4
))</f>
        <v>4</v>
      </c>
      <c r="K106" cm="1">
        <f t="array" ref="K106">_xlfn.SWITCH(survey!K106,
"Yes",1,
"No",0)</f>
        <v>0</v>
      </c>
      <c r="L106" cm="1">
        <f t="array" ref="L106">_xlfn.SWITCH(survey!L106,
"Yes",1,
"No",0)</f>
        <v>1</v>
      </c>
      <c r="M106" cm="1">
        <f t="array" ref="M106">_xlfn.SWITCH(survey!M106,
"Yes",1,
"No",0,
"Don't Know",2)</f>
        <v>1</v>
      </c>
      <c r="N106" cm="1">
        <f t="array" ref="N106">_xlfn.SWITCH(survey!N106,
"Yes",1,
"No",0,
"Not Sure",2)</f>
        <v>2</v>
      </c>
      <c r="O106" cm="1">
        <f t="array" ref="O106">_xlfn.SWITCH(survey!O106,
"Yes",1,
"No",0,
"Don't Know",2)</f>
        <v>1</v>
      </c>
      <c r="P106" cm="1">
        <f t="array" ref="P106">_xlfn.SWITCH(survey!P106,
"Yes",1,
"No",0,
"Don't Know",2)</f>
        <v>2</v>
      </c>
      <c r="Q106" cm="1">
        <f t="array" ref="Q106">_xlfn.SWITCH(survey!Q106,
"Yes",1,
"No",0,
"Don't Know",2)</f>
        <v>2</v>
      </c>
      <c r="R106" s="14" cm="1">
        <f t="array" ref="R106">_xlfn.SWITCH(
survey!R106,
"Somewhat easy",1,
"Don't know",2,
"Somewhat difficult",3,
"Very difficult",4,
"Very easy",5)</f>
        <v>1</v>
      </c>
      <c r="S106" cm="1">
        <f t="array" ref="S106">_xlfn.SWITCH(survey!S106,
"Yes",1,
"No",0,
"Maybe",2)</f>
        <v>0</v>
      </c>
      <c r="T106" cm="1">
        <f t="array" ref="T106">_xlfn.SWITCH(survey!T106,
"Yes",1,
"No",0,
"Maybe",2)</f>
        <v>0</v>
      </c>
      <c r="U106" cm="1">
        <f t="array" ref="U106">_xlfn.SWITCH(survey!U106,
"Yes",1,
"No",0,
"Some of them",2)</f>
        <v>2</v>
      </c>
      <c r="V106" cm="1">
        <f t="array" ref="V106">_xlfn.SWITCH(survey!V106,
"Yes",1,
"No",0,
"Some of them",2)</f>
        <v>1</v>
      </c>
      <c r="W106" cm="1">
        <f t="array" ref="W106">_xlfn.SWITCH(survey!W106,
"Yes",1,
"No",0,
"Maybe",2)</f>
        <v>0</v>
      </c>
      <c r="X106" cm="1">
        <f t="array" ref="X106">_xlfn.SWITCH(survey!X106,
"Yes",1,
"No",0,
"Maybe",2)</f>
        <v>0</v>
      </c>
      <c r="Y106" cm="1">
        <f t="array" ref="Y106">_xlfn.SWITCH(survey!Y106,
"Yes",1,
"No",0,
"Don't Know",2)</f>
        <v>2</v>
      </c>
      <c r="Z106" cm="1">
        <f t="array" ref="Z106">_xlfn.SWITCH(survey!Z106,
"Yes",1,
"No",0
)</f>
        <v>0</v>
      </c>
    </row>
    <row r="107" spans="1:26" x14ac:dyDescent="0.3">
      <c r="A107" s="1">
        <f>survey!$A107</f>
        <v>41878</v>
      </c>
      <c r="B107">
        <f>survey!$B107</f>
        <v>35</v>
      </c>
      <c r="C107" cm="1">
        <f t="array" ref="C107">_xlfn.SWITCH(
survey!C107,
"Female",1,
"Male",2,
"Trans Female",3,
"Queer",4,
"Non Binary",5,
"Gay",6,
"Null",7
)</f>
        <v>2</v>
      </c>
      <c r="D107" t="str">
        <f>survey!D107</f>
        <v>United States</v>
      </c>
      <c r="E107" t="str">
        <f>survey!E107</f>
        <v>MO</v>
      </c>
      <c r="F107" cm="1">
        <f t="array" ref="F107">_xlfn.SWITCH(
survey!F107,
"No",0,
"Yes",1)</f>
        <v>0</v>
      </c>
      <c r="G107" cm="1">
        <f t="array" ref="G107">_xlfn.SWITCH(
survey!G107,
"No",0,
"Yes",1)</f>
        <v>1</v>
      </c>
      <c r="H107" cm="1">
        <f t="array" ref="H107">_xlfn.SWITCH(
survey!H107,
"No",0,
"Yes",1)</f>
        <v>0</v>
      </c>
      <c r="I107" cm="1">
        <f t="array" ref="I107">_xlfn.SWITCH(
survey!I107,
"Often",1,
"Rarely",2,
"Sometimes",3,
"Never",4,
"NA",5)</f>
        <v>2</v>
      </c>
      <c r="J107" cm="1">
        <f t="array" ref="J107">IF(
ISBLANK(survey!J107),0,
_xlfn.SWITCH(survey!J107,
"26-100",1,
"100-500",2,
"500-1000",3,
"More than 1000",4
))</f>
        <v>0</v>
      </c>
      <c r="K107" cm="1">
        <f t="array" ref="K107">_xlfn.SWITCH(survey!K107,
"Yes",1,
"No",0)</f>
        <v>0</v>
      </c>
      <c r="L107" cm="1">
        <f t="array" ref="L107">_xlfn.SWITCH(survey!L107,
"Yes",1,
"No",0)</f>
        <v>1</v>
      </c>
      <c r="M107" cm="1">
        <f t="array" ref="M107">_xlfn.SWITCH(survey!M107,
"Yes",1,
"No",0,
"Don't Know",2)</f>
        <v>1</v>
      </c>
      <c r="N107" cm="1">
        <f t="array" ref="N107">_xlfn.SWITCH(survey!N107,
"Yes",1,
"No",0,
"Not Sure",2)</f>
        <v>2</v>
      </c>
      <c r="O107" cm="1">
        <f t="array" ref="O107">_xlfn.SWITCH(survey!O107,
"Yes",1,
"No",0,
"Don't Know",2)</f>
        <v>0</v>
      </c>
      <c r="P107" cm="1">
        <f t="array" ref="P107">_xlfn.SWITCH(survey!P107,
"Yes",1,
"No",0,
"Don't Know",2)</f>
        <v>0</v>
      </c>
      <c r="Q107" cm="1">
        <f t="array" ref="Q107">_xlfn.SWITCH(survey!Q107,
"Yes",1,
"No",0,
"Don't Know",2)</f>
        <v>1</v>
      </c>
      <c r="R107" s="14" cm="1">
        <f t="array" ref="R107">_xlfn.SWITCH(
survey!R107,
"Somewhat easy",1,
"Don't know",2,
"Somewhat difficult",3,
"Very difficult",4,
"Very easy",5)</f>
        <v>1</v>
      </c>
      <c r="S107" cm="1">
        <f t="array" ref="S107">_xlfn.SWITCH(survey!S107,
"Yes",1,
"No",0,
"Maybe",2)</f>
        <v>0</v>
      </c>
      <c r="T107" cm="1">
        <f t="array" ref="T107">_xlfn.SWITCH(survey!T107,
"Yes",1,
"No",0,
"Maybe",2)</f>
        <v>0</v>
      </c>
      <c r="U107" cm="1">
        <f t="array" ref="U107">_xlfn.SWITCH(survey!U107,
"Yes",1,
"No",0,
"Some of them",2)</f>
        <v>2</v>
      </c>
      <c r="V107" cm="1">
        <f t="array" ref="V107">_xlfn.SWITCH(survey!V107,
"Yes",1,
"No",0,
"Some of them",2)</f>
        <v>1</v>
      </c>
      <c r="W107" cm="1">
        <f t="array" ref="W107">_xlfn.SWITCH(survey!W107,
"Yes",1,
"No",0,
"Maybe",2)</f>
        <v>0</v>
      </c>
      <c r="X107" cm="1">
        <f t="array" ref="X107">_xlfn.SWITCH(survey!X107,
"Yes",1,
"No",0,
"Maybe",2)</f>
        <v>0</v>
      </c>
      <c r="Y107" cm="1">
        <f t="array" ref="Y107">_xlfn.SWITCH(survey!Y107,
"Yes",1,
"No",0,
"Don't Know",2)</f>
        <v>2</v>
      </c>
      <c r="Z107" cm="1">
        <f t="array" ref="Z107">_xlfn.SWITCH(survey!Z107,
"Yes",1,
"No",0
)</f>
        <v>0</v>
      </c>
    </row>
    <row r="108" spans="1:26" x14ac:dyDescent="0.3">
      <c r="A108" s="1">
        <f>survey!$A108</f>
        <v>41878</v>
      </c>
      <c r="B108">
        <f>survey!$B108</f>
        <v>35</v>
      </c>
      <c r="C108" cm="1">
        <f t="array" ref="C108">_xlfn.SWITCH(
survey!C108,
"Female",1,
"Male",2,
"Trans Female",3,
"Queer",4,
"Non Binary",5,
"Gay",6,
"Null",7
)</f>
        <v>2</v>
      </c>
      <c r="D108" t="str">
        <f>survey!D108</f>
        <v>United States</v>
      </c>
      <c r="E108" t="str">
        <f>survey!E108</f>
        <v>OR</v>
      </c>
      <c r="F108" cm="1">
        <f t="array" ref="F108">_xlfn.SWITCH(
survey!F108,
"No",0,
"Yes",1)</f>
        <v>0</v>
      </c>
      <c r="G108" cm="1">
        <f t="array" ref="G108">_xlfn.SWITCH(
survey!G108,
"No",0,
"Yes",1)</f>
        <v>1</v>
      </c>
      <c r="H108" cm="1">
        <f t="array" ref="H108">_xlfn.SWITCH(
survey!H108,
"No",0,
"Yes",1)</f>
        <v>1</v>
      </c>
      <c r="I108" cm="1">
        <f t="array" ref="I108">_xlfn.SWITCH(
survey!I108,
"Often",1,
"Rarely",2,
"Sometimes",3,
"Never",4,
"NA",5)</f>
        <v>3</v>
      </c>
      <c r="J108" cm="1">
        <f t="array" ref="J108">IF(
ISBLANK(survey!J108),0,
_xlfn.SWITCH(survey!J108,
"26-100",1,
"100-500",2,
"500-1000",3,
"More than 1000",4
))</f>
        <v>1</v>
      </c>
      <c r="K108" cm="1">
        <f t="array" ref="K108">_xlfn.SWITCH(survey!K108,
"Yes",1,
"No",0)</f>
        <v>1</v>
      </c>
      <c r="L108" cm="1">
        <f t="array" ref="L108">_xlfn.SWITCH(survey!L108,
"Yes",1,
"No",0)</f>
        <v>1</v>
      </c>
      <c r="M108" cm="1">
        <f t="array" ref="M108">_xlfn.SWITCH(survey!M108,
"Yes",1,
"No",0,
"Don't Know",2)</f>
        <v>2</v>
      </c>
      <c r="N108" cm="1">
        <f t="array" ref="N108">_xlfn.SWITCH(survey!N108,
"Yes",1,
"No",0,
"Not Sure",2)</f>
        <v>2</v>
      </c>
      <c r="O108" cm="1">
        <f t="array" ref="O108">_xlfn.SWITCH(survey!O108,
"Yes",1,
"No",0,
"Don't Know",2)</f>
        <v>0</v>
      </c>
      <c r="P108" cm="1">
        <f t="array" ref="P108">_xlfn.SWITCH(survey!P108,
"Yes",1,
"No",0,
"Don't Know",2)</f>
        <v>0</v>
      </c>
      <c r="Q108" cm="1">
        <f t="array" ref="Q108">_xlfn.SWITCH(survey!Q108,
"Yes",1,
"No",0,
"Don't Know",2)</f>
        <v>2</v>
      </c>
      <c r="R108" s="14" cm="1">
        <f t="array" ref="R108">_xlfn.SWITCH(
survey!R108,
"Somewhat easy",1,
"Don't know",2,
"Somewhat difficult",3,
"Very difficult",4,
"Very easy",5)</f>
        <v>1</v>
      </c>
      <c r="S108" cm="1">
        <f t="array" ref="S108">_xlfn.SWITCH(survey!S108,
"Yes",1,
"No",0,
"Maybe",2)</f>
        <v>0</v>
      </c>
      <c r="T108" cm="1">
        <f t="array" ref="T108">_xlfn.SWITCH(survey!T108,
"Yes",1,
"No",0,
"Maybe",2)</f>
        <v>0</v>
      </c>
      <c r="U108" cm="1">
        <f t="array" ref="U108">_xlfn.SWITCH(survey!U108,
"Yes",1,
"No",0,
"Some of them",2)</f>
        <v>2</v>
      </c>
      <c r="V108" cm="1">
        <f t="array" ref="V108">_xlfn.SWITCH(survey!V108,
"Yes",1,
"No",0,
"Some of them",2)</f>
        <v>1</v>
      </c>
      <c r="W108" cm="1">
        <f t="array" ref="W108">_xlfn.SWITCH(survey!W108,
"Yes",1,
"No",0,
"Maybe",2)</f>
        <v>0</v>
      </c>
      <c r="X108" cm="1">
        <f t="array" ref="X108">_xlfn.SWITCH(survey!X108,
"Yes",1,
"No",0,
"Maybe",2)</f>
        <v>2</v>
      </c>
      <c r="Y108" cm="1">
        <f t="array" ref="Y108">_xlfn.SWITCH(survey!Y108,
"Yes",1,
"No",0,
"Don't Know",2)</f>
        <v>0</v>
      </c>
      <c r="Z108" cm="1">
        <f t="array" ref="Z108">_xlfn.SWITCH(survey!Z108,
"Yes",1,
"No",0
)</f>
        <v>0</v>
      </c>
    </row>
    <row r="109" spans="1:26" x14ac:dyDescent="0.3">
      <c r="A109" s="1">
        <f>survey!$A109</f>
        <v>41878</v>
      </c>
      <c r="B109">
        <f>survey!$B109</f>
        <v>28</v>
      </c>
      <c r="C109" cm="1">
        <f t="array" ref="C109">_xlfn.SWITCH(
survey!C109,
"Female",1,
"Male",2,
"Trans Female",3,
"Queer",4,
"Non Binary",5,
"Gay",6,
"Null",7
)</f>
        <v>2</v>
      </c>
      <c r="D109" t="str">
        <f>survey!D109</f>
        <v>Brazil</v>
      </c>
      <c r="E109" t="str">
        <f>survey!E109</f>
        <v>NA</v>
      </c>
      <c r="F109" cm="1">
        <f t="array" ref="F109">_xlfn.SWITCH(
survey!F109,
"No",0,
"Yes",1)</f>
        <v>0</v>
      </c>
      <c r="G109" cm="1">
        <f t="array" ref="G109">_xlfn.SWITCH(
survey!G109,
"No",0,
"Yes",1)</f>
        <v>1</v>
      </c>
      <c r="H109" cm="1">
        <f t="array" ref="H109">_xlfn.SWITCH(
survey!H109,
"No",0,
"Yes",1)</f>
        <v>1</v>
      </c>
      <c r="I109" cm="1">
        <f t="array" ref="I109">_xlfn.SWITCH(
survey!I109,
"Often",1,
"Rarely",2,
"Sometimes",3,
"Never",4,
"NA",5)</f>
        <v>2</v>
      </c>
      <c r="J109" cm="1">
        <f t="array" ref="J109">IF(
ISBLANK(survey!J109),0,
_xlfn.SWITCH(survey!J109,
"26-100",1,
"100-500",2,
"500-1000",3,
"More than 1000",4
))</f>
        <v>0</v>
      </c>
      <c r="K109" cm="1">
        <f t="array" ref="K109">_xlfn.SWITCH(survey!K109,
"Yes",1,
"No",0)</f>
        <v>0</v>
      </c>
      <c r="L109" cm="1">
        <f t="array" ref="L109">_xlfn.SWITCH(survey!L109,
"Yes",1,
"No",0)</f>
        <v>1</v>
      </c>
      <c r="M109" cm="1">
        <f t="array" ref="M109">_xlfn.SWITCH(survey!M109,
"Yes",1,
"No",0,
"Don't Know",2)</f>
        <v>0</v>
      </c>
      <c r="N109" cm="1">
        <f t="array" ref="N109">_xlfn.SWITCH(survey!N109,
"Yes",1,
"No",0,
"Not Sure",2)</f>
        <v>0</v>
      </c>
      <c r="O109" cm="1">
        <f t="array" ref="O109">_xlfn.SWITCH(survey!O109,
"Yes",1,
"No",0,
"Don't Know",2)</f>
        <v>0</v>
      </c>
      <c r="P109" cm="1">
        <f t="array" ref="P109">_xlfn.SWITCH(survey!P109,
"Yes",1,
"No",0,
"Don't Know",2)</f>
        <v>0</v>
      </c>
      <c r="Q109" cm="1">
        <f t="array" ref="Q109">_xlfn.SWITCH(survey!Q109,
"Yes",1,
"No",0,
"Don't Know",2)</f>
        <v>0</v>
      </c>
      <c r="R109" s="14" cm="1">
        <f t="array" ref="R109">_xlfn.SWITCH(
survey!R109,
"Somewhat easy",1,
"Don't know",2,
"Somewhat difficult",3,
"Very difficult",4,
"Very easy",5)</f>
        <v>2</v>
      </c>
      <c r="S109" cm="1">
        <f t="array" ref="S109">_xlfn.SWITCH(survey!S109,
"Yes",1,
"No",0,
"Maybe",2)</f>
        <v>2</v>
      </c>
      <c r="T109" cm="1">
        <f t="array" ref="T109">_xlfn.SWITCH(survey!T109,
"Yes",1,
"No",0,
"Maybe",2)</f>
        <v>0</v>
      </c>
      <c r="U109" cm="1">
        <f t="array" ref="U109">_xlfn.SWITCH(survey!U109,
"Yes",1,
"No",0,
"Some of them",2)</f>
        <v>1</v>
      </c>
      <c r="V109" cm="1">
        <f t="array" ref="V109">_xlfn.SWITCH(survey!V109,
"Yes",1,
"No",0,
"Some of them",2)</f>
        <v>1</v>
      </c>
      <c r="W109" cm="1">
        <f t="array" ref="W109">_xlfn.SWITCH(survey!W109,
"Yes",1,
"No",0,
"Maybe",2)</f>
        <v>0</v>
      </c>
      <c r="X109" cm="1">
        <f t="array" ref="X109">_xlfn.SWITCH(survey!X109,
"Yes",1,
"No",0,
"Maybe",2)</f>
        <v>0</v>
      </c>
      <c r="Y109" cm="1">
        <f t="array" ref="Y109">_xlfn.SWITCH(survey!Y109,
"Yes",1,
"No",0,
"Don't Know",2)</f>
        <v>2</v>
      </c>
      <c r="Z109" cm="1">
        <f t="array" ref="Z109">_xlfn.SWITCH(survey!Z109,
"Yes",1,
"No",0
)</f>
        <v>1</v>
      </c>
    </row>
    <row r="110" spans="1:26" x14ac:dyDescent="0.3">
      <c r="A110" s="1">
        <f>survey!$A110</f>
        <v>41878</v>
      </c>
      <c r="B110">
        <f>survey!$B110</f>
        <v>34</v>
      </c>
      <c r="C110" cm="1">
        <f t="array" ref="C110">_xlfn.SWITCH(
survey!C110,
"Female",1,
"Male",2,
"Trans Female",3,
"Queer",4,
"Non Binary",5,
"Gay",6,
"Null",7
)</f>
        <v>2</v>
      </c>
      <c r="D110" t="str">
        <f>survey!D110</f>
        <v>United States</v>
      </c>
      <c r="E110" t="str">
        <f>survey!E110</f>
        <v>TN</v>
      </c>
      <c r="F110" cm="1">
        <f t="array" ref="F110">_xlfn.SWITCH(
survey!F110,
"No",0,
"Yes",1)</f>
        <v>0</v>
      </c>
      <c r="G110" cm="1">
        <f t="array" ref="G110">_xlfn.SWITCH(
survey!G110,
"No",0,
"Yes",1)</f>
        <v>1</v>
      </c>
      <c r="H110" cm="1">
        <f t="array" ref="H110">_xlfn.SWITCH(
survey!H110,
"No",0,
"Yes",1)</f>
        <v>0</v>
      </c>
      <c r="I110" cm="1">
        <f t="array" ref="I110">_xlfn.SWITCH(
survey!I110,
"Often",1,
"Rarely",2,
"Sometimes",3,
"Never",4,
"NA",5)</f>
        <v>4</v>
      </c>
      <c r="J110" cm="1">
        <f t="array" ref="J110">IF(
ISBLANK(survey!J110),0,
_xlfn.SWITCH(survey!J110,
"26-100",1,
"100-500",2,
"500-1000",3,
"More than 1000",4
))</f>
        <v>0</v>
      </c>
      <c r="K110" cm="1">
        <f t="array" ref="K110">_xlfn.SWITCH(survey!K110,
"Yes",1,
"No",0)</f>
        <v>1</v>
      </c>
      <c r="L110" cm="1">
        <f t="array" ref="L110">_xlfn.SWITCH(survey!L110,
"Yes",1,
"No",0)</f>
        <v>1</v>
      </c>
      <c r="M110" cm="1">
        <f t="array" ref="M110">_xlfn.SWITCH(survey!M110,
"Yes",1,
"No",0,
"Don't Know",2)</f>
        <v>1</v>
      </c>
      <c r="N110" cm="1">
        <f t="array" ref="N110">_xlfn.SWITCH(survey!N110,
"Yes",1,
"No",0,
"Not Sure",2)</f>
        <v>0</v>
      </c>
      <c r="O110" cm="1">
        <f t="array" ref="O110">_xlfn.SWITCH(survey!O110,
"Yes",1,
"No",0,
"Don't Know",2)</f>
        <v>0</v>
      </c>
      <c r="P110" cm="1">
        <f t="array" ref="P110">_xlfn.SWITCH(survey!P110,
"Yes",1,
"No",0,
"Don't Know",2)</f>
        <v>0</v>
      </c>
      <c r="Q110" cm="1">
        <f t="array" ref="Q110">_xlfn.SWITCH(survey!Q110,
"Yes",1,
"No",0,
"Don't Know",2)</f>
        <v>2</v>
      </c>
      <c r="R110" s="14" cm="1">
        <f t="array" ref="R110">_xlfn.SWITCH(
survey!R110,
"Somewhat easy",1,
"Don't know",2,
"Somewhat difficult",3,
"Very difficult",4,
"Very easy",5)</f>
        <v>2</v>
      </c>
      <c r="S110" cm="1">
        <f t="array" ref="S110">_xlfn.SWITCH(survey!S110,
"Yes",1,
"No",0,
"Maybe",2)</f>
        <v>2</v>
      </c>
      <c r="T110" cm="1">
        <f t="array" ref="T110">_xlfn.SWITCH(survey!T110,
"Yes",1,
"No",0,
"Maybe",2)</f>
        <v>0</v>
      </c>
      <c r="U110" cm="1">
        <f t="array" ref="U110">_xlfn.SWITCH(survey!U110,
"Yes",1,
"No",0,
"Some of them",2)</f>
        <v>0</v>
      </c>
      <c r="V110" cm="1">
        <f t="array" ref="V110">_xlfn.SWITCH(survey!V110,
"Yes",1,
"No",0,
"Some of them",2)</f>
        <v>0</v>
      </c>
      <c r="W110" cm="1">
        <f t="array" ref="W110">_xlfn.SWITCH(survey!W110,
"Yes",1,
"No",0,
"Maybe",2)</f>
        <v>0</v>
      </c>
      <c r="X110" cm="1">
        <f t="array" ref="X110">_xlfn.SWITCH(survey!X110,
"Yes",1,
"No",0,
"Maybe",2)</f>
        <v>0</v>
      </c>
      <c r="Y110" cm="1">
        <f t="array" ref="Y110">_xlfn.SWITCH(survey!Y110,
"Yes",1,
"No",0,
"Don't Know",2)</f>
        <v>2</v>
      </c>
      <c r="Z110" cm="1">
        <f t="array" ref="Z110">_xlfn.SWITCH(survey!Z110,
"Yes",1,
"No",0
)</f>
        <v>0</v>
      </c>
    </row>
    <row r="111" spans="1:26" x14ac:dyDescent="0.3">
      <c r="A111" s="1">
        <f>survey!$A111</f>
        <v>41878</v>
      </c>
      <c r="B111">
        <f>survey!$B111</f>
        <v>32</v>
      </c>
      <c r="C111" cm="1">
        <f t="array" ref="C111">_xlfn.SWITCH(
survey!C111,
"Female",1,
"Male",2,
"Trans Female",3,
"Queer",4,
"Non Binary",5,
"Gay",6,
"Null",7
)</f>
        <v>2</v>
      </c>
      <c r="D111" t="str">
        <f>survey!D111</f>
        <v>United States</v>
      </c>
      <c r="E111" t="str">
        <f>survey!E111</f>
        <v>WA</v>
      </c>
      <c r="F111" cm="1">
        <f t="array" ref="F111">_xlfn.SWITCH(
survey!F111,
"No",0,
"Yes",1)</f>
        <v>0</v>
      </c>
      <c r="G111" cm="1">
        <f t="array" ref="G111">_xlfn.SWITCH(
survey!G111,
"No",0,
"Yes",1)</f>
        <v>0</v>
      </c>
      <c r="H111" cm="1">
        <f t="array" ref="H111">_xlfn.SWITCH(
survey!H111,
"No",0,
"Yes",1)</f>
        <v>1</v>
      </c>
      <c r="I111" cm="1">
        <f t="array" ref="I111">_xlfn.SWITCH(
survey!I111,
"Often",1,
"Rarely",2,
"Sometimes",3,
"Never",4,
"NA",5)</f>
        <v>3</v>
      </c>
      <c r="J111" cm="1">
        <f t="array" ref="J111">IF(
ISBLANK(survey!J111),0,
_xlfn.SWITCH(survey!J111,
"26-100",1,
"100-500",2,
"500-1000",3,
"More than 1000",4
))</f>
        <v>1</v>
      </c>
      <c r="K111" cm="1">
        <f t="array" ref="K111">_xlfn.SWITCH(survey!K111,
"Yes",1,
"No",0)</f>
        <v>0</v>
      </c>
      <c r="L111" cm="1">
        <f t="array" ref="L111">_xlfn.SWITCH(survey!L111,
"Yes",1,
"No",0)</f>
        <v>1</v>
      </c>
      <c r="M111" cm="1">
        <f t="array" ref="M111">_xlfn.SWITCH(survey!M111,
"Yes",1,
"No",0,
"Don't Know",2)</f>
        <v>1</v>
      </c>
      <c r="N111" cm="1">
        <f t="array" ref="N111">_xlfn.SWITCH(survey!N111,
"Yes",1,
"No",0,
"Not Sure",2)</f>
        <v>0</v>
      </c>
      <c r="O111" cm="1">
        <f t="array" ref="O111">_xlfn.SWITCH(survey!O111,
"Yes",1,
"No",0,
"Don't Know",2)</f>
        <v>1</v>
      </c>
      <c r="P111" cm="1">
        <f t="array" ref="P111">_xlfn.SWITCH(survey!P111,
"Yes",1,
"No",0,
"Don't Know",2)</f>
        <v>1</v>
      </c>
      <c r="Q111" cm="1">
        <f t="array" ref="Q111">_xlfn.SWITCH(survey!Q111,
"Yes",1,
"No",0,
"Don't Know",2)</f>
        <v>1</v>
      </c>
      <c r="R111" s="14" cm="1">
        <f t="array" ref="R111">_xlfn.SWITCH(
survey!R111,
"Somewhat easy",1,
"Don't know",2,
"Somewhat difficult",3,
"Very difficult",4,
"Very easy",5)</f>
        <v>3</v>
      </c>
      <c r="S111" cm="1">
        <f t="array" ref="S111">_xlfn.SWITCH(survey!S111,
"Yes",1,
"No",0,
"Maybe",2)</f>
        <v>2</v>
      </c>
      <c r="T111" cm="1">
        <f t="array" ref="T111">_xlfn.SWITCH(survey!T111,
"Yes",1,
"No",0,
"Maybe",2)</f>
        <v>0</v>
      </c>
      <c r="U111" cm="1">
        <f t="array" ref="U111">_xlfn.SWITCH(survey!U111,
"Yes",1,
"No",0,
"Some of them",2)</f>
        <v>2</v>
      </c>
      <c r="V111" cm="1">
        <f t="array" ref="V111">_xlfn.SWITCH(survey!V111,
"Yes",1,
"No",0,
"Some of them",2)</f>
        <v>1</v>
      </c>
      <c r="W111" cm="1">
        <f t="array" ref="W111">_xlfn.SWITCH(survey!W111,
"Yes",1,
"No",0,
"Maybe",2)</f>
        <v>0</v>
      </c>
      <c r="X111" cm="1">
        <f t="array" ref="X111">_xlfn.SWITCH(survey!X111,
"Yes",1,
"No",0,
"Maybe",2)</f>
        <v>2</v>
      </c>
      <c r="Y111" cm="1">
        <f t="array" ref="Y111">_xlfn.SWITCH(survey!Y111,
"Yes",1,
"No",0,
"Don't Know",2)</f>
        <v>1</v>
      </c>
      <c r="Z111" cm="1">
        <f t="array" ref="Z111">_xlfn.SWITCH(survey!Z111,
"Yes",1,
"No",0
)</f>
        <v>0</v>
      </c>
    </row>
    <row r="112" spans="1:26" x14ac:dyDescent="0.3">
      <c r="A112" s="1">
        <f>survey!$A112</f>
        <v>41878</v>
      </c>
      <c r="B112">
        <f>survey!$B112</f>
        <v>22</v>
      </c>
      <c r="C112" cm="1">
        <f t="array" ref="C112">_xlfn.SWITCH(
survey!C112,
"Female",1,
"Male",2,
"Trans Female",3,
"Queer",4,
"Non Binary",5,
"Gay",6,
"Null",7
)</f>
        <v>2</v>
      </c>
      <c r="D112" t="str">
        <f>survey!D112</f>
        <v>United States</v>
      </c>
      <c r="E112" t="str">
        <f>survey!E112</f>
        <v>NY</v>
      </c>
      <c r="F112" cm="1">
        <f t="array" ref="F112">_xlfn.SWITCH(
survey!F112,
"No",0,
"Yes",1)</f>
        <v>0</v>
      </c>
      <c r="G112" cm="1">
        <f t="array" ref="G112">_xlfn.SWITCH(
survey!G112,
"No",0,
"Yes",1)</f>
        <v>0</v>
      </c>
      <c r="H112" cm="1">
        <f t="array" ref="H112">_xlfn.SWITCH(
survey!H112,
"No",0,
"Yes",1)</f>
        <v>1</v>
      </c>
      <c r="I112" cm="1">
        <f t="array" ref="I112">_xlfn.SWITCH(
survey!I112,
"Often",1,
"Rarely",2,
"Sometimes",3,
"Never",4,
"NA",5)</f>
        <v>3</v>
      </c>
      <c r="J112" cm="1">
        <f t="array" ref="J112">IF(
ISBLANK(survey!J112),0,
_xlfn.SWITCH(survey!J112,
"26-100",1,
"100-500",2,
"500-1000",3,
"More than 1000",4
))</f>
        <v>3</v>
      </c>
      <c r="K112" cm="1">
        <f t="array" ref="K112">_xlfn.SWITCH(survey!K112,
"Yes",1,
"No",0)</f>
        <v>0</v>
      </c>
      <c r="L112" cm="1">
        <f t="array" ref="L112">_xlfn.SWITCH(survey!L112,
"Yes",1,
"No",0)</f>
        <v>1</v>
      </c>
      <c r="M112" cm="1">
        <f t="array" ref="M112">_xlfn.SWITCH(survey!M112,
"Yes",1,
"No",0,
"Don't Know",2)</f>
        <v>1</v>
      </c>
      <c r="N112" cm="1">
        <f t="array" ref="N112">_xlfn.SWITCH(survey!N112,
"Yes",1,
"No",0,
"Not Sure",2)</f>
        <v>1</v>
      </c>
      <c r="O112" cm="1">
        <f t="array" ref="O112">_xlfn.SWITCH(survey!O112,
"Yes",1,
"No",0,
"Don't Know",2)</f>
        <v>0</v>
      </c>
      <c r="P112" cm="1">
        <f t="array" ref="P112">_xlfn.SWITCH(survey!P112,
"Yes",1,
"No",0,
"Don't Know",2)</f>
        <v>2</v>
      </c>
      <c r="Q112" cm="1">
        <f t="array" ref="Q112">_xlfn.SWITCH(survey!Q112,
"Yes",1,
"No",0,
"Don't Know",2)</f>
        <v>1</v>
      </c>
      <c r="R112" s="14" cm="1">
        <f t="array" ref="R112">_xlfn.SWITCH(
survey!R112,
"Somewhat easy",1,
"Don't know",2,
"Somewhat difficult",3,
"Very difficult",4,
"Very easy",5)</f>
        <v>2</v>
      </c>
      <c r="S112" cm="1">
        <f t="array" ref="S112">_xlfn.SWITCH(survey!S112,
"Yes",1,
"No",0,
"Maybe",2)</f>
        <v>1</v>
      </c>
      <c r="T112" cm="1">
        <f t="array" ref="T112">_xlfn.SWITCH(survey!T112,
"Yes",1,
"No",0,
"Maybe",2)</f>
        <v>0</v>
      </c>
      <c r="U112" cm="1">
        <f t="array" ref="U112">_xlfn.SWITCH(survey!U112,
"Yes",1,
"No",0,
"Some of them",2)</f>
        <v>0</v>
      </c>
      <c r="V112" cm="1">
        <f t="array" ref="V112">_xlfn.SWITCH(survey!V112,
"Yes",1,
"No",0,
"Some of them",2)</f>
        <v>0</v>
      </c>
      <c r="W112" cm="1">
        <f t="array" ref="W112">_xlfn.SWITCH(survey!W112,
"Yes",1,
"No",0,
"Maybe",2)</f>
        <v>0</v>
      </c>
      <c r="X112" cm="1">
        <f t="array" ref="X112">_xlfn.SWITCH(survey!X112,
"Yes",1,
"No",0,
"Maybe",2)</f>
        <v>1</v>
      </c>
      <c r="Y112" cm="1">
        <f t="array" ref="Y112">_xlfn.SWITCH(survey!Y112,
"Yes",1,
"No",0,
"Don't Know",2)</f>
        <v>0</v>
      </c>
      <c r="Z112" cm="1">
        <f t="array" ref="Z112">_xlfn.SWITCH(survey!Z112,
"Yes",1,
"No",0
)</f>
        <v>0</v>
      </c>
    </row>
    <row r="113" spans="1:26" x14ac:dyDescent="0.3">
      <c r="A113" s="1">
        <f>survey!$A113</f>
        <v>41878</v>
      </c>
      <c r="B113">
        <f>survey!$B113</f>
        <v>28</v>
      </c>
      <c r="C113" cm="1">
        <f t="array" ref="C113">_xlfn.SWITCH(
survey!C113,
"Female",1,
"Male",2,
"Trans Female",3,
"Queer",4,
"Non Binary",5,
"Gay",6,
"Null",7
)</f>
        <v>2</v>
      </c>
      <c r="D113" t="str">
        <f>survey!D113</f>
        <v>United States</v>
      </c>
      <c r="E113" t="str">
        <f>survey!E113</f>
        <v>CA</v>
      </c>
      <c r="F113" cm="1">
        <f t="array" ref="F113">_xlfn.SWITCH(
survey!F113,
"No",0,
"Yes",1)</f>
        <v>0</v>
      </c>
      <c r="G113" cm="1">
        <f t="array" ref="G113">_xlfn.SWITCH(
survey!G113,
"No",0,
"Yes",1)</f>
        <v>0</v>
      </c>
      <c r="H113" cm="1">
        <f t="array" ref="H113">_xlfn.SWITCH(
survey!H113,
"No",0,
"Yes",1)</f>
        <v>1</v>
      </c>
      <c r="I113" cm="1">
        <f t="array" ref="I113">_xlfn.SWITCH(
survey!I113,
"Often",1,
"Rarely",2,
"Sometimes",3,
"Never",4,
"NA",5)</f>
        <v>3</v>
      </c>
      <c r="J113" cm="1">
        <f t="array" ref="J113">IF(
ISBLANK(survey!J113),0,
_xlfn.SWITCH(survey!J113,
"26-100",1,
"100-500",2,
"500-1000",3,
"More than 1000",4
))</f>
        <v>1</v>
      </c>
      <c r="K113" cm="1">
        <f t="array" ref="K113">_xlfn.SWITCH(survey!K113,
"Yes",1,
"No",0)</f>
        <v>0</v>
      </c>
      <c r="L113" cm="1">
        <f t="array" ref="L113">_xlfn.SWITCH(survey!L113,
"Yes",1,
"No",0)</f>
        <v>1</v>
      </c>
      <c r="M113" cm="1">
        <f t="array" ref="M113">_xlfn.SWITCH(survey!M113,
"Yes",1,
"No",0,
"Don't Know",2)</f>
        <v>1</v>
      </c>
      <c r="N113" cm="1">
        <f t="array" ref="N113">_xlfn.SWITCH(survey!N113,
"Yes",1,
"No",0,
"Not Sure",2)</f>
        <v>1</v>
      </c>
      <c r="O113" cm="1">
        <f t="array" ref="O113">_xlfn.SWITCH(survey!O113,
"Yes",1,
"No",0,
"Don't Know",2)</f>
        <v>1</v>
      </c>
      <c r="P113" cm="1">
        <f t="array" ref="P113">_xlfn.SWITCH(survey!P113,
"Yes",1,
"No",0,
"Don't Know",2)</f>
        <v>1</v>
      </c>
      <c r="Q113" cm="1">
        <f t="array" ref="Q113">_xlfn.SWITCH(survey!Q113,
"Yes",1,
"No",0,
"Don't Know",2)</f>
        <v>1</v>
      </c>
      <c r="R113" s="14" cm="1">
        <f t="array" ref="R113">_xlfn.SWITCH(
survey!R113,
"Somewhat easy",1,
"Don't know",2,
"Somewhat difficult",3,
"Very difficult",4,
"Very easy",5)</f>
        <v>1</v>
      </c>
      <c r="S113" cm="1">
        <f t="array" ref="S113">_xlfn.SWITCH(survey!S113,
"Yes",1,
"No",0,
"Maybe",2)</f>
        <v>0</v>
      </c>
      <c r="T113" cm="1">
        <f t="array" ref="T113">_xlfn.SWITCH(survey!T113,
"Yes",1,
"No",0,
"Maybe",2)</f>
        <v>0</v>
      </c>
      <c r="U113" cm="1">
        <f t="array" ref="U113">_xlfn.SWITCH(survey!U113,
"Yes",1,
"No",0,
"Some of them",2)</f>
        <v>2</v>
      </c>
      <c r="V113" cm="1">
        <f t="array" ref="V113">_xlfn.SWITCH(survey!V113,
"Yes",1,
"No",0,
"Some of them",2)</f>
        <v>2</v>
      </c>
      <c r="W113" cm="1">
        <f t="array" ref="W113">_xlfn.SWITCH(survey!W113,
"Yes",1,
"No",0,
"Maybe",2)</f>
        <v>0</v>
      </c>
      <c r="X113" cm="1">
        <f t="array" ref="X113">_xlfn.SWITCH(survey!X113,
"Yes",1,
"No",0,
"Maybe",2)</f>
        <v>2</v>
      </c>
      <c r="Y113" cm="1">
        <f t="array" ref="Y113">_xlfn.SWITCH(survey!Y113,
"Yes",1,
"No",0,
"Don't Know",2)</f>
        <v>1</v>
      </c>
      <c r="Z113" cm="1">
        <f t="array" ref="Z113">_xlfn.SWITCH(survey!Z113,
"Yes",1,
"No",0
)</f>
        <v>0</v>
      </c>
    </row>
    <row r="114" spans="1:26" x14ac:dyDescent="0.3">
      <c r="A114" s="1">
        <f>survey!$A114</f>
        <v>41878</v>
      </c>
      <c r="B114">
        <f>survey!$B114</f>
        <v>45</v>
      </c>
      <c r="C114" cm="1">
        <f t="array" ref="C114">_xlfn.SWITCH(
survey!C114,
"Female",1,
"Male",2,
"Trans Female",3,
"Queer",4,
"Non Binary",5,
"Gay",6,
"Null",7
)</f>
        <v>2</v>
      </c>
      <c r="D114" t="str">
        <f>survey!D114</f>
        <v>United States</v>
      </c>
      <c r="E114" t="str">
        <f>survey!E114</f>
        <v>MO</v>
      </c>
      <c r="F114" cm="1">
        <f t="array" ref="F114">_xlfn.SWITCH(
survey!F114,
"No",0,
"Yes",1)</f>
        <v>0</v>
      </c>
      <c r="G114" cm="1">
        <f t="array" ref="G114">_xlfn.SWITCH(
survey!G114,
"No",0,
"Yes",1)</f>
        <v>1</v>
      </c>
      <c r="H114" cm="1">
        <f t="array" ref="H114">_xlfn.SWITCH(
survey!H114,
"No",0,
"Yes",1)</f>
        <v>1</v>
      </c>
      <c r="I114" cm="1">
        <f t="array" ref="I114">_xlfn.SWITCH(
survey!I114,
"Often",1,
"Rarely",2,
"Sometimes",3,
"Never",4,
"NA",5)</f>
        <v>2</v>
      </c>
      <c r="J114" cm="1">
        <f t="array" ref="J114">IF(
ISBLANK(survey!J114),0,
_xlfn.SWITCH(survey!J114,
"26-100",1,
"100-500",2,
"500-1000",3,
"More than 1000",4
))</f>
        <v>0</v>
      </c>
      <c r="K114" cm="1">
        <f t="array" ref="K114">_xlfn.SWITCH(survey!K114,
"Yes",1,
"No",0)</f>
        <v>1</v>
      </c>
      <c r="L114" cm="1">
        <f t="array" ref="L114">_xlfn.SWITCH(survey!L114,
"Yes",1,
"No",0)</f>
        <v>1</v>
      </c>
      <c r="M114" cm="1">
        <f t="array" ref="M114">_xlfn.SWITCH(survey!M114,
"Yes",1,
"No",0,
"Don't Know",2)</f>
        <v>1</v>
      </c>
      <c r="N114" cm="1">
        <f t="array" ref="N114">_xlfn.SWITCH(survey!N114,
"Yes",1,
"No",0,
"Not Sure",2)</f>
        <v>1</v>
      </c>
      <c r="O114" cm="1">
        <f t="array" ref="O114">_xlfn.SWITCH(survey!O114,
"Yes",1,
"No",0,
"Don't Know",2)</f>
        <v>0</v>
      </c>
      <c r="P114" cm="1">
        <f t="array" ref="P114">_xlfn.SWITCH(survey!P114,
"Yes",1,
"No",0,
"Don't Know",2)</f>
        <v>1</v>
      </c>
      <c r="Q114" cm="1">
        <f t="array" ref="Q114">_xlfn.SWITCH(survey!Q114,
"Yes",1,
"No",0,
"Don't Know",2)</f>
        <v>1</v>
      </c>
      <c r="R114" s="14" cm="1">
        <f t="array" ref="R114">_xlfn.SWITCH(
survey!R114,
"Somewhat easy",1,
"Don't know",2,
"Somewhat difficult",3,
"Very difficult",4,
"Very easy",5)</f>
        <v>5</v>
      </c>
      <c r="S114" cm="1">
        <f t="array" ref="S114">_xlfn.SWITCH(survey!S114,
"Yes",1,
"No",0,
"Maybe",2)</f>
        <v>0</v>
      </c>
      <c r="T114" cm="1">
        <f t="array" ref="T114">_xlfn.SWITCH(survey!T114,
"Yes",1,
"No",0,
"Maybe",2)</f>
        <v>0</v>
      </c>
      <c r="U114" cm="1">
        <f t="array" ref="U114">_xlfn.SWITCH(survey!U114,
"Yes",1,
"No",0,
"Some of them",2)</f>
        <v>1</v>
      </c>
      <c r="V114" cm="1">
        <f t="array" ref="V114">_xlfn.SWITCH(survey!V114,
"Yes",1,
"No",0,
"Some of them",2)</f>
        <v>1</v>
      </c>
      <c r="W114" cm="1">
        <f t="array" ref="W114">_xlfn.SWITCH(survey!W114,
"Yes",1,
"No",0,
"Maybe",2)</f>
        <v>1</v>
      </c>
      <c r="X114" cm="1">
        <f t="array" ref="X114">_xlfn.SWITCH(survey!X114,
"Yes",1,
"No",0,
"Maybe",2)</f>
        <v>1</v>
      </c>
      <c r="Y114" cm="1">
        <f t="array" ref="Y114">_xlfn.SWITCH(survey!Y114,
"Yes",1,
"No",0,
"Don't Know",2)</f>
        <v>1</v>
      </c>
      <c r="Z114" cm="1">
        <f t="array" ref="Z114">_xlfn.SWITCH(survey!Z114,
"Yes",1,
"No",0
)</f>
        <v>0</v>
      </c>
    </row>
    <row r="115" spans="1:26" x14ac:dyDescent="0.3">
      <c r="A115" s="1">
        <f>survey!$A115</f>
        <v>41878</v>
      </c>
      <c r="B115">
        <f>survey!$B115</f>
        <v>32</v>
      </c>
      <c r="C115" cm="1">
        <f t="array" ref="C115">_xlfn.SWITCH(
survey!C115,
"Female",1,
"Male",2,
"Trans Female",3,
"Queer",4,
"Non Binary",5,
"Gay",6,
"Null",7
)</f>
        <v>2</v>
      </c>
      <c r="D115" t="str">
        <f>survey!D115</f>
        <v>United States</v>
      </c>
      <c r="E115" t="str">
        <f>survey!E115</f>
        <v>NY</v>
      </c>
      <c r="F115" cm="1">
        <f t="array" ref="F115">_xlfn.SWITCH(
survey!F115,
"No",0,
"Yes",1)</f>
        <v>0</v>
      </c>
      <c r="G115" cm="1">
        <f t="array" ref="G115">_xlfn.SWITCH(
survey!G115,
"No",0,
"Yes",1)</f>
        <v>0</v>
      </c>
      <c r="H115" cm="1">
        <f t="array" ref="H115">_xlfn.SWITCH(
survey!H115,
"No",0,
"Yes",1)</f>
        <v>0</v>
      </c>
      <c r="I115" cm="1">
        <f t="array" ref="I115">_xlfn.SWITCH(
survey!I115,
"Often",1,
"Rarely",2,
"Sometimes",3,
"Never",4,
"NA",5)</f>
        <v>4</v>
      </c>
      <c r="J115" cm="1">
        <f t="array" ref="J115">IF(
ISBLANK(survey!J115),0,
_xlfn.SWITCH(survey!J115,
"26-100",1,
"100-500",2,
"500-1000",3,
"More than 1000",4
))</f>
        <v>2</v>
      </c>
      <c r="K115" cm="1">
        <f t="array" ref="K115">_xlfn.SWITCH(survey!K115,
"Yes",1,
"No",0)</f>
        <v>0</v>
      </c>
      <c r="L115" cm="1">
        <f t="array" ref="L115">_xlfn.SWITCH(survey!L115,
"Yes",1,
"No",0)</f>
        <v>1</v>
      </c>
      <c r="M115" cm="1">
        <f t="array" ref="M115">_xlfn.SWITCH(survey!M115,
"Yes",1,
"No",0,
"Don't Know",2)</f>
        <v>1</v>
      </c>
      <c r="N115" cm="1">
        <f t="array" ref="N115">_xlfn.SWITCH(survey!N115,
"Yes",1,
"No",0,
"Not Sure",2)</f>
        <v>1</v>
      </c>
      <c r="O115" cm="1">
        <f t="array" ref="O115">_xlfn.SWITCH(survey!O115,
"Yes",1,
"No",0,
"Don't Know",2)</f>
        <v>0</v>
      </c>
      <c r="P115" cm="1">
        <f t="array" ref="P115">_xlfn.SWITCH(survey!P115,
"Yes",1,
"No",0,
"Don't Know",2)</f>
        <v>2</v>
      </c>
      <c r="Q115" cm="1">
        <f t="array" ref="Q115">_xlfn.SWITCH(survey!Q115,
"Yes",1,
"No",0,
"Don't Know",2)</f>
        <v>2</v>
      </c>
      <c r="R115" s="14" cm="1">
        <f t="array" ref="R115">_xlfn.SWITCH(
survey!R115,
"Somewhat easy",1,
"Don't know",2,
"Somewhat difficult",3,
"Very difficult",4,
"Very easy",5)</f>
        <v>2</v>
      </c>
      <c r="S115" cm="1">
        <f t="array" ref="S115">_xlfn.SWITCH(survey!S115,
"Yes",1,
"No",0,
"Maybe",2)</f>
        <v>2</v>
      </c>
      <c r="T115" cm="1">
        <f t="array" ref="T115">_xlfn.SWITCH(survey!T115,
"Yes",1,
"No",0,
"Maybe",2)</f>
        <v>0</v>
      </c>
      <c r="U115" cm="1">
        <f t="array" ref="U115">_xlfn.SWITCH(survey!U115,
"Yes",1,
"No",0,
"Some of them",2)</f>
        <v>2</v>
      </c>
      <c r="V115" cm="1">
        <f t="array" ref="V115">_xlfn.SWITCH(survey!V115,
"Yes",1,
"No",0,
"Some of them",2)</f>
        <v>2</v>
      </c>
      <c r="W115" cm="1">
        <f t="array" ref="W115">_xlfn.SWITCH(survey!W115,
"Yes",1,
"No",0,
"Maybe",2)</f>
        <v>0</v>
      </c>
      <c r="X115" cm="1">
        <f t="array" ref="X115">_xlfn.SWITCH(survey!X115,
"Yes",1,
"No",0,
"Maybe",2)</f>
        <v>0</v>
      </c>
      <c r="Y115" cm="1">
        <f t="array" ref="Y115">_xlfn.SWITCH(survey!Y115,
"Yes",1,
"No",0,
"Don't Know",2)</f>
        <v>2</v>
      </c>
      <c r="Z115" cm="1">
        <f t="array" ref="Z115">_xlfn.SWITCH(survey!Z115,
"Yes",1,
"No",0
)</f>
        <v>0</v>
      </c>
    </row>
    <row r="116" spans="1:26" x14ac:dyDescent="0.3">
      <c r="A116" s="1">
        <f>survey!$A116</f>
        <v>41878</v>
      </c>
      <c r="B116">
        <f>survey!$B116</f>
        <v>28</v>
      </c>
      <c r="C116" cm="1">
        <f t="array" ref="C116">_xlfn.SWITCH(
survey!C116,
"Female",1,
"Male",2,
"Trans Female",3,
"Queer",4,
"Non Binary",5,
"Gay",6,
"Null",7
)</f>
        <v>2</v>
      </c>
      <c r="D116" t="str">
        <f>survey!D116</f>
        <v>United States</v>
      </c>
      <c r="E116" t="str">
        <f>survey!E116</f>
        <v>TX</v>
      </c>
      <c r="F116" cm="1">
        <f t="array" ref="F116">_xlfn.SWITCH(
survey!F116,
"No",0,
"Yes",1)</f>
        <v>0</v>
      </c>
      <c r="G116" cm="1">
        <f t="array" ref="G116">_xlfn.SWITCH(
survey!G116,
"No",0,
"Yes",1)</f>
        <v>0</v>
      </c>
      <c r="H116" cm="1">
        <f t="array" ref="H116">_xlfn.SWITCH(
survey!H116,
"No",0,
"Yes",1)</f>
        <v>0</v>
      </c>
      <c r="I116" cm="1">
        <f t="array" ref="I116">_xlfn.SWITCH(
survey!I116,
"Often",1,
"Rarely",2,
"Sometimes",3,
"Never",4,
"NA",5)</f>
        <v>5</v>
      </c>
      <c r="J116" cm="1">
        <f t="array" ref="J116">IF(
ISBLANK(survey!J116),0,
_xlfn.SWITCH(survey!J116,
"26-100",1,
"100-500",2,
"500-1000",3,
"More than 1000",4
))</f>
        <v>4</v>
      </c>
      <c r="K116" cm="1">
        <f t="array" ref="K116">_xlfn.SWITCH(survey!K116,
"Yes",1,
"No",0)</f>
        <v>0</v>
      </c>
      <c r="L116" cm="1">
        <f t="array" ref="L116">_xlfn.SWITCH(survey!L116,
"Yes",1,
"No",0)</f>
        <v>1</v>
      </c>
      <c r="M116" cm="1">
        <f t="array" ref="M116">_xlfn.SWITCH(survey!M116,
"Yes",1,
"No",0,
"Don't Know",2)</f>
        <v>2</v>
      </c>
      <c r="N116" cm="1">
        <f t="array" ref="N116">_xlfn.SWITCH(survey!N116,
"Yes",1,
"No",0,
"Not Sure",2)</f>
        <v>0</v>
      </c>
      <c r="O116" cm="1">
        <f t="array" ref="O116">_xlfn.SWITCH(survey!O116,
"Yes",1,
"No",0,
"Don't Know",2)</f>
        <v>0</v>
      </c>
      <c r="P116" cm="1">
        <f t="array" ref="P116">_xlfn.SWITCH(survey!P116,
"Yes",1,
"No",0,
"Don't Know",2)</f>
        <v>2</v>
      </c>
      <c r="Q116" cm="1">
        <f t="array" ref="Q116">_xlfn.SWITCH(survey!Q116,
"Yes",1,
"No",0,
"Don't Know",2)</f>
        <v>2</v>
      </c>
      <c r="R116" s="14" cm="1">
        <f t="array" ref="R116">_xlfn.SWITCH(
survey!R116,
"Somewhat easy",1,
"Don't know",2,
"Somewhat difficult",3,
"Very difficult",4,
"Very easy",5)</f>
        <v>2</v>
      </c>
      <c r="S116" cm="1">
        <f t="array" ref="S116">_xlfn.SWITCH(survey!S116,
"Yes",1,
"No",0,
"Maybe",2)</f>
        <v>2</v>
      </c>
      <c r="T116" cm="1">
        <f t="array" ref="T116">_xlfn.SWITCH(survey!T116,
"Yes",1,
"No",0,
"Maybe",2)</f>
        <v>0</v>
      </c>
      <c r="U116" cm="1">
        <f t="array" ref="U116">_xlfn.SWITCH(survey!U116,
"Yes",1,
"No",0,
"Some of them",2)</f>
        <v>2</v>
      </c>
      <c r="V116" cm="1">
        <f t="array" ref="V116">_xlfn.SWITCH(survey!V116,
"Yes",1,
"No",0,
"Some of them",2)</f>
        <v>0</v>
      </c>
      <c r="W116" cm="1">
        <f t="array" ref="W116">_xlfn.SWITCH(survey!W116,
"Yes",1,
"No",0,
"Maybe",2)</f>
        <v>0</v>
      </c>
      <c r="X116" cm="1">
        <f t="array" ref="X116">_xlfn.SWITCH(survey!X116,
"Yes",1,
"No",0,
"Maybe",2)</f>
        <v>2</v>
      </c>
      <c r="Y116" cm="1">
        <f t="array" ref="Y116">_xlfn.SWITCH(survey!Y116,
"Yes",1,
"No",0,
"Don't Know",2)</f>
        <v>2</v>
      </c>
      <c r="Z116" cm="1">
        <f t="array" ref="Z116">_xlfn.SWITCH(survey!Z116,
"Yes",1,
"No",0
)</f>
        <v>0</v>
      </c>
    </row>
    <row r="117" spans="1:26" x14ac:dyDescent="0.3">
      <c r="A117" s="1">
        <f>survey!$A117</f>
        <v>41878</v>
      </c>
      <c r="B117">
        <f>survey!$B117</f>
        <v>26</v>
      </c>
      <c r="C117" cm="1">
        <f t="array" ref="C117">_xlfn.SWITCH(
survey!C117,
"Female",1,
"Male",2,
"Trans Female",3,
"Queer",4,
"Non Binary",5,
"Gay",6,
"Null",7
)</f>
        <v>2</v>
      </c>
      <c r="D117" t="str">
        <f>survey!D117</f>
        <v>United Kingdom</v>
      </c>
      <c r="E117" t="str">
        <f>survey!E117</f>
        <v>NA</v>
      </c>
      <c r="F117" cm="1">
        <f t="array" ref="F117">_xlfn.SWITCH(
survey!F117,
"No",0,
"Yes",1)</f>
        <v>0</v>
      </c>
      <c r="G117" cm="1">
        <f t="array" ref="G117">_xlfn.SWITCH(
survey!G117,
"No",0,
"Yes",1)</f>
        <v>0</v>
      </c>
      <c r="H117" cm="1">
        <f t="array" ref="H117">_xlfn.SWITCH(
survey!H117,
"No",0,
"Yes",1)</f>
        <v>0</v>
      </c>
      <c r="I117" cm="1">
        <f t="array" ref="I117">_xlfn.SWITCH(
survey!I117,
"Often",1,
"Rarely",2,
"Sometimes",3,
"Never",4,
"NA",5)</f>
        <v>4</v>
      </c>
      <c r="J117" cm="1">
        <f t="array" ref="J117">IF(
ISBLANK(survey!J117),0,
_xlfn.SWITCH(survey!J117,
"26-100",1,
"100-500",2,
"500-1000",3,
"More than 1000",4
))</f>
        <v>0</v>
      </c>
      <c r="K117" cm="1">
        <f t="array" ref="K117">_xlfn.SWITCH(survey!K117,
"Yes",1,
"No",0)</f>
        <v>0</v>
      </c>
      <c r="L117" cm="1">
        <f t="array" ref="L117">_xlfn.SWITCH(survey!L117,
"Yes",1,
"No",0)</f>
        <v>1</v>
      </c>
      <c r="M117" cm="1">
        <f t="array" ref="M117">_xlfn.SWITCH(survey!M117,
"Yes",1,
"No",0,
"Don't Know",2)</f>
        <v>2</v>
      </c>
      <c r="N117" cm="1">
        <f t="array" ref="N117">_xlfn.SWITCH(survey!N117,
"Yes",1,
"No",0,
"Not Sure",2)</f>
        <v>0</v>
      </c>
      <c r="O117" cm="1">
        <f t="array" ref="O117">_xlfn.SWITCH(survey!O117,
"Yes",1,
"No",0,
"Don't Know",2)</f>
        <v>0</v>
      </c>
      <c r="P117" cm="1">
        <f t="array" ref="P117">_xlfn.SWITCH(survey!P117,
"Yes",1,
"No",0,
"Don't Know",2)</f>
        <v>2</v>
      </c>
      <c r="Q117" cm="1">
        <f t="array" ref="Q117">_xlfn.SWITCH(survey!Q117,
"Yes",1,
"No",0,
"Don't Know",2)</f>
        <v>2</v>
      </c>
      <c r="R117" s="14" cm="1">
        <f t="array" ref="R117">_xlfn.SWITCH(
survey!R117,
"Somewhat easy",1,
"Don't know",2,
"Somewhat difficult",3,
"Very difficult",4,
"Very easy",5)</f>
        <v>5</v>
      </c>
      <c r="S117" cm="1">
        <f t="array" ref="S117">_xlfn.SWITCH(survey!S117,
"Yes",1,
"No",0,
"Maybe",2)</f>
        <v>0</v>
      </c>
      <c r="T117" cm="1">
        <f t="array" ref="T117">_xlfn.SWITCH(survey!T117,
"Yes",1,
"No",0,
"Maybe",2)</f>
        <v>0</v>
      </c>
      <c r="U117" cm="1">
        <f t="array" ref="U117">_xlfn.SWITCH(survey!U117,
"Yes",1,
"No",0,
"Some of them",2)</f>
        <v>2</v>
      </c>
      <c r="V117" cm="1">
        <f t="array" ref="V117">_xlfn.SWITCH(survey!V117,
"Yes",1,
"No",0,
"Some of them",2)</f>
        <v>2</v>
      </c>
      <c r="W117" cm="1">
        <f t="array" ref="W117">_xlfn.SWITCH(survey!W117,
"Yes",1,
"No",0,
"Maybe",2)</f>
        <v>0</v>
      </c>
      <c r="X117" cm="1">
        <f t="array" ref="X117">_xlfn.SWITCH(survey!X117,
"Yes",1,
"No",0,
"Maybe",2)</f>
        <v>0</v>
      </c>
      <c r="Y117" cm="1">
        <f t="array" ref="Y117">_xlfn.SWITCH(survey!Y117,
"Yes",1,
"No",0,
"Don't Know",2)</f>
        <v>2</v>
      </c>
      <c r="Z117" cm="1">
        <f t="array" ref="Z117">_xlfn.SWITCH(survey!Z117,
"Yes",1,
"No",0
)</f>
        <v>1</v>
      </c>
    </row>
    <row r="118" spans="1:26" x14ac:dyDescent="0.3">
      <c r="A118" s="1">
        <f>survey!$A118</f>
        <v>41878</v>
      </c>
      <c r="B118">
        <f>survey!$B118</f>
        <v>21</v>
      </c>
      <c r="C118" cm="1">
        <f t="array" ref="C118">_xlfn.SWITCH(
survey!C118,
"Female",1,
"Male",2,
"Trans Female",3,
"Queer",4,
"Non Binary",5,
"Gay",6,
"Null",7
)</f>
        <v>2</v>
      </c>
      <c r="D118" t="str">
        <f>survey!D118</f>
        <v>United Kingdom</v>
      </c>
      <c r="E118" t="str">
        <f>survey!E118</f>
        <v>NA</v>
      </c>
      <c r="F118" cm="1">
        <f t="array" ref="F118">_xlfn.SWITCH(
survey!F118,
"No",0,
"Yes",1)</f>
        <v>1</v>
      </c>
      <c r="G118" cm="1">
        <f t="array" ref="G118">_xlfn.SWITCH(
survey!G118,
"No",0,
"Yes",1)</f>
        <v>0</v>
      </c>
      <c r="H118" cm="1">
        <f t="array" ref="H118">_xlfn.SWITCH(
survey!H118,
"No",0,
"Yes",1)</f>
        <v>0</v>
      </c>
      <c r="I118" cm="1">
        <f t="array" ref="I118">_xlfn.SWITCH(
survey!I118,
"Often",1,
"Rarely",2,
"Sometimes",3,
"Never",4,
"NA",5)</f>
        <v>1</v>
      </c>
      <c r="J118" cm="1">
        <f t="array" ref="J118">IF(
ISBLANK(survey!J118),0,
_xlfn.SWITCH(survey!J118,
"26-100",1,
"100-500",2,
"500-1000",3,
"More than 1000",4
))</f>
        <v>0</v>
      </c>
      <c r="K118" cm="1">
        <f t="array" ref="K118">_xlfn.SWITCH(survey!K118,
"Yes",1,
"No",0)</f>
        <v>1</v>
      </c>
      <c r="L118" cm="1">
        <f t="array" ref="L118">_xlfn.SWITCH(survey!L118,
"Yes",1,
"No",0)</f>
        <v>0</v>
      </c>
      <c r="M118" cm="1">
        <f t="array" ref="M118">_xlfn.SWITCH(survey!M118,
"Yes",1,
"No",0,
"Don't Know",2)</f>
        <v>0</v>
      </c>
      <c r="N118" cm="1">
        <f t="array" ref="N118">_xlfn.SWITCH(survey!N118,
"Yes",1,
"No",0,
"Not Sure",2)</f>
        <v>1</v>
      </c>
      <c r="O118" cm="1">
        <f t="array" ref="O118">_xlfn.SWITCH(survey!O118,
"Yes",1,
"No",0,
"Don't Know",2)</f>
        <v>0</v>
      </c>
      <c r="P118" cm="1">
        <f t="array" ref="P118">_xlfn.SWITCH(survey!P118,
"Yes",1,
"No",0,
"Don't Know",2)</f>
        <v>0</v>
      </c>
      <c r="Q118" cm="1">
        <f t="array" ref="Q118">_xlfn.SWITCH(survey!Q118,
"Yes",1,
"No",0,
"Don't Know",2)</f>
        <v>1</v>
      </c>
      <c r="R118" s="14" cm="1">
        <f t="array" ref="R118">_xlfn.SWITCH(
survey!R118,
"Somewhat easy",1,
"Don't know",2,
"Somewhat difficult",3,
"Very difficult",4,
"Very easy",5)</f>
        <v>4</v>
      </c>
      <c r="S118" cm="1">
        <f t="array" ref="S118">_xlfn.SWITCH(survey!S118,
"Yes",1,
"No",0,
"Maybe",2)</f>
        <v>1</v>
      </c>
      <c r="T118" cm="1">
        <f t="array" ref="T118">_xlfn.SWITCH(survey!T118,
"Yes",1,
"No",0,
"Maybe",2)</f>
        <v>0</v>
      </c>
      <c r="U118" cm="1">
        <f t="array" ref="U118">_xlfn.SWITCH(survey!U118,
"Yes",1,
"No",0,
"Some of them",2)</f>
        <v>2</v>
      </c>
      <c r="V118" cm="1">
        <f t="array" ref="V118">_xlfn.SWITCH(survey!V118,
"Yes",1,
"No",0,
"Some of them",2)</f>
        <v>1</v>
      </c>
      <c r="W118" cm="1">
        <f t="array" ref="W118">_xlfn.SWITCH(survey!W118,
"Yes",1,
"No",0,
"Maybe",2)</f>
        <v>0</v>
      </c>
      <c r="X118" cm="1">
        <f t="array" ref="X118">_xlfn.SWITCH(survey!X118,
"Yes",1,
"No",0,
"Maybe",2)</f>
        <v>2</v>
      </c>
      <c r="Y118" cm="1">
        <f t="array" ref="Y118">_xlfn.SWITCH(survey!Y118,
"Yes",1,
"No",0,
"Don't Know",2)</f>
        <v>0</v>
      </c>
      <c r="Z118" cm="1">
        <f t="array" ref="Z118">_xlfn.SWITCH(survey!Z118,
"Yes",1,
"No",0
)</f>
        <v>0</v>
      </c>
    </row>
    <row r="119" spans="1:26" x14ac:dyDescent="0.3">
      <c r="A119" s="1">
        <f>survey!$A119</f>
        <v>41878</v>
      </c>
      <c r="B119">
        <f>survey!$B119</f>
        <v>27</v>
      </c>
      <c r="C119" cm="1">
        <f t="array" ref="C119">_xlfn.SWITCH(
survey!C119,
"Female",1,
"Male",2,
"Trans Female",3,
"Queer",4,
"Non Binary",5,
"Gay",6,
"Null",7
)</f>
        <v>2</v>
      </c>
      <c r="D119" t="str">
        <f>survey!D119</f>
        <v>Canada</v>
      </c>
      <c r="E119" t="str">
        <f>survey!E119</f>
        <v>NA</v>
      </c>
      <c r="F119" cm="1">
        <f t="array" ref="F119">_xlfn.SWITCH(
survey!F119,
"No",0,
"Yes",1)</f>
        <v>0</v>
      </c>
      <c r="G119" cm="1">
        <f t="array" ref="G119">_xlfn.SWITCH(
survey!G119,
"No",0,
"Yes",1)</f>
        <v>0</v>
      </c>
      <c r="H119" cm="1">
        <f t="array" ref="H119">_xlfn.SWITCH(
survey!H119,
"No",0,
"Yes",1)</f>
        <v>0</v>
      </c>
      <c r="I119" cm="1">
        <f t="array" ref="I119">_xlfn.SWITCH(
survey!I119,
"Often",1,
"Rarely",2,
"Sometimes",3,
"Never",4,
"NA",5)</f>
        <v>2</v>
      </c>
      <c r="J119" cm="1">
        <f t="array" ref="J119">IF(
ISBLANK(survey!J119),0,
_xlfn.SWITCH(survey!J119,
"26-100",1,
"100-500",2,
"500-1000",3,
"More than 1000",4
))</f>
        <v>0</v>
      </c>
      <c r="K119" cm="1">
        <f t="array" ref="K119">_xlfn.SWITCH(survey!K119,
"Yes",1,
"No",0)</f>
        <v>0</v>
      </c>
      <c r="L119" cm="1">
        <f t="array" ref="L119">_xlfn.SWITCH(survey!L119,
"Yes",1,
"No",0)</f>
        <v>0</v>
      </c>
      <c r="M119" cm="1">
        <f t="array" ref="M119">_xlfn.SWITCH(survey!M119,
"Yes",1,
"No",0,
"Don't Know",2)</f>
        <v>1</v>
      </c>
      <c r="N119" cm="1">
        <f t="array" ref="N119">_xlfn.SWITCH(survey!N119,
"Yes",1,
"No",0,
"Not Sure",2)</f>
        <v>1</v>
      </c>
      <c r="O119" cm="1">
        <f t="array" ref="O119">_xlfn.SWITCH(survey!O119,
"Yes",1,
"No",0,
"Don't Know",2)</f>
        <v>1</v>
      </c>
      <c r="P119" cm="1">
        <f t="array" ref="P119">_xlfn.SWITCH(survey!P119,
"Yes",1,
"No",0,
"Don't Know",2)</f>
        <v>1</v>
      </c>
      <c r="Q119" cm="1">
        <f t="array" ref="Q119">_xlfn.SWITCH(survey!Q119,
"Yes",1,
"No",0,
"Don't Know",2)</f>
        <v>1</v>
      </c>
      <c r="R119" s="14" cm="1">
        <f t="array" ref="R119">_xlfn.SWITCH(
survey!R119,
"Somewhat easy",1,
"Don't know",2,
"Somewhat difficult",3,
"Very difficult",4,
"Very easy",5)</f>
        <v>5</v>
      </c>
      <c r="S119" cm="1">
        <f t="array" ref="S119">_xlfn.SWITCH(survey!S119,
"Yes",1,
"No",0,
"Maybe",2)</f>
        <v>2</v>
      </c>
      <c r="T119" cm="1">
        <f t="array" ref="T119">_xlfn.SWITCH(survey!T119,
"Yes",1,
"No",0,
"Maybe",2)</f>
        <v>0</v>
      </c>
      <c r="U119" cm="1">
        <f t="array" ref="U119">_xlfn.SWITCH(survey!U119,
"Yes",1,
"No",0,
"Some of them",2)</f>
        <v>2</v>
      </c>
      <c r="V119" cm="1">
        <f t="array" ref="V119">_xlfn.SWITCH(survey!V119,
"Yes",1,
"No",0,
"Some of them",2)</f>
        <v>1</v>
      </c>
      <c r="W119" cm="1">
        <f t="array" ref="W119">_xlfn.SWITCH(survey!W119,
"Yes",1,
"No",0,
"Maybe",2)</f>
        <v>0</v>
      </c>
      <c r="X119" cm="1">
        <f t="array" ref="X119">_xlfn.SWITCH(survey!X119,
"Yes",1,
"No",0,
"Maybe",2)</f>
        <v>0</v>
      </c>
      <c r="Y119" cm="1">
        <f t="array" ref="Y119">_xlfn.SWITCH(survey!Y119,
"Yes",1,
"No",0,
"Don't Know",2)</f>
        <v>2</v>
      </c>
      <c r="Z119" cm="1">
        <f t="array" ref="Z119">_xlfn.SWITCH(survey!Z119,
"Yes",1,
"No",0
)</f>
        <v>0</v>
      </c>
    </row>
    <row r="120" spans="1:26" x14ac:dyDescent="0.3">
      <c r="A120" s="1">
        <f>survey!$A120</f>
        <v>41878</v>
      </c>
      <c r="B120">
        <f>survey!$B120</f>
        <v>18</v>
      </c>
      <c r="C120" cm="1">
        <f t="array" ref="C120">_xlfn.SWITCH(
survey!C120,
"Female",1,
"Male",2,
"Trans Female",3,
"Queer",4,
"Non Binary",5,
"Gay",6,
"Null",7
)</f>
        <v>2</v>
      </c>
      <c r="D120" t="str">
        <f>survey!D120</f>
        <v>United States</v>
      </c>
      <c r="E120" t="str">
        <f>survey!E120</f>
        <v>CT</v>
      </c>
      <c r="F120" cm="1">
        <f t="array" ref="F120">_xlfn.SWITCH(
survey!F120,
"No",0,
"Yes",1)</f>
        <v>0</v>
      </c>
      <c r="G120" cm="1">
        <f t="array" ref="G120">_xlfn.SWITCH(
survey!G120,
"No",0,
"Yes",1)</f>
        <v>0</v>
      </c>
      <c r="H120" cm="1">
        <f t="array" ref="H120">_xlfn.SWITCH(
survey!H120,
"No",0,
"Yes",1)</f>
        <v>1</v>
      </c>
      <c r="I120" cm="1">
        <f t="array" ref="I120">_xlfn.SWITCH(
survey!I120,
"Often",1,
"Rarely",2,
"Sometimes",3,
"Never",4,
"NA",5)</f>
        <v>2</v>
      </c>
      <c r="J120" cm="1">
        <f t="array" ref="J120">IF(
ISBLANK(survey!J120),0,
_xlfn.SWITCH(survey!J120,
"26-100",1,
"100-500",2,
"500-1000",3,
"More than 1000",4
))</f>
        <v>0</v>
      </c>
      <c r="K120" cm="1">
        <f t="array" ref="K120">_xlfn.SWITCH(survey!K120,
"Yes",1,
"No",0)</f>
        <v>1</v>
      </c>
      <c r="L120" cm="1">
        <f t="array" ref="L120">_xlfn.SWITCH(survey!L120,
"Yes",1,
"No",0)</f>
        <v>1</v>
      </c>
      <c r="M120" cm="1">
        <f t="array" ref="M120">_xlfn.SWITCH(survey!M120,
"Yes",1,
"No",0,
"Don't Know",2)</f>
        <v>0</v>
      </c>
      <c r="N120" cm="1">
        <f t="array" ref="N120">_xlfn.SWITCH(survey!N120,
"Yes",1,
"No",0,
"Not Sure",2)</f>
        <v>0</v>
      </c>
      <c r="O120" cm="1">
        <f t="array" ref="O120">_xlfn.SWITCH(survey!O120,
"Yes",1,
"No",0,
"Don't Know",2)</f>
        <v>0</v>
      </c>
      <c r="P120" cm="1">
        <f t="array" ref="P120">_xlfn.SWITCH(survey!P120,
"Yes",1,
"No",0,
"Don't Know",2)</f>
        <v>0</v>
      </c>
      <c r="Q120" cm="1">
        <f t="array" ref="Q120">_xlfn.SWITCH(survey!Q120,
"Yes",1,
"No",0,
"Don't Know",2)</f>
        <v>1</v>
      </c>
      <c r="R120" s="14" cm="1">
        <f t="array" ref="R120">_xlfn.SWITCH(
survey!R120,
"Somewhat easy",1,
"Don't know",2,
"Somewhat difficult",3,
"Very difficult",4,
"Very easy",5)</f>
        <v>5</v>
      </c>
      <c r="S120" cm="1">
        <f t="array" ref="S120">_xlfn.SWITCH(survey!S120,
"Yes",1,
"No",0,
"Maybe",2)</f>
        <v>0</v>
      </c>
      <c r="T120" cm="1">
        <f t="array" ref="T120">_xlfn.SWITCH(survey!T120,
"Yes",1,
"No",0,
"Maybe",2)</f>
        <v>0</v>
      </c>
      <c r="U120" cm="1">
        <f t="array" ref="U120">_xlfn.SWITCH(survey!U120,
"Yes",1,
"No",0,
"Some of them",2)</f>
        <v>2</v>
      </c>
      <c r="V120" cm="1">
        <f t="array" ref="V120">_xlfn.SWITCH(survey!V120,
"Yes",1,
"No",0,
"Some of them",2)</f>
        <v>0</v>
      </c>
      <c r="W120" cm="1">
        <f t="array" ref="W120">_xlfn.SWITCH(survey!W120,
"Yes",1,
"No",0,
"Maybe",2)</f>
        <v>0</v>
      </c>
      <c r="X120" cm="1">
        <f t="array" ref="X120">_xlfn.SWITCH(survey!X120,
"Yes",1,
"No",0,
"Maybe",2)</f>
        <v>0</v>
      </c>
      <c r="Y120" cm="1">
        <f t="array" ref="Y120">_xlfn.SWITCH(survey!Y120,
"Yes",1,
"No",0,
"Don't Know",2)</f>
        <v>2</v>
      </c>
      <c r="Z120" cm="1">
        <f t="array" ref="Z120">_xlfn.SWITCH(survey!Z120,
"Yes",1,
"No",0
)</f>
        <v>0</v>
      </c>
    </row>
    <row r="121" spans="1:26" x14ac:dyDescent="0.3">
      <c r="A121" s="1">
        <f>survey!$A121</f>
        <v>41878</v>
      </c>
      <c r="B121">
        <f>survey!$B121</f>
        <v>35</v>
      </c>
      <c r="C121" cm="1">
        <f t="array" ref="C121">_xlfn.SWITCH(
survey!C121,
"Female",1,
"Male",2,
"Trans Female",3,
"Queer",4,
"Non Binary",5,
"Gay",6,
"Null",7
)</f>
        <v>2</v>
      </c>
      <c r="D121" t="str">
        <f>survey!D121</f>
        <v>United States</v>
      </c>
      <c r="E121" t="str">
        <f>survey!E121</f>
        <v>CO</v>
      </c>
      <c r="F121" cm="1">
        <f t="array" ref="F121">_xlfn.SWITCH(
survey!F121,
"No",0,
"Yes",1)</f>
        <v>0</v>
      </c>
      <c r="G121" cm="1">
        <f t="array" ref="G121">_xlfn.SWITCH(
survey!G121,
"No",0,
"Yes",1)</f>
        <v>0</v>
      </c>
      <c r="H121" cm="1">
        <f t="array" ref="H121">_xlfn.SWITCH(
survey!H121,
"No",0,
"Yes",1)</f>
        <v>0</v>
      </c>
      <c r="I121" cm="1">
        <f t="array" ref="I121">_xlfn.SWITCH(
survey!I121,
"Often",1,
"Rarely",2,
"Sometimes",3,
"Never",4,
"NA",5)</f>
        <v>5</v>
      </c>
      <c r="J121" cm="1">
        <f t="array" ref="J121">IF(
ISBLANK(survey!J121),0,
_xlfn.SWITCH(survey!J121,
"26-100",1,
"100-500",2,
"500-1000",3,
"More than 1000",4
))</f>
        <v>1</v>
      </c>
      <c r="K121" cm="1">
        <f t="array" ref="K121">_xlfn.SWITCH(survey!K121,
"Yes",1,
"No",0)</f>
        <v>1</v>
      </c>
      <c r="L121" cm="1">
        <f t="array" ref="L121">_xlfn.SWITCH(survey!L121,
"Yes",1,
"No",0)</f>
        <v>1</v>
      </c>
      <c r="M121" cm="1">
        <f t="array" ref="M121">_xlfn.SWITCH(survey!M121,
"Yes",1,
"No",0,
"Don't Know",2)</f>
        <v>2</v>
      </c>
      <c r="N121" cm="1">
        <f t="array" ref="N121">_xlfn.SWITCH(survey!N121,
"Yes",1,
"No",0,
"Not Sure",2)</f>
        <v>2</v>
      </c>
      <c r="O121" cm="1">
        <f t="array" ref="O121">_xlfn.SWITCH(survey!O121,
"Yes",1,
"No",0,
"Don't Know",2)</f>
        <v>0</v>
      </c>
      <c r="P121" cm="1">
        <f t="array" ref="P121">_xlfn.SWITCH(survey!P121,
"Yes",1,
"No",0,
"Don't Know",2)</f>
        <v>2</v>
      </c>
      <c r="Q121" cm="1">
        <f t="array" ref="Q121">_xlfn.SWITCH(survey!Q121,
"Yes",1,
"No",0,
"Don't Know",2)</f>
        <v>2</v>
      </c>
      <c r="R121" s="14" cm="1">
        <f t="array" ref="R121">_xlfn.SWITCH(
survey!R121,
"Somewhat easy",1,
"Don't know",2,
"Somewhat difficult",3,
"Very difficult",4,
"Very easy",5)</f>
        <v>2</v>
      </c>
      <c r="S121" cm="1">
        <f t="array" ref="S121">_xlfn.SWITCH(survey!S121,
"Yes",1,
"No",0,
"Maybe",2)</f>
        <v>0</v>
      </c>
      <c r="T121" cm="1">
        <f t="array" ref="T121">_xlfn.SWITCH(survey!T121,
"Yes",1,
"No",0,
"Maybe",2)</f>
        <v>0</v>
      </c>
      <c r="U121" cm="1">
        <f t="array" ref="U121">_xlfn.SWITCH(survey!U121,
"Yes",1,
"No",0,
"Some of them",2)</f>
        <v>2</v>
      </c>
      <c r="V121" cm="1">
        <f t="array" ref="V121">_xlfn.SWITCH(survey!V121,
"Yes",1,
"No",0,
"Some of them",2)</f>
        <v>1</v>
      </c>
      <c r="W121" cm="1">
        <f t="array" ref="W121">_xlfn.SWITCH(survey!W121,
"Yes",1,
"No",0,
"Maybe",2)</f>
        <v>2</v>
      </c>
      <c r="X121" cm="1">
        <f t="array" ref="X121">_xlfn.SWITCH(survey!X121,
"Yes",1,
"No",0,
"Maybe",2)</f>
        <v>2</v>
      </c>
      <c r="Y121" cm="1">
        <f t="array" ref="Y121">_xlfn.SWITCH(survey!Y121,
"Yes",1,
"No",0,
"Don't Know",2)</f>
        <v>2</v>
      </c>
      <c r="Z121" cm="1">
        <f t="array" ref="Z121">_xlfn.SWITCH(survey!Z121,
"Yes",1,
"No",0
)</f>
        <v>0</v>
      </c>
    </row>
    <row r="122" spans="1:26" x14ac:dyDescent="0.3">
      <c r="A122" s="1">
        <f>survey!$A122</f>
        <v>41878</v>
      </c>
      <c r="B122">
        <f>survey!$B122</f>
        <v>29</v>
      </c>
      <c r="C122" cm="1">
        <f t="array" ref="C122">_xlfn.SWITCH(
survey!C122,
"Female",1,
"Male",2,
"Trans Female",3,
"Queer",4,
"Non Binary",5,
"Gay",6,
"Null",7
)</f>
        <v>2</v>
      </c>
      <c r="D122" t="str">
        <f>survey!D122</f>
        <v>United States</v>
      </c>
      <c r="E122" t="str">
        <f>survey!E122</f>
        <v>GA</v>
      </c>
      <c r="F122" cm="1">
        <f t="array" ref="F122">_xlfn.SWITCH(
survey!F122,
"No",0,
"Yes",1)</f>
        <v>0</v>
      </c>
      <c r="G122" cm="1">
        <f t="array" ref="G122">_xlfn.SWITCH(
survey!G122,
"No",0,
"Yes",1)</f>
        <v>0</v>
      </c>
      <c r="H122" cm="1">
        <f t="array" ref="H122">_xlfn.SWITCH(
survey!H122,
"No",0,
"Yes",1)</f>
        <v>0</v>
      </c>
      <c r="I122" cm="1">
        <f t="array" ref="I122">_xlfn.SWITCH(
survey!I122,
"Often",1,
"Rarely",2,
"Sometimes",3,
"Never",4,
"NA",5)</f>
        <v>4</v>
      </c>
      <c r="J122" cm="1">
        <f t="array" ref="J122">IF(
ISBLANK(survey!J122),0,
_xlfn.SWITCH(survey!J122,
"26-100",1,
"100-500",2,
"500-1000",3,
"More than 1000",4
))</f>
        <v>4</v>
      </c>
      <c r="K122" cm="1">
        <f t="array" ref="K122">_xlfn.SWITCH(survey!K122,
"Yes",1,
"No",0)</f>
        <v>0</v>
      </c>
      <c r="L122" cm="1">
        <f t="array" ref="L122">_xlfn.SWITCH(survey!L122,
"Yes",1,
"No",0)</f>
        <v>1</v>
      </c>
      <c r="M122" cm="1">
        <f t="array" ref="M122">_xlfn.SWITCH(survey!M122,
"Yes",1,
"No",0,
"Don't Know",2)</f>
        <v>1</v>
      </c>
      <c r="N122" cm="1">
        <f t="array" ref="N122">_xlfn.SWITCH(survey!N122,
"Yes",1,
"No",0,
"Not Sure",2)</f>
        <v>1</v>
      </c>
      <c r="O122" cm="1">
        <f t="array" ref="O122">_xlfn.SWITCH(survey!O122,
"Yes",1,
"No",0,
"Don't Know",2)</f>
        <v>0</v>
      </c>
      <c r="P122" cm="1">
        <f t="array" ref="P122">_xlfn.SWITCH(survey!P122,
"Yes",1,
"No",0,
"Don't Know",2)</f>
        <v>1</v>
      </c>
      <c r="Q122" cm="1">
        <f t="array" ref="Q122">_xlfn.SWITCH(survey!Q122,
"Yes",1,
"No",0,
"Don't Know",2)</f>
        <v>2</v>
      </c>
      <c r="R122" s="14" cm="1">
        <f t="array" ref="R122">_xlfn.SWITCH(
survey!R122,
"Somewhat easy",1,
"Don't know",2,
"Somewhat difficult",3,
"Very difficult",4,
"Very easy",5)</f>
        <v>2</v>
      </c>
      <c r="S122" cm="1">
        <f t="array" ref="S122">_xlfn.SWITCH(survey!S122,
"Yes",1,
"No",0,
"Maybe",2)</f>
        <v>1</v>
      </c>
      <c r="T122" cm="1">
        <f t="array" ref="T122">_xlfn.SWITCH(survey!T122,
"Yes",1,
"No",0,
"Maybe",2)</f>
        <v>1</v>
      </c>
      <c r="U122" cm="1">
        <f t="array" ref="U122">_xlfn.SWITCH(survey!U122,
"Yes",1,
"No",0,
"Some of them",2)</f>
        <v>0</v>
      </c>
      <c r="V122" cm="1">
        <f t="array" ref="V122">_xlfn.SWITCH(survey!V122,
"Yes",1,
"No",0,
"Some of them",2)</f>
        <v>0</v>
      </c>
      <c r="W122" cm="1">
        <f t="array" ref="W122">_xlfn.SWITCH(survey!W122,
"Yes",1,
"No",0,
"Maybe",2)</f>
        <v>0</v>
      </c>
      <c r="X122" cm="1">
        <f t="array" ref="X122">_xlfn.SWITCH(survey!X122,
"Yes",1,
"No",0,
"Maybe",2)</f>
        <v>0</v>
      </c>
      <c r="Y122" cm="1">
        <f t="array" ref="Y122">_xlfn.SWITCH(survey!Y122,
"Yes",1,
"No",0,
"Don't Know",2)</f>
        <v>2</v>
      </c>
      <c r="Z122" cm="1">
        <f t="array" ref="Z122">_xlfn.SWITCH(survey!Z122,
"Yes",1,
"No",0
)</f>
        <v>0</v>
      </c>
    </row>
    <row r="123" spans="1:26" x14ac:dyDescent="0.3">
      <c r="A123" s="1">
        <f>survey!$A123</f>
        <v>41878</v>
      </c>
      <c r="B123">
        <f>survey!$B123</f>
        <v>25</v>
      </c>
      <c r="C123" cm="1">
        <f t="array" ref="C123">_xlfn.SWITCH(
survey!C123,
"Female",1,
"Male",2,
"Trans Female",3,
"Queer",4,
"Non Binary",5,
"Gay",6,
"Null",7
)</f>
        <v>2</v>
      </c>
      <c r="D123" t="str">
        <f>survey!D123</f>
        <v>United States</v>
      </c>
      <c r="E123" t="str">
        <f>survey!E123</f>
        <v>DC</v>
      </c>
      <c r="F123" cm="1">
        <f t="array" ref="F123">_xlfn.SWITCH(
survey!F123,
"No",0,
"Yes",1)</f>
        <v>0</v>
      </c>
      <c r="G123" cm="1">
        <f t="array" ref="G123">_xlfn.SWITCH(
survey!G123,
"No",0,
"Yes",1)</f>
        <v>0</v>
      </c>
      <c r="H123" cm="1">
        <f t="array" ref="H123">_xlfn.SWITCH(
survey!H123,
"No",0,
"Yes",1)</f>
        <v>0</v>
      </c>
      <c r="I123" cm="1">
        <f t="array" ref="I123">_xlfn.SWITCH(
survey!I123,
"Often",1,
"Rarely",2,
"Sometimes",3,
"Never",4,
"NA",5)</f>
        <v>5</v>
      </c>
      <c r="J123" cm="1">
        <f t="array" ref="J123">IF(
ISBLANK(survey!J123),0,
_xlfn.SWITCH(survey!J123,
"26-100",1,
"100-500",2,
"500-1000",3,
"More than 1000",4
))</f>
        <v>1</v>
      </c>
      <c r="K123" cm="1">
        <f t="array" ref="K123">_xlfn.SWITCH(survey!K123,
"Yes",1,
"No",0)</f>
        <v>1</v>
      </c>
      <c r="L123" cm="1">
        <f t="array" ref="L123">_xlfn.SWITCH(survey!L123,
"Yes",1,
"No",0)</f>
        <v>1</v>
      </c>
      <c r="M123" cm="1">
        <f t="array" ref="M123">_xlfn.SWITCH(survey!M123,
"Yes",1,
"No",0,
"Don't Know",2)</f>
        <v>2</v>
      </c>
      <c r="N123" cm="1">
        <f t="array" ref="N123">_xlfn.SWITCH(survey!N123,
"Yes",1,
"No",0,
"Not Sure",2)</f>
        <v>0</v>
      </c>
      <c r="O123" cm="1">
        <f t="array" ref="O123">_xlfn.SWITCH(survey!O123,
"Yes",1,
"No",0,
"Don't Know",2)</f>
        <v>0</v>
      </c>
      <c r="P123" cm="1">
        <f t="array" ref="P123">_xlfn.SWITCH(survey!P123,
"Yes",1,
"No",0,
"Don't Know",2)</f>
        <v>0</v>
      </c>
      <c r="Q123" cm="1">
        <f t="array" ref="Q123">_xlfn.SWITCH(survey!Q123,
"Yes",1,
"No",0,
"Don't Know",2)</f>
        <v>2</v>
      </c>
      <c r="R123" s="14" cm="1">
        <f t="array" ref="R123">_xlfn.SWITCH(
survey!R123,
"Somewhat easy",1,
"Don't know",2,
"Somewhat difficult",3,
"Very difficult",4,
"Very easy",5)</f>
        <v>5</v>
      </c>
      <c r="S123" cm="1">
        <f t="array" ref="S123">_xlfn.SWITCH(survey!S123,
"Yes",1,
"No",0,
"Maybe",2)</f>
        <v>0</v>
      </c>
      <c r="T123" cm="1">
        <f t="array" ref="T123">_xlfn.SWITCH(survey!T123,
"Yes",1,
"No",0,
"Maybe",2)</f>
        <v>0</v>
      </c>
      <c r="U123" cm="1">
        <f t="array" ref="U123">_xlfn.SWITCH(survey!U123,
"Yes",1,
"No",0,
"Some of them",2)</f>
        <v>2</v>
      </c>
      <c r="V123" cm="1">
        <f t="array" ref="V123">_xlfn.SWITCH(survey!V123,
"Yes",1,
"No",0,
"Some of them",2)</f>
        <v>1</v>
      </c>
      <c r="W123" cm="1">
        <f t="array" ref="W123">_xlfn.SWITCH(survey!W123,
"Yes",1,
"No",0,
"Maybe",2)</f>
        <v>0</v>
      </c>
      <c r="X123" cm="1">
        <f t="array" ref="X123">_xlfn.SWITCH(survey!X123,
"Yes",1,
"No",0,
"Maybe",2)</f>
        <v>0</v>
      </c>
      <c r="Y123" cm="1">
        <f t="array" ref="Y123">_xlfn.SWITCH(survey!Y123,
"Yes",1,
"No",0,
"Don't Know",2)</f>
        <v>2</v>
      </c>
      <c r="Z123" cm="1">
        <f t="array" ref="Z123">_xlfn.SWITCH(survey!Z123,
"Yes",1,
"No",0
)</f>
        <v>0</v>
      </c>
    </row>
    <row r="124" spans="1:26" x14ac:dyDescent="0.3">
      <c r="A124" s="1">
        <f>survey!$A124</f>
        <v>41878</v>
      </c>
      <c r="B124">
        <f>survey!$B124</f>
        <v>33</v>
      </c>
      <c r="C124" cm="1">
        <f t="array" ref="C124">_xlfn.SWITCH(
survey!C124,
"Female",1,
"Male",2,
"Trans Female",3,
"Queer",4,
"Non Binary",5,
"Gay",6,
"Null",7
)</f>
        <v>2</v>
      </c>
      <c r="D124" t="str">
        <f>survey!D124</f>
        <v>United States</v>
      </c>
      <c r="E124" t="str">
        <f>survey!E124</f>
        <v>MN</v>
      </c>
      <c r="F124" cm="1">
        <f t="array" ref="F124">_xlfn.SWITCH(
survey!F124,
"No",0,
"Yes",1)</f>
        <v>0</v>
      </c>
      <c r="G124" cm="1">
        <f t="array" ref="G124">_xlfn.SWITCH(
survey!G124,
"No",0,
"Yes",1)</f>
        <v>1</v>
      </c>
      <c r="H124" cm="1">
        <f t="array" ref="H124">_xlfn.SWITCH(
survey!H124,
"No",0,
"Yes",1)</f>
        <v>1</v>
      </c>
      <c r="I124" cm="1">
        <f t="array" ref="I124">_xlfn.SWITCH(
survey!I124,
"Often",1,
"Rarely",2,
"Sometimes",3,
"Never",4,
"NA",5)</f>
        <v>3</v>
      </c>
      <c r="J124" cm="1">
        <f t="array" ref="J124">IF(
ISBLANK(survey!J124),0,
_xlfn.SWITCH(survey!J124,
"26-100",1,
"100-500",2,
"500-1000",3,
"More than 1000",4
))</f>
        <v>0</v>
      </c>
      <c r="K124" cm="1">
        <f t="array" ref="K124">_xlfn.SWITCH(survey!K124,
"Yes",1,
"No",0)</f>
        <v>1</v>
      </c>
      <c r="L124" cm="1">
        <f t="array" ref="L124">_xlfn.SWITCH(survey!L124,
"Yes",1,
"No",0)</f>
        <v>1</v>
      </c>
      <c r="M124" cm="1">
        <f t="array" ref="M124">_xlfn.SWITCH(survey!M124,
"Yes",1,
"No",0,
"Don't Know",2)</f>
        <v>2</v>
      </c>
      <c r="N124" cm="1">
        <f t="array" ref="N124">_xlfn.SWITCH(survey!N124,
"Yes",1,
"No",0,
"Not Sure",2)</f>
        <v>0</v>
      </c>
      <c r="O124" cm="1">
        <f t="array" ref="O124">_xlfn.SWITCH(survey!O124,
"Yes",1,
"No",0,
"Don't Know",2)</f>
        <v>2</v>
      </c>
      <c r="P124" cm="1">
        <f t="array" ref="P124">_xlfn.SWITCH(survey!P124,
"Yes",1,
"No",0,
"Don't Know",2)</f>
        <v>2</v>
      </c>
      <c r="Q124" cm="1">
        <f t="array" ref="Q124">_xlfn.SWITCH(survey!Q124,
"Yes",1,
"No",0,
"Don't Know",2)</f>
        <v>1</v>
      </c>
      <c r="R124" s="14" cm="1">
        <f t="array" ref="R124">_xlfn.SWITCH(
survey!R124,
"Somewhat easy",1,
"Don't know",2,
"Somewhat difficult",3,
"Very difficult",4,
"Very easy",5)</f>
        <v>5</v>
      </c>
      <c r="S124" cm="1">
        <f t="array" ref="S124">_xlfn.SWITCH(survey!S124,
"Yes",1,
"No",0,
"Maybe",2)</f>
        <v>0</v>
      </c>
      <c r="T124" cm="1">
        <f t="array" ref="T124">_xlfn.SWITCH(survey!T124,
"Yes",1,
"No",0,
"Maybe",2)</f>
        <v>0</v>
      </c>
      <c r="U124" cm="1">
        <f t="array" ref="U124">_xlfn.SWITCH(survey!U124,
"Yes",1,
"No",0,
"Some of them",2)</f>
        <v>1</v>
      </c>
      <c r="V124" cm="1">
        <f t="array" ref="V124">_xlfn.SWITCH(survey!V124,
"Yes",1,
"No",0,
"Some of them",2)</f>
        <v>1</v>
      </c>
      <c r="W124" cm="1">
        <f t="array" ref="W124">_xlfn.SWITCH(survey!W124,
"Yes",1,
"No",0,
"Maybe",2)</f>
        <v>0</v>
      </c>
      <c r="X124" cm="1">
        <f t="array" ref="X124">_xlfn.SWITCH(survey!X124,
"Yes",1,
"No",0,
"Maybe",2)</f>
        <v>2</v>
      </c>
      <c r="Y124" cm="1">
        <f t="array" ref="Y124">_xlfn.SWITCH(survey!Y124,
"Yes",1,
"No",0,
"Don't Know",2)</f>
        <v>1</v>
      </c>
      <c r="Z124" cm="1">
        <f t="array" ref="Z124">_xlfn.SWITCH(survey!Z124,
"Yes",1,
"No",0
)</f>
        <v>0</v>
      </c>
    </row>
    <row r="125" spans="1:26" x14ac:dyDescent="0.3">
      <c r="A125" s="1">
        <f>survey!$A125</f>
        <v>41878</v>
      </c>
      <c r="B125">
        <f>survey!$B125</f>
        <v>36</v>
      </c>
      <c r="C125" cm="1">
        <f t="array" ref="C125">_xlfn.SWITCH(
survey!C125,
"Female",1,
"Male",2,
"Trans Female",3,
"Queer",4,
"Non Binary",5,
"Gay",6,
"Null",7
)</f>
        <v>2</v>
      </c>
      <c r="D125" t="str">
        <f>survey!D125</f>
        <v>United States</v>
      </c>
      <c r="E125" t="str">
        <f>survey!E125</f>
        <v>WA</v>
      </c>
      <c r="F125" cm="1">
        <f t="array" ref="F125">_xlfn.SWITCH(
survey!F125,
"No",0,
"Yes",1)</f>
        <v>0</v>
      </c>
      <c r="G125" cm="1">
        <f t="array" ref="G125">_xlfn.SWITCH(
survey!G125,
"No",0,
"Yes",1)</f>
        <v>0</v>
      </c>
      <c r="H125" cm="1">
        <f t="array" ref="H125">_xlfn.SWITCH(
survey!H125,
"No",0,
"Yes",1)</f>
        <v>0</v>
      </c>
      <c r="I125" cm="1">
        <f t="array" ref="I125">_xlfn.SWITCH(
survey!I125,
"Often",1,
"Rarely",2,
"Sometimes",3,
"Never",4,
"NA",5)</f>
        <v>1</v>
      </c>
      <c r="J125" cm="1">
        <f t="array" ref="J125">IF(
ISBLANK(survey!J125),0,
_xlfn.SWITCH(survey!J125,
"26-100",1,
"100-500",2,
"500-1000",3,
"More than 1000",4
))</f>
        <v>0</v>
      </c>
      <c r="K125" cm="1">
        <f t="array" ref="K125">_xlfn.SWITCH(survey!K125,
"Yes",1,
"No",0)</f>
        <v>0</v>
      </c>
      <c r="L125" cm="1">
        <f t="array" ref="L125">_xlfn.SWITCH(survey!L125,
"Yes",1,
"No",0)</f>
        <v>1</v>
      </c>
      <c r="M125" cm="1">
        <f t="array" ref="M125">_xlfn.SWITCH(survey!M125,
"Yes",1,
"No",0,
"Don't Know",2)</f>
        <v>1</v>
      </c>
      <c r="N125" cm="1">
        <f t="array" ref="N125">_xlfn.SWITCH(survey!N125,
"Yes",1,
"No",0,
"Not Sure",2)</f>
        <v>0</v>
      </c>
      <c r="O125" cm="1">
        <f t="array" ref="O125">_xlfn.SWITCH(survey!O125,
"Yes",1,
"No",0,
"Don't Know",2)</f>
        <v>0</v>
      </c>
      <c r="P125" cm="1">
        <f t="array" ref="P125">_xlfn.SWITCH(survey!P125,
"Yes",1,
"No",0,
"Don't Know",2)</f>
        <v>0</v>
      </c>
      <c r="Q125" cm="1">
        <f t="array" ref="Q125">_xlfn.SWITCH(survey!Q125,
"Yes",1,
"No",0,
"Don't Know",2)</f>
        <v>1</v>
      </c>
      <c r="R125" s="14" cm="1">
        <f t="array" ref="R125">_xlfn.SWITCH(
survey!R125,
"Somewhat easy",1,
"Don't know",2,
"Somewhat difficult",3,
"Very difficult",4,
"Very easy",5)</f>
        <v>2</v>
      </c>
      <c r="S125" cm="1">
        <f t="array" ref="S125">_xlfn.SWITCH(survey!S125,
"Yes",1,
"No",0,
"Maybe",2)</f>
        <v>2</v>
      </c>
      <c r="T125" cm="1">
        <f t="array" ref="T125">_xlfn.SWITCH(survey!T125,
"Yes",1,
"No",0,
"Maybe",2)</f>
        <v>0</v>
      </c>
      <c r="U125" cm="1">
        <f t="array" ref="U125">_xlfn.SWITCH(survey!U125,
"Yes",1,
"No",0,
"Some of them",2)</f>
        <v>0</v>
      </c>
      <c r="V125" cm="1">
        <f t="array" ref="V125">_xlfn.SWITCH(survey!V125,
"Yes",1,
"No",0,
"Some of them",2)</f>
        <v>0</v>
      </c>
      <c r="W125" cm="1">
        <f t="array" ref="W125">_xlfn.SWITCH(survey!W125,
"Yes",1,
"No",0,
"Maybe",2)</f>
        <v>0</v>
      </c>
      <c r="X125" cm="1">
        <f t="array" ref="X125">_xlfn.SWITCH(survey!X125,
"Yes",1,
"No",0,
"Maybe",2)</f>
        <v>0</v>
      </c>
      <c r="Y125" cm="1">
        <f t="array" ref="Y125">_xlfn.SWITCH(survey!Y125,
"Yes",1,
"No",0,
"Don't Know",2)</f>
        <v>2</v>
      </c>
      <c r="Z125" cm="1">
        <f t="array" ref="Z125">_xlfn.SWITCH(survey!Z125,
"Yes",1,
"No",0
)</f>
        <v>0</v>
      </c>
    </row>
    <row r="126" spans="1:26" x14ac:dyDescent="0.3">
      <c r="A126" s="1">
        <f>survey!$A126</f>
        <v>41878</v>
      </c>
      <c r="B126">
        <f>survey!$B126</f>
        <v>27</v>
      </c>
      <c r="C126" cm="1">
        <f t="array" ref="C126">_xlfn.SWITCH(
survey!C126,
"Female",1,
"Male",2,
"Trans Female",3,
"Queer",4,
"Non Binary",5,
"Gay",6,
"Null",7
)</f>
        <v>2</v>
      </c>
      <c r="D126" t="str">
        <f>survey!D126</f>
        <v>Canada</v>
      </c>
      <c r="E126" t="str">
        <f>survey!E126</f>
        <v>NA</v>
      </c>
      <c r="F126" cm="1">
        <f t="array" ref="F126">_xlfn.SWITCH(
survey!F126,
"No",0,
"Yes",1)</f>
        <v>0</v>
      </c>
      <c r="G126" cm="1">
        <f t="array" ref="G126">_xlfn.SWITCH(
survey!G126,
"No",0,
"Yes",1)</f>
        <v>0</v>
      </c>
      <c r="H126" cm="1">
        <f t="array" ref="H126">_xlfn.SWITCH(
survey!H126,
"No",0,
"Yes",1)</f>
        <v>1</v>
      </c>
      <c r="I126" cm="1">
        <f t="array" ref="I126">_xlfn.SWITCH(
survey!I126,
"Often",1,
"Rarely",2,
"Sometimes",3,
"Never",4,
"NA",5)</f>
        <v>4</v>
      </c>
      <c r="J126" cm="1">
        <f t="array" ref="J126">IF(
ISBLANK(survey!J126),0,
_xlfn.SWITCH(survey!J126,
"26-100",1,
"100-500",2,
"500-1000",3,
"More than 1000",4
))</f>
        <v>2</v>
      </c>
      <c r="K126" cm="1">
        <f t="array" ref="K126">_xlfn.SWITCH(survey!K126,
"Yes",1,
"No",0)</f>
        <v>0</v>
      </c>
      <c r="L126" cm="1">
        <f t="array" ref="L126">_xlfn.SWITCH(survey!L126,
"Yes",1,
"No",0)</f>
        <v>0</v>
      </c>
      <c r="M126" cm="1">
        <f t="array" ref="M126">_xlfn.SWITCH(survey!M126,
"Yes",1,
"No",0,
"Don't Know",2)</f>
        <v>1</v>
      </c>
      <c r="N126" cm="1">
        <f t="array" ref="N126">_xlfn.SWITCH(survey!N126,
"Yes",1,
"No",0,
"Not Sure",2)</f>
        <v>2</v>
      </c>
      <c r="O126" cm="1">
        <f t="array" ref="O126">_xlfn.SWITCH(survey!O126,
"Yes",1,
"No",0,
"Don't Know",2)</f>
        <v>0</v>
      </c>
      <c r="P126" cm="1">
        <f t="array" ref="P126">_xlfn.SWITCH(survey!P126,
"Yes",1,
"No",0,
"Don't Know",2)</f>
        <v>0</v>
      </c>
      <c r="Q126" cm="1">
        <f t="array" ref="Q126">_xlfn.SWITCH(survey!Q126,
"Yes",1,
"No",0,
"Don't Know",2)</f>
        <v>2</v>
      </c>
      <c r="R126" s="14" cm="1">
        <f t="array" ref="R126">_xlfn.SWITCH(
survey!R126,
"Somewhat easy",1,
"Don't know",2,
"Somewhat difficult",3,
"Very difficult",4,
"Very easy",5)</f>
        <v>4</v>
      </c>
      <c r="S126" cm="1">
        <f t="array" ref="S126">_xlfn.SWITCH(survey!S126,
"Yes",1,
"No",0,
"Maybe",2)</f>
        <v>2</v>
      </c>
      <c r="T126" cm="1">
        <f t="array" ref="T126">_xlfn.SWITCH(survey!T126,
"Yes",1,
"No",0,
"Maybe",2)</f>
        <v>0</v>
      </c>
      <c r="U126" cm="1">
        <f t="array" ref="U126">_xlfn.SWITCH(survey!U126,
"Yes",1,
"No",0,
"Some of them",2)</f>
        <v>2</v>
      </c>
      <c r="V126" cm="1">
        <f t="array" ref="V126">_xlfn.SWITCH(survey!V126,
"Yes",1,
"No",0,
"Some of them",2)</f>
        <v>1</v>
      </c>
      <c r="W126" cm="1">
        <f t="array" ref="W126">_xlfn.SWITCH(survey!W126,
"Yes",1,
"No",0,
"Maybe",2)</f>
        <v>0</v>
      </c>
      <c r="X126" cm="1">
        <f t="array" ref="X126">_xlfn.SWITCH(survey!X126,
"Yes",1,
"No",0,
"Maybe",2)</f>
        <v>2</v>
      </c>
      <c r="Y126" cm="1">
        <f t="array" ref="Y126">_xlfn.SWITCH(survey!Y126,
"Yes",1,
"No",0,
"Don't Know",2)</f>
        <v>0</v>
      </c>
      <c r="Z126" cm="1">
        <f t="array" ref="Z126">_xlfn.SWITCH(survey!Z126,
"Yes",1,
"No",0
)</f>
        <v>1</v>
      </c>
    </row>
    <row r="127" spans="1:26" x14ac:dyDescent="0.3">
      <c r="A127" s="1">
        <f>survey!$A127</f>
        <v>41878</v>
      </c>
      <c r="B127">
        <f>survey!$B127</f>
        <v>27</v>
      </c>
      <c r="C127" cm="1">
        <f t="array" ref="C127">_xlfn.SWITCH(
survey!C127,
"Female",1,
"Male",2,
"Trans Female",3,
"Queer",4,
"Non Binary",5,
"Gay",6,
"Null",7
)</f>
        <v>2</v>
      </c>
      <c r="D127" t="str">
        <f>survey!D127</f>
        <v>United States</v>
      </c>
      <c r="E127" t="str">
        <f>survey!E127</f>
        <v>WA</v>
      </c>
      <c r="F127" cm="1">
        <f t="array" ref="F127">_xlfn.SWITCH(
survey!F127,
"No",0,
"Yes",1)</f>
        <v>0</v>
      </c>
      <c r="G127" cm="1">
        <f t="array" ref="G127">_xlfn.SWITCH(
survey!G127,
"No",0,
"Yes",1)</f>
        <v>1</v>
      </c>
      <c r="H127" cm="1">
        <f t="array" ref="H127">_xlfn.SWITCH(
survey!H127,
"No",0,
"Yes",1)</f>
        <v>0</v>
      </c>
      <c r="I127" cm="1">
        <f t="array" ref="I127">_xlfn.SWITCH(
survey!I127,
"Often",1,
"Rarely",2,
"Sometimes",3,
"Never",4,
"NA",5)</f>
        <v>4</v>
      </c>
      <c r="J127" cm="1">
        <f t="array" ref="J127">IF(
ISBLANK(survey!J127),0,
_xlfn.SWITCH(survey!J127,
"26-100",1,
"100-500",2,
"500-1000",3,
"More than 1000",4
))</f>
        <v>3</v>
      </c>
      <c r="K127" cm="1">
        <f t="array" ref="K127">_xlfn.SWITCH(survey!K127,
"Yes",1,
"No",0)</f>
        <v>0</v>
      </c>
      <c r="L127" cm="1">
        <f t="array" ref="L127">_xlfn.SWITCH(survey!L127,
"Yes",1,
"No",0)</f>
        <v>1</v>
      </c>
      <c r="M127" cm="1">
        <f t="array" ref="M127">_xlfn.SWITCH(survey!M127,
"Yes",1,
"No",0,
"Don't Know",2)</f>
        <v>1</v>
      </c>
      <c r="N127" cm="1">
        <f t="array" ref="N127">_xlfn.SWITCH(survey!N127,
"Yes",1,
"No",0,
"Not Sure",2)</f>
        <v>0</v>
      </c>
      <c r="O127" cm="1">
        <f t="array" ref="O127">_xlfn.SWITCH(survey!O127,
"Yes",1,
"No",0,
"Don't Know",2)</f>
        <v>1</v>
      </c>
      <c r="P127" cm="1">
        <f t="array" ref="P127">_xlfn.SWITCH(survey!P127,
"Yes",1,
"No",0,
"Don't Know",2)</f>
        <v>1</v>
      </c>
      <c r="Q127" cm="1">
        <f t="array" ref="Q127">_xlfn.SWITCH(survey!Q127,
"Yes",1,
"No",0,
"Don't Know",2)</f>
        <v>1</v>
      </c>
      <c r="R127" s="14" cm="1">
        <f t="array" ref="R127">_xlfn.SWITCH(
survey!R127,
"Somewhat easy",1,
"Don't know",2,
"Somewhat difficult",3,
"Very difficult",4,
"Very easy",5)</f>
        <v>2</v>
      </c>
      <c r="S127" cm="1">
        <f t="array" ref="S127">_xlfn.SWITCH(survey!S127,
"Yes",1,
"No",0,
"Maybe",2)</f>
        <v>1</v>
      </c>
      <c r="T127" cm="1">
        <f t="array" ref="T127">_xlfn.SWITCH(survey!T127,
"Yes",1,
"No",0,
"Maybe",2)</f>
        <v>0</v>
      </c>
      <c r="U127" cm="1">
        <f t="array" ref="U127">_xlfn.SWITCH(survey!U127,
"Yes",1,
"No",0,
"Some of them",2)</f>
        <v>2</v>
      </c>
      <c r="V127" cm="1">
        <f t="array" ref="V127">_xlfn.SWITCH(survey!V127,
"Yes",1,
"No",0,
"Some of them",2)</f>
        <v>0</v>
      </c>
      <c r="W127" cm="1">
        <f t="array" ref="W127">_xlfn.SWITCH(survey!W127,
"Yes",1,
"No",0,
"Maybe",2)</f>
        <v>0</v>
      </c>
      <c r="X127" cm="1">
        <f t="array" ref="X127">_xlfn.SWITCH(survey!X127,
"Yes",1,
"No",0,
"Maybe",2)</f>
        <v>1</v>
      </c>
      <c r="Y127" cm="1">
        <f t="array" ref="Y127">_xlfn.SWITCH(survey!Y127,
"Yes",1,
"No",0,
"Don't Know",2)</f>
        <v>2</v>
      </c>
      <c r="Z127" cm="1">
        <f t="array" ref="Z127">_xlfn.SWITCH(survey!Z127,
"Yes",1,
"No",0
)</f>
        <v>0</v>
      </c>
    </row>
    <row r="128" spans="1:26" x14ac:dyDescent="0.3">
      <c r="A128" s="1">
        <f>survey!$A128</f>
        <v>41878</v>
      </c>
      <c r="B128">
        <f>survey!$B128</f>
        <v>27</v>
      </c>
      <c r="C128" cm="1">
        <f t="array" ref="C128">_xlfn.SWITCH(
survey!C128,
"Female",1,
"Male",2,
"Trans Female",3,
"Queer",4,
"Non Binary",5,
"Gay",6,
"Null",7
)</f>
        <v>2</v>
      </c>
      <c r="D128" t="str">
        <f>survey!D128</f>
        <v>United Kingdom</v>
      </c>
      <c r="E128" t="str">
        <f>survey!E128</f>
        <v>NA</v>
      </c>
      <c r="F128" cm="1">
        <f t="array" ref="F128">_xlfn.SWITCH(
survey!F128,
"No",0,
"Yes",1)</f>
        <v>0</v>
      </c>
      <c r="G128" cm="1">
        <f t="array" ref="G128">_xlfn.SWITCH(
survey!G128,
"No",0,
"Yes",1)</f>
        <v>0</v>
      </c>
      <c r="H128" cm="1">
        <f t="array" ref="H128">_xlfn.SWITCH(
survey!H128,
"No",0,
"Yes",1)</f>
        <v>0</v>
      </c>
      <c r="I128" cm="1">
        <f t="array" ref="I128">_xlfn.SWITCH(
survey!I128,
"Often",1,
"Rarely",2,
"Sometimes",3,
"Never",4,
"NA",5)</f>
        <v>5</v>
      </c>
      <c r="J128" cm="1">
        <f t="array" ref="J128">IF(
ISBLANK(survey!J128),0,
_xlfn.SWITCH(survey!J128,
"26-100",1,
"100-500",2,
"500-1000",3,
"More than 1000",4
))</f>
        <v>0</v>
      </c>
      <c r="K128" cm="1">
        <f t="array" ref="K128">_xlfn.SWITCH(survey!K128,
"Yes",1,
"No",0)</f>
        <v>0</v>
      </c>
      <c r="L128" cm="1">
        <f t="array" ref="L128">_xlfn.SWITCH(survey!L128,
"Yes",1,
"No",0)</f>
        <v>1</v>
      </c>
      <c r="M128" cm="1">
        <f t="array" ref="M128">_xlfn.SWITCH(survey!M128,
"Yes",1,
"No",0,
"Don't Know",2)</f>
        <v>0</v>
      </c>
      <c r="N128" cm="1">
        <f t="array" ref="N128">_xlfn.SWITCH(survey!N128,
"Yes",1,
"No",0,
"Not Sure",2)</f>
        <v>0</v>
      </c>
      <c r="O128" cm="1">
        <f t="array" ref="O128">_xlfn.SWITCH(survey!O128,
"Yes",1,
"No",0,
"Don't Know",2)</f>
        <v>0</v>
      </c>
      <c r="P128" cm="1">
        <f t="array" ref="P128">_xlfn.SWITCH(survey!P128,
"Yes",1,
"No",0,
"Don't Know",2)</f>
        <v>0</v>
      </c>
      <c r="Q128" cm="1">
        <f t="array" ref="Q128">_xlfn.SWITCH(survey!Q128,
"Yes",1,
"No",0,
"Don't Know",2)</f>
        <v>2</v>
      </c>
      <c r="R128" s="14" cm="1">
        <f t="array" ref="R128">_xlfn.SWITCH(
survey!R128,
"Somewhat easy",1,
"Don't know",2,
"Somewhat difficult",3,
"Very difficult",4,
"Very easy",5)</f>
        <v>2</v>
      </c>
      <c r="S128" cm="1">
        <f t="array" ref="S128">_xlfn.SWITCH(survey!S128,
"Yes",1,
"No",0,
"Maybe",2)</f>
        <v>0</v>
      </c>
      <c r="T128" cm="1">
        <f t="array" ref="T128">_xlfn.SWITCH(survey!T128,
"Yes",1,
"No",0,
"Maybe",2)</f>
        <v>0</v>
      </c>
      <c r="U128" cm="1">
        <f t="array" ref="U128">_xlfn.SWITCH(survey!U128,
"Yes",1,
"No",0,
"Some of them",2)</f>
        <v>2</v>
      </c>
      <c r="V128" cm="1">
        <f t="array" ref="V128">_xlfn.SWITCH(survey!V128,
"Yes",1,
"No",0,
"Some of them",2)</f>
        <v>2</v>
      </c>
      <c r="W128" cm="1">
        <f t="array" ref="W128">_xlfn.SWITCH(survey!W128,
"Yes",1,
"No",0,
"Maybe",2)</f>
        <v>0</v>
      </c>
      <c r="X128" cm="1">
        <f t="array" ref="X128">_xlfn.SWITCH(survey!X128,
"Yes",1,
"No",0,
"Maybe",2)</f>
        <v>0</v>
      </c>
      <c r="Y128" cm="1">
        <f t="array" ref="Y128">_xlfn.SWITCH(survey!Y128,
"Yes",1,
"No",0,
"Don't Know",2)</f>
        <v>2</v>
      </c>
      <c r="Z128" cm="1">
        <f t="array" ref="Z128">_xlfn.SWITCH(survey!Z128,
"Yes",1,
"No",0
)</f>
        <v>0</v>
      </c>
    </row>
    <row r="129" spans="1:26" x14ac:dyDescent="0.3">
      <c r="A129" s="1">
        <f>survey!$A129</f>
        <v>41878</v>
      </c>
      <c r="B129">
        <f>survey!$B129</f>
        <v>32</v>
      </c>
      <c r="C129" cm="1">
        <f t="array" ref="C129">_xlfn.SWITCH(
survey!C129,
"Female",1,
"Male",2,
"Trans Female",3,
"Queer",4,
"Non Binary",5,
"Gay",6,
"Null",7
)</f>
        <v>2</v>
      </c>
      <c r="D129" t="str">
        <f>survey!D129</f>
        <v>United States</v>
      </c>
      <c r="E129" t="str">
        <f>survey!E129</f>
        <v>OR</v>
      </c>
      <c r="F129" cm="1">
        <f t="array" ref="F129">_xlfn.SWITCH(
survey!F129,
"No",0,
"Yes",1)</f>
        <v>0</v>
      </c>
      <c r="G129" cm="1">
        <f t="array" ref="G129">_xlfn.SWITCH(
survey!G129,
"No",0,
"Yes",1)</f>
        <v>0</v>
      </c>
      <c r="H129" cm="1">
        <f t="array" ref="H129">_xlfn.SWITCH(
survey!H129,
"No",0,
"Yes",1)</f>
        <v>1</v>
      </c>
      <c r="I129" cm="1">
        <f t="array" ref="I129">_xlfn.SWITCH(
survey!I129,
"Often",1,
"Rarely",2,
"Sometimes",3,
"Never",4,
"NA",5)</f>
        <v>2</v>
      </c>
      <c r="J129" cm="1">
        <f t="array" ref="J129">IF(
ISBLANK(survey!J129),0,
_xlfn.SWITCH(survey!J129,
"26-100",1,
"100-500",2,
"500-1000",3,
"More than 1000",4
))</f>
        <v>2</v>
      </c>
      <c r="K129" cm="1">
        <f t="array" ref="K129">_xlfn.SWITCH(survey!K129,
"Yes",1,
"No",0)</f>
        <v>0</v>
      </c>
      <c r="L129" cm="1">
        <f t="array" ref="L129">_xlfn.SWITCH(survey!L129,
"Yes",1,
"No",0)</f>
        <v>1</v>
      </c>
      <c r="M129" cm="1">
        <f t="array" ref="M129">_xlfn.SWITCH(survey!M129,
"Yes",1,
"No",0,
"Don't Know",2)</f>
        <v>1</v>
      </c>
      <c r="N129" cm="1">
        <f t="array" ref="N129">_xlfn.SWITCH(survey!N129,
"Yes",1,
"No",0,
"Not Sure",2)</f>
        <v>1</v>
      </c>
      <c r="O129" cm="1">
        <f t="array" ref="O129">_xlfn.SWITCH(survey!O129,
"Yes",1,
"No",0,
"Don't Know",2)</f>
        <v>0</v>
      </c>
      <c r="P129" cm="1">
        <f t="array" ref="P129">_xlfn.SWITCH(survey!P129,
"Yes",1,
"No",0,
"Don't Know",2)</f>
        <v>1</v>
      </c>
      <c r="Q129" cm="1">
        <f t="array" ref="Q129">_xlfn.SWITCH(survey!Q129,
"Yes",1,
"No",0,
"Don't Know",2)</f>
        <v>1</v>
      </c>
      <c r="R129" s="14" cm="1">
        <f t="array" ref="R129">_xlfn.SWITCH(
survey!R129,
"Somewhat easy",1,
"Don't know",2,
"Somewhat difficult",3,
"Very difficult",4,
"Very easy",5)</f>
        <v>2</v>
      </c>
      <c r="S129" cm="1">
        <f t="array" ref="S129">_xlfn.SWITCH(survey!S129,
"Yes",1,
"No",0,
"Maybe",2)</f>
        <v>1</v>
      </c>
      <c r="T129" cm="1">
        <f t="array" ref="T129">_xlfn.SWITCH(survey!T129,
"Yes",1,
"No",0,
"Maybe",2)</f>
        <v>0</v>
      </c>
      <c r="U129" cm="1">
        <f t="array" ref="U129">_xlfn.SWITCH(survey!U129,
"Yes",1,
"No",0,
"Some of them",2)</f>
        <v>0</v>
      </c>
      <c r="V129" cm="1">
        <f t="array" ref="V129">_xlfn.SWITCH(survey!V129,
"Yes",1,
"No",0,
"Some of them",2)</f>
        <v>1</v>
      </c>
      <c r="W129" cm="1">
        <f t="array" ref="W129">_xlfn.SWITCH(survey!W129,
"Yes",1,
"No",0,
"Maybe",2)</f>
        <v>0</v>
      </c>
      <c r="X129" cm="1">
        <f t="array" ref="X129">_xlfn.SWITCH(survey!X129,
"Yes",1,
"No",0,
"Maybe",2)</f>
        <v>0</v>
      </c>
      <c r="Y129" cm="1">
        <f t="array" ref="Y129">_xlfn.SWITCH(survey!Y129,
"Yes",1,
"No",0,
"Don't Know",2)</f>
        <v>2</v>
      </c>
      <c r="Z129" cm="1">
        <f t="array" ref="Z129">_xlfn.SWITCH(survey!Z129,
"Yes",1,
"No",0
)</f>
        <v>0</v>
      </c>
    </row>
    <row r="130" spans="1:26" x14ac:dyDescent="0.3">
      <c r="A130" s="1">
        <f>survey!$A130</f>
        <v>41878</v>
      </c>
      <c r="B130">
        <f>survey!$B130</f>
        <v>31</v>
      </c>
      <c r="C130" cm="1">
        <f t="array" ref="C130">_xlfn.SWITCH(
survey!C130,
"Female",1,
"Male",2,
"Trans Female",3,
"Queer",4,
"Non Binary",5,
"Gay",6,
"Null",7
)</f>
        <v>2</v>
      </c>
      <c r="D130" t="str">
        <f>survey!D130</f>
        <v>United Kingdom</v>
      </c>
      <c r="E130" t="str">
        <f>survey!E130</f>
        <v>NA</v>
      </c>
      <c r="F130" cm="1">
        <f t="array" ref="F130">_xlfn.SWITCH(
survey!F130,
"No",0,
"Yes",1)</f>
        <v>0</v>
      </c>
      <c r="G130" cm="1">
        <f t="array" ref="G130">_xlfn.SWITCH(
survey!G130,
"No",0,
"Yes",1)</f>
        <v>1</v>
      </c>
      <c r="H130" cm="1">
        <f t="array" ref="H130">_xlfn.SWITCH(
survey!H130,
"No",0,
"Yes",1)</f>
        <v>0</v>
      </c>
      <c r="I130" cm="1">
        <f t="array" ref="I130">_xlfn.SWITCH(
survey!I130,
"Often",1,
"Rarely",2,
"Sometimes",3,
"Never",4,
"NA",5)</f>
        <v>3</v>
      </c>
      <c r="J130" cm="1">
        <f t="array" ref="J130">IF(
ISBLANK(survey!J130),0,
_xlfn.SWITCH(survey!J130,
"26-100",1,
"100-500",2,
"500-1000",3,
"More than 1000",4
))</f>
        <v>0</v>
      </c>
      <c r="K130" cm="1">
        <f t="array" ref="K130">_xlfn.SWITCH(survey!K130,
"Yes",1,
"No",0)</f>
        <v>0</v>
      </c>
      <c r="L130" cm="1">
        <f t="array" ref="L130">_xlfn.SWITCH(survey!L130,
"Yes",1,
"No",0)</f>
        <v>1</v>
      </c>
      <c r="M130" cm="1">
        <f t="array" ref="M130">_xlfn.SWITCH(survey!M130,
"Yes",1,
"No",0,
"Don't Know",2)</f>
        <v>0</v>
      </c>
      <c r="N130" cm="1">
        <f t="array" ref="N130">_xlfn.SWITCH(survey!N130,
"Yes",1,
"No",0,
"Not Sure",2)</f>
        <v>0</v>
      </c>
      <c r="O130" cm="1">
        <f t="array" ref="O130">_xlfn.SWITCH(survey!O130,
"Yes",1,
"No",0,
"Don't Know",2)</f>
        <v>0</v>
      </c>
      <c r="P130" cm="1">
        <f t="array" ref="P130">_xlfn.SWITCH(survey!P130,
"Yes",1,
"No",0,
"Don't Know",2)</f>
        <v>0</v>
      </c>
      <c r="Q130" cm="1">
        <f t="array" ref="Q130">_xlfn.SWITCH(survey!Q130,
"Yes",1,
"No",0,
"Don't Know",2)</f>
        <v>2</v>
      </c>
      <c r="R130" s="14" cm="1">
        <f t="array" ref="R130">_xlfn.SWITCH(
survey!R130,
"Somewhat easy",1,
"Don't know",2,
"Somewhat difficult",3,
"Very difficult",4,
"Very easy",5)</f>
        <v>1</v>
      </c>
      <c r="S130" cm="1">
        <f t="array" ref="S130">_xlfn.SWITCH(survey!S130,
"Yes",1,
"No",0,
"Maybe",2)</f>
        <v>2</v>
      </c>
      <c r="T130" cm="1">
        <f t="array" ref="T130">_xlfn.SWITCH(survey!T130,
"Yes",1,
"No",0,
"Maybe",2)</f>
        <v>2</v>
      </c>
      <c r="U130" cm="1">
        <f t="array" ref="U130">_xlfn.SWITCH(survey!U130,
"Yes",1,
"No",0,
"Some of them",2)</f>
        <v>0</v>
      </c>
      <c r="V130" cm="1">
        <f t="array" ref="V130">_xlfn.SWITCH(survey!V130,
"Yes",1,
"No",0,
"Some of them",2)</f>
        <v>0</v>
      </c>
      <c r="W130" cm="1">
        <f t="array" ref="W130">_xlfn.SWITCH(survey!W130,
"Yes",1,
"No",0,
"Maybe",2)</f>
        <v>0</v>
      </c>
      <c r="X130" cm="1">
        <f t="array" ref="X130">_xlfn.SWITCH(survey!X130,
"Yes",1,
"No",0,
"Maybe",2)</f>
        <v>0</v>
      </c>
      <c r="Y130" cm="1">
        <f t="array" ref="Y130">_xlfn.SWITCH(survey!Y130,
"Yes",1,
"No",0,
"Don't Know",2)</f>
        <v>1</v>
      </c>
      <c r="Z130" cm="1">
        <f t="array" ref="Z130">_xlfn.SWITCH(survey!Z130,
"Yes",1,
"No",0
)</f>
        <v>0</v>
      </c>
    </row>
    <row r="131" spans="1:26" x14ac:dyDescent="0.3">
      <c r="A131" s="1">
        <f>survey!$A131</f>
        <v>41878</v>
      </c>
      <c r="B131">
        <f>survey!$B131</f>
        <v>19</v>
      </c>
      <c r="C131" cm="1">
        <f t="array" ref="C131">_xlfn.SWITCH(
survey!C131,
"Female",1,
"Male",2,
"Trans Female",3,
"Queer",4,
"Non Binary",5,
"Gay",6,
"Null",7
)</f>
        <v>2</v>
      </c>
      <c r="D131" t="str">
        <f>survey!D131</f>
        <v>Slovenia</v>
      </c>
      <c r="E131" t="str">
        <f>survey!E131</f>
        <v>NA</v>
      </c>
      <c r="F131" cm="1">
        <f t="array" ref="F131">_xlfn.SWITCH(
survey!F131,
"No",0,
"Yes",1)</f>
        <v>0</v>
      </c>
      <c r="G131" cm="1">
        <f t="array" ref="G131">_xlfn.SWITCH(
survey!G131,
"No",0,
"Yes",1)</f>
        <v>0</v>
      </c>
      <c r="H131" cm="1">
        <f t="array" ref="H131">_xlfn.SWITCH(
survey!H131,
"No",0,
"Yes",1)</f>
        <v>1</v>
      </c>
      <c r="I131" cm="1">
        <f t="array" ref="I131">_xlfn.SWITCH(
survey!I131,
"Often",1,
"Rarely",2,
"Sometimes",3,
"Never",4,
"NA",5)</f>
        <v>3</v>
      </c>
      <c r="J131" cm="1">
        <f t="array" ref="J131">IF(
ISBLANK(survey!J131),0,
_xlfn.SWITCH(survey!J131,
"26-100",1,
"100-500",2,
"500-1000",3,
"More than 1000",4
))</f>
        <v>0</v>
      </c>
      <c r="K131" cm="1">
        <f t="array" ref="K131">_xlfn.SWITCH(survey!K131,
"Yes",1,
"No",0)</f>
        <v>0</v>
      </c>
      <c r="L131" cm="1">
        <f t="array" ref="L131">_xlfn.SWITCH(survey!L131,
"Yes",1,
"No",0)</f>
        <v>1</v>
      </c>
      <c r="M131" cm="1">
        <f t="array" ref="M131">_xlfn.SWITCH(survey!M131,
"Yes",1,
"No",0,
"Don't Know",2)</f>
        <v>2</v>
      </c>
      <c r="N131" cm="1">
        <f t="array" ref="N131">_xlfn.SWITCH(survey!N131,
"Yes",1,
"No",0,
"Not Sure",2)</f>
        <v>0</v>
      </c>
      <c r="O131" cm="1">
        <f t="array" ref="O131">_xlfn.SWITCH(survey!O131,
"Yes",1,
"No",0,
"Don't Know",2)</f>
        <v>0</v>
      </c>
      <c r="P131" cm="1">
        <f t="array" ref="P131">_xlfn.SWITCH(survey!P131,
"Yes",1,
"No",0,
"Don't Know",2)</f>
        <v>0</v>
      </c>
      <c r="Q131" cm="1">
        <f t="array" ref="Q131">_xlfn.SWITCH(survey!Q131,
"Yes",1,
"No",0,
"Don't Know",2)</f>
        <v>2</v>
      </c>
      <c r="R131" s="14" cm="1">
        <f t="array" ref="R131">_xlfn.SWITCH(
survey!R131,
"Somewhat easy",1,
"Don't know",2,
"Somewhat difficult",3,
"Very difficult",4,
"Very easy",5)</f>
        <v>1</v>
      </c>
      <c r="S131" cm="1">
        <f t="array" ref="S131">_xlfn.SWITCH(survey!S131,
"Yes",1,
"No",0,
"Maybe",2)</f>
        <v>1</v>
      </c>
      <c r="T131" cm="1">
        <f t="array" ref="T131">_xlfn.SWITCH(survey!T131,
"Yes",1,
"No",0,
"Maybe",2)</f>
        <v>1</v>
      </c>
      <c r="U131" cm="1">
        <f t="array" ref="U131">_xlfn.SWITCH(survey!U131,
"Yes",1,
"No",0,
"Some of them",2)</f>
        <v>2</v>
      </c>
      <c r="V131" cm="1">
        <f t="array" ref="V131">_xlfn.SWITCH(survey!V131,
"Yes",1,
"No",0,
"Some of them",2)</f>
        <v>0</v>
      </c>
      <c r="W131" cm="1">
        <f t="array" ref="W131">_xlfn.SWITCH(survey!W131,
"Yes",1,
"No",0,
"Maybe",2)</f>
        <v>0</v>
      </c>
      <c r="X131" cm="1">
        <f t="array" ref="X131">_xlfn.SWITCH(survey!X131,
"Yes",1,
"No",0,
"Maybe",2)</f>
        <v>0</v>
      </c>
      <c r="Y131" cm="1">
        <f t="array" ref="Y131">_xlfn.SWITCH(survey!Y131,
"Yes",1,
"No",0,
"Don't Know",2)</f>
        <v>2</v>
      </c>
      <c r="Z131" cm="1">
        <f t="array" ref="Z131">_xlfn.SWITCH(survey!Z131,
"Yes",1,
"No",0
)</f>
        <v>0</v>
      </c>
    </row>
    <row r="132" spans="1:26" x14ac:dyDescent="0.3">
      <c r="A132" s="1">
        <f>survey!$A132</f>
        <v>41878</v>
      </c>
      <c r="B132">
        <f>survey!$B132</f>
        <v>33</v>
      </c>
      <c r="C132" cm="1">
        <f t="array" ref="C132">_xlfn.SWITCH(
survey!C132,
"Female",1,
"Male",2,
"Trans Female",3,
"Queer",4,
"Non Binary",5,
"Gay",6,
"Null",7
)</f>
        <v>2</v>
      </c>
      <c r="D132" t="str">
        <f>survey!D132</f>
        <v>United States</v>
      </c>
      <c r="E132" t="str">
        <f>survey!E132</f>
        <v>IL</v>
      </c>
      <c r="F132" cm="1">
        <f t="array" ref="F132">_xlfn.SWITCH(
survey!F132,
"No",0,
"Yes",1)</f>
        <v>0</v>
      </c>
      <c r="G132" cm="1">
        <f t="array" ref="G132">_xlfn.SWITCH(
survey!G132,
"No",0,
"Yes",1)</f>
        <v>1</v>
      </c>
      <c r="H132" cm="1">
        <f t="array" ref="H132">_xlfn.SWITCH(
survey!H132,
"No",0,
"Yes",1)</f>
        <v>1</v>
      </c>
      <c r="I132" cm="1">
        <f t="array" ref="I132">_xlfn.SWITCH(
survey!I132,
"Often",1,
"Rarely",2,
"Sometimes",3,
"Never",4,
"NA",5)</f>
        <v>3</v>
      </c>
      <c r="J132" cm="1">
        <f t="array" ref="J132">IF(
ISBLANK(survey!J132),0,
_xlfn.SWITCH(survey!J132,
"26-100",1,
"100-500",2,
"500-1000",3,
"More than 1000",4
))</f>
        <v>4</v>
      </c>
      <c r="K132" cm="1">
        <f t="array" ref="K132">_xlfn.SWITCH(survey!K132,
"Yes",1,
"No",0)</f>
        <v>0</v>
      </c>
      <c r="L132" cm="1">
        <f t="array" ref="L132">_xlfn.SWITCH(survey!L132,
"Yes",1,
"No",0)</f>
        <v>1</v>
      </c>
      <c r="M132" cm="1">
        <f t="array" ref="M132">_xlfn.SWITCH(survey!M132,
"Yes",1,
"No",0,
"Don't Know",2)</f>
        <v>1</v>
      </c>
      <c r="N132" cm="1">
        <f t="array" ref="N132">_xlfn.SWITCH(survey!N132,
"Yes",1,
"No",0,
"Not Sure",2)</f>
        <v>1</v>
      </c>
      <c r="O132" cm="1">
        <f t="array" ref="O132">_xlfn.SWITCH(survey!O132,
"Yes",1,
"No",0,
"Don't Know",2)</f>
        <v>0</v>
      </c>
      <c r="P132" cm="1">
        <f t="array" ref="P132">_xlfn.SWITCH(survey!P132,
"Yes",1,
"No",0,
"Don't Know",2)</f>
        <v>0</v>
      </c>
      <c r="Q132" cm="1">
        <f t="array" ref="Q132">_xlfn.SWITCH(survey!Q132,
"Yes",1,
"No",0,
"Don't Know",2)</f>
        <v>2</v>
      </c>
      <c r="R132" s="14" cm="1">
        <f t="array" ref="R132">_xlfn.SWITCH(
survey!R132,
"Somewhat easy",1,
"Don't know",2,
"Somewhat difficult",3,
"Very difficult",4,
"Very easy",5)</f>
        <v>5</v>
      </c>
      <c r="S132" cm="1">
        <f t="array" ref="S132">_xlfn.SWITCH(survey!S132,
"Yes",1,
"No",0,
"Maybe",2)</f>
        <v>2</v>
      </c>
      <c r="T132" cm="1">
        <f t="array" ref="T132">_xlfn.SWITCH(survey!T132,
"Yes",1,
"No",0,
"Maybe",2)</f>
        <v>0</v>
      </c>
      <c r="U132" cm="1">
        <f t="array" ref="U132">_xlfn.SWITCH(survey!U132,
"Yes",1,
"No",0,
"Some of them",2)</f>
        <v>1</v>
      </c>
      <c r="V132" cm="1">
        <f t="array" ref="V132">_xlfn.SWITCH(survey!V132,
"Yes",1,
"No",0,
"Some of them",2)</f>
        <v>2</v>
      </c>
      <c r="W132" cm="1">
        <f t="array" ref="W132">_xlfn.SWITCH(survey!W132,
"Yes",1,
"No",0,
"Maybe",2)</f>
        <v>0</v>
      </c>
      <c r="X132" cm="1">
        <f t="array" ref="X132">_xlfn.SWITCH(survey!X132,
"Yes",1,
"No",0,
"Maybe",2)</f>
        <v>1</v>
      </c>
      <c r="Y132" cm="1">
        <f t="array" ref="Y132">_xlfn.SWITCH(survey!Y132,
"Yes",1,
"No",0,
"Don't Know",2)</f>
        <v>0</v>
      </c>
      <c r="Z132" cm="1">
        <f t="array" ref="Z132">_xlfn.SWITCH(survey!Z132,
"Yes",1,
"No",0
)</f>
        <v>0</v>
      </c>
    </row>
    <row r="133" spans="1:26" x14ac:dyDescent="0.3">
      <c r="A133" s="1">
        <f>survey!$A133</f>
        <v>41878</v>
      </c>
      <c r="B133">
        <f>survey!$B133</f>
        <v>32</v>
      </c>
      <c r="C133" cm="1">
        <f t="array" ref="C133">_xlfn.SWITCH(
survey!C133,
"Female",1,
"Male",2,
"Trans Female",3,
"Queer",4,
"Non Binary",5,
"Gay",6,
"Null",7
)</f>
        <v>2</v>
      </c>
      <c r="D133" t="str">
        <f>survey!D133</f>
        <v>United States</v>
      </c>
      <c r="E133" t="str">
        <f>survey!E133</f>
        <v>CA</v>
      </c>
      <c r="F133" cm="1">
        <f t="array" ref="F133">_xlfn.SWITCH(
survey!F133,
"No",0,
"Yes",1)</f>
        <v>0</v>
      </c>
      <c r="G133" cm="1">
        <f t="array" ref="G133">_xlfn.SWITCH(
survey!G133,
"No",0,
"Yes",1)</f>
        <v>0</v>
      </c>
      <c r="H133" cm="1">
        <f t="array" ref="H133">_xlfn.SWITCH(
survey!H133,
"No",0,
"Yes",1)</f>
        <v>0</v>
      </c>
      <c r="I133" cm="1">
        <f t="array" ref="I133">_xlfn.SWITCH(
survey!I133,
"Often",1,
"Rarely",2,
"Sometimes",3,
"Never",4,
"NA",5)</f>
        <v>2</v>
      </c>
      <c r="J133" cm="1">
        <f t="array" ref="J133">IF(
ISBLANK(survey!J133),0,
_xlfn.SWITCH(survey!J133,
"26-100",1,
"100-500",2,
"500-1000",3,
"More than 1000",4
))</f>
        <v>0</v>
      </c>
      <c r="K133" cm="1">
        <f t="array" ref="K133">_xlfn.SWITCH(survey!K133,
"Yes",1,
"No",0)</f>
        <v>1</v>
      </c>
      <c r="L133" cm="1">
        <f t="array" ref="L133">_xlfn.SWITCH(survey!L133,
"Yes",1,
"No",0)</f>
        <v>1</v>
      </c>
      <c r="M133" cm="1">
        <f t="array" ref="M133">_xlfn.SWITCH(survey!M133,
"Yes",1,
"No",0,
"Don't Know",2)</f>
        <v>0</v>
      </c>
      <c r="N133" cm="1">
        <f t="array" ref="N133">_xlfn.SWITCH(survey!N133,
"Yes",1,
"No",0,
"Not Sure",2)</f>
        <v>1</v>
      </c>
      <c r="O133" cm="1">
        <f t="array" ref="O133">_xlfn.SWITCH(survey!O133,
"Yes",1,
"No",0,
"Don't Know",2)</f>
        <v>0</v>
      </c>
      <c r="P133" cm="1">
        <f t="array" ref="P133">_xlfn.SWITCH(survey!P133,
"Yes",1,
"No",0,
"Don't Know",2)</f>
        <v>0</v>
      </c>
      <c r="Q133" cm="1">
        <f t="array" ref="Q133">_xlfn.SWITCH(survey!Q133,
"Yes",1,
"No",0,
"Don't Know",2)</f>
        <v>2</v>
      </c>
      <c r="R133" s="14" cm="1">
        <f t="array" ref="R133">_xlfn.SWITCH(
survey!R133,
"Somewhat easy",1,
"Don't know",2,
"Somewhat difficult",3,
"Very difficult",4,
"Very easy",5)</f>
        <v>4</v>
      </c>
      <c r="S133" cm="1">
        <f t="array" ref="S133">_xlfn.SWITCH(survey!S133,
"Yes",1,
"No",0,
"Maybe",2)</f>
        <v>2</v>
      </c>
      <c r="T133" cm="1">
        <f t="array" ref="T133">_xlfn.SWITCH(survey!T133,
"Yes",1,
"No",0,
"Maybe",2)</f>
        <v>0</v>
      </c>
      <c r="U133" cm="1">
        <f t="array" ref="U133">_xlfn.SWITCH(survey!U133,
"Yes",1,
"No",0,
"Some of them",2)</f>
        <v>1</v>
      </c>
      <c r="V133" cm="1">
        <f t="array" ref="V133">_xlfn.SWITCH(survey!V133,
"Yes",1,
"No",0,
"Some of them",2)</f>
        <v>2</v>
      </c>
      <c r="W133" cm="1">
        <f t="array" ref="W133">_xlfn.SWITCH(survey!W133,
"Yes",1,
"No",0,
"Maybe",2)</f>
        <v>0</v>
      </c>
      <c r="X133" cm="1">
        <f t="array" ref="X133">_xlfn.SWITCH(survey!X133,
"Yes",1,
"No",0,
"Maybe",2)</f>
        <v>1</v>
      </c>
      <c r="Y133" cm="1">
        <f t="array" ref="Y133">_xlfn.SWITCH(survey!Y133,
"Yes",1,
"No",0,
"Don't Know",2)</f>
        <v>2</v>
      </c>
      <c r="Z133" cm="1">
        <f t="array" ref="Z133">_xlfn.SWITCH(survey!Z133,
"Yes",1,
"No",0
)</f>
        <v>0</v>
      </c>
    </row>
    <row r="134" spans="1:26" x14ac:dyDescent="0.3">
      <c r="A134" s="1">
        <f>survey!$A134</f>
        <v>41878</v>
      </c>
      <c r="B134">
        <f>survey!$B134</f>
        <v>27</v>
      </c>
      <c r="C134" cm="1">
        <f t="array" ref="C134">_xlfn.SWITCH(
survey!C134,
"Female",1,
"Male",2,
"Trans Female",3,
"Queer",4,
"Non Binary",5,
"Gay",6,
"Null",7
)</f>
        <v>2</v>
      </c>
      <c r="D134" t="str">
        <f>survey!D134</f>
        <v>United States</v>
      </c>
      <c r="E134" t="str">
        <f>survey!E134</f>
        <v>NE</v>
      </c>
      <c r="F134" cm="1">
        <f t="array" ref="F134">_xlfn.SWITCH(
survey!F134,
"No",0,
"Yes",1)</f>
        <v>0</v>
      </c>
      <c r="G134" cm="1">
        <f t="array" ref="G134">_xlfn.SWITCH(
survey!G134,
"No",0,
"Yes",1)</f>
        <v>0</v>
      </c>
      <c r="H134" cm="1">
        <f t="array" ref="H134">_xlfn.SWITCH(
survey!H134,
"No",0,
"Yes",1)</f>
        <v>0</v>
      </c>
      <c r="I134" cm="1">
        <f t="array" ref="I134">_xlfn.SWITCH(
survey!I134,
"Often",1,
"Rarely",2,
"Sometimes",3,
"Never",4,
"NA",5)</f>
        <v>4</v>
      </c>
      <c r="J134" cm="1">
        <f t="array" ref="J134">IF(
ISBLANK(survey!J134),0,
_xlfn.SWITCH(survey!J134,
"26-100",1,
"100-500",2,
"500-1000",3,
"More than 1000",4
))</f>
        <v>1</v>
      </c>
      <c r="K134" cm="1">
        <f t="array" ref="K134">_xlfn.SWITCH(survey!K134,
"Yes",1,
"No",0)</f>
        <v>0</v>
      </c>
      <c r="L134" cm="1">
        <f t="array" ref="L134">_xlfn.SWITCH(survey!L134,
"Yes",1,
"No",0)</f>
        <v>1</v>
      </c>
      <c r="M134" cm="1">
        <f t="array" ref="M134">_xlfn.SWITCH(survey!M134,
"Yes",1,
"No",0,
"Don't Know",2)</f>
        <v>2</v>
      </c>
      <c r="N134" cm="1">
        <f t="array" ref="N134">_xlfn.SWITCH(survey!N134,
"Yes",1,
"No",0,
"Not Sure",2)</f>
        <v>2</v>
      </c>
      <c r="O134" cm="1">
        <f t="array" ref="O134">_xlfn.SWITCH(survey!O134,
"Yes",1,
"No",0,
"Don't Know",2)</f>
        <v>2</v>
      </c>
      <c r="P134" cm="1">
        <f t="array" ref="P134">_xlfn.SWITCH(survey!P134,
"Yes",1,
"No",0,
"Don't Know",2)</f>
        <v>2</v>
      </c>
      <c r="Q134" cm="1">
        <f t="array" ref="Q134">_xlfn.SWITCH(survey!Q134,
"Yes",1,
"No",0,
"Don't Know",2)</f>
        <v>2</v>
      </c>
      <c r="R134" s="14" cm="1">
        <f t="array" ref="R134">_xlfn.SWITCH(
survey!R134,
"Somewhat easy",1,
"Don't know",2,
"Somewhat difficult",3,
"Very difficult",4,
"Very easy",5)</f>
        <v>2</v>
      </c>
      <c r="S134" cm="1">
        <f t="array" ref="S134">_xlfn.SWITCH(survey!S134,
"Yes",1,
"No",0,
"Maybe",2)</f>
        <v>0</v>
      </c>
      <c r="T134" cm="1">
        <f t="array" ref="T134">_xlfn.SWITCH(survey!T134,
"Yes",1,
"No",0,
"Maybe",2)</f>
        <v>0</v>
      </c>
      <c r="U134" cm="1">
        <f t="array" ref="U134">_xlfn.SWITCH(survey!U134,
"Yes",1,
"No",0,
"Some of them",2)</f>
        <v>1</v>
      </c>
      <c r="V134" cm="1">
        <f t="array" ref="V134">_xlfn.SWITCH(survey!V134,
"Yes",1,
"No",0,
"Some of them",2)</f>
        <v>1</v>
      </c>
      <c r="W134" cm="1">
        <f t="array" ref="W134">_xlfn.SWITCH(survey!W134,
"Yes",1,
"No",0,
"Maybe",2)</f>
        <v>2</v>
      </c>
      <c r="X134" cm="1">
        <f t="array" ref="X134">_xlfn.SWITCH(survey!X134,
"Yes",1,
"No",0,
"Maybe",2)</f>
        <v>2</v>
      </c>
      <c r="Y134" cm="1">
        <f t="array" ref="Y134">_xlfn.SWITCH(survey!Y134,
"Yes",1,
"No",0,
"Don't Know",2)</f>
        <v>2</v>
      </c>
      <c r="Z134" cm="1">
        <f t="array" ref="Z134">_xlfn.SWITCH(survey!Z134,
"Yes",1,
"No",0
)</f>
        <v>0</v>
      </c>
    </row>
    <row r="135" spans="1:26" x14ac:dyDescent="0.3">
      <c r="A135" s="1">
        <f>survey!$A135</f>
        <v>41878</v>
      </c>
      <c r="B135">
        <f>survey!$B135</f>
        <v>38</v>
      </c>
      <c r="C135" cm="1">
        <f t="array" ref="C135">_xlfn.SWITCH(
survey!C135,
"Female",1,
"Male",2,
"Trans Female",3,
"Queer",4,
"Non Binary",5,
"Gay",6,
"Null",7
)</f>
        <v>2</v>
      </c>
      <c r="D135" t="str">
        <f>survey!D135</f>
        <v>Costa Rica</v>
      </c>
      <c r="E135" t="str">
        <f>survey!E135</f>
        <v>NA</v>
      </c>
      <c r="F135" cm="1">
        <f t="array" ref="F135">_xlfn.SWITCH(
survey!F135,
"No",0,
"Yes",1)</f>
        <v>0</v>
      </c>
      <c r="G135" cm="1">
        <f t="array" ref="G135">_xlfn.SWITCH(
survey!G135,
"No",0,
"Yes",1)</f>
        <v>0</v>
      </c>
      <c r="H135" cm="1">
        <f t="array" ref="H135">_xlfn.SWITCH(
survey!H135,
"No",0,
"Yes",1)</f>
        <v>0</v>
      </c>
      <c r="I135" cm="1">
        <f t="array" ref="I135">_xlfn.SWITCH(
survey!I135,
"Often",1,
"Rarely",2,
"Sometimes",3,
"Never",4,
"NA",5)</f>
        <v>5</v>
      </c>
      <c r="J135" cm="1">
        <f t="array" ref="J135">IF(
ISBLANK(survey!J135),0,
_xlfn.SWITCH(survey!J135,
"26-100",1,
"100-500",2,
"500-1000",3,
"More than 1000",4
))</f>
        <v>1</v>
      </c>
      <c r="K135" cm="1">
        <f t="array" ref="K135">_xlfn.SWITCH(survey!K135,
"Yes",1,
"No",0)</f>
        <v>1</v>
      </c>
      <c r="L135" cm="1">
        <f t="array" ref="L135">_xlfn.SWITCH(survey!L135,
"Yes",1,
"No",0)</f>
        <v>1</v>
      </c>
      <c r="M135" cm="1">
        <f t="array" ref="M135">_xlfn.SWITCH(survey!M135,
"Yes",1,
"No",0,
"Don't Know",2)</f>
        <v>0</v>
      </c>
      <c r="N135" cm="1">
        <f t="array" ref="N135">_xlfn.SWITCH(survey!N135,
"Yes",1,
"No",0,
"Not Sure",2)</f>
        <v>1</v>
      </c>
      <c r="O135" cm="1">
        <f t="array" ref="O135">_xlfn.SWITCH(survey!O135,
"Yes",1,
"No",0,
"Don't Know",2)</f>
        <v>0</v>
      </c>
      <c r="P135" cm="1">
        <f t="array" ref="P135">_xlfn.SWITCH(survey!P135,
"Yes",1,
"No",0,
"Don't Know",2)</f>
        <v>0</v>
      </c>
      <c r="Q135" cm="1">
        <f t="array" ref="Q135">_xlfn.SWITCH(survey!Q135,
"Yes",1,
"No",0,
"Don't Know",2)</f>
        <v>1</v>
      </c>
      <c r="R135" s="14" cm="1">
        <f t="array" ref="R135">_xlfn.SWITCH(
survey!R135,
"Somewhat easy",1,
"Don't know",2,
"Somewhat difficult",3,
"Very difficult",4,
"Very easy",5)</f>
        <v>1</v>
      </c>
      <c r="S135" cm="1">
        <f t="array" ref="S135">_xlfn.SWITCH(survey!S135,
"Yes",1,
"No",0,
"Maybe",2)</f>
        <v>0</v>
      </c>
      <c r="T135" cm="1">
        <f t="array" ref="T135">_xlfn.SWITCH(survey!T135,
"Yes",1,
"No",0,
"Maybe",2)</f>
        <v>0</v>
      </c>
      <c r="U135" cm="1">
        <f t="array" ref="U135">_xlfn.SWITCH(survey!U135,
"Yes",1,
"No",0,
"Some of them",2)</f>
        <v>1</v>
      </c>
      <c r="V135" cm="1">
        <f t="array" ref="V135">_xlfn.SWITCH(survey!V135,
"Yes",1,
"No",0,
"Some of them",2)</f>
        <v>1</v>
      </c>
      <c r="W135" cm="1">
        <f t="array" ref="W135">_xlfn.SWITCH(survey!W135,
"Yes",1,
"No",0,
"Maybe",2)</f>
        <v>2</v>
      </c>
      <c r="X135" cm="1">
        <f t="array" ref="X135">_xlfn.SWITCH(survey!X135,
"Yes",1,
"No",0,
"Maybe",2)</f>
        <v>1</v>
      </c>
      <c r="Y135" cm="1">
        <f t="array" ref="Y135">_xlfn.SWITCH(survey!Y135,
"Yes",1,
"No",0,
"Don't Know",2)</f>
        <v>0</v>
      </c>
      <c r="Z135" cm="1">
        <f t="array" ref="Z135">_xlfn.SWITCH(survey!Z135,
"Yes",1,
"No",0
)</f>
        <v>0</v>
      </c>
    </row>
    <row r="136" spans="1:26" x14ac:dyDescent="0.3">
      <c r="A136" s="1">
        <f>survey!$A136</f>
        <v>41878</v>
      </c>
      <c r="B136">
        <f>survey!$B136</f>
        <v>24</v>
      </c>
      <c r="C136" cm="1">
        <f t="array" ref="C136">_xlfn.SWITCH(
survey!C136,
"Female",1,
"Male",2,
"Trans Female",3,
"Queer",4,
"Non Binary",5,
"Gay",6,
"Null",7
)</f>
        <v>2</v>
      </c>
      <c r="D136" t="str">
        <f>survey!D136</f>
        <v>Canada</v>
      </c>
      <c r="E136" t="str">
        <f>survey!E136</f>
        <v>NA</v>
      </c>
      <c r="F136" cm="1">
        <f t="array" ref="F136">_xlfn.SWITCH(
survey!F136,
"No",0,
"Yes",1)</f>
        <v>0</v>
      </c>
      <c r="G136" cm="1">
        <f t="array" ref="G136">_xlfn.SWITCH(
survey!G136,
"No",0,
"Yes",1)</f>
        <v>0</v>
      </c>
      <c r="H136" cm="1">
        <f t="array" ref="H136">_xlfn.SWITCH(
survey!H136,
"No",0,
"Yes",1)</f>
        <v>1</v>
      </c>
      <c r="I136" cm="1">
        <f t="array" ref="I136">_xlfn.SWITCH(
survey!I136,
"Often",1,
"Rarely",2,
"Sometimes",3,
"Never",4,
"NA",5)</f>
        <v>4</v>
      </c>
      <c r="J136" cm="1">
        <f t="array" ref="J136">IF(
ISBLANK(survey!J136),0,
_xlfn.SWITCH(survey!J136,
"26-100",1,
"100-500",2,
"500-1000",3,
"More than 1000",4
))</f>
        <v>1</v>
      </c>
      <c r="K136" cm="1">
        <f t="array" ref="K136">_xlfn.SWITCH(survey!K136,
"Yes",1,
"No",0)</f>
        <v>0</v>
      </c>
      <c r="L136" cm="1">
        <f t="array" ref="L136">_xlfn.SWITCH(survey!L136,
"Yes",1,
"No",0)</f>
        <v>1</v>
      </c>
      <c r="M136" cm="1">
        <f t="array" ref="M136">_xlfn.SWITCH(survey!M136,
"Yes",1,
"No",0,
"Don't Know",2)</f>
        <v>2</v>
      </c>
      <c r="N136" cm="1">
        <f t="array" ref="N136">_xlfn.SWITCH(survey!N136,
"Yes",1,
"No",0,
"Not Sure",2)</f>
        <v>0</v>
      </c>
      <c r="O136" cm="1">
        <f t="array" ref="O136">_xlfn.SWITCH(survey!O136,
"Yes",1,
"No",0,
"Don't Know",2)</f>
        <v>0</v>
      </c>
      <c r="P136" cm="1">
        <f t="array" ref="P136">_xlfn.SWITCH(survey!P136,
"Yes",1,
"No",0,
"Don't Know",2)</f>
        <v>0</v>
      </c>
      <c r="Q136" cm="1">
        <f t="array" ref="Q136">_xlfn.SWITCH(survey!Q136,
"Yes",1,
"No",0,
"Don't Know",2)</f>
        <v>2</v>
      </c>
      <c r="R136" s="14" cm="1">
        <f t="array" ref="R136">_xlfn.SWITCH(
survey!R136,
"Somewhat easy",1,
"Don't know",2,
"Somewhat difficult",3,
"Very difficult",4,
"Very easy",5)</f>
        <v>2</v>
      </c>
      <c r="S136" cm="1">
        <f t="array" ref="S136">_xlfn.SWITCH(survey!S136,
"Yes",1,
"No",0,
"Maybe",2)</f>
        <v>0</v>
      </c>
      <c r="T136" cm="1">
        <f t="array" ref="T136">_xlfn.SWITCH(survey!T136,
"Yes",1,
"No",0,
"Maybe",2)</f>
        <v>0</v>
      </c>
      <c r="U136" cm="1">
        <f t="array" ref="U136">_xlfn.SWITCH(survey!U136,
"Yes",1,
"No",0,
"Some of them",2)</f>
        <v>2</v>
      </c>
      <c r="V136" cm="1">
        <f t="array" ref="V136">_xlfn.SWITCH(survey!V136,
"Yes",1,
"No",0,
"Some of them",2)</f>
        <v>1</v>
      </c>
      <c r="W136" cm="1">
        <f t="array" ref="W136">_xlfn.SWITCH(survey!W136,
"Yes",1,
"No",0,
"Maybe",2)</f>
        <v>2</v>
      </c>
      <c r="X136" cm="1">
        <f t="array" ref="X136">_xlfn.SWITCH(survey!X136,
"Yes",1,
"No",0,
"Maybe",2)</f>
        <v>1</v>
      </c>
      <c r="Y136" cm="1">
        <f t="array" ref="Y136">_xlfn.SWITCH(survey!Y136,
"Yes",1,
"No",0,
"Don't Know",2)</f>
        <v>2</v>
      </c>
      <c r="Z136" cm="1">
        <f t="array" ref="Z136">_xlfn.SWITCH(survey!Z136,
"Yes",1,
"No",0
)</f>
        <v>0</v>
      </c>
    </row>
    <row r="137" spans="1:26" x14ac:dyDescent="0.3">
      <c r="A137" s="1">
        <f>survey!$A137</f>
        <v>41878</v>
      </c>
      <c r="B137">
        <f>survey!$B137</f>
        <v>39</v>
      </c>
      <c r="C137" cm="1">
        <f t="array" ref="C137">_xlfn.SWITCH(
survey!C137,
"Female",1,
"Male",2,
"Trans Female",3,
"Queer",4,
"Non Binary",5,
"Gay",6,
"Null",7
)</f>
        <v>2</v>
      </c>
      <c r="D137" t="str">
        <f>survey!D137</f>
        <v>United Kingdom</v>
      </c>
      <c r="E137" t="str">
        <f>survey!E137</f>
        <v>NA</v>
      </c>
      <c r="F137" cm="1">
        <f t="array" ref="F137">_xlfn.SWITCH(
survey!F137,
"No",0,
"Yes",1)</f>
        <v>0</v>
      </c>
      <c r="G137" cm="1">
        <f t="array" ref="G137">_xlfn.SWITCH(
survey!G137,
"No",0,
"Yes",1)</f>
        <v>0</v>
      </c>
      <c r="H137" cm="1">
        <f t="array" ref="H137">_xlfn.SWITCH(
survey!H137,
"No",0,
"Yes",1)</f>
        <v>0</v>
      </c>
      <c r="I137" cm="1">
        <f t="array" ref="I137">_xlfn.SWITCH(
survey!I137,
"Often",1,
"Rarely",2,
"Sometimes",3,
"Never",4,
"NA",5)</f>
        <v>4</v>
      </c>
      <c r="J137" cm="1">
        <f t="array" ref="J137">IF(
ISBLANK(survey!J137),0,
_xlfn.SWITCH(survey!J137,
"26-100",1,
"100-500",2,
"500-1000",3,
"More than 1000",4
))</f>
        <v>1</v>
      </c>
      <c r="K137" cm="1">
        <f t="array" ref="K137">_xlfn.SWITCH(survey!K137,
"Yes",1,
"No",0)</f>
        <v>0</v>
      </c>
      <c r="L137" cm="1">
        <f t="array" ref="L137">_xlfn.SWITCH(survey!L137,
"Yes",1,
"No",0)</f>
        <v>0</v>
      </c>
      <c r="M137" cm="1">
        <f t="array" ref="M137">_xlfn.SWITCH(survey!M137,
"Yes",1,
"No",0,
"Don't Know",2)</f>
        <v>0</v>
      </c>
      <c r="N137" cm="1">
        <f t="array" ref="N137">_xlfn.SWITCH(survey!N137,
"Yes",1,
"No",0,
"Not Sure",2)</f>
        <v>0</v>
      </c>
      <c r="O137" cm="1">
        <f t="array" ref="O137">_xlfn.SWITCH(survey!O137,
"Yes",1,
"No",0,
"Don't Know",2)</f>
        <v>0</v>
      </c>
      <c r="P137" cm="1">
        <f t="array" ref="P137">_xlfn.SWITCH(survey!P137,
"Yes",1,
"No",0,
"Don't Know",2)</f>
        <v>0</v>
      </c>
      <c r="Q137" cm="1">
        <f t="array" ref="Q137">_xlfn.SWITCH(survey!Q137,
"Yes",1,
"No",0,
"Don't Know",2)</f>
        <v>2</v>
      </c>
      <c r="R137" s="14" cm="1">
        <f t="array" ref="R137">_xlfn.SWITCH(
survey!R137,
"Somewhat easy",1,
"Don't know",2,
"Somewhat difficult",3,
"Very difficult",4,
"Very easy",5)</f>
        <v>2</v>
      </c>
      <c r="S137" cm="1">
        <f t="array" ref="S137">_xlfn.SWITCH(survey!S137,
"Yes",1,
"No",0,
"Maybe",2)</f>
        <v>1</v>
      </c>
      <c r="T137" cm="1">
        <f t="array" ref="T137">_xlfn.SWITCH(survey!T137,
"Yes",1,
"No",0,
"Maybe",2)</f>
        <v>2</v>
      </c>
      <c r="U137" cm="1">
        <f t="array" ref="U137">_xlfn.SWITCH(survey!U137,
"Yes",1,
"No",0,
"Some of them",2)</f>
        <v>0</v>
      </c>
      <c r="V137" cm="1">
        <f t="array" ref="V137">_xlfn.SWITCH(survey!V137,
"Yes",1,
"No",0,
"Some of them",2)</f>
        <v>0</v>
      </c>
      <c r="W137" cm="1">
        <f t="array" ref="W137">_xlfn.SWITCH(survey!W137,
"Yes",1,
"No",0,
"Maybe",2)</f>
        <v>0</v>
      </c>
      <c r="X137" cm="1">
        <f t="array" ref="X137">_xlfn.SWITCH(survey!X137,
"Yes",1,
"No",0,
"Maybe",2)</f>
        <v>0</v>
      </c>
      <c r="Y137" cm="1">
        <f t="array" ref="Y137">_xlfn.SWITCH(survey!Y137,
"Yes",1,
"No",0,
"Don't Know",2)</f>
        <v>2</v>
      </c>
      <c r="Z137" cm="1">
        <f t="array" ref="Z137">_xlfn.SWITCH(survey!Z137,
"Yes",1,
"No",0
)</f>
        <v>0</v>
      </c>
    </row>
    <row r="138" spans="1:26" x14ac:dyDescent="0.3">
      <c r="A138" s="1">
        <f>survey!$A138</f>
        <v>41878</v>
      </c>
      <c r="B138">
        <f>survey!$B138</f>
        <v>28</v>
      </c>
      <c r="C138" cm="1">
        <f t="array" ref="C138">_xlfn.SWITCH(
survey!C138,
"Female",1,
"Male",2,
"Trans Female",3,
"Queer",4,
"Non Binary",5,
"Gay",6,
"Null",7
)</f>
        <v>2</v>
      </c>
      <c r="D138" t="str">
        <f>survey!D138</f>
        <v>United Kingdom</v>
      </c>
      <c r="E138" t="str">
        <f>survey!E138</f>
        <v>NA</v>
      </c>
      <c r="F138" cm="1">
        <f t="array" ref="F138">_xlfn.SWITCH(
survey!F138,
"No",0,
"Yes",1)</f>
        <v>0</v>
      </c>
      <c r="G138" cm="1">
        <f t="array" ref="G138">_xlfn.SWITCH(
survey!G138,
"No",0,
"Yes",1)</f>
        <v>0</v>
      </c>
      <c r="H138" cm="1">
        <f t="array" ref="H138">_xlfn.SWITCH(
survey!H138,
"No",0,
"Yes",1)</f>
        <v>0</v>
      </c>
      <c r="I138" cm="1">
        <f t="array" ref="I138">_xlfn.SWITCH(
survey!I138,
"Often",1,
"Rarely",2,
"Sometimes",3,
"Never",4,
"NA",5)</f>
        <v>4</v>
      </c>
      <c r="J138" cm="1">
        <f t="array" ref="J138">IF(
ISBLANK(survey!J138),0,
_xlfn.SWITCH(survey!J138,
"26-100",1,
"100-500",2,
"500-1000",3,
"More than 1000",4
))</f>
        <v>0</v>
      </c>
      <c r="K138" cm="1">
        <f t="array" ref="K138">_xlfn.SWITCH(survey!K138,
"Yes",1,
"No",0)</f>
        <v>0</v>
      </c>
      <c r="L138" cm="1">
        <f t="array" ref="L138">_xlfn.SWITCH(survey!L138,
"Yes",1,
"No",0)</f>
        <v>1</v>
      </c>
      <c r="M138" cm="1">
        <f t="array" ref="M138">_xlfn.SWITCH(survey!M138,
"Yes",1,
"No",0,
"Don't Know",2)</f>
        <v>2</v>
      </c>
      <c r="N138" cm="1">
        <f t="array" ref="N138">_xlfn.SWITCH(survey!N138,
"Yes",1,
"No",0,
"Not Sure",2)</f>
        <v>0</v>
      </c>
      <c r="O138" cm="1">
        <f t="array" ref="O138">_xlfn.SWITCH(survey!O138,
"Yes",1,
"No",0,
"Don't Know",2)</f>
        <v>0</v>
      </c>
      <c r="P138" cm="1">
        <f t="array" ref="P138">_xlfn.SWITCH(survey!P138,
"Yes",1,
"No",0,
"Don't Know",2)</f>
        <v>0</v>
      </c>
      <c r="Q138" cm="1">
        <f t="array" ref="Q138">_xlfn.SWITCH(survey!Q138,
"Yes",1,
"No",0,
"Don't Know",2)</f>
        <v>1</v>
      </c>
      <c r="R138" s="14" cm="1">
        <f t="array" ref="R138">_xlfn.SWITCH(
survey!R138,
"Somewhat easy",1,
"Don't know",2,
"Somewhat difficult",3,
"Very difficult",4,
"Very easy",5)</f>
        <v>5</v>
      </c>
      <c r="S138" cm="1">
        <f t="array" ref="S138">_xlfn.SWITCH(survey!S138,
"Yes",1,
"No",0,
"Maybe",2)</f>
        <v>0</v>
      </c>
      <c r="T138" cm="1">
        <f t="array" ref="T138">_xlfn.SWITCH(survey!T138,
"Yes",1,
"No",0,
"Maybe",2)</f>
        <v>0</v>
      </c>
      <c r="U138" cm="1">
        <f t="array" ref="U138">_xlfn.SWITCH(survey!U138,
"Yes",1,
"No",0,
"Some of them",2)</f>
        <v>2</v>
      </c>
      <c r="V138" cm="1">
        <f t="array" ref="V138">_xlfn.SWITCH(survey!V138,
"Yes",1,
"No",0,
"Some of them",2)</f>
        <v>1</v>
      </c>
      <c r="W138" cm="1">
        <f t="array" ref="W138">_xlfn.SWITCH(survey!W138,
"Yes",1,
"No",0,
"Maybe",2)</f>
        <v>2</v>
      </c>
      <c r="X138" cm="1">
        <f t="array" ref="X138">_xlfn.SWITCH(survey!X138,
"Yes",1,
"No",0,
"Maybe",2)</f>
        <v>2</v>
      </c>
      <c r="Y138" cm="1">
        <f t="array" ref="Y138">_xlfn.SWITCH(survey!Y138,
"Yes",1,
"No",0,
"Don't Know",2)</f>
        <v>1</v>
      </c>
      <c r="Z138" cm="1">
        <f t="array" ref="Z138">_xlfn.SWITCH(survey!Z138,
"Yes",1,
"No",0
)</f>
        <v>0</v>
      </c>
    </row>
    <row r="139" spans="1:26" x14ac:dyDescent="0.3">
      <c r="A139" s="1">
        <f>survey!$A139</f>
        <v>41878</v>
      </c>
      <c r="B139">
        <f>survey!$B139</f>
        <v>39</v>
      </c>
      <c r="C139" cm="1">
        <f t="array" ref="C139">_xlfn.SWITCH(
survey!C139,
"Female",1,
"Male",2,
"Trans Female",3,
"Queer",4,
"Non Binary",5,
"Gay",6,
"Null",7
)</f>
        <v>2</v>
      </c>
      <c r="D139" t="str">
        <f>survey!D139</f>
        <v>United States</v>
      </c>
      <c r="E139" t="str">
        <f>survey!E139</f>
        <v>IA</v>
      </c>
      <c r="F139" cm="1">
        <f t="array" ref="F139">_xlfn.SWITCH(
survey!F139,
"No",0,
"Yes",1)</f>
        <v>0</v>
      </c>
      <c r="G139" cm="1">
        <f t="array" ref="G139">_xlfn.SWITCH(
survey!G139,
"No",0,
"Yes",1)</f>
        <v>0</v>
      </c>
      <c r="H139" cm="1">
        <f t="array" ref="H139">_xlfn.SWITCH(
survey!H139,
"No",0,
"Yes",1)</f>
        <v>1</v>
      </c>
      <c r="I139" cm="1">
        <f t="array" ref="I139">_xlfn.SWITCH(
survey!I139,
"Often",1,
"Rarely",2,
"Sometimes",3,
"Never",4,
"NA",5)</f>
        <v>1</v>
      </c>
      <c r="J139" cm="1">
        <f t="array" ref="J139">IF(
ISBLANK(survey!J139),0,
_xlfn.SWITCH(survey!J139,
"26-100",1,
"100-500",2,
"500-1000",3,
"More than 1000",4
))</f>
        <v>4</v>
      </c>
      <c r="K139" cm="1">
        <f t="array" ref="K139">_xlfn.SWITCH(survey!K139,
"Yes",1,
"No",0)</f>
        <v>0</v>
      </c>
      <c r="L139" cm="1">
        <f t="array" ref="L139">_xlfn.SWITCH(survey!L139,
"Yes",1,
"No",0)</f>
        <v>1</v>
      </c>
      <c r="M139" cm="1">
        <f t="array" ref="M139">_xlfn.SWITCH(survey!M139,
"Yes",1,
"No",0,
"Don't Know",2)</f>
        <v>1</v>
      </c>
      <c r="N139" cm="1">
        <f t="array" ref="N139">_xlfn.SWITCH(survey!N139,
"Yes",1,
"No",0,
"Not Sure",2)</f>
        <v>2</v>
      </c>
      <c r="O139" cm="1">
        <f t="array" ref="O139">_xlfn.SWITCH(survey!O139,
"Yes",1,
"No",0,
"Don't Know",2)</f>
        <v>0</v>
      </c>
      <c r="P139" cm="1">
        <f t="array" ref="P139">_xlfn.SWITCH(survey!P139,
"Yes",1,
"No",0,
"Don't Know",2)</f>
        <v>0</v>
      </c>
      <c r="Q139" cm="1">
        <f t="array" ref="Q139">_xlfn.SWITCH(survey!Q139,
"Yes",1,
"No",0,
"Don't Know",2)</f>
        <v>2</v>
      </c>
      <c r="R139" s="14" cm="1">
        <f t="array" ref="R139">_xlfn.SWITCH(
survey!R139,
"Somewhat easy",1,
"Don't know",2,
"Somewhat difficult",3,
"Very difficult",4,
"Very easy",5)</f>
        <v>1</v>
      </c>
      <c r="S139" cm="1">
        <f t="array" ref="S139">_xlfn.SWITCH(survey!S139,
"Yes",1,
"No",0,
"Maybe",2)</f>
        <v>0</v>
      </c>
      <c r="T139" cm="1">
        <f t="array" ref="T139">_xlfn.SWITCH(survey!T139,
"Yes",1,
"No",0,
"Maybe",2)</f>
        <v>0</v>
      </c>
      <c r="U139" cm="1">
        <f t="array" ref="U139">_xlfn.SWITCH(survey!U139,
"Yes",1,
"No",0,
"Some of them",2)</f>
        <v>1</v>
      </c>
      <c r="V139" cm="1">
        <f t="array" ref="V139">_xlfn.SWITCH(survey!V139,
"Yes",1,
"No",0,
"Some of them",2)</f>
        <v>1</v>
      </c>
      <c r="W139" cm="1">
        <f t="array" ref="W139">_xlfn.SWITCH(survey!W139,
"Yes",1,
"No",0,
"Maybe",2)</f>
        <v>0</v>
      </c>
      <c r="X139" cm="1">
        <f t="array" ref="X139">_xlfn.SWITCH(survey!X139,
"Yes",1,
"No",0,
"Maybe",2)</f>
        <v>0</v>
      </c>
      <c r="Y139" cm="1">
        <f t="array" ref="Y139">_xlfn.SWITCH(survey!Y139,
"Yes",1,
"No",0,
"Don't Know",2)</f>
        <v>2</v>
      </c>
      <c r="Z139" cm="1">
        <f t="array" ref="Z139">_xlfn.SWITCH(survey!Z139,
"Yes",1,
"No",0
)</f>
        <v>0</v>
      </c>
    </row>
    <row r="140" spans="1:26" x14ac:dyDescent="0.3">
      <c r="A140" s="1">
        <f>survey!$A140</f>
        <v>41878</v>
      </c>
      <c r="B140">
        <f>survey!$B140</f>
        <v>29</v>
      </c>
      <c r="C140" cm="1">
        <f t="array" ref="C140">_xlfn.SWITCH(
survey!C140,
"Female",1,
"Male",2,
"Trans Female",3,
"Queer",4,
"Non Binary",5,
"Gay",6,
"Null",7
)</f>
        <v>1</v>
      </c>
      <c r="D140" t="str">
        <f>survey!D140</f>
        <v>United States</v>
      </c>
      <c r="E140" t="str">
        <f>survey!E140</f>
        <v>MD</v>
      </c>
      <c r="F140" cm="1">
        <f t="array" ref="F140">_xlfn.SWITCH(
survey!F140,
"No",0,
"Yes",1)</f>
        <v>0</v>
      </c>
      <c r="G140" cm="1">
        <f t="array" ref="G140">_xlfn.SWITCH(
survey!G140,
"No",0,
"Yes",1)</f>
        <v>0</v>
      </c>
      <c r="H140" cm="1">
        <f t="array" ref="H140">_xlfn.SWITCH(
survey!H140,
"No",0,
"Yes",1)</f>
        <v>0</v>
      </c>
      <c r="I140" cm="1">
        <f t="array" ref="I140">_xlfn.SWITCH(
survey!I140,
"Often",1,
"Rarely",2,
"Sometimes",3,
"Never",4,
"NA",5)</f>
        <v>5</v>
      </c>
      <c r="J140" cm="1">
        <f t="array" ref="J140">IF(
ISBLANK(survey!J140),0,
_xlfn.SWITCH(survey!J140,
"26-100",1,
"100-500",2,
"500-1000",3,
"More than 1000",4
))</f>
        <v>0</v>
      </c>
      <c r="K140" cm="1">
        <f t="array" ref="K140">_xlfn.SWITCH(survey!K140,
"Yes",1,
"No",0)</f>
        <v>0</v>
      </c>
      <c r="L140" cm="1">
        <f t="array" ref="L140">_xlfn.SWITCH(survey!L140,
"Yes",1,
"No",0)</f>
        <v>1</v>
      </c>
      <c r="M140" cm="1">
        <f t="array" ref="M140">_xlfn.SWITCH(survey!M140,
"Yes",1,
"No",0,
"Don't Know",2)</f>
        <v>2</v>
      </c>
      <c r="N140" cm="1">
        <f t="array" ref="N140">_xlfn.SWITCH(survey!N140,
"Yes",1,
"No",0,
"Not Sure",2)</f>
        <v>0</v>
      </c>
      <c r="O140" cm="1">
        <f t="array" ref="O140">_xlfn.SWITCH(survey!O140,
"Yes",1,
"No",0,
"Don't Know",2)</f>
        <v>0</v>
      </c>
      <c r="P140" cm="1">
        <f t="array" ref="P140">_xlfn.SWITCH(survey!P140,
"Yes",1,
"No",0,
"Don't Know",2)</f>
        <v>2</v>
      </c>
      <c r="Q140" cm="1">
        <f t="array" ref="Q140">_xlfn.SWITCH(survey!Q140,
"Yes",1,
"No",0,
"Don't Know",2)</f>
        <v>2</v>
      </c>
      <c r="R140" s="14" cm="1">
        <f t="array" ref="R140">_xlfn.SWITCH(
survey!R140,
"Somewhat easy",1,
"Don't know",2,
"Somewhat difficult",3,
"Very difficult",4,
"Very easy",5)</f>
        <v>1</v>
      </c>
      <c r="S140" cm="1">
        <f t="array" ref="S140">_xlfn.SWITCH(survey!S140,
"Yes",1,
"No",0,
"Maybe",2)</f>
        <v>2</v>
      </c>
      <c r="T140" cm="1">
        <f t="array" ref="T140">_xlfn.SWITCH(survey!T140,
"Yes",1,
"No",0,
"Maybe",2)</f>
        <v>0</v>
      </c>
      <c r="U140" cm="1">
        <f t="array" ref="U140">_xlfn.SWITCH(survey!U140,
"Yes",1,
"No",0,
"Some of them",2)</f>
        <v>2</v>
      </c>
      <c r="V140" cm="1">
        <f t="array" ref="V140">_xlfn.SWITCH(survey!V140,
"Yes",1,
"No",0,
"Some of them",2)</f>
        <v>0</v>
      </c>
      <c r="W140" cm="1">
        <f t="array" ref="W140">_xlfn.SWITCH(survey!W140,
"Yes",1,
"No",0,
"Maybe",2)</f>
        <v>0</v>
      </c>
      <c r="X140" cm="1">
        <f t="array" ref="X140">_xlfn.SWITCH(survey!X140,
"Yes",1,
"No",0,
"Maybe",2)</f>
        <v>0</v>
      </c>
      <c r="Y140" cm="1">
        <f t="array" ref="Y140">_xlfn.SWITCH(survey!Y140,
"Yes",1,
"No",0,
"Don't Know",2)</f>
        <v>2</v>
      </c>
      <c r="Z140" cm="1">
        <f t="array" ref="Z140">_xlfn.SWITCH(survey!Z140,
"Yes",1,
"No",0
)</f>
        <v>0</v>
      </c>
    </row>
    <row r="141" spans="1:26" x14ac:dyDescent="0.3">
      <c r="A141" s="1">
        <f>survey!$A141</f>
        <v>41878</v>
      </c>
      <c r="B141">
        <f>survey!$B141</f>
        <v>22</v>
      </c>
      <c r="C141" cm="1">
        <f t="array" ref="C141">_xlfn.SWITCH(
survey!C141,
"Female",1,
"Male",2,
"Trans Female",3,
"Queer",4,
"Non Binary",5,
"Gay",6,
"Null",7
)</f>
        <v>2</v>
      </c>
      <c r="D141" t="str">
        <f>survey!D141</f>
        <v>Austria</v>
      </c>
      <c r="E141" t="str">
        <f>survey!E141</f>
        <v>NA</v>
      </c>
      <c r="F141" cm="1">
        <f t="array" ref="F141">_xlfn.SWITCH(
survey!F141,
"No",0,
"Yes",1)</f>
        <v>0</v>
      </c>
      <c r="G141" cm="1">
        <f t="array" ref="G141">_xlfn.SWITCH(
survey!G141,
"No",0,
"Yes",1)</f>
        <v>0</v>
      </c>
      <c r="H141" cm="1">
        <f t="array" ref="H141">_xlfn.SWITCH(
survey!H141,
"No",0,
"Yes",1)</f>
        <v>0</v>
      </c>
      <c r="I141" cm="1">
        <f t="array" ref="I141">_xlfn.SWITCH(
survey!I141,
"Often",1,
"Rarely",2,
"Sometimes",3,
"Never",4,
"NA",5)</f>
        <v>5</v>
      </c>
      <c r="J141" cm="1">
        <f t="array" ref="J141">IF(
ISBLANK(survey!J141),0,
_xlfn.SWITCH(survey!J141,
"26-100",1,
"100-500",2,
"500-1000",3,
"More than 1000",4
))</f>
        <v>0</v>
      </c>
      <c r="K141" cm="1">
        <f t="array" ref="K141">_xlfn.SWITCH(survey!K141,
"Yes",1,
"No",0)</f>
        <v>1</v>
      </c>
      <c r="L141" cm="1">
        <f t="array" ref="L141">_xlfn.SWITCH(survey!L141,
"Yes",1,
"No",0)</f>
        <v>1</v>
      </c>
      <c r="M141" cm="1">
        <f t="array" ref="M141">_xlfn.SWITCH(survey!M141,
"Yes",1,
"No",0,
"Don't Know",2)</f>
        <v>2</v>
      </c>
      <c r="N141" cm="1">
        <f t="array" ref="N141">_xlfn.SWITCH(survey!N141,
"Yes",1,
"No",0,
"Not Sure",2)</f>
        <v>0</v>
      </c>
      <c r="O141" cm="1">
        <f t="array" ref="O141">_xlfn.SWITCH(survey!O141,
"Yes",1,
"No",0,
"Don't Know",2)</f>
        <v>2</v>
      </c>
      <c r="P141" cm="1">
        <f t="array" ref="P141">_xlfn.SWITCH(survey!P141,
"Yes",1,
"No",0,
"Don't Know",2)</f>
        <v>0</v>
      </c>
      <c r="Q141" cm="1">
        <f t="array" ref="Q141">_xlfn.SWITCH(survey!Q141,
"Yes",1,
"No",0,
"Don't Know",2)</f>
        <v>2</v>
      </c>
      <c r="R141" s="14" cm="1">
        <f t="array" ref="R141">_xlfn.SWITCH(
survey!R141,
"Somewhat easy",1,
"Don't know",2,
"Somewhat difficult",3,
"Very difficult",4,
"Very easy",5)</f>
        <v>1</v>
      </c>
      <c r="S141" cm="1">
        <f t="array" ref="S141">_xlfn.SWITCH(survey!S141,
"Yes",1,
"No",0,
"Maybe",2)</f>
        <v>0</v>
      </c>
      <c r="T141" cm="1">
        <f t="array" ref="T141">_xlfn.SWITCH(survey!T141,
"Yes",1,
"No",0,
"Maybe",2)</f>
        <v>0</v>
      </c>
      <c r="U141" cm="1">
        <f t="array" ref="U141">_xlfn.SWITCH(survey!U141,
"Yes",1,
"No",0,
"Some of them",2)</f>
        <v>2</v>
      </c>
      <c r="V141" cm="1">
        <f t="array" ref="V141">_xlfn.SWITCH(survey!V141,
"Yes",1,
"No",0,
"Some of them",2)</f>
        <v>2</v>
      </c>
      <c r="W141" cm="1">
        <f t="array" ref="W141">_xlfn.SWITCH(survey!W141,
"Yes",1,
"No",0,
"Maybe",2)</f>
        <v>0</v>
      </c>
      <c r="X141" cm="1">
        <f t="array" ref="X141">_xlfn.SWITCH(survey!X141,
"Yes",1,
"No",0,
"Maybe",2)</f>
        <v>0</v>
      </c>
      <c r="Y141" cm="1">
        <f t="array" ref="Y141">_xlfn.SWITCH(survey!Y141,
"Yes",1,
"No",0,
"Don't Know",2)</f>
        <v>2</v>
      </c>
      <c r="Z141" cm="1">
        <f t="array" ref="Z141">_xlfn.SWITCH(survey!Z141,
"Yes",1,
"No",0
)</f>
        <v>0</v>
      </c>
    </row>
    <row r="142" spans="1:26" x14ac:dyDescent="0.3">
      <c r="A142" s="1">
        <f>survey!$A142</f>
        <v>41878</v>
      </c>
      <c r="B142">
        <f>survey!$B142</f>
        <v>38</v>
      </c>
      <c r="C142" cm="1">
        <f t="array" ref="C142">_xlfn.SWITCH(
survey!C142,
"Female",1,
"Male",2,
"Trans Female",3,
"Queer",4,
"Non Binary",5,
"Gay",6,
"Null",7
)</f>
        <v>2</v>
      </c>
      <c r="D142" t="str">
        <f>survey!D142</f>
        <v>United States</v>
      </c>
      <c r="E142" t="str">
        <f>survey!E142</f>
        <v>OR</v>
      </c>
      <c r="F142" cm="1">
        <f t="array" ref="F142">_xlfn.SWITCH(
survey!F142,
"No",0,
"Yes",1)</f>
        <v>0</v>
      </c>
      <c r="G142" cm="1">
        <f t="array" ref="G142">_xlfn.SWITCH(
survey!G142,
"No",0,
"Yes",1)</f>
        <v>1</v>
      </c>
      <c r="H142" cm="1">
        <f t="array" ref="H142">_xlfn.SWITCH(
survey!H142,
"No",0,
"Yes",1)</f>
        <v>1</v>
      </c>
      <c r="I142" cm="1">
        <f t="array" ref="I142">_xlfn.SWITCH(
survey!I142,
"Often",1,
"Rarely",2,
"Sometimes",3,
"Never",4,
"NA",5)</f>
        <v>3</v>
      </c>
      <c r="J142" cm="1">
        <f t="array" ref="J142">IF(
ISBLANK(survey!J142),0,
_xlfn.SWITCH(survey!J142,
"26-100",1,
"100-500",2,
"500-1000",3,
"More than 1000",4
))</f>
        <v>2</v>
      </c>
      <c r="K142" cm="1">
        <f t="array" ref="K142">_xlfn.SWITCH(survey!K142,
"Yes",1,
"No",0)</f>
        <v>0</v>
      </c>
      <c r="L142" cm="1">
        <f t="array" ref="L142">_xlfn.SWITCH(survey!L142,
"Yes",1,
"No",0)</f>
        <v>1</v>
      </c>
      <c r="M142" cm="1">
        <f t="array" ref="M142">_xlfn.SWITCH(survey!M142,
"Yes",1,
"No",0,
"Don't Know",2)</f>
        <v>2</v>
      </c>
      <c r="N142" cm="1">
        <f t="array" ref="N142">_xlfn.SWITCH(survey!N142,
"Yes",1,
"No",0,
"Not Sure",2)</f>
        <v>0</v>
      </c>
      <c r="O142" cm="1">
        <f t="array" ref="O142">_xlfn.SWITCH(survey!O142,
"Yes",1,
"No",0,
"Don't Know",2)</f>
        <v>2</v>
      </c>
      <c r="P142" cm="1">
        <f t="array" ref="P142">_xlfn.SWITCH(survey!P142,
"Yes",1,
"No",0,
"Don't Know",2)</f>
        <v>2</v>
      </c>
      <c r="Q142" cm="1">
        <f t="array" ref="Q142">_xlfn.SWITCH(survey!Q142,
"Yes",1,
"No",0,
"Don't Know",2)</f>
        <v>2</v>
      </c>
      <c r="R142" s="14" cm="1">
        <f t="array" ref="R142">_xlfn.SWITCH(
survey!R142,
"Somewhat easy",1,
"Don't know",2,
"Somewhat difficult",3,
"Very difficult",4,
"Very easy",5)</f>
        <v>2</v>
      </c>
      <c r="S142" cm="1">
        <f t="array" ref="S142">_xlfn.SWITCH(survey!S142,
"Yes",1,
"No",0,
"Maybe",2)</f>
        <v>2</v>
      </c>
      <c r="T142" cm="1">
        <f t="array" ref="T142">_xlfn.SWITCH(survey!T142,
"Yes",1,
"No",0,
"Maybe",2)</f>
        <v>0</v>
      </c>
      <c r="U142" cm="1">
        <f t="array" ref="U142">_xlfn.SWITCH(survey!U142,
"Yes",1,
"No",0,
"Some of them",2)</f>
        <v>2</v>
      </c>
      <c r="V142" cm="1">
        <f t="array" ref="V142">_xlfn.SWITCH(survey!V142,
"Yes",1,
"No",0,
"Some of them",2)</f>
        <v>1</v>
      </c>
      <c r="W142" cm="1">
        <f t="array" ref="W142">_xlfn.SWITCH(survey!W142,
"Yes",1,
"No",0,
"Maybe",2)</f>
        <v>0</v>
      </c>
      <c r="X142" cm="1">
        <f t="array" ref="X142">_xlfn.SWITCH(survey!X142,
"Yes",1,
"No",0,
"Maybe",2)</f>
        <v>0</v>
      </c>
      <c r="Y142" cm="1">
        <f t="array" ref="Y142">_xlfn.SWITCH(survey!Y142,
"Yes",1,
"No",0,
"Don't Know",2)</f>
        <v>2</v>
      </c>
      <c r="Z142" cm="1">
        <f t="array" ref="Z142">_xlfn.SWITCH(survey!Z142,
"Yes",1,
"No",0
)</f>
        <v>0</v>
      </c>
    </row>
    <row r="143" spans="1:26" x14ac:dyDescent="0.3">
      <c r="A143" s="1">
        <f>survey!$A143</f>
        <v>41878</v>
      </c>
      <c r="B143">
        <f>survey!$B143</f>
        <v>37</v>
      </c>
      <c r="C143" cm="1">
        <f t="array" ref="C143">_xlfn.SWITCH(
survey!C143,
"Female",1,
"Male",2,
"Trans Female",3,
"Queer",4,
"Non Binary",5,
"Gay",6,
"Null",7
)</f>
        <v>2</v>
      </c>
      <c r="D143" t="str">
        <f>survey!D143</f>
        <v>United Kingdom</v>
      </c>
      <c r="E143" t="str">
        <f>survey!E143</f>
        <v>NA</v>
      </c>
      <c r="F143" cm="1">
        <f t="array" ref="F143">_xlfn.SWITCH(
survey!F143,
"No",0,
"Yes",1)</f>
        <v>1</v>
      </c>
      <c r="G143" cm="1">
        <f t="array" ref="G143">_xlfn.SWITCH(
survey!G143,
"No",0,
"Yes",1)</f>
        <v>0</v>
      </c>
      <c r="H143" cm="1">
        <f t="array" ref="H143">_xlfn.SWITCH(
survey!H143,
"No",0,
"Yes",1)</f>
        <v>1</v>
      </c>
      <c r="I143" cm="1">
        <f t="array" ref="I143">_xlfn.SWITCH(
survey!I143,
"Often",1,
"Rarely",2,
"Sometimes",3,
"Never",4,
"NA",5)</f>
        <v>3</v>
      </c>
      <c r="J143" cm="1">
        <f t="array" ref="J143">IF(
ISBLANK(survey!J143),0,
_xlfn.SWITCH(survey!J143,
"26-100",1,
"100-500",2,
"500-1000",3,
"More than 1000",4
))</f>
        <v>4</v>
      </c>
      <c r="K143" cm="1">
        <f t="array" ref="K143">_xlfn.SWITCH(survey!K143,
"Yes",1,
"No",0)</f>
        <v>0</v>
      </c>
      <c r="L143" cm="1">
        <f t="array" ref="L143">_xlfn.SWITCH(survey!L143,
"Yes",1,
"No",0)</f>
        <v>0</v>
      </c>
      <c r="M143" cm="1">
        <f t="array" ref="M143">_xlfn.SWITCH(survey!M143,
"Yes",1,
"No",0,
"Don't Know",2)</f>
        <v>0</v>
      </c>
      <c r="N143" cm="1">
        <f t="array" ref="N143">_xlfn.SWITCH(survey!N143,
"Yes",1,
"No",0,
"Not Sure",2)</f>
        <v>1</v>
      </c>
      <c r="O143" cm="1">
        <f t="array" ref="O143">_xlfn.SWITCH(survey!O143,
"Yes",1,
"No",0,
"Don't Know",2)</f>
        <v>1</v>
      </c>
      <c r="P143" cm="1">
        <f t="array" ref="P143">_xlfn.SWITCH(survey!P143,
"Yes",1,
"No",0,
"Don't Know",2)</f>
        <v>1</v>
      </c>
      <c r="Q143" cm="1">
        <f t="array" ref="Q143">_xlfn.SWITCH(survey!Q143,
"Yes",1,
"No",0,
"Don't Know",2)</f>
        <v>1</v>
      </c>
      <c r="R143" s="14" cm="1">
        <f t="array" ref="R143">_xlfn.SWITCH(
survey!R143,
"Somewhat easy",1,
"Don't know",2,
"Somewhat difficult",3,
"Very difficult",4,
"Very easy",5)</f>
        <v>4</v>
      </c>
      <c r="S143" cm="1">
        <f t="array" ref="S143">_xlfn.SWITCH(survey!S143,
"Yes",1,
"No",0,
"Maybe",2)</f>
        <v>1</v>
      </c>
      <c r="T143" cm="1">
        <f t="array" ref="T143">_xlfn.SWITCH(survey!T143,
"Yes",1,
"No",0,
"Maybe",2)</f>
        <v>1</v>
      </c>
      <c r="U143" cm="1">
        <f t="array" ref="U143">_xlfn.SWITCH(survey!U143,
"Yes",1,
"No",0,
"Some of them",2)</f>
        <v>2</v>
      </c>
      <c r="V143" cm="1">
        <f t="array" ref="V143">_xlfn.SWITCH(survey!V143,
"Yes",1,
"No",0,
"Some of them",2)</f>
        <v>0</v>
      </c>
      <c r="W143" cm="1">
        <f t="array" ref="W143">_xlfn.SWITCH(survey!W143,
"Yes",1,
"No",0,
"Maybe",2)</f>
        <v>0</v>
      </c>
      <c r="X143" cm="1">
        <f t="array" ref="X143">_xlfn.SWITCH(survey!X143,
"Yes",1,
"No",0,
"Maybe",2)</f>
        <v>2</v>
      </c>
      <c r="Y143" cm="1">
        <f t="array" ref="Y143">_xlfn.SWITCH(survey!Y143,
"Yes",1,
"No",0,
"Don't Know",2)</f>
        <v>1</v>
      </c>
      <c r="Z143" cm="1">
        <f t="array" ref="Z143">_xlfn.SWITCH(survey!Z143,
"Yes",1,
"No",0
)</f>
        <v>0</v>
      </c>
    </row>
    <row r="144" spans="1:26" x14ac:dyDescent="0.3">
      <c r="A144" s="1">
        <f>survey!$A144</f>
        <v>41878</v>
      </c>
      <c r="B144">
        <f>survey!$B144</f>
        <v>35</v>
      </c>
      <c r="C144" cm="1">
        <f t="array" ref="C144">_xlfn.SWITCH(
survey!C144,
"Female",1,
"Male",2,
"Trans Female",3,
"Queer",4,
"Non Binary",5,
"Gay",6,
"Null",7
)</f>
        <v>2</v>
      </c>
      <c r="D144" t="str">
        <f>survey!D144</f>
        <v>United States</v>
      </c>
      <c r="E144" t="str">
        <f>survey!E144</f>
        <v>TX</v>
      </c>
      <c r="F144" cm="1">
        <f t="array" ref="F144">_xlfn.SWITCH(
survey!F144,
"No",0,
"Yes",1)</f>
        <v>0</v>
      </c>
      <c r="G144" cm="1">
        <f t="array" ref="G144">_xlfn.SWITCH(
survey!G144,
"No",0,
"Yes",1)</f>
        <v>0</v>
      </c>
      <c r="H144" cm="1">
        <f t="array" ref="H144">_xlfn.SWITCH(
survey!H144,
"No",0,
"Yes",1)</f>
        <v>0</v>
      </c>
      <c r="I144" cm="1">
        <f t="array" ref="I144">_xlfn.SWITCH(
survey!I144,
"Often",1,
"Rarely",2,
"Sometimes",3,
"Never",4,
"NA",5)</f>
        <v>4</v>
      </c>
      <c r="J144" cm="1">
        <f t="array" ref="J144">IF(
ISBLANK(survey!J144),0,
_xlfn.SWITCH(survey!J144,
"26-100",1,
"100-500",2,
"500-1000",3,
"More than 1000",4
))</f>
        <v>1</v>
      </c>
      <c r="K144" cm="1">
        <f t="array" ref="K144">_xlfn.SWITCH(survey!K144,
"Yes",1,
"No",0)</f>
        <v>1</v>
      </c>
      <c r="L144" cm="1">
        <f t="array" ref="L144">_xlfn.SWITCH(survey!L144,
"Yes",1,
"No",0)</f>
        <v>0</v>
      </c>
      <c r="M144" cm="1">
        <f t="array" ref="M144">_xlfn.SWITCH(survey!M144,
"Yes",1,
"No",0,
"Don't Know",2)</f>
        <v>2</v>
      </c>
      <c r="N144" cm="1">
        <f t="array" ref="N144">_xlfn.SWITCH(survey!N144,
"Yes",1,
"No",0,
"Not Sure",2)</f>
        <v>2</v>
      </c>
      <c r="O144" cm="1">
        <f t="array" ref="O144">_xlfn.SWITCH(survey!O144,
"Yes",1,
"No",0,
"Don't Know",2)</f>
        <v>2</v>
      </c>
      <c r="P144" cm="1">
        <f t="array" ref="P144">_xlfn.SWITCH(survey!P144,
"Yes",1,
"No",0,
"Don't Know",2)</f>
        <v>2</v>
      </c>
      <c r="Q144" cm="1">
        <f t="array" ref="Q144">_xlfn.SWITCH(survey!Q144,
"Yes",1,
"No",0,
"Don't Know",2)</f>
        <v>2</v>
      </c>
      <c r="R144" s="14" cm="1">
        <f t="array" ref="R144">_xlfn.SWITCH(
survey!R144,
"Somewhat easy",1,
"Don't know",2,
"Somewhat difficult",3,
"Very difficult",4,
"Very easy",5)</f>
        <v>2</v>
      </c>
      <c r="S144" cm="1">
        <f t="array" ref="S144">_xlfn.SWITCH(survey!S144,
"Yes",1,
"No",0,
"Maybe",2)</f>
        <v>1</v>
      </c>
      <c r="T144" cm="1">
        <f t="array" ref="T144">_xlfn.SWITCH(survey!T144,
"Yes",1,
"No",0,
"Maybe",2)</f>
        <v>0</v>
      </c>
      <c r="U144" cm="1">
        <f t="array" ref="U144">_xlfn.SWITCH(survey!U144,
"Yes",1,
"No",0,
"Some of them",2)</f>
        <v>2</v>
      </c>
      <c r="V144" cm="1">
        <f t="array" ref="V144">_xlfn.SWITCH(survey!V144,
"Yes",1,
"No",0,
"Some of them",2)</f>
        <v>0</v>
      </c>
      <c r="W144" cm="1">
        <f t="array" ref="W144">_xlfn.SWITCH(survey!W144,
"Yes",1,
"No",0,
"Maybe",2)</f>
        <v>0</v>
      </c>
      <c r="X144" cm="1">
        <f t="array" ref="X144">_xlfn.SWITCH(survey!X144,
"Yes",1,
"No",0,
"Maybe",2)</f>
        <v>2</v>
      </c>
      <c r="Y144" cm="1">
        <f t="array" ref="Y144">_xlfn.SWITCH(survey!Y144,
"Yes",1,
"No",0,
"Don't Know",2)</f>
        <v>2</v>
      </c>
      <c r="Z144" cm="1">
        <f t="array" ref="Z144">_xlfn.SWITCH(survey!Z144,
"Yes",1,
"No",0
)</f>
        <v>0</v>
      </c>
    </row>
    <row r="145" spans="1:26" x14ac:dyDescent="0.3">
      <c r="A145" s="1">
        <f>survey!$A145</f>
        <v>41878</v>
      </c>
      <c r="B145">
        <f>survey!$B145</f>
        <v>30</v>
      </c>
      <c r="C145" cm="1">
        <f t="array" ref="C145">_xlfn.SWITCH(
survey!C145,
"Female",1,
"Male",2,
"Trans Female",3,
"Queer",4,
"Non Binary",5,
"Gay",6,
"Null",7
)</f>
        <v>1</v>
      </c>
      <c r="D145" t="str">
        <f>survey!D145</f>
        <v>United States</v>
      </c>
      <c r="E145" t="str">
        <f>survey!E145</f>
        <v>PA</v>
      </c>
      <c r="F145" cm="1">
        <f t="array" ref="F145">_xlfn.SWITCH(
survey!F145,
"No",0,
"Yes",1)</f>
        <v>0</v>
      </c>
      <c r="G145" cm="1">
        <f t="array" ref="G145">_xlfn.SWITCH(
survey!G145,
"No",0,
"Yes",1)</f>
        <v>1</v>
      </c>
      <c r="H145" cm="1">
        <f t="array" ref="H145">_xlfn.SWITCH(
survey!H145,
"No",0,
"Yes",1)</f>
        <v>0</v>
      </c>
      <c r="I145" cm="1">
        <f t="array" ref="I145">_xlfn.SWITCH(
survey!I145,
"Often",1,
"Rarely",2,
"Sometimes",3,
"Never",4,
"NA",5)</f>
        <v>5</v>
      </c>
      <c r="J145" cm="1">
        <f t="array" ref="J145">IF(
ISBLANK(survey!J145),0,
_xlfn.SWITCH(survey!J145,
"26-100",1,
"100-500",2,
"500-1000",3,
"More than 1000",4
))</f>
        <v>4</v>
      </c>
      <c r="K145" cm="1">
        <f t="array" ref="K145">_xlfn.SWITCH(survey!K145,
"Yes",1,
"No",0)</f>
        <v>1</v>
      </c>
      <c r="L145" cm="1">
        <f t="array" ref="L145">_xlfn.SWITCH(survey!L145,
"Yes",1,
"No",0)</f>
        <v>1</v>
      </c>
      <c r="M145" cm="1">
        <f t="array" ref="M145">_xlfn.SWITCH(survey!M145,
"Yes",1,
"No",0,
"Don't Know",2)</f>
        <v>2</v>
      </c>
      <c r="N145" cm="1">
        <f t="array" ref="N145">_xlfn.SWITCH(survey!N145,
"Yes",1,
"No",0,
"Not Sure",2)</f>
        <v>2</v>
      </c>
      <c r="O145" cm="1">
        <f t="array" ref="O145">_xlfn.SWITCH(survey!O145,
"Yes",1,
"No",0,
"Don't Know",2)</f>
        <v>0</v>
      </c>
      <c r="P145" cm="1">
        <f t="array" ref="P145">_xlfn.SWITCH(survey!P145,
"Yes",1,
"No",0,
"Don't Know",2)</f>
        <v>2</v>
      </c>
      <c r="Q145" cm="1">
        <f t="array" ref="Q145">_xlfn.SWITCH(survey!Q145,
"Yes",1,
"No",0,
"Don't Know",2)</f>
        <v>2</v>
      </c>
      <c r="R145" s="14" cm="1">
        <f t="array" ref="R145">_xlfn.SWITCH(
survey!R145,
"Somewhat easy",1,
"Don't know",2,
"Somewhat difficult",3,
"Very difficult",4,
"Very easy",5)</f>
        <v>2</v>
      </c>
      <c r="S145" cm="1">
        <f t="array" ref="S145">_xlfn.SWITCH(survey!S145,
"Yes",1,
"No",0,
"Maybe",2)</f>
        <v>2</v>
      </c>
      <c r="T145" cm="1">
        <f t="array" ref="T145">_xlfn.SWITCH(survey!T145,
"Yes",1,
"No",0,
"Maybe",2)</f>
        <v>2</v>
      </c>
      <c r="U145" cm="1">
        <f t="array" ref="U145">_xlfn.SWITCH(survey!U145,
"Yes",1,
"No",0,
"Some of them",2)</f>
        <v>2</v>
      </c>
      <c r="V145" cm="1">
        <f t="array" ref="V145">_xlfn.SWITCH(survey!V145,
"Yes",1,
"No",0,
"Some of them",2)</f>
        <v>2</v>
      </c>
      <c r="W145" cm="1">
        <f t="array" ref="W145">_xlfn.SWITCH(survey!W145,
"Yes",1,
"No",0,
"Maybe",2)</f>
        <v>0</v>
      </c>
      <c r="X145" cm="1">
        <f t="array" ref="X145">_xlfn.SWITCH(survey!X145,
"Yes",1,
"No",0,
"Maybe",2)</f>
        <v>2</v>
      </c>
      <c r="Y145" cm="1">
        <f t="array" ref="Y145">_xlfn.SWITCH(survey!Y145,
"Yes",1,
"No",0,
"Don't Know",2)</f>
        <v>2</v>
      </c>
      <c r="Z145" cm="1">
        <f t="array" ref="Z145">_xlfn.SWITCH(survey!Z145,
"Yes",1,
"No",0
)</f>
        <v>0</v>
      </c>
    </row>
    <row r="146" spans="1:26" x14ac:dyDescent="0.3">
      <c r="A146" s="1">
        <f>survey!$A146</f>
        <v>41878</v>
      </c>
      <c r="B146">
        <f>survey!$B146</f>
        <v>37</v>
      </c>
      <c r="C146" cm="1">
        <f t="array" ref="C146">_xlfn.SWITCH(
survey!C146,
"Female",1,
"Male",2,
"Trans Female",3,
"Queer",4,
"Non Binary",5,
"Gay",6,
"Null",7
)</f>
        <v>2</v>
      </c>
      <c r="D146" t="str">
        <f>survey!D146</f>
        <v>United States</v>
      </c>
      <c r="E146" t="str">
        <f>survey!E146</f>
        <v>IN</v>
      </c>
      <c r="F146" cm="1">
        <f t="array" ref="F146">_xlfn.SWITCH(
survey!F146,
"No",0,
"Yes",1)</f>
        <v>0</v>
      </c>
      <c r="G146" cm="1">
        <f t="array" ref="G146">_xlfn.SWITCH(
survey!G146,
"No",0,
"Yes",1)</f>
        <v>1</v>
      </c>
      <c r="H146" cm="1">
        <f t="array" ref="H146">_xlfn.SWITCH(
survey!H146,
"No",0,
"Yes",1)</f>
        <v>1</v>
      </c>
      <c r="I146" cm="1">
        <f t="array" ref="I146">_xlfn.SWITCH(
survey!I146,
"Often",1,
"Rarely",2,
"Sometimes",3,
"Never",4,
"NA",5)</f>
        <v>2</v>
      </c>
      <c r="J146" cm="1">
        <f t="array" ref="J146">IF(
ISBLANK(survey!J146),0,
_xlfn.SWITCH(survey!J146,
"26-100",1,
"100-500",2,
"500-1000",3,
"More than 1000",4
))</f>
        <v>2</v>
      </c>
      <c r="K146" cm="1">
        <f t="array" ref="K146">_xlfn.SWITCH(survey!K146,
"Yes",1,
"No",0)</f>
        <v>0</v>
      </c>
      <c r="L146" cm="1">
        <f t="array" ref="L146">_xlfn.SWITCH(survey!L146,
"Yes",1,
"No",0)</f>
        <v>0</v>
      </c>
      <c r="M146" cm="1">
        <f t="array" ref="M146">_xlfn.SWITCH(survey!M146,
"Yes",1,
"No",0,
"Don't Know",2)</f>
        <v>1</v>
      </c>
      <c r="N146" cm="1">
        <f t="array" ref="N146">_xlfn.SWITCH(survey!N146,
"Yes",1,
"No",0,
"Not Sure",2)</f>
        <v>1</v>
      </c>
      <c r="O146" cm="1">
        <f t="array" ref="O146">_xlfn.SWITCH(survey!O146,
"Yes",1,
"No",0,
"Don't Know",2)</f>
        <v>1</v>
      </c>
      <c r="P146" cm="1">
        <f t="array" ref="P146">_xlfn.SWITCH(survey!P146,
"Yes",1,
"No",0,
"Don't Know",2)</f>
        <v>1</v>
      </c>
      <c r="Q146" cm="1">
        <f t="array" ref="Q146">_xlfn.SWITCH(survey!Q146,
"Yes",1,
"No",0,
"Don't Know",2)</f>
        <v>2</v>
      </c>
      <c r="R146" s="14" cm="1">
        <f t="array" ref="R146">_xlfn.SWITCH(
survey!R146,
"Somewhat easy",1,
"Don't know",2,
"Somewhat difficult",3,
"Very difficult",4,
"Very easy",5)</f>
        <v>1</v>
      </c>
      <c r="S146" cm="1">
        <f t="array" ref="S146">_xlfn.SWITCH(survey!S146,
"Yes",1,
"No",0,
"Maybe",2)</f>
        <v>2</v>
      </c>
      <c r="T146" cm="1">
        <f t="array" ref="T146">_xlfn.SWITCH(survey!T146,
"Yes",1,
"No",0,
"Maybe",2)</f>
        <v>2</v>
      </c>
      <c r="U146" cm="1">
        <f t="array" ref="U146">_xlfn.SWITCH(survey!U146,
"Yes",1,
"No",0,
"Some of them",2)</f>
        <v>2</v>
      </c>
      <c r="V146" cm="1">
        <f t="array" ref="V146">_xlfn.SWITCH(survey!V146,
"Yes",1,
"No",0,
"Some of them",2)</f>
        <v>1</v>
      </c>
      <c r="W146" cm="1">
        <f t="array" ref="W146">_xlfn.SWITCH(survey!W146,
"Yes",1,
"No",0,
"Maybe",2)</f>
        <v>2</v>
      </c>
      <c r="X146" cm="1">
        <f t="array" ref="X146">_xlfn.SWITCH(survey!X146,
"Yes",1,
"No",0,
"Maybe",2)</f>
        <v>2</v>
      </c>
      <c r="Y146" cm="1">
        <f t="array" ref="Y146">_xlfn.SWITCH(survey!Y146,
"Yes",1,
"No",0,
"Don't Know",2)</f>
        <v>2</v>
      </c>
      <c r="Z146" cm="1">
        <f t="array" ref="Z146">_xlfn.SWITCH(survey!Z146,
"Yes",1,
"No",0
)</f>
        <v>0</v>
      </c>
    </row>
    <row r="147" spans="1:26" x14ac:dyDescent="0.3">
      <c r="A147" s="1">
        <f>survey!$A147</f>
        <v>41878</v>
      </c>
      <c r="B147">
        <f>survey!$B147</f>
        <v>24</v>
      </c>
      <c r="C147" cm="1">
        <f t="array" ref="C147">_xlfn.SWITCH(
survey!C147,
"Female",1,
"Male",2,
"Trans Female",3,
"Queer",4,
"Non Binary",5,
"Gay",6,
"Null",7
)</f>
        <v>2</v>
      </c>
      <c r="D147" t="str">
        <f>survey!D147</f>
        <v>United Kingdom</v>
      </c>
      <c r="E147" t="str">
        <f>survey!E147</f>
        <v>NA</v>
      </c>
      <c r="F147" cm="1">
        <f t="array" ref="F147">_xlfn.SWITCH(
survey!F147,
"No",0,
"Yes",1)</f>
        <v>0</v>
      </c>
      <c r="G147" cm="1">
        <f t="array" ref="G147">_xlfn.SWITCH(
survey!G147,
"No",0,
"Yes",1)</f>
        <v>0</v>
      </c>
      <c r="H147" cm="1">
        <f t="array" ref="H147">_xlfn.SWITCH(
survey!H147,
"No",0,
"Yes",1)</f>
        <v>0</v>
      </c>
      <c r="I147" cm="1">
        <f t="array" ref="I147">_xlfn.SWITCH(
survey!I147,
"Often",1,
"Rarely",2,
"Sometimes",3,
"Never",4,
"NA",5)</f>
        <v>4</v>
      </c>
      <c r="J147" cm="1">
        <f t="array" ref="J147">IF(
ISBLANK(survey!J147),0,
_xlfn.SWITCH(survey!J147,
"26-100",1,
"100-500",2,
"500-1000",3,
"More than 1000",4
))</f>
        <v>0</v>
      </c>
      <c r="K147" cm="1">
        <f t="array" ref="K147">_xlfn.SWITCH(survey!K147,
"Yes",1,
"No",0)</f>
        <v>0</v>
      </c>
      <c r="L147" cm="1">
        <f t="array" ref="L147">_xlfn.SWITCH(survey!L147,
"Yes",1,
"No",0)</f>
        <v>1</v>
      </c>
      <c r="M147" cm="1">
        <f t="array" ref="M147">_xlfn.SWITCH(survey!M147,
"Yes",1,
"No",0,
"Don't Know",2)</f>
        <v>0</v>
      </c>
      <c r="N147" cm="1">
        <f t="array" ref="N147">_xlfn.SWITCH(survey!N147,
"Yes",1,
"No",0,
"Not Sure",2)</f>
        <v>0</v>
      </c>
      <c r="O147" cm="1">
        <f t="array" ref="O147">_xlfn.SWITCH(survey!O147,
"Yes",1,
"No",0,
"Don't Know",2)</f>
        <v>0</v>
      </c>
      <c r="P147" cm="1">
        <f t="array" ref="P147">_xlfn.SWITCH(survey!P147,
"Yes",1,
"No",0,
"Don't Know",2)</f>
        <v>0</v>
      </c>
      <c r="Q147" cm="1">
        <f t="array" ref="Q147">_xlfn.SWITCH(survey!Q147,
"Yes",1,
"No",0,
"Don't Know",2)</f>
        <v>1</v>
      </c>
      <c r="R147" s="14" cm="1">
        <f t="array" ref="R147">_xlfn.SWITCH(
survey!R147,
"Somewhat easy",1,
"Don't know",2,
"Somewhat difficult",3,
"Very difficult",4,
"Very easy",5)</f>
        <v>2</v>
      </c>
      <c r="S147" cm="1">
        <f t="array" ref="S147">_xlfn.SWITCH(survey!S147,
"Yes",1,
"No",0,
"Maybe",2)</f>
        <v>2</v>
      </c>
      <c r="T147" cm="1">
        <f t="array" ref="T147">_xlfn.SWITCH(survey!T147,
"Yes",1,
"No",0,
"Maybe",2)</f>
        <v>2</v>
      </c>
      <c r="U147" cm="1">
        <f t="array" ref="U147">_xlfn.SWITCH(survey!U147,
"Yes",1,
"No",0,
"Some of them",2)</f>
        <v>0</v>
      </c>
      <c r="V147" cm="1">
        <f t="array" ref="V147">_xlfn.SWITCH(survey!V147,
"Yes",1,
"No",0,
"Some of them",2)</f>
        <v>2</v>
      </c>
      <c r="W147" cm="1">
        <f t="array" ref="W147">_xlfn.SWITCH(survey!W147,
"Yes",1,
"No",0,
"Maybe",2)</f>
        <v>0</v>
      </c>
      <c r="X147" cm="1">
        <f t="array" ref="X147">_xlfn.SWITCH(survey!X147,
"Yes",1,
"No",0,
"Maybe",2)</f>
        <v>0</v>
      </c>
      <c r="Y147" cm="1">
        <f t="array" ref="Y147">_xlfn.SWITCH(survey!Y147,
"Yes",1,
"No",0,
"Don't Know",2)</f>
        <v>2</v>
      </c>
      <c r="Z147" cm="1">
        <f t="array" ref="Z147">_xlfn.SWITCH(survey!Z147,
"Yes",1,
"No",0
)</f>
        <v>0</v>
      </c>
    </row>
    <row r="148" spans="1:26" x14ac:dyDescent="0.3">
      <c r="A148" s="1">
        <f>survey!$A148</f>
        <v>41878</v>
      </c>
      <c r="B148">
        <f>survey!$B148</f>
        <v>23</v>
      </c>
      <c r="C148" cm="1">
        <f t="array" ref="C148">_xlfn.SWITCH(
survey!C148,
"Female",1,
"Male",2,
"Trans Female",3,
"Queer",4,
"Non Binary",5,
"Gay",6,
"Null",7
)</f>
        <v>2</v>
      </c>
      <c r="D148" t="str">
        <f>survey!D148</f>
        <v>United States</v>
      </c>
      <c r="E148" t="str">
        <f>survey!E148</f>
        <v>WV</v>
      </c>
      <c r="F148" cm="1">
        <f t="array" ref="F148">_xlfn.SWITCH(
survey!F148,
"No",0,
"Yes",1)</f>
        <v>0</v>
      </c>
      <c r="G148" cm="1">
        <f t="array" ref="G148">_xlfn.SWITCH(
survey!G148,
"No",0,
"Yes",1)</f>
        <v>0</v>
      </c>
      <c r="H148" cm="1">
        <f t="array" ref="H148">_xlfn.SWITCH(
survey!H148,
"No",0,
"Yes",1)</f>
        <v>0</v>
      </c>
      <c r="I148" cm="1">
        <f t="array" ref="I148">_xlfn.SWITCH(
survey!I148,
"Often",1,
"Rarely",2,
"Sometimes",3,
"Never",4,
"NA",5)</f>
        <v>3</v>
      </c>
      <c r="J148" cm="1">
        <f t="array" ref="J148">IF(
ISBLANK(survey!J148),0,
_xlfn.SWITCH(survey!J148,
"26-100",1,
"100-500",2,
"500-1000",3,
"More than 1000",4
))</f>
        <v>0</v>
      </c>
      <c r="K148" cm="1">
        <f t="array" ref="K148">_xlfn.SWITCH(survey!K148,
"Yes",1,
"No",0)</f>
        <v>0</v>
      </c>
      <c r="L148" cm="1">
        <f t="array" ref="L148">_xlfn.SWITCH(survey!L148,
"Yes",1,
"No",0)</f>
        <v>0</v>
      </c>
      <c r="M148" cm="1">
        <f t="array" ref="M148">_xlfn.SWITCH(survey!M148,
"Yes",1,
"No",0,
"Don't Know",2)</f>
        <v>0</v>
      </c>
      <c r="N148" cm="1">
        <f t="array" ref="N148">_xlfn.SWITCH(survey!N148,
"Yes",1,
"No",0,
"Not Sure",2)</f>
        <v>0</v>
      </c>
      <c r="O148" cm="1">
        <f t="array" ref="O148">_xlfn.SWITCH(survey!O148,
"Yes",1,
"No",0,
"Don't Know",2)</f>
        <v>0</v>
      </c>
      <c r="P148" cm="1">
        <f t="array" ref="P148">_xlfn.SWITCH(survey!P148,
"Yes",1,
"No",0,
"Don't Know",2)</f>
        <v>0</v>
      </c>
      <c r="Q148" cm="1">
        <f t="array" ref="Q148">_xlfn.SWITCH(survey!Q148,
"Yes",1,
"No",0,
"Don't Know",2)</f>
        <v>0</v>
      </c>
      <c r="R148" s="14" cm="1">
        <f t="array" ref="R148">_xlfn.SWITCH(
survey!R148,
"Somewhat easy",1,
"Don't know",2,
"Somewhat difficult",3,
"Very difficult",4,
"Very easy",5)</f>
        <v>1</v>
      </c>
      <c r="S148" cm="1">
        <f t="array" ref="S148">_xlfn.SWITCH(survey!S148,
"Yes",1,
"No",0,
"Maybe",2)</f>
        <v>1</v>
      </c>
      <c r="T148" cm="1">
        <f t="array" ref="T148">_xlfn.SWITCH(survey!T148,
"Yes",1,
"No",0,
"Maybe",2)</f>
        <v>1</v>
      </c>
      <c r="U148" cm="1">
        <f t="array" ref="U148">_xlfn.SWITCH(survey!U148,
"Yes",1,
"No",0,
"Some of them",2)</f>
        <v>0</v>
      </c>
      <c r="V148" cm="1">
        <f t="array" ref="V148">_xlfn.SWITCH(survey!V148,
"Yes",1,
"No",0,
"Some of them",2)</f>
        <v>0</v>
      </c>
      <c r="W148" cm="1">
        <f t="array" ref="W148">_xlfn.SWITCH(survey!W148,
"Yes",1,
"No",0,
"Maybe",2)</f>
        <v>0</v>
      </c>
      <c r="X148" cm="1">
        <f t="array" ref="X148">_xlfn.SWITCH(survey!X148,
"Yes",1,
"No",0,
"Maybe",2)</f>
        <v>0</v>
      </c>
      <c r="Y148" cm="1">
        <f t="array" ref="Y148">_xlfn.SWITCH(survey!Y148,
"Yes",1,
"No",0,
"Don't Know",2)</f>
        <v>0</v>
      </c>
      <c r="Z148" cm="1">
        <f t="array" ref="Z148">_xlfn.SWITCH(survey!Z148,
"Yes",1,
"No",0
)</f>
        <v>0</v>
      </c>
    </row>
    <row r="149" spans="1:26" x14ac:dyDescent="0.3">
      <c r="A149" s="1">
        <f>survey!$A149</f>
        <v>41878</v>
      </c>
      <c r="B149">
        <f>survey!$B149</f>
        <v>30</v>
      </c>
      <c r="C149" cm="1">
        <f t="array" ref="C149">_xlfn.SWITCH(
survey!C149,
"Female",1,
"Male",2,
"Trans Female",3,
"Queer",4,
"Non Binary",5,
"Gay",6,
"Null",7
)</f>
        <v>2</v>
      </c>
      <c r="D149" t="str">
        <f>survey!D149</f>
        <v>Ireland</v>
      </c>
      <c r="E149" t="str">
        <f>survey!E149</f>
        <v>NA</v>
      </c>
      <c r="F149" cm="1">
        <f t="array" ref="F149">_xlfn.SWITCH(
survey!F149,
"No",0,
"Yes",1)</f>
        <v>0</v>
      </c>
      <c r="G149" cm="1">
        <f t="array" ref="G149">_xlfn.SWITCH(
survey!G149,
"No",0,
"Yes",1)</f>
        <v>0</v>
      </c>
      <c r="H149" cm="1">
        <f t="array" ref="H149">_xlfn.SWITCH(
survey!H149,
"No",0,
"Yes",1)</f>
        <v>1</v>
      </c>
      <c r="I149" cm="1">
        <f t="array" ref="I149">_xlfn.SWITCH(
survey!I149,
"Often",1,
"Rarely",2,
"Sometimes",3,
"Never",4,
"NA",5)</f>
        <v>2</v>
      </c>
      <c r="J149" cm="1">
        <f t="array" ref="J149">IF(
ISBLANK(survey!J149),0,
_xlfn.SWITCH(survey!J149,
"26-100",1,
"100-500",2,
"500-1000",3,
"More than 1000",4
))</f>
        <v>2</v>
      </c>
      <c r="K149" cm="1">
        <f t="array" ref="K149">_xlfn.SWITCH(survey!K149,
"Yes",1,
"No",0)</f>
        <v>0</v>
      </c>
      <c r="L149" cm="1">
        <f t="array" ref="L149">_xlfn.SWITCH(survey!L149,
"Yes",1,
"No",0)</f>
        <v>1</v>
      </c>
      <c r="M149" cm="1">
        <f t="array" ref="M149">_xlfn.SWITCH(survey!M149,
"Yes",1,
"No",0,
"Don't Know",2)</f>
        <v>0</v>
      </c>
      <c r="N149" cm="1">
        <f t="array" ref="N149">_xlfn.SWITCH(survey!N149,
"Yes",1,
"No",0,
"Not Sure",2)</f>
        <v>1</v>
      </c>
      <c r="O149" cm="1">
        <f t="array" ref="O149">_xlfn.SWITCH(survey!O149,
"Yes",1,
"No",0,
"Don't Know",2)</f>
        <v>1</v>
      </c>
      <c r="P149" cm="1">
        <f t="array" ref="P149">_xlfn.SWITCH(survey!P149,
"Yes",1,
"No",0,
"Don't Know",2)</f>
        <v>1</v>
      </c>
      <c r="Q149" cm="1">
        <f t="array" ref="Q149">_xlfn.SWITCH(survey!Q149,
"Yes",1,
"No",0,
"Don't Know",2)</f>
        <v>2</v>
      </c>
      <c r="R149" s="14" cm="1">
        <f t="array" ref="R149">_xlfn.SWITCH(
survey!R149,
"Somewhat easy",1,
"Don't know",2,
"Somewhat difficult",3,
"Very difficult",4,
"Very easy",5)</f>
        <v>1</v>
      </c>
      <c r="S149" cm="1">
        <f t="array" ref="S149">_xlfn.SWITCH(survey!S149,
"Yes",1,
"No",0,
"Maybe",2)</f>
        <v>1</v>
      </c>
      <c r="T149" cm="1">
        <f t="array" ref="T149">_xlfn.SWITCH(survey!T149,
"Yes",1,
"No",0,
"Maybe",2)</f>
        <v>0</v>
      </c>
      <c r="U149" cm="1">
        <f t="array" ref="U149">_xlfn.SWITCH(survey!U149,
"Yes",1,
"No",0,
"Some of them",2)</f>
        <v>2</v>
      </c>
      <c r="V149" cm="1">
        <f t="array" ref="V149">_xlfn.SWITCH(survey!V149,
"Yes",1,
"No",0,
"Some of them",2)</f>
        <v>0</v>
      </c>
      <c r="W149" cm="1">
        <f t="array" ref="W149">_xlfn.SWITCH(survey!W149,
"Yes",1,
"No",0,
"Maybe",2)</f>
        <v>0</v>
      </c>
      <c r="X149" cm="1">
        <f t="array" ref="X149">_xlfn.SWITCH(survey!X149,
"Yes",1,
"No",0,
"Maybe",2)</f>
        <v>0</v>
      </c>
      <c r="Y149" cm="1">
        <f t="array" ref="Y149">_xlfn.SWITCH(survey!Y149,
"Yes",1,
"No",0,
"Don't Know",2)</f>
        <v>0</v>
      </c>
      <c r="Z149" cm="1">
        <f t="array" ref="Z149">_xlfn.SWITCH(survey!Z149,
"Yes",1,
"No",0
)</f>
        <v>1</v>
      </c>
    </row>
    <row r="150" spans="1:26" x14ac:dyDescent="0.3">
      <c r="A150" s="1">
        <f>survey!$A150</f>
        <v>41878</v>
      </c>
      <c r="B150">
        <f>survey!$B150</f>
        <v>29</v>
      </c>
      <c r="C150" cm="1">
        <f t="array" ref="C150">_xlfn.SWITCH(
survey!C150,
"Female",1,
"Male",2,
"Trans Female",3,
"Queer",4,
"Non Binary",5,
"Gay",6,
"Null",7
)</f>
        <v>1</v>
      </c>
      <c r="D150" t="str">
        <f>survey!D150</f>
        <v>United States</v>
      </c>
      <c r="E150" t="str">
        <f>survey!E150</f>
        <v>MI</v>
      </c>
      <c r="F150" cm="1">
        <f t="array" ref="F150">_xlfn.SWITCH(
survey!F150,
"No",0,
"Yes",1)</f>
        <v>0</v>
      </c>
      <c r="G150" cm="1">
        <f t="array" ref="G150">_xlfn.SWITCH(
survey!G150,
"No",0,
"Yes",1)</f>
        <v>0</v>
      </c>
      <c r="H150" cm="1">
        <f t="array" ref="H150">_xlfn.SWITCH(
survey!H150,
"No",0,
"Yes",1)</f>
        <v>0</v>
      </c>
      <c r="I150" cm="1">
        <f t="array" ref="I150">_xlfn.SWITCH(
survey!I150,
"Often",1,
"Rarely",2,
"Sometimes",3,
"Never",4,
"NA",5)</f>
        <v>5</v>
      </c>
      <c r="J150" cm="1">
        <f t="array" ref="J150">IF(
ISBLANK(survey!J150),0,
_xlfn.SWITCH(survey!J150,
"26-100",1,
"100-500",2,
"500-1000",3,
"More than 1000",4
))</f>
        <v>2</v>
      </c>
      <c r="K150" cm="1">
        <f t="array" ref="K150">_xlfn.SWITCH(survey!K150,
"Yes",1,
"No",0)</f>
        <v>1</v>
      </c>
      <c r="L150" cm="1">
        <f t="array" ref="L150">_xlfn.SWITCH(survey!L150,
"Yes",1,
"No",0)</f>
        <v>1</v>
      </c>
      <c r="M150" cm="1">
        <f t="array" ref="M150">_xlfn.SWITCH(survey!M150,
"Yes",1,
"No",0,
"Don't Know",2)</f>
        <v>2</v>
      </c>
      <c r="N150" cm="1">
        <f t="array" ref="N150">_xlfn.SWITCH(survey!N150,
"Yes",1,
"No",0,
"Not Sure",2)</f>
        <v>2</v>
      </c>
      <c r="O150" cm="1">
        <f t="array" ref="O150">_xlfn.SWITCH(survey!O150,
"Yes",1,
"No",0,
"Don't Know",2)</f>
        <v>0</v>
      </c>
      <c r="P150" cm="1">
        <f t="array" ref="P150">_xlfn.SWITCH(survey!P150,
"Yes",1,
"No",0,
"Don't Know",2)</f>
        <v>2</v>
      </c>
      <c r="Q150" cm="1">
        <f t="array" ref="Q150">_xlfn.SWITCH(survey!Q150,
"Yes",1,
"No",0,
"Don't Know",2)</f>
        <v>2</v>
      </c>
      <c r="R150" s="14" cm="1">
        <f t="array" ref="R150">_xlfn.SWITCH(
survey!R150,
"Somewhat easy",1,
"Don't know",2,
"Somewhat difficult",3,
"Very difficult",4,
"Very easy",5)</f>
        <v>2</v>
      </c>
      <c r="S150" cm="1">
        <f t="array" ref="S150">_xlfn.SWITCH(survey!S150,
"Yes",1,
"No",0,
"Maybe",2)</f>
        <v>2</v>
      </c>
      <c r="T150" cm="1">
        <f t="array" ref="T150">_xlfn.SWITCH(survey!T150,
"Yes",1,
"No",0,
"Maybe",2)</f>
        <v>0</v>
      </c>
      <c r="U150" cm="1">
        <f t="array" ref="U150">_xlfn.SWITCH(survey!U150,
"Yes",1,
"No",0,
"Some of them",2)</f>
        <v>0</v>
      </c>
      <c r="V150" cm="1">
        <f t="array" ref="V150">_xlfn.SWITCH(survey!V150,
"Yes",1,
"No",0,
"Some of them",2)</f>
        <v>2</v>
      </c>
      <c r="W150" cm="1">
        <f t="array" ref="W150">_xlfn.SWITCH(survey!W150,
"Yes",1,
"No",0,
"Maybe",2)</f>
        <v>0</v>
      </c>
      <c r="X150" cm="1">
        <f t="array" ref="X150">_xlfn.SWITCH(survey!X150,
"Yes",1,
"No",0,
"Maybe",2)</f>
        <v>2</v>
      </c>
      <c r="Y150" cm="1">
        <f t="array" ref="Y150">_xlfn.SWITCH(survey!Y150,
"Yes",1,
"No",0,
"Don't Know",2)</f>
        <v>2</v>
      </c>
      <c r="Z150" cm="1">
        <f t="array" ref="Z150">_xlfn.SWITCH(survey!Z150,
"Yes",1,
"No",0
)</f>
        <v>0</v>
      </c>
    </row>
    <row r="151" spans="1:26" x14ac:dyDescent="0.3">
      <c r="A151" s="1">
        <f>survey!$A151</f>
        <v>41878</v>
      </c>
      <c r="B151">
        <f>survey!$B151</f>
        <v>19</v>
      </c>
      <c r="C151" cm="1">
        <f t="array" ref="C151">_xlfn.SWITCH(
survey!C151,
"Female",1,
"Male",2,
"Trans Female",3,
"Queer",4,
"Non Binary",5,
"Gay",6,
"Null",7
)</f>
        <v>2</v>
      </c>
      <c r="D151" t="str">
        <f>survey!D151</f>
        <v>Canada</v>
      </c>
      <c r="E151" t="str">
        <f>survey!E151</f>
        <v>NA</v>
      </c>
      <c r="F151" cm="1">
        <f t="array" ref="F151">_xlfn.SWITCH(
survey!F151,
"No",0,
"Yes",1)</f>
        <v>1</v>
      </c>
      <c r="G151" cm="1">
        <f t="array" ref="G151">_xlfn.SWITCH(
survey!G151,
"No",0,
"Yes",1)</f>
        <v>1</v>
      </c>
      <c r="H151" cm="1">
        <f t="array" ref="H151">_xlfn.SWITCH(
survey!H151,
"No",0,
"Yes",1)</f>
        <v>0</v>
      </c>
      <c r="I151" cm="1">
        <f t="array" ref="I151">_xlfn.SWITCH(
survey!I151,
"Often",1,
"Rarely",2,
"Sometimes",3,
"Never",4,
"NA",5)</f>
        <v>5</v>
      </c>
      <c r="J151" cm="1">
        <f t="array" ref="J151">IF(
ISBLANK(survey!J151),0,
_xlfn.SWITCH(survey!J151,
"26-100",1,
"100-500",2,
"500-1000",3,
"More than 1000",4
))</f>
        <v>0</v>
      </c>
      <c r="K151" cm="1">
        <f t="array" ref="K151">_xlfn.SWITCH(survey!K151,
"Yes",1,
"No",0)</f>
        <v>1</v>
      </c>
      <c r="L151" cm="1">
        <f t="array" ref="L151">_xlfn.SWITCH(survey!L151,
"Yes",1,
"No",0)</f>
        <v>1</v>
      </c>
      <c r="M151" cm="1">
        <f t="array" ref="M151">_xlfn.SWITCH(survey!M151,
"Yes",1,
"No",0,
"Don't Know",2)</f>
        <v>2</v>
      </c>
      <c r="N151" cm="1">
        <f t="array" ref="N151">_xlfn.SWITCH(survey!N151,
"Yes",1,
"No",0,
"Not Sure",2)</f>
        <v>2</v>
      </c>
      <c r="O151" cm="1">
        <f t="array" ref="O151">_xlfn.SWITCH(survey!O151,
"Yes",1,
"No",0,
"Don't Know",2)</f>
        <v>0</v>
      </c>
      <c r="P151" cm="1">
        <f t="array" ref="P151">_xlfn.SWITCH(survey!P151,
"Yes",1,
"No",0,
"Don't Know",2)</f>
        <v>1</v>
      </c>
      <c r="Q151" cm="1">
        <f t="array" ref="Q151">_xlfn.SWITCH(survey!Q151,
"Yes",1,
"No",0,
"Don't Know",2)</f>
        <v>1</v>
      </c>
      <c r="R151" s="14" cm="1">
        <f t="array" ref="R151">_xlfn.SWITCH(
survey!R151,
"Somewhat easy",1,
"Don't know",2,
"Somewhat difficult",3,
"Very difficult",4,
"Very easy",5)</f>
        <v>1</v>
      </c>
      <c r="S151" cm="1">
        <f t="array" ref="S151">_xlfn.SWITCH(survey!S151,
"Yes",1,
"No",0,
"Maybe",2)</f>
        <v>2</v>
      </c>
      <c r="T151" cm="1">
        <f t="array" ref="T151">_xlfn.SWITCH(survey!T151,
"Yes",1,
"No",0,
"Maybe",2)</f>
        <v>0</v>
      </c>
      <c r="U151" cm="1">
        <f t="array" ref="U151">_xlfn.SWITCH(survey!U151,
"Yes",1,
"No",0,
"Some of them",2)</f>
        <v>2</v>
      </c>
      <c r="V151" cm="1">
        <f t="array" ref="V151">_xlfn.SWITCH(survey!V151,
"Yes",1,
"No",0,
"Some of them",2)</f>
        <v>2</v>
      </c>
      <c r="W151" cm="1">
        <f t="array" ref="W151">_xlfn.SWITCH(survey!W151,
"Yes",1,
"No",0,
"Maybe",2)</f>
        <v>2</v>
      </c>
      <c r="X151" cm="1">
        <f t="array" ref="X151">_xlfn.SWITCH(survey!X151,
"Yes",1,
"No",0,
"Maybe",2)</f>
        <v>2</v>
      </c>
      <c r="Y151" cm="1">
        <f t="array" ref="Y151">_xlfn.SWITCH(survey!Y151,
"Yes",1,
"No",0,
"Don't Know",2)</f>
        <v>2</v>
      </c>
      <c r="Z151" cm="1">
        <f t="array" ref="Z151">_xlfn.SWITCH(survey!Z151,
"Yes",1,
"No",0
)</f>
        <v>0</v>
      </c>
    </row>
    <row r="152" spans="1:26" x14ac:dyDescent="0.3">
      <c r="A152" s="1">
        <f>survey!$A152</f>
        <v>41878</v>
      </c>
      <c r="B152">
        <f>survey!$B152</f>
        <v>32</v>
      </c>
      <c r="C152" cm="1">
        <f t="array" ref="C152">_xlfn.SWITCH(
survey!C152,
"Female",1,
"Male",2,
"Trans Female",3,
"Queer",4,
"Non Binary",5,
"Gay",6,
"Null",7
)</f>
        <v>2</v>
      </c>
      <c r="D152" t="str">
        <f>survey!D152</f>
        <v>United States</v>
      </c>
      <c r="E152" t="str">
        <f>survey!E152</f>
        <v>CA</v>
      </c>
      <c r="F152" cm="1">
        <f t="array" ref="F152">_xlfn.SWITCH(
survey!F152,
"No",0,
"Yes",1)</f>
        <v>0</v>
      </c>
      <c r="G152" cm="1">
        <f t="array" ref="G152">_xlfn.SWITCH(
survey!G152,
"No",0,
"Yes",1)</f>
        <v>1</v>
      </c>
      <c r="H152" cm="1">
        <f t="array" ref="H152">_xlfn.SWITCH(
survey!H152,
"No",0,
"Yes",1)</f>
        <v>0</v>
      </c>
      <c r="I152" cm="1">
        <f t="array" ref="I152">_xlfn.SWITCH(
survey!I152,
"Often",1,
"Rarely",2,
"Sometimes",3,
"Never",4,
"NA",5)</f>
        <v>4</v>
      </c>
      <c r="J152" cm="1">
        <f t="array" ref="J152">IF(
ISBLANK(survey!J152),0,
_xlfn.SWITCH(survey!J152,
"26-100",1,
"100-500",2,
"500-1000",3,
"More than 1000",4
))</f>
        <v>1</v>
      </c>
      <c r="K152" cm="1">
        <f t="array" ref="K152">_xlfn.SWITCH(survey!K152,
"Yes",1,
"No",0)</f>
        <v>0</v>
      </c>
      <c r="L152" cm="1">
        <f t="array" ref="L152">_xlfn.SWITCH(survey!L152,
"Yes",1,
"No",0)</f>
        <v>1</v>
      </c>
      <c r="M152" cm="1">
        <f t="array" ref="M152">_xlfn.SWITCH(survey!M152,
"Yes",1,
"No",0,
"Don't Know",2)</f>
        <v>2</v>
      </c>
      <c r="N152" cm="1">
        <f t="array" ref="N152">_xlfn.SWITCH(survey!N152,
"Yes",1,
"No",0,
"Not Sure",2)</f>
        <v>2</v>
      </c>
      <c r="O152" cm="1">
        <f t="array" ref="O152">_xlfn.SWITCH(survey!O152,
"Yes",1,
"No",0,
"Don't Know",2)</f>
        <v>0</v>
      </c>
      <c r="P152" cm="1">
        <f t="array" ref="P152">_xlfn.SWITCH(survey!P152,
"Yes",1,
"No",0,
"Don't Know",2)</f>
        <v>0</v>
      </c>
      <c r="Q152" cm="1">
        <f t="array" ref="Q152">_xlfn.SWITCH(survey!Q152,
"Yes",1,
"No",0,
"Don't Know",2)</f>
        <v>2</v>
      </c>
      <c r="R152" s="14" cm="1">
        <f t="array" ref="R152">_xlfn.SWITCH(
survey!R152,
"Somewhat easy",1,
"Don't know",2,
"Somewhat difficult",3,
"Very difficult",4,
"Very easy",5)</f>
        <v>5</v>
      </c>
      <c r="S152" cm="1">
        <f t="array" ref="S152">_xlfn.SWITCH(survey!S152,
"Yes",1,
"No",0,
"Maybe",2)</f>
        <v>0</v>
      </c>
      <c r="T152" cm="1">
        <f t="array" ref="T152">_xlfn.SWITCH(survey!T152,
"Yes",1,
"No",0,
"Maybe",2)</f>
        <v>0</v>
      </c>
      <c r="U152" cm="1">
        <f t="array" ref="U152">_xlfn.SWITCH(survey!U152,
"Yes",1,
"No",0,
"Some of them",2)</f>
        <v>2</v>
      </c>
      <c r="V152" cm="1">
        <f t="array" ref="V152">_xlfn.SWITCH(survey!V152,
"Yes",1,
"No",0,
"Some of them",2)</f>
        <v>2</v>
      </c>
      <c r="W152" cm="1">
        <f t="array" ref="W152">_xlfn.SWITCH(survey!W152,
"Yes",1,
"No",0,
"Maybe",2)</f>
        <v>0</v>
      </c>
      <c r="X152" cm="1">
        <f t="array" ref="X152">_xlfn.SWITCH(survey!X152,
"Yes",1,
"No",0,
"Maybe",2)</f>
        <v>2</v>
      </c>
      <c r="Y152" cm="1">
        <f t="array" ref="Y152">_xlfn.SWITCH(survey!Y152,
"Yes",1,
"No",0,
"Don't Know",2)</f>
        <v>0</v>
      </c>
      <c r="Z152" cm="1">
        <f t="array" ref="Z152">_xlfn.SWITCH(survey!Z152,
"Yes",1,
"No",0
)</f>
        <v>0</v>
      </c>
    </row>
    <row r="153" spans="1:26" x14ac:dyDescent="0.3">
      <c r="A153" s="1">
        <f>survey!$A153</f>
        <v>41878</v>
      </c>
      <c r="B153">
        <f>survey!$B153</f>
        <v>28</v>
      </c>
      <c r="C153" cm="1">
        <f t="array" ref="C153">_xlfn.SWITCH(
survey!C153,
"Female",1,
"Male",2,
"Trans Female",3,
"Queer",4,
"Non Binary",5,
"Gay",6,
"Null",7
)</f>
        <v>2</v>
      </c>
      <c r="D153" t="str">
        <f>survey!D153</f>
        <v>Poland</v>
      </c>
      <c r="E153" t="str">
        <f>survey!E153</f>
        <v>NA</v>
      </c>
      <c r="F153" cm="1">
        <f t="array" ref="F153">_xlfn.SWITCH(
survey!F153,
"No",0,
"Yes",1)</f>
        <v>0</v>
      </c>
      <c r="G153" cm="1">
        <f t="array" ref="G153">_xlfn.SWITCH(
survey!G153,
"No",0,
"Yes",1)</f>
        <v>0</v>
      </c>
      <c r="H153" cm="1">
        <f t="array" ref="H153">_xlfn.SWITCH(
survey!H153,
"No",0,
"Yes",1)</f>
        <v>0</v>
      </c>
      <c r="I153" cm="1">
        <f t="array" ref="I153">_xlfn.SWITCH(
survey!I153,
"Often",1,
"Rarely",2,
"Sometimes",3,
"Never",4,
"NA",5)</f>
        <v>2</v>
      </c>
      <c r="J153" cm="1">
        <f t="array" ref="J153">IF(
ISBLANK(survey!J153),0,
_xlfn.SWITCH(survey!J153,
"26-100",1,
"100-500",2,
"500-1000",3,
"More than 1000",4
))</f>
        <v>0</v>
      </c>
      <c r="K153" cm="1">
        <f t="array" ref="K153">_xlfn.SWITCH(survey!K153,
"Yes",1,
"No",0)</f>
        <v>1</v>
      </c>
      <c r="L153" cm="1">
        <f t="array" ref="L153">_xlfn.SWITCH(survey!L153,
"Yes",1,
"No",0)</f>
        <v>1</v>
      </c>
      <c r="M153" cm="1">
        <f t="array" ref="M153">_xlfn.SWITCH(survey!M153,
"Yes",1,
"No",0,
"Don't Know",2)</f>
        <v>0</v>
      </c>
      <c r="N153" cm="1">
        <f t="array" ref="N153">_xlfn.SWITCH(survey!N153,
"Yes",1,
"No",0,
"Not Sure",2)</f>
        <v>0</v>
      </c>
      <c r="O153" cm="1">
        <f t="array" ref="O153">_xlfn.SWITCH(survey!O153,
"Yes",1,
"No",0,
"Don't Know",2)</f>
        <v>0</v>
      </c>
      <c r="P153" cm="1">
        <f t="array" ref="P153">_xlfn.SWITCH(survey!P153,
"Yes",1,
"No",0,
"Don't Know",2)</f>
        <v>0</v>
      </c>
      <c r="Q153" cm="1">
        <f t="array" ref="Q153">_xlfn.SWITCH(survey!Q153,
"Yes",1,
"No",0,
"Don't Know",2)</f>
        <v>2</v>
      </c>
      <c r="R153" s="14" cm="1">
        <f t="array" ref="R153">_xlfn.SWITCH(
survey!R153,
"Somewhat easy",1,
"Don't know",2,
"Somewhat difficult",3,
"Very difficult",4,
"Very easy",5)</f>
        <v>2</v>
      </c>
      <c r="S153" cm="1">
        <f t="array" ref="S153">_xlfn.SWITCH(survey!S153,
"Yes",1,
"No",0,
"Maybe",2)</f>
        <v>0</v>
      </c>
      <c r="T153" cm="1">
        <f t="array" ref="T153">_xlfn.SWITCH(survey!T153,
"Yes",1,
"No",0,
"Maybe",2)</f>
        <v>0</v>
      </c>
      <c r="U153" cm="1">
        <f t="array" ref="U153">_xlfn.SWITCH(survey!U153,
"Yes",1,
"No",0,
"Some of them",2)</f>
        <v>1</v>
      </c>
      <c r="V153" cm="1">
        <f t="array" ref="V153">_xlfn.SWITCH(survey!V153,
"Yes",1,
"No",0,
"Some of them",2)</f>
        <v>1</v>
      </c>
      <c r="W153" cm="1">
        <f t="array" ref="W153">_xlfn.SWITCH(survey!W153,
"Yes",1,
"No",0,
"Maybe",2)</f>
        <v>2</v>
      </c>
      <c r="X153" cm="1">
        <f t="array" ref="X153">_xlfn.SWITCH(survey!X153,
"Yes",1,
"No",0,
"Maybe",2)</f>
        <v>1</v>
      </c>
      <c r="Y153" cm="1">
        <f t="array" ref="Y153">_xlfn.SWITCH(survey!Y153,
"Yes",1,
"No",0,
"Don't Know",2)</f>
        <v>1</v>
      </c>
      <c r="Z153" cm="1">
        <f t="array" ref="Z153">_xlfn.SWITCH(survey!Z153,
"Yes",1,
"No",0
)</f>
        <v>0</v>
      </c>
    </row>
    <row r="154" spans="1:26" x14ac:dyDescent="0.3">
      <c r="A154" s="1">
        <f>survey!$A154</f>
        <v>41878</v>
      </c>
      <c r="B154">
        <f>survey!$B154</f>
        <v>36</v>
      </c>
      <c r="C154" cm="1">
        <f t="array" ref="C154">_xlfn.SWITCH(
survey!C154,
"Female",1,
"Male",2,
"Trans Female",3,
"Queer",4,
"Non Binary",5,
"Gay",6,
"Null",7
)</f>
        <v>2</v>
      </c>
      <c r="D154" t="str">
        <f>survey!D154</f>
        <v>United States</v>
      </c>
      <c r="E154" t="str">
        <f>survey!E154</f>
        <v>IL</v>
      </c>
      <c r="F154" cm="1">
        <f t="array" ref="F154">_xlfn.SWITCH(
survey!F154,
"No",0,
"Yes",1)</f>
        <v>0</v>
      </c>
      <c r="G154" cm="1">
        <f t="array" ref="G154">_xlfn.SWITCH(
survey!G154,
"No",0,
"Yes",1)</f>
        <v>0</v>
      </c>
      <c r="H154" cm="1">
        <f t="array" ref="H154">_xlfn.SWITCH(
survey!H154,
"No",0,
"Yes",1)</f>
        <v>0</v>
      </c>
      <c r="I154" cm="1">
        <f t="array" ref="I154">_xlfn.SWITCH(
survey!I154,
"Often",1,
"Rarely",2,
"Sometimes",3,
"Never",4,
"NA",5)</f>
        <v>4</v>
      </c>
      <c r="J154" cm="1">
        <f t="array" ref="J154">IF(
ISBLANK(survey!J154),0,
_xlfn.SWITCH(survey!J154,
"26-100",1,
"100-500",2,
"500-1000",3,
"More than 1000",4
))</f>
        <v>0</v>
      </c>
      <c r="K154" cm="1">
        <f t="array" ref="K154">_xlfn.SWITCH(survey!K154,
"Yes",1,
"No",0)</f>
        <v>0</v>
      </c>
      <c r="L154" cm="1">
        <f t="array" ref="L154">_xlfn.SWITCH(survey!L154,
"Yes",1,
"No",0)</f>
        <v>1</v>
      </c>
      <c r="M154" cm="1">
        <f t="array" ref="M154">_xlfn.SWITCH(survey!M154,
"Yes",1,
"No",0,
"Don't Know",2)</f>
        <v>2</v>
      </c>
      <c r="N154" cm="1">
        <f t="array" ref="N154">_xlfn.SWITCH(survey!N154,
"Yes",1,
"No",0,
"Not Sure",2)</f>
        <v>2</v>
      </c>
      <c r="O154" cm="1">
        <f t="array" ref="O154">_xlfn.SWITCH(survey!O154,
"Yes",1,
"No",0,
"Don't Know",2)</f>
        <v>2</v>
      </c>
      <c r="P154" cm="1">
        <f t="array" ref="P154">_xlfn.SWITCH(survey!P154,
"Yes",1,
"No",0,
"Don't Know",2)</f>
        <v>2</v>
      </c>
      <c r="Q154" cm="1">
        <f t="array" ref="Q154">_xlfn.SWITCH(survey!Q154,
"Yes",1,
"No",0,
"Don't Know",2)</f>
        <v>2</v>
      </c>
      <c r="R154" s="14" cm="1">
        <f t="array" ref="R154">_xlfn.SWITCH(
survey!R154,
"Somewhat easy",1,
"Don't know",2,
"Somewhat difficult",3,
"Very difficult",4,
"Very easy",5)</f>
        <v>2</v>
      </c>
      <c r="S154" cm="1">
        <f t="array" ref="S154">_xlfn.SWITCH(survey!S154,
"Yes",1,
"No",0,
"Maybe",2)</f>
        <v>0</v>
      </c>
      <c r="T154" cm="1">
        <f t="array" ref="T154">_xlfn.SWITCH(survey!T154,
"Yes",1,
"No",0,
"Maybe",2)</f>
        <v>0</v>
      </c>
      <c r="U154" cm="1">
        <f t="array" ref="U154">_xlfn.SWITCH(survey!U154,
"Yes",1,
"No",0,
"Some of them",2)</f>
        <v>2</v>
      </c>
      <c r="V154" cm="1">
        <f t="array" ref="V154">_xlfn.SWITCH(survey!V154,
"Yes",1,
"No",0,
"Some of them",2)</f>
        <v>2</v>
      </c>
      <c r="W154" cm="1">
        <f t="array" ref="W154">_xlfn.SWITCH(survey!W154,
"Yes",1,
"No",0,
"Maybe",2)</f>
        <v>2</v>
      </c>
      <c r="X154" cm="1">
        <f t="array" ref="X154">_xlfn.SWITCH(survey!X154,
"Yes",1,
"No",0,
"Maybe",2)</f>
        <v>2</v>
      </c>
      <c r="Y154" cm="1">
        <f t="array" ref="Y154">_xlfn.SWITCH(survey!Y154,
"Yes",1,
"No",0,
"Don't Know",2)</f>
        <v>2</v>
      </c>
      <c r="Z154" cm="1">
        <f t="array" ref="Z154">_xlfn.SWITCH(survey!Z154,
"Yes",1,
"No",0
)</f>
        <v>0</v>
      </c>
    </row>
    <row r="155" spans="1:26" x14ac:dyDescent="0.3">
      <c r="A155" s="1">
        <f>survey!$A155</f>
        <v>41878</v>
      </c>
      <c r="B155">
        <f>survey!$B155</f>
        <v>37</v>
      </c>
      <c r="C155" cm="1">
        <f t="array" ref="C155">_xlfn.SWITCH(
survey!C155,
"Female",1,
"Male",2,
"Trans Female",3,
"Queer",4,
"Non Binary",5,
"Gay",6,
"Null",7
)</f>
        <v>2</v>
      </c>
      <c r="D155" t="str">
        <f>survey!D155</f>
        <v>United Kingdom</v>
      </c>
      <c r="E155" t="str">
        <f>survey!E155</f>
        <v>NA</v>
      </c>
      <c r="F155" cm="1">
        <f t="array" ref="F155">_xlfn.SWITCH(
survey!F155,
"No",0,
"Yes",1)</f>
        <v>0</v>
      </c>
      <c r="G155" cm="1">
        <f t="array" ref="G155">_xlfn.SWITCH(
survey!G155,
"No",0,
"Yes",1)</f>
        <v>1</v>
      </c>
      <c r="H155" cm="1">
        <f t="array" ref="H155">_xlfn.SWITCH(
survey!H155,
"No",0,
"Yes",1)</f>
        <v>1</v>
      </c>
      <c r="I155" cm="1">
        <f t="array" ref="I155">_xlfn.SWITCH(
survey!I155,
"Often",1,
"Rarely",2,
"Sometimes",3,
"Never",4,
"NA",5)</f>
        <v>2</v>
      </c>
      <c r="J155" cm="1">
        <f t="array" ref="J155">IF(
ISBLANK(survey!J155),0,
_xlfn.SWITCH(survey!J155,
"26-100",1,
"100-500",2,
"500-1000",3,
"More than 1000",4
))</f>
        <v>4</v>
      </c>
      <c r="K155" cm="1">
        <f t="array" ref="K155">_xlfn.SWITCH(survey!K155,
"Yes",1,
"No",0)</f>
        <v>0</v>
      </c>
      <c r="L155" cm="1">
        <f t="array" ref="L155">_xlfn.SWITCH(survey!L155,
"Yes",1,
"No",0)</f>
        <v>0</v>
      </c>
      <c r="M155" cm="1">
        <f t="array" ref="M155">_xlfn.SWITCH(survey!M155,
"Yes",1,
"No",0,
"Don't Know",2)</f>
        <v>1</v>
      </c>
      <c r="N155" cm="1">
        <f t="array" ref="N155">_xlfn.SWITCH(survey!N155,
"Yes",1,
"No",0,
"Not Sure",2)</f>
        <v>1</v>
      </c>
      <c r="O155" cm="1">
        <f t="array" ref="O155">_xlfn.SWITCH(survey!O155,
"Yes",1,
"No",0,
"Don't Know",2)</f>
        <v>1</v>
      </c>
      <c r="P155" cm="1">
        <f t="array" ref="P155">_xlfn.SWITCH(survey!P155,
"Yes",1,
"No",0,
"Don't Know",2)</f>
        <v>1</v>
      </c>
      <c r="Q155" cm="1">
        <f t="array" ref="Q155">_xlfn.SWITCH(survey!Q155,
"Yes",1,
"No",0,
"Don't Know",2)</f>
        <v>1</v>
      </c>
      <c r="R155" s="14" cm="1">
        <f t="array" ref="R155">_xlfn.SWITCH(
survey!R155,
"Somewhat easy",1,
"Don't know",2,
"Somewhat difficult",3,
"Very difficult",4,
"Very easy",5)</f>
        <v>3</v>
      </c>
      <c r="S155" cm="1">
        <f t="array" ref="S155">_xlfn.SWITCH(survey!S155,
"Yes",1,
"No",0,
"Maybe",2)</f>
        <v>1</v>
      </c>
      <c r="T155" cm="1">
        <f t="array" ref="T155">_xlfn.SWITCH(survey!T155,
"Yes",1,
"No",0,
"Maybe",2)</f>
        <v>2</v>
      </c>
      <c r="U155" cm="1">
        <f t="array" ref="U155">_xlfn.SWITCH(survey!U155,
"Yes",1,
"No",0,
"Some of them",2)</f>
        <v>2</v>
      </c>
      <c r="V155" cm="1">
        <f t="array" ref="V155">_xlfn.SWITCH(survey!V155,
"Yes",1,
"No",0,
"Some of them",2)</f>
        <v>0</v>
      </c>
      <c r="W155" cm="1">
        <f t="array" ref="W155">_xlfn.SWITCH(survey!W155,
"Yes",1,
"No",0,
"Maybe",2)</f>
        <v>0</v>
      </c>
      <c r="X155" cm="1">
        <f t="array" ref="X155">_xlfn.SWITCH(survey!X155,
"Yes",1,
"No",0,
"Maybe",2)</f>
        <v>1</v>
      </c>
      <c r="Y155" cm="1">
        <f t="array" ref="Y155">_xlfn.SWITCH(survey!Y155,
"Yes",1,
"No",0,
"Don't Know",2)</f>
        <v>0</v>
      </c>
      <c r="Z155" cm="1">
        <f t="array" ref="Z155">_xlfn.SWITCH(survey!Z155,
"Yes",1,
"No",0
)</f>
        <v>1</v>
      </c>
    </row>
    <row r="156" spans="1:26" x14ac:dyDescent="0.3">
      <c r="A156" s="1">
        <f>survey!$A156</f>
        <v>41878</v>
      </c>
      <c r="B156">
        <f>survey!$B156</f>
        <v>25</v>
      </c>
      <c r="C156" cm="1">
        <f t="array" ref="C156">_xlfn.SWITCH(
survey!C156,
"Female",1,
"Male",2,
"Trans Female",3,
"Queer",4,
"Non Binary",5,
"Gay",6,
"Null",7
)</f>
        <v>2</v>
      </c>
      <c r="D156" t="str">
        <f>survey!D156</f>
        <v>United States</v>
      </c>
      <c r="E156" t="str">
        <f>survey!E156</f>
        <v>IL</v>
      </c>
      <c r="F156" cm="1">
        <f t="array" ref="F156">_xlfn.SWITCH(
survey!F156,
"No",0,
"Yes",1)</f>
        <v>0</v>
      </c>
      <c r="G156" cm="1">
        <f t="array" ref="G156">_xlfn.SWITCH(
survey!G156,
"No",0,
"Yes",1)</f>
        <v>1</v>
      </c>
      <c r="H156" cm="1">
        <f t="array" ref="H156">_xlfn.SWITCH(
survey!H156,
"No",0,
"Yes",1)</f>
        <v>1</v>
      </c>
      <c r="I156" cm="1">
        <f t="array" ref="I156">_xlfn.SWITCH(
survey!I156,
"Often",1,
"Rarely",2,
"Sometimes",3,
"Never",4,
"NA",5)</f>
        <v>3</v>
      </c>
      <c r="J156" cm="1">
        <f t="array" ref="J156">IF(
ISBLANK(survey!J156),0,
_xlfn.SWITCH(survey!J156,
"26-100",1,
"100-500",2,
"500-1000",3,
"More than 1000",4
))</f>
        <v>1</v>
      </c>
      <c r="K156" cm="1">
        <f t="array" ref="K156">_xlfn.SWITCH(survey!K156,
"Yes",1,
"No",0)</f>
        <v>0</v>
      </c>
      <c r="L156" cm="1">
        <f t="array" ref="L156">_xlfn.SWITCH(survey!L156,
"Yes",1,
"No",0)</f>
        <v>0</v>
      </c>
      <c r="M156" cm="1">
        <f t="array" ref="M156">_xlfn.SWITCH(survey!M156,
"Yes",1,
"No",0,
"Don't Know",2)</f>
        <v>2</v>
      </c>
      <c r="N156" cm="1">
        <f t="array" ref="N156">_xlfn.SWITCH(survey!N156,
"Yes",1,
"No",0,
"Not Sure",2)</f>
        <v>0</v>
      </c>
      <c r="O156" cm="1">
        <f t="array" ref="O156">_xlfn.SWITCH(survey!O156,
"Yes",1,
"No",0,
"Don't Know",2)</f>
        <v>0</v>
      </c>
      <c r="P156" cm="1">
        <f t="array" ref="P156">_xlfn.SWITCH(survey!P156,
"Yes",1,
"No",0,
"Don't Know",2)</f>
        <v>2</v>
      </c>
      <c r="Q156" cm="1">
        <f t="array" ref="Q156">_xlfn.SWITCH(survey!Q156,
"Yes",1,
"No",0,
"Don't Know",2)</f>
        <v>2</v>
      </c>
      <c r="R156" s="14" cm="1">
        <f t="array" ref="R156">_xlfn.SWITCH(
survey!R156,
"Somewhat easy",1,
"Don't know",2,
"Somewhat difficult",3,
"Very difficult",4,
"Very easy",5)</f>
        <v>3</v>
      </c>
      <c r="S156" cm="1">
        <f t="array" ref="S156">_xlfn.SWITCH(survey!S156,
"Yes",1,
"No",0,
"Maybe",2)</f>
        <v>2</v>
      </c>
      <c r="T156" cm="1">
        <f t="array" ref="T156">_xlfn.SWITCH(survey!T156,
"Yes",1,
"No",0,
"Maybe",2)</f>
        <v>0</v>
      </c>
      <c r="U156" cm="1">
        <f t="array" ref="U156">_xlfn.SWITCH(survey!U156,
"Yes",1,
"No",0,
"Some of them",2)</f>
        <v>2</v>
      </c>
      <c r="V156" cm="1">
        <f t="array" ref="V156">_xlfn.SWITCH(survey!V156,
"Yes",1,
"No",0,
"Some of them",2)</f>
        <v>2</v>
      </c>
      <c r="W156" cm="1">
        <f t="array" ref="W156">_xlfn.SWITCH(survey!W156,
"Yes",1,
"No",0,
"Maybe",2)</f>
        <v>0</v>
      </c>
      <c r="X156" cm="1">
        <f t="array" ref="X156">_xlfn.SWITCH(survey!X156,
"Yes",1,
"No",0,
"Maybe",2)</f>
        <v>2</v>
      </c>
      <c r="Y156" cm="1">
        <f t="array" ref="Y156">_xlfn.SWITCH(survey!Y156,
"Yes",1,
"No",0,
"Don't Know",2)</f>
        <v>0</v>
      </c>
      <c r="Z156" cm="1">
        <f t="array" ref="Z156">_xlfn.SWITCH(survey!Z156,
"Yes",1,
"No",0
)</f>
        <v>0</v>
      </c>
    </row>
    <row r="157" spans="1:26" x14ac:dyDescent="0.3">
      <c r="A157" s="1">
        <f>survey!$A157</f>
        <v>41878</v>
      </c>
      <c r="B157">
        <f>survey!$B157</f>
        <v>27</v>
      </c>
      <c r="C157" cm="1">
        <f t="array" ref="C157">_xlfn.SWITCH(
survey!C157,
"Female",1,
"Male",2,
"Trans Female",3,
"Queer",4,
"Non Binary",5,
"Gay",6,
"Null",7
)</f>
        <v>2</v>
      </c>
      <c r="D157" t="str">
        <f>survey!D157</f>
        <v>United States</v>
      </c>
      <c r="E157" t="str">
        <f>survey!E157</f>
        <v>CA</v>
      </c>
      <c r="F157" cm="1">
        <f t="array" ref="F157">_xlfn.SWITCH(
survey!F157,
"No",0,
"Yes",1)</f>
        <v>0</v>
      </c>
      <c r="G157" cm="1">
        <f t="array" ref="G157">_xlfn.SWITCH(
survey!G157,
"No",0,
"Yes",1)</f>
        <v>1</v>
      </c>
      <c r="H157" cm="1">
        <f t="array" ref="H157">_xlfn.SWITCH(
survey!H157,
"No",0,
"Yes",1)</f>
        <v>1</v>
      </c>
      <c r="I157" cm="1">
        <f t="array" ref="I157">_xlfn.SWITCH(
survey!I157,
"Often",1,
"Rarely",2,
"Sometimes",3,
"Never",4,
"NA",5)</f>
        <v>3</v>
      </c>
      <c r="J157" cm="1">
        <f t="array" ref="J157">IF(
ISBLANK(survey!J157),0,
_xlfn.SWITCH(survey!J157,
"26-100",1,
"100-500",2,
"500-1000",3,
"More than 1000",4
))</f>
        <v>4</v>
      </c>
      <c r="K157" cm="1">
        <f t="array" ref="K157">_xlfn.SWITCH(survey!K157,
"Yes",1,
"No",0)</f>
        <v>0</v>
      </c>
      <c r="L157" cm="1">
        <f t="array" ref="L157">_xlfn.SWITCH(survey!L157,
"Yes",1,
"No",0)</f>
        <v>1</v>
      </c>
      <c r="M157" cm="1">
        <f t="array" ref="M157">_xlfn.SWITCH(survey!M157,
"Yes",1,
"No",0,
"Don't Know",2)</f>
        <v>2</v>
      </c>
      <c r="N157" cm="1">
        <f t="array" ref="N157">_xlfn.SWITCH(survey!N157,
"Yes",1,
"No",0,
"Not Sure",2)</f>
        <v>0</v>
      </c>
      <c r="O157" cm="1">
        <f t="array" ref="O157">_xlfn.SWITCH(survey!O157,
"Yes",1,
"No",0,
"Don't Know",2)</f>
        <v>0</v>
      </c>
      <c r="P157" cm="1">
        <f t="array" ref="P157">_xlfn.SWITCH(survey!P157,
"Yes",1,
"No",0,
"Don't Know",2)</f>
        <v>2</v>
      </c>
      <c r="Q157" cm="1">
        <f t="array" ref="Q157">_xlfn.SWITCH(survey!Q157,
"Yes",1,
"No",0,
"Don't Know",2)</f>
        <v>2</v>
      </c>
      <c r="R157" s="14" cm="1">
        <f t="array" ref="R157">_xlfn.SWITCH(
survey!R157,
"Somewhat easy",1,
"Don't know",2,
"Somewhat difficult",3,
"Very difficult",4,
"Very easy",5)</f>
        <v>2</v>
      </c>
      <c r="S157" cm="1">
        <f t="array" ref="S157">_xlfn.SWITCH(survey!S157,
"Yes",1,
"No",0,
"Maybe",2)</f>
        <v>0</v>
      </c>
      <c r="T157" cm="1">
        <f t="array" ref="T157">_xlfn.SWITCH(survey!T157,
"Yes",1,
"No",0,
"Maybe",2)</f>
        <v>0</v>
      </c>
      <c r="U157" cm="1">
        <f t="array" ref="U157">_xlfn.SWITCH(survey!U157,
"Yes",1,
"No",0,
"Some of them",2)</f>
        <v>0</v>
      </c>
      <c r="V157" cm="1">
        <f t="array" ref="V157">_xlfn.SWITCH(survey!V157,
"Yes",1,
"No",0,
"Some of them",2)</f>
        <v>2</v>
      </c>
      <c r="W157" cm="1">
        <f t="array" ref="W157">_xlfn.SWITCH(survey!W157,
"Yes",1,
"No",0,
"Maybe",2)</f>
        <v>0</v>
      </c>
      <c r="X157" cm="1">
        <f t="array" ref="X157">_xlfn.SWITCH(survey!X157,
"Yes",1,
"No",0,
"Maybe",2)</f>
        <v>2</v>
      </c>
      <c r="Y157" cm="1">
        <f t="array" ref="Y157">_xlfn.SWITCH(survey!Y157,
"Yes",1,
"No",0,
"Don't Know",2)</f>
        <v>2</v>
      </c>
      <c r="Z157" cm="1">
        <f t="array" ref="Z157">_xlfn.SWITCH(survey!Z157,
"Yes",1,
"No",0
)</f>
        <v>0</v>
      </c>
    </row>
    <row r="158" spans="1:26" x14ac:dyDescent="0.3">
      <c r="A158" s="1">
        <f>survey!$A158</f>
        <v>41878</v>
      </c>
      <c r="B158">
        <f>survey!$B158</f>
        <v>26</v>
      </c>
      <c r="C158" cm="1">
        <f t="array" ref="C158">_xlfn.SWITCH(
survey!C158,
"Female",1,
"Male",2,
"Trans Female",3,
"Queer",4,
"Non Binary",5,
"Gay",6,
"Null",7
)</f>
        <v>2</v>
      </c>
      <c r="D158" t="str">
        <f>survey!D158</f>
        <v>United States</v>
      </c>
      <c r="E158" t="str">
        <f>survey!E158</f>
        <v>OK</v>
      </c>
      <c r="F158" cm="1">
        <f t="array" ref="F158">_xlfn.SWITCH(
survey!F158,
"No",0,
"Yes",1)</f>
        <v>0</v>
      </c>
      <c r="G158" cm="1">
        <f t="array" ref="G158">_xlfn.SWITCH(
survey!G158,
"No",0,
"Yes",1)</f>
        <v>0</v>
      </c>
      <c r="H158" cm="1">
        <f t="array" ref="H158">_xlfn.SWITCH(
survey!H158,
"No",0,
"Yes",1)</f>
        <v>0</v>
      </c>
      <c r="I158" cm="1">
        <f t="array" ref="I158">_xlfn.SWITCH(
survey!I158,
"Often",1,
"Rarely",2,
"Sometimes",3,
"Never",4,
"NA",5)</f>
        <v>1</v>
      </c>
      <c r="J158" cm="1">
        <f t="array" ref="J158">IF(
ISBLANK(survey!J158),0,
_xlfn.SWITCH(survey!J158,
"26-100",1,
"100-500",2,
"500-1000",3,
"More than 1000",4
))</f>
        <v>1</v>
      </c>
      <c r="K158" cm="1">
        <f t="array" ref="K158">_xlfn.SWITCH(survey!K158,
"Yes",1,
"No",0)</f>
        <v>0</v>
      </c>
      <c r="L158" cm="1">
        <f t="array" ref="L158">_xlfn.SWITCH(survey!L158,
"Yes",1,
"No",0)</f>
        <v>0</v>
      </c>
      <c r="M158" cm="1">
        <f t="array" ref="M158">_xlfn.SWITCH(survey!M158,
"Yes",1,
"No",0,
"Don't Know",2)</f>
        <v>2</v>
      </c>
      <c r="N158" cm="1">
        <f t="array" ref="N158">_xlfn.SWITCH(survey!N158,
"Yes",1,
"No",0,
"Not Sure",2)</f>
        <v>2</v>
      </c>
      <c r="O158" cm="1">
        <f t="array" ref="O158">_xlfn.SWITCH(survey!O158,
"Yes",1,
"No",0,
"Don't Know",2)</f>
        <v>0</v>
      </c>
      <c r="P158" cm="1">
        <f t="array" ref="P158">_xlfn.SWITCH(survey!P158,
"Yes",1,
"No",0,
"Don't Know",2)</f>
        <v>0</v>
      </c>
      <c r="Q158" cm="1">
        <f t="array" ref="Q158">_xlfn.SWITCH(survey!Q158,
"Yes",1,
"No",0,
"Don't Know",2)</f>
        <v>2</v>
      </c>
      <c r="R158" s="14" cm="1">
        <f t="array" ref="R158">_xlfn.SWITCH(
survey!R158,
"Somewhat easy",1,
"Don't know",2,
"Somewhat difficult",3,
"Very difficult",4,
"Very easy",5)</f>
        <v>2</v>
      </c>
      <c r="S158" cm="1">
        <f t="array" ref="S158">_xlfn.SWITCH(survey!S158,
"Yes",1,
"No",0,
"Maybe",2)</f>
        <v>1</v>
      </c>
      <c r="T158" cm="1">
        <f t="array" ref="T158">_xlfn.SWITCH(survey!T158,
"Yes",1,
"No",0,
"Maybe",2)</f>
        <v>2</v>
      </c>
      <c r="U158" cm="1">
        <f t="array" ref="U158">_xlfn.SWITCH(survey!U158,
"Yes",1,
"No",0,
"Some of them",2)</f>
        <v>2</v>
      </c>
      <c r="V158" cm="1">
        <f t="array" ref="V158">_xlfn.SWITCH(survey!V158,
"Yes",1,
"No",0,
"Some of them",2)</f>
        <v>1</v>
      </c>
      <c r="W158" cm="1">
        <f t="array" ref="W158">_xlfn.SWITCH(survey!W158,
"Yes",1,
"No",0,
"Maybe",2)</f>
        <v>0</v>
      </c>
      <c r="X158" cm="1">
        <f t="array" ref="X158">_xlfn.SWITCH(survey!X158,
"Yes",1,
"No",0,
"Maybe",2)</f>
        <v>2</v>
      </c>
      <c r="Y158" cm="1">
        <f t="array" ref="Y158">_xlfn.SWITCH(survey!Y158,
"Yes",1,
"No",0,
"Don't Know",2)</f>
        <v>0</v>
      </c>
      <c r="Z158" cm="1">
        <f t="array" ref="Z158">_xlfn.SWITCH(survey!Z158,
"Yes",1,
"No",0
)</f>
        <v>0</v>
      </c>
    </row>
    <row r="159" spans="1:26" x14ac:dyDescent="0.3">
      <c r="A159" s="1">
        <f>survey!$A159</f>
        <v>41878</v>
      </c>
      <c r="B159">
        <f>survey!$B159</f>
        <v>27</v>
      </c>
      <c r="C159" cm="1">
        <f t="array" ref="C159">_xlfn.SWITCH(
survey!C159,
"Female",1,
"Male",2,
"Trans Female",3,
"Queer",4,
"Non Binary",5,
"Gay",6,
"Null",7
)</f>
        <v>2</v>
      </c>
      <c r="D159" t="str">
        <f>survey!D159</f>
        <v>United States</v>
      </c>
      <c r="E159" t="str">
        <f>survey!E159</f>
        <v>UT</v>
      </c>
      <c r="F159" cm="1">
        <f t="array" ref="F159">_xlfn.SWITCH(
survey!F159,
"No",0,
"Yes",1)</f>
        <v>0</v>
      </c>
      <c r="G159" cm="1">
        <f t="array" ref="G159">_xlfn.SWITCH(
survey!G159,
"No",0,
"Yes",1)</f>
        <v>0</v>
      </c>
      <c r="H159" cm="1">
        <f t="array" ref="H159">_xlfn.SWITCH(
survey!H159,
"No",0,
"Yes",1)</f>
        <v>1</v>
      </c>
      <c r="I159" cm="1">
        <f t="array" ref="I159">_xlfn.SWITCH(
survey!I159,
"Often",1,
"Rarely",2,
"Sometimes",3,
"Never",4,
"NA",5)</f>
        <v>2</v>
      </c>
      <c r="J159" cm="1">
        <f t="array" ref="J159">IF(
ISBLANK(survey!J159),0,
_xlfn.SWITCH(survey!J159,
"26-100",1,
"100-500",2,
"500-1000",3,
"More than 1000",4
))</f>
        <v>1</v>
      </c>
      <c r="K159" cm="1">
        <f t="array" ref="K159">_xlfn.SWITCH(survey!K159,
"Yes",1,
"No",0)</f>
        <v>1</v>
      </c>
      <c r="L159" cm="1">
        <f t="array" ref="L159">_xlfn.SWITCH(survey!L159,
"Yes",1,
"No",0)</f>
        <v>1</v>
      </c>
      <c r="M159" cm="1">
        <f t="array" ref="M159">_xlfn.SWITCH(survey!M159,
"Yes",1,
"No",0,
"Don't Know",2)</f>
        <v>0</v>
      </c>
      <c r="N159" cm="1">
        <f t="array" ref="N159">_xlfn.SWITCH(survey!N159,
"Yes",1,
"No",0,
"Not Sure",2)</f>
        <v>1</v>
      </c>
      <c r="O159" cm="1">
        <f t="array" ref="O159">_xlfn.SWITCH(survey!O159,
"Yes",1,
"No",0,
"Don't Know",2)</f>
        <v>0</v>
      </c>
      <c r="P159" cm="1">
        <f t="array" ref="P159">_xlfn.SWITCH(survey!P159,
"Yes",1,
"No",0,
"Don't Know",2)</f>
        <v>0</v>
      </c>
      <c r="Q159" cm="1">
        <f t="array" ref="Q159">_xlfn.SWITCH(survey!Q159,
"Yes",1,
"No",0,
"Don't Know",2)</f>
        <v>2</v>
      </c>
      <c r="R159" s="14" cm="1">
        <f t="array" ref="R159">_xlfn.SWITCH(
survey!R159,
"Somewhat easy",1,
"Don't know",2,
"Somewhat difficult",3,
"Very difficult",4,
"Very easy",5)</f>
        <v>3</v>
      </c>
      <c r="S159" cm="1">
        <f t="array" ref="S159">_xlfn.SWITCH(survey!S159,
"Yes",1,
"No",0,
"Maybe",2)</f>
        <v>2</v>
      </c>
      <c r="T159" cm="1">
        <f t="array" ref="T159">_xlfn.SWITCH(survey!T159,
"Yes",1,
"No",0,
"Maybe",2)</f>
        <v>0</v>
      </c>
      <c r="U159" cm="1">
        <f t="array" ref="U159">_xlfn.SWITCH(survey!U159,
"Yes",1,
"No",0,
"Some of them",2)</f>
        <v>2</v>
      </c>
      <c r="V159" cm="1">
        <f t="array" ref="V159">_xlfn.SWITCH(survey!V159,
"Yes",1,
"No",0,
"Some of them",2)</f>
        <v>1</v>
      </c>
      <c r="W159" cm="1">
        <f t="array" ref="W159">_xlfn.SWITCH(survey!W159,
"Yes",1,
"No",0,
"Maybe",2)</f>
        <v>0</v>
      </c>
      <c r="X159" cm="1">
        <f t="array" ref="X159">_xlfn.SWITCH(survey!X159,
"Yes",1,
"No",0,
"Maybe",2)</f>
        <v>0</v>
      </c>
      <c r="Y159" cm="1">
        <f t="array" ref="Y159">_xlfn.SWITCH(survey!Y159,
"Yes",1,
"No",0,
"Don't Know",2)</f>
        <v>2</v>
      </c>
      <c r="Z159" cm="1">
        <f t="array" ref="Z159">_xlfn.SWITCH(survey!Z159,
"Yes",1,
"No",0
)</f>
        <v>1</v>
      </c>
    </row>
    <row r="160" spans="1:26" x14ac:dyDescent="0.3">
      <c r="A160" s="1">
        <f>survey!$A160</f>
        <v>41878</v>
      </c>
      <c r="B160">
        <f>survey!$B160</f>
        <v>25</v>
      </c>
      <c r="C160" cm="1">
        <f t="array" ref="C160">_xlfn.SWITCH(
survey!C160,
"Female",1,
"Male",2,
"Trans Female",3,
"Queer",4,
"Non Binary",5,
"Gay",6,
"Null",7
)</f>
        <v>2</v>
      </c>
      <c r="D160" t="str">
        <f>survey!D160</f>
        <v>United States</v>
      </c>
      <c r="E160" t="str">
        <f>survey!E160</f>
        <v>IL</v>
      </c>
      <c r="F160" cm="1">
        <f t="array" ref="F160">_xlfn.SWITCH(
survey!F160,
"No",0,
"Yes",1)</f>
        <v>0</v>
      </c>
      <c r="G160" cm="1">
        <f t="array" ref="G160">_xlfn.SWITCH(
survey!G160,
"No",0,
"Yes",1)</f>
        <v>1</v>
      </c>
      <c r="H160" cm="1">
        <f t="array" ref="H160">_xlfn.SWITCH(
survey!H160,
"No",0,
"Yes",1)</f>
        <v>1</v>
      </c>
      <c r="I160" cm="1">
        <f t="array" ref="I160">_xlfn.SWITCH(
survey!I160,
"Often",1,
"Rarely",2,
"Sometimes",3,
"Never",4,
"NA",5)</f>
        <v>3</v>
      </c>
      <c r="J160" cm="1">
        <f t="array" ref="J160">IF(
ISBLANK(survey!J160),0,
_xlfn.SWITCH(survey!J160,
"26-100",1,
"100-500",2,
"500-1000",3,
"More than 1000",4
))</f>
        <v>1</v>
      </c>
      <c r="K160" cm="1">
        <f t="array" ref="K160">_xlfn.SWITCH(survey!K160,
"Yes",1,
"No",0)</f>
        <v>0</v>
      </c>
      <c r="L160" cm="1">
        <f t="array" ref="L160">_xlfn.SWITCH(survey!L160,
"Yes",1,
"No",0)</f>
        <v>1</v>
      </c>
      <c r="M160" cm="1">
        <f t="array" ref="M160">_xlfn.SWITCH(survey!M160,
"Yes",1,
"No",0,
"Don't Know",2)</f>
        <v>2</v>
      </c>
      <c r="N160" cm="1">
        <f t="array" ref="N160">_xlfn.SWITCH(survey!N160,
"Yes",1,
"No",0,
"Not Sure",2)</f>
        <v>2</v>
      </c>
      <c r="O160" cm="1">
        <f t="array" ref="O160">_xlfn.SWITCH(survey!O160,
"Yes",1,
"No",0,
"Don't Know",2)</f>
        <v>0</v>
      </c>
      <c r="P160" cm="1">
        <f t="array" ref="P160">_xlfn.SWITCH(survey!P160,
"Yes",1,
"No",0,
"Don't Know",2)</f>
        <v>0</v>
      </c>
      <c r="Q160" cm="1">
        <f t="array" ref="Q160">_xlfn.SWITCH(survey!Q160,
"Yes",1,
"No",0,
"Don't Know",2)</f>
        <v>2</v>
      </c>
      <c r="R160" s="14" cm="1">
        <f t="array" ref="R160">_xlfn.SWITCH(
survey!R160,
"Somewhat easy",1,
"Don't know",2,
"Somewhat difficult",3,
"Very difficult",4,
"Very easy",5)</f>
        <v>5</v>
      </c>
      <c r="S160" cm="1">
        <f t="array" ref="S160">_xlfn.SWITCH(survey!S160,
"Yes",1,
"No",0,
"Maybe",2)</f>
        <v>2</v>
      </c>
      <c r="T160" cm="1">
        <f t="array" ref="T160">_xlfn.SWITCH(survey!T160,
"Yes",1,
"No",0,
"Maybe",2)</f>
        <v>0</v>
      </c>
      <c r="U160" cm="1">
        <f t="array" ref="U160">_xlfn.SWITCH(survey!U160,
"Yes",1,
"No",0,
"Some of them",2)</f>
        <v>2</v>
      </c>
      <c r="V160" cm="1">
        <f t="array" ref="V160">_xlfn.SWITCH(survey!V160,
"Yes",1,
"No",0,
"Some of them",2)</f>
        <v>0</v>
      </c>
      <c r="W160" cm="1">
        <f t="array" ref="W160">_xlfn.SWITCH(survey!W160,
"Yes",1,
"No",0,
"Maybe",2)</f>
        <v>0</v>
      </c>
      <c r="X160" cm="1">
        <f t="array" ref="X160">_xlfn.SWITCH(survey!X160,
"Yes",1,
"No",0,
"Maybe",2)</f>
        <v>0</v>
      </c>
      <c r="Y160" cm="1">
        <f t="array" ref="Y160">_xlfn.SWITCH(survey!Y160,
"Yes",1,
"No",0,
"Don't Know",2)</f>
        <v>2</v>
      </c>
      <c r="Z160" cm="1">
        <f t="array" ref="Z160">_xlfn.SWITCH(survey!Z160,
"Yes",1,
"No",0
)</f>
        <v>1</v>
      </c>
    </row>
    <row r="161" spans="1:26" x14ac:dyDescent="0.3">
      <c r="A161" s="1">
        <f>survey!$A161</f>
        <v>41878</v>
      </c>
      <c r="B161">
        <f>survey!$B161</f>
        <v>36</v>
      </c>
      <c r="C161" cm="1">
        <f t="array" ref="C161">_xlfn.SWITCH(
survey!C161,
"Female",1,
"Male",2,
"Trans Female",3,
"Queer",4,
"Non Binary",5,
"Gay",6,
"Null",7
)</f>
        <v>2</v>
      </c>
      <c r="D161" t="str">
        <f>survey!D161</f>
        <v>United Kingdom</v>
      </c>
      <c r="E161" t="str">
        <f>survey!E161</f>
        <v>NA</v>
      </c>
      <c r="F161" cm="1">
        <f t="array" ref="F161">_xlfn.SWITCH(
survey!F161,
"No",0,
"Yes",1)</f>
        <v>0</v>
      </c>
      <c r="G161" cm="1">
        <f t="array" ref="G161">_xlfn.SWITCH(
survey!G161,
"No",0,
"Yes",1)</f>
        <v>0</v>
      </c>
      <c r="H161" cm="1">
        <f t="array" ref="H161">_xlfn.SWITCH(
survey!H161,
"No",0,
"Yes",1)</f>
        <v>1</v>
      </c>
      <c r="I161" cm="1">
        <f t="array" ref="I161">_xlfn.SWITCH(
survey!I161,
"Often",1,
"Rarely",2,
"Sometimes",3,
"Never",4,
"NA",5)</f>
        <v>3</v>
      </c>
      <c r="J161" cm="1">
        <f t="array" ref="J161">IF(
ISBLANK(survey!J161),0,
_xlfn.SWITCH(survey!J161,
"26-100",1,
"100-500",2,
"500-1000",3,
"More than 1000",4
))</f>
        <v>4</v>
      </c>
      <c r="K161" cm="1">
        <f t="array" ref="K161">_xlfn.SWITCH(survey!K161,
"Yes",1,
"No",0)</f>
        <v>0</v>
      </c>
      <c r="L161" cm="1">
        <f t="array" ref="L161">_xlfn.SWITCH(survey!L161,
"Yes",1,
"No",0)</f>
        <v>0</v>
      </c>
      <c r="M161" cm="1">
        <f t="array" ref="M161">_xlfn.SWITCH(survey!M161,
"Yes",1,
"No",0,
"Don't Know",2)</f>
        <v>1</v>
      </c>
      <c r="N161" cm="1">
        <f t="array" ref="N161">_xlfn.SWITCH(survey!N161,
"Yes",1,
"No",0,
"Not Sure",2)</f>
        <v>1</v>
      </c>
      <c r="O161" cm="1">
        <f t="array" ref="O161">_xlfn.SWITCH(survey!O161,
"Yes",1,
"No",0,
"Don't Know",2)</f>
        <v>1</v>
      </c>
      <c r="P161" cm="1">
        <f t="array" ref="P161">_xlfn.SWITCH(survey!P161,
"Yes",1,
"No",0,
"Don't Know",2)</f>
        <v>1</v>
      </c>
      <c r="Q161" cm="1">
        <f t="array" ref="Q161">_xlfn.SWITCH(survey!Q161,
"Yes",1,
"No",0,
"Don't Know",2)</f>
        <v>1</v>
      </c>
      <c r="R161" s="14" cm="1">
        <f t="array" ref="R161">_xlfn.SWITCH(
survey!R161,
"Somewhat easy",1,
"Don't know",2,
"Somewhat difficult",3,
"Very difficult",4,
"Very easy",5)</f>
        <v>1</v>
      </c>
      <c r="S161" cm="1">
        <f t="array" ref="S161">_xlfn.SWITCH(survey!S161,
"Yes",1,
"No",0,
"Maybe",2)</f>
        <v>2</v>
      </c>
      <c r="T161" cm="1">
        <f t="array" ref="T161">_xlfn.SWITCH(survey!T161,
"Yes",1,
"No",0,
"Maybe",2)</f>
        <v>2</v>
      </c>
      <c r="U161" cm="1">
        <f t="array" ref="U161">_xlfn.SWITCH(survey!U161,
"Yes",1,
"No",0,
"Some of them",2)</f>
        <v>2</v>
      </c>
      <c r="V161" cm="1">
        <f t="array" ref="V161">_xlfn.SWITCH(survey!V161,
"Yes",1,
"No",0,
"Some of them",2)</f>
        <v>2</v>
      </c>
      <c r="W161" cm="1">
        <f t="array" ref="W161">_xlfn.SWITCH(survey!W161,
"Yes",1,
"No",0,
"Maybe",2)</f>
        <v>0</v>
      </c>
      <c r="X161" cm="1">
        <f t="array" ref="X161">_xlfn.SWITCH(survey!X161,
"Yes",1,
"No",0,
"Maybe",2)</f>
        <v>2</v>
      </c>
      <c r="Y161" cm="1">
        <f t="array" ref="Y161">_xlfn.SWITCH(survey!Y161,
"Yes",1,
"No",0,
"Don't Know",2)</f>
        <v>2</v>
      </c>
      <c r="Z161" cm="1">
        <f t="array" ref="Z161">_xlfn.SWITCH(survey!Z161,
"Yes",1,
"No",0
)</f>
        <v>1</v>
      </c>
    </row>
    <row r="162" spans="1:26" x14ac:dyDescent="0.3">
      <c r="A162" s="1">
        <f>survey!$A162</f>
        <v>41878</v>
      </c>
      <c r="B162">
        <f>survey!$B162</f>
        <v>25</v>
      </c>
      <c r="C162" cm="1">
        <f t="array" ref="C162">_xlfn.SWITCH(
survey!C162,
"Female",1,
"Male",2,
"Trans Female",3,
"Queer",4,
"Non Binary",5,
"Gay",6,
"Null",7
)</f>
        <v>1</v>
      </c>
      <c r="D162" t="str">
        <f>survey!D162</f>
        <v>United States</v>
      </c>
      <c r="E162" t="str">
        <f>survey!E162</f>
        <v>NY</v>
      </c>
      <c r="F162" cm="1">
        <f t="array" ref="F162">_xlfn.SWITCH(
survey!F162,
"No",0,
"Yes",1)</f>
        <v>0</v>
      </c>
      <c r="G162" cm="1">
        <f t="array" ref="G162">_xlfn.SWITCH(
survey!G162,
"No",0,
"Yes",1)</f>
        <v>1</v>
      </c>
      <c r="H162" cm="1">
        <f t="array" ref="H162">_xlfn.SWITCH(
survey!H162,
"No",0,
"Yes",1)</f>
        <v>1</v>
      </c>
      <c r="I162" cm="1">
        <f t="array" ref="I162">_xlfn.SWITCH(
survey!I162,
"Often",1,
"Rarely",2,
"Sometimes",3,
"Never",4,
"NA",5)</f>
        <v>3</v>
      </c>
      <c r="J162" cm="1">
        <f t="array" ref="J162">IF(
ISBLANK(survey!J162),0,
_xlfn.SWITCH(survey!J162,
"26-100",1,
"100-500",2,
"500-1000",3,
"More than 1000",4
))</f>
        <v>3</v>
      </c>
      <c r="K162" cm="1">
        <f t="array" ref="K162">_xlfn.SWITCH(survey!K162,
"Yes",1,
"No",0)</f>
        <v>0</v>
      </c>
      <c r="L162" cm="1">
        <f t="array" ref="L162">_xlfn.SWITCH(survey!L162,
"Yes",1,
"No",0)</f>
        <v>1</v>
      </c>
      <c r="M162" cm="1">
        <f t="array" ref="M162">_xlfn.SWITCH(survey!M162,
"Yes",1,
"No",0,
"Don't Know",2)</f>
        <v>1</v>
      </c>
      <c r="N162" cm="1">
        <f t="array" ref="N162">_xlfn.SWITCH(survey!N162,
"Yes",1,
"No",0,
"Not Sure",2)</f>
        <v>0</v>
      </c>
      <c r="O162" cm="1">
        <f t="array" ref="O162">_xlfn.SWITCH(survey!O162,
"Yes",1,
"No",0,
"Don't Know",2)</f>
        <v>0</v>
      </c>
      <c r="P162" cm="1">
        <f t="array" ref="P162">_xlfn.SWITCH(survey!P162,
"Yes",1,
"No",0,
"Don't Know",2)</f>
        <v>0</v>
      </c>
      <c r="Q162" cm="1">
        <f t="array" ref="Q162">_xlfn.SWITCH(survey!Q162,
"Yes",1,
"No",0,
"Don't Know",2)</f>
        <v>2</v>
      </c>
      <c r="R162" s="14" cm="1">
        <f t="array" ref="R162">_xlfn.SWITCH(
survey!R162,
"Somewhat easy",1,
"Don't know",2,
"Somewhat difficult",3,
"Very difficult",4,
"Very easy",5)</f>
        <v>2</v>
      </c>
      <c r="S162" cm="1">
        <f t="array" ref="S162">_xlfn.SWITCH(survey!S162,
"Yes",1,
"No",0,
"Maybe",2)</f>
        <v>1</v>
      </c>
      <c r="T162" cm="1">
        <f t="array" ref="T162">_xlfn.SWITCH(survey!T162,
"Yes",1,
"No",0,
"Maybe",2)</f>
        <v>1</v>
      </c>
      <c r="U162" cm="1">
        <f t="array" ref="U162">_xlfn.SWITCH(survey!U162,
"Yes",1,
"No",0,
"Some of them",2)</f>
        <v>2</v>
      </c>
      <c r="V162" cm="1">
        <f t="array" ref="V162">_xlfn.SWITCH(survey!V162,
"Yes",1,
"No",0,
"Some of them",2)</f>
        <v>2</v>
      </c>
      <c r="W162" cm="1">
        <f t="array" ref="W162">_xlfn.SWITCH(survey!W162,
"Yes",1,
"No",0,
"Maybe",2)</f>
        <v>0</v>
      </c>
      <c r="X162" cm="1">
        <f t="array" ref="X162">_xlfn.SWITCH(survey!X162,
"Yes",1,
"No",0,
"Maybe",2)</f>
        <v>0</v>
      </c>
      <c r="Y162" cm="1">
        <f t="array" ref="Y162">_xlfn.SWITCH(survey!Y162,
"Yes",1,
"No",0,
"Don't Know",2)</f>
        <v>2</v>
      </c>
      <c r="Z162" cm="1">
        <f t="array" ref="Z162">_xlfn.SWITCH(survey!Z162,
"Yes",1,
"No",0
)</f>
        <v>0</v>
      </c>
    </row>
    <row r="163" spans="1:26" x14ac:dyDescent="0.3">
      <c r="A163" s="1">
        <f>survey!$A163</f>
        <v>41878</v>
      </c>
      <c r="B163">
        <f>survey!$B163</f>
        <v>31</v>
      </c>
      <c r="C163" cm="1">
        <f t="array" ref="C163">_xlfn.SWITCH(
survey!C163,
"Female",1,
"Male",2,
"Trans Female",3,
"Queer",4,
"Non Binary",5,
"Gay",6,
"Null",7
)</f>
        <v>2</v>
      </c>
      <c r="D163" t="str">
        <f>survey!D163</f>
        <v>United States</v>
      </c>
      <c r="E163" t="str">
        <f>survey!E163</f>
        <v>CA</v>
      </c>
      <c r="F163" cm="1">
        <f t="array" ref="F163">_xlfn.SWITCH(
survey!F163,
"No",0,
"Yes",1)</f>
        <v>0</v>
      </c>
      <c r="G163" cm="1">
        <f t="array" ref="G163">_xlfn.SWITCH(
survey!G163,
"No",0,
"Yes",1)</f>
        <v>0</v>
      </c>
      <c r="H163" cm="1">
        <f t="array" ref="H163">_xlfn.SWITCH(
survey!H163,
"No",0,
"Yes",1)</f>
        <v>0</v>
      </c>
      <c r="I163" cm="1">
        <f t="array" ref="I163">_xlfn.SWITCH(
survey!I163,
"Often",1,
"Rarely",2,
"Sometimes",3,
"Never",4,
"NA",5)</f>
        <v>4</v>
      </c>
      <c r="J163" cm="1">
        <f t="array" ref="J163">IF(
ISBLANK(survey!J163),0,
_xlfn.SWITCH(survey!J163,
"26-100",1,
"100-500",2,
"500-1000",3,
"More than 1000",4
))</f>
        <v>4</v>
      </c>
      <c r="K163" cm="1">
        <f t="array" ref="K163">_xlfn.SWITCH(survey!K163,
"Yes",1,
"No",0)</f>
        <v>0</v>
      </c>
      <c r="L163" cm="1">
        <f t="array" ref="L163">_xlfn.SWITCH(survey!L163,
"Yes",1,
"No",0)</f>
        <v>1</v>
      </c>
      <c r="M163" cm="1">
        <f t="array" ref="M163">_xlfn.SWITCH(survey!M163,
"Yes",1,
"No",0,
"Don't Know",2)</f>
        <v>1</v>
      </c>
      <c r="N163" cm="1">
        <f t="array" ref="N163">_xlfn.SWITCH(survey!N163,
"Yes",1,
"No",0,
"Not Sure",2)</f>
        <v>0</v>
      </c>
      <c r="O163" cm="1">
        <f t="array" ref="O163">_xlfn.SWITCH(survey!O163,
"Yes",1,
"No",0,
"Don't Know",2)</f>
        <v>0</v>
      </c>
      <c r="P163" cm="1">
        <f t="array" ref="P163">_xlfn.SWITCH(survey!P163,
"Yes",1,
"No",0,
"Don't Know",2)</f>
        <v>1</v>
      </c>
      <c r="Q163" cm="1">
        <f t="array" ref="Q163">_xlfn.SWITCH(survey!Q163,
"Yes",1,
"No",0,
"Don't Know",2)</f>
        <v>2</v>
      </c>
      <c r="R163" s="14" cm="1">
        <f t="array" ref="R163">_xlfn.SWITCH(
survey!R163,
"Somewhat easy",1,
"Don't know",2,
"Somewhat difficult",3,
"Very difficult",4,
"Very easy",5)</f>
        <v>2</v>
      </c>
      <c r="S163" cm="1">
        <f t="array" ref="S163">_xlfn.SWITCH(survey!S163,
"Yes",1,
"No",0,
"Maybe",2)</f>
        <v>0</v>
      </c>
      <c r="T163" cm="1">
        <f t="array" ref="T163">_xlfn.SWITCH(survey!T163,
"Yes",1,
"No",0,
"Maybe",2)</f>
        <v>0</v>
      </c>
      <c r="U163" cm="1">
        <f t="array" ref="U163">_xlfn.SWITCH(survey!U163,
"Yes",1,
"No",0,
"Some of them",2)</f>
        <v>2</v>
      </c>
      <c r="V163" cm="1">
        <f t="array" ref="V163">_xlfn.SWITCH(survey!V163,
"Yes",1,
"No",0,
"Some of them",2)</f>
        <v>2</v>
      </c>
      <c r="W163" cm="1">
        <f t="array" ref="W163">_xlfn.SWITCH(survey!W163,
"Yes",1,
"No",0,
"Maybe",2)</f>
        <v>0</v>
      </c>
      <c r="X163" cm="1">
        <f t="array" ref="X163">_xlfn.SWITCH(survey!X163,
"Yes",1,
"No",0,
"Maybe",2)</f>
        <v>0</v>
      </c>
      <c r="Y163" cm="1">
        <f t="array" ref="Y163">_xlfn.SWITCH(survey!Y163,
"Yes",1,
"No",0,
"Don't Know",2)</f>
        <v>2</v>
      </c>
      <c r="Z163" cm="1">
        <f t="array" ref="Z163">_xlfn.SWITCH(survey!Z163,
"Yes",1,
"No",0
)</f>
        <v>0</v>
      </c>
    </row>
    <row r="164" spans="1:26" x14ac:dyDescent="0.3">
      <c r="A164" s="1">
        <f>survey!$A164</f>
        <v>41878</v>
      </c>
      <c r="B164">
        <f>survey!$B164</f>
        <v>26</v>
      </c>
      <c r="C164" cm="1">
        <f t="array" ref="C164">_xlfn.SWITCH(
survey!C164,
"Female",1,
"Male",2,
"Trans Female",3,
"Queer",4,
"Non Binary",5,
"Gay",6,
"Null",7
)</f>
        <v>2</v>
      </c>
      <c r="D164" t="str">
        <f>survey!D164</f>
        <v>United States</v>
      </c>
      <c r="E164" t="str">
        <f>survey!E164</f>
        <v>MA</v>
      </c>
      <c r="F164" cm="1">
        <f t="array" ref="F164">_xlfn.SWITCH(
survey!F164,
"No",0,
"Yes",1)</f>
        <v>0</v>
      </c>
      <c r="G164" cm="1">
        <f t="array" ref="G164">_xlfn.SWITCH(
survey!G164,
"No",0,
"Yes",1)</f>
        <v>1</v>
      </c>
      <c r="H164" cm="1">
        <f t="array" ref="H164">_xlfn.SWITCH(
survey!H164,
"No",0,
"Yes",1)</f>
        <v>0</v>
      </c>
      <c r="I164" cm="1">
        <f t="array" ref="I164">_xlfn.SWITCH(
survey!I164,
"Often",1,
"Rarely",2,
"Sometimes",3,
"Never",4,
"NA",5)</f>
        <v>2</v>
      </c>
      <c r="J164" cm="1">
        <f t="array" ref="J164">IF(
ISBLANK(survey!J164),0,
_xlfn.SWITCH(survey!J164,
"26-100",1,
"100-500",2,
"500-1000",3,
"More than 1000",4
))</f>
        <v>0</v>
      </c>
      <c r="K164" cm="1">
        <f t="array" ref="K164">_xlfn.SWITCH(survey!K164,
"Yes",1,
"No",0)</f>
        <v>0</v>
      </c>
      <c r="L164" cm="1">
        <f t="array" ref="L164">_xlfn.SWITCH(survey!L164,
"Yes",1,
"No",0)</f>
        <v>1</v>
      </c>
      <c r="M164" cm="1">
        <f t="array" ref="M164">_xlfn.SWITCH(survey!M164,
"Yes",1,
"No",0,
"Don't Know",2)</f>
        <v>2</v>
      </c>
      <c r="N164" cm="1">
        <f t="array" ref="N164">_xlfn.SWITCH(survey!N164,
"Yes",1,
"No",0,
"Not Sure",2)</f>
        <v>0</v>
      </c>
      <c r="O164" cm="1">
        <f t="array" ref="O164">_xlfn.SWITCH(survey!O164,
"Yes",1,
"No",0,
"Don't Know",2)</f>
        <v>0</v>
      </c>
      <c r="P164" cm="1">
        <f t="array" ref="P164">_xlfn.SWITCH(survey!P164,
"Yes",1,
"No",0,
"Don't Know",2)</f>
        <v>0</v>
      </c>
      <c r="Q164" cm="1">
        <f t="array" ref="Q164">_xlfn.SWITCH(survey!Q164,
"Yes",1,
"No",0,
"Don't Know",2)</f>
        <v>2</v>
      </c>
      <c r="R164" s="14" cm="1">
        <f t="array" ref="R164">_xlfn.SWITCH(
survey!R164,
"Somewhat easy",1,
"Don't know",2,
"Somewhat difficult",3,
"Very difficult",4,
"Very easy",5)</f>
        <v>2</v>
      </c>
      <c r="S164" cm="1">
        <f t="array" ref="S164">_xlfn.SWITCH(survey!S164,
"Yes",1,
"No",0,
"Maybe",2)</f>
        <v>2</v>
      </c>
      <c r="T164" cm="1">
        <f t="array" ref="T164">_xlfn.SWITCH(survey!T164,
"Yes",1,
"No",0,
"Maybe",2)</f>
        <v>0</v>
      </c>
      <c r="U164" cm="1">
        <f t="array" ref="U164">_xlfn.SWITCH(survey!U164,
"Yes",1,
"No",0,
"Some of them",2)</f>
        <v>2</v>
      </c>
      <c r="V164" cm="1">
        <f t="array" ref="V164">_xlfn.SWITCH(survey!V164,
"Yes",1,
"No",0,
"Some of them",2)</f>
        <v>1</v>
      </c>
      <c r="W164" cm="1">
        <f t="array" ref="W164">_xlfn.SWITCH(survey!W164,
"Yes",1,
"No",0,
"Maybe",2)</f>
        <v>0</v>
      </c>
      <c r="X164" cm="1">
        <f t="array" ref="X164">_xlfn.SWITCH(survey!X164,
"Yes",1,
"No",0,
"Maybe",2)</f>
        <v>0</v>
      </c>
      <c r="Y164" cm="1">
        <f t="array" ref="Y164">_xlfn.SWITCH(survey!Y164,
"Yes",1,
"No",0,
"Don't Know",2)</f>
        <v>2</v>
      </c>
      <c r="Z164" cm="1">
        <f t="array" ref="Z164">_xlfn.SWITCH(survey!Z164,
"Yes",1,
"No",0
)</f>
        <v>0</v>
      </c>
    </row>
    <row r="165" spans="1:26" x14ac:dyDescent="0.3">
      <c r="A165" s="1">
        <f>survey!$A165</f>
        <v>41878</v>
      </c>
      <c r="B165">
        <f>survey!$B165</f>
        <v>33</v>
      </c>
      <c r="C165" cm="1">
        <f t="array" ref="C165">_xlfn.SWITCH(
survey!C165,
"Female",1,
"Male",2,
"Trans Female",3,
"Queer",4,
"Non Binary",5,
"Gay",6,
"Null",7
)</f>
        <v>1</v>
      </c>
      <c r="D165" t="str">
        <f>survey!D165</f>
        <v>United States</v>
      </c>
      <c r="E165" t="str">
        <f>survey!E165</f>
        <v>WA</v>
      </c>
      <c r="F165" cm="1">
        <f t="array" ref="F165">_xlfn.SWITCH(
survey!F165,
"No",0,
"Yes",1)</f>
        <v>1</v>
      </c>
      <c r="G165" cm="1">
        <f t="array" ref="G165">_xlfn.SWITCH(
survey!G165,
"No",0,
"Yes",1)</f>
        <v>1</v>
      </c>
      <c r="H165" cm="1">
        <f t="array" ref="H165">_xlfn.SWITCH(
survey!H165,
"No",0,
"Yes",1)</f>
        <v>1</v>
      </c>
      <c r="I165" cm="1">
        <f t="array" ref="I165">_xlfn.SWITCH(
survey!I165,
"Often",1,
"Rarely",2,
"Sometimes",3,
"Never",4,
"NA",5)</f>
        <v>3</v>
      </c>
      <c r="J165" cm="1">
        <f t="array" ref="J165">IF(
ISBLANK(survey!J165),0,
_xlfn.SWITCH(survey!J165,
"26-100",1,
"100-500",2,
"500-1000",3,
"More than 1000",4
))</f>
        <v>0</v>
      </c>
      <c r="K165" cm="1">
        <f t="array" ref="K165">_xlfn.SWITCH(survey!K165,
"Yes",1,
"No",0)</f>
        <v>0</v>
      </c>
      <c r="L165" cm="1">
        <f t="array" ref="L165">_xlfn.SWITCH(survey!L165,
"Yes",1,
"No",0)</f>
        <v>1</v>
      </c>
      <c r="M165" cm="1">
        <f t="array" ref="M165">_xlfn.SWITCH(survey!M165,
"Yes",1,
"No",0,
"Don't Know",2)</f>
        <v>0</v>
      </c>
      <c r="N165" cm="1">
        <f t="array" ref="N165">_xlfn.SWITCH(survey!N165,
"Yes",1,
"No",0,
"Not Sure",2)</f>
        <v>1</v>
      </c>
      <c r="O165" cm="1">
        <f t="array" ref="O165">_xlfn.SWITCH(survey!O165,
"Yes",1,
"No",0,
"Don't Know",2)</f>
        <v>1</v>
      </c>
      <c r="P165" cm="1">
        <f t="array" ref="P165">_xlfn.SWITCH(survey!P165,
"Yes",1,
"No",0,
"Don't Know",2)</f>
        <v>1</v>
      </c>
      <c r="Q165" cm="1">
        <f t="array" ref="Q165">_xlfn.SWITCH(survey!Q165,
"Yes",1,
"No",0,
"Don't Know",2)</f>
        <v>1</v>
      </c>
      <c r="R165" s="14" cm="1">
        <f t="array" ref="R165">_xlfn.SWITCH(
survey!R165,
"Somewhat easy",1,
"Don't know",2,
"Somewhat difficult",3,
"Very difficult",4,
"Very easy",5)</f>
        <v>4</v>
      </c>
      <c r="S165" cm="1">
        <f t="array" ref="S165">_xlfn.SWITCH(survey!S165,
"Yes",1,
"No",0,
"Maybe",2)</f>
        <v>0</v>
      </c>
      <c r="T165" cm="1">
        <f t="array" ref="T165">_xlfn.SWITCH(survey!T165,
"Yes",1,
"No",0,
"Maybe",2)</f>
        <v>0</v>
      </c>
      <c r="U165" cm="1">
        <f t="array" ref="U165">_xlfn.SWITCH(survey!U165,
"Yes",1,
"No",0,
"Some of them",2)</f>
        <v>2</v>
      </c>
      <c r="V165" cm="1">
        <f t="array" ref="V165">_xlfn.SWITCH(survey!V165,
"Yes",1,
"No",0,
"Some of them",2)</f>
        <v>1</v>
      </c>
      <c r="W165" cm="1">
        <f t="array" ref="W165">_xlfn.SWITCH(survey!W165,
"Yes",1,
"No",0,
"Maybe",2)</f>
        <v>0</v>
      </c>
      <c r="X165" cm="1">
        <f t="array" ref="X165">_xlfn.SWITCH(survey!X165,
"Yes",1,
"No",0,
"Maybe",2)</f>
        <v>1</v>
      </c>
      <c r="Y165" cm="1">
        <f t="array" ref="Y165">_xlfn.SWITCH(survey!Y165,
"Yes",1,
"No",0,
"Don't Know",2)</f>
        <v>1</v>
      </c>
      <c r="Z165" cm="1">
        <f t="array" ref="Z165">_xlfn.SWITCH(survey!Z165,
"Yes",1,
"No",0
)</f>
        <v>0</v>
      </c>
    </row>
    <row r="166" spans="1:26" x14ac:dyDescent="0.3">
      <c r="A166" s="1">
        <f>survey!$A166</f>
        <v>41878</v>
      </c>
      <c r="B166">
        <f>survey!$B166</f>
        <v>27</v>
      </c>
      <c r="C166" cm="1">
        <f t="array" ref="C166">_xlfn.SWITCH(
survey!C166,
"Female",1,
"Male",2,
"Trans Female",3,
"Queer",4,
"Non Binary",5,
"Gay",6,
"Null",7
)</f>
        <v>1</v>
      </c>
      <c r="D166" t="str">
        <f>survey!D166</f>
        <v>United Kingdom</v>
      </c>
      <c r="E166" t="str">
        <f>survey!E166</f>
        <v>NA</v>
      </c>
      <c r="F166" cm="1">
        <f t="array" ref="F166">_xlfn.SWITCH(
survey!F166,
"No",0,
"Yes",1)</f>
        <v>1</v>
      </c>
      <c r="G166" cm="1">
        <f t="array" ref="G166">_xlfn.SWITCH(
survey!G166,
"No",0,
"Yes",1)</f>
        <v>1</v>
      </c>
      <c r="H166" cm="1">
        <f t="array" ref="H166">_xlfn.SWITCH(
survey!H166,
"No",0,
"Yes",1)</f>
        <v>0</v>
      </c>
      <c r="I166" cm="1">
        <f t="array" ref="I166">_xlfn.SWITCH(
survey!I166,
"Often",1,
"Rarely",2,
"Sometimes",3,
"Never",4,
"NA",5)</f>
        <v>5</v>
      </c>
      <c r="J166" cm="1">
        <f t="array" ref="J166">IF(
ISBLANK(survey!J166),0,
_xlfn.SWITCH(survey!J166,
"26-100",1,
"100-500",2,
"500-1000",3,
"More than 1000",4
))</f>
        <v>0</v>
      </c>
      <c r="K166" cm="1">
        <f t="array" ref="K166">_xlfn.SWITCH(survey!K166,
"Yes",1,
"No",0)</f>
        <v>1</v>
      </c>
      <c r="L166" cm="1">
        <f t="array" ref="L166">_xlfn.SWITCH(survey!L166,
"Yes",1,
"No",0)</f>
        <v>1</v>
      </c>
      <c r="M166" cm="1">
        <f t="array" ref="M166">_xlfn.SWITCH(survey!M166,
"Yes",1,
"No",0,
"Don't Know",2)</f>
        <v>0</v>
      </c>
      <c r="N166" cm="1">
        <f t="array" ref="N166">_xlfn.SWITCH(survey!N166,
"Yes",1,
"No",0,
"Not Sure",2)</f>
        <v>1</v>
      </c>
      <c r="O166" cm="1">
        <f t="array" ref="O166">_xlfn.SWITCH(survey!O166,
"Yes",1,
"No",0,
"Don't Know",2)</f>
        <v>0</v>
      </c>
      <c r="P166" cm="1">
        <f t="array" ref="P166">_xlfn.SWITCH(survey!P166,
"Yes",1,
"No",0,
"Don't Know",2)</f>
        <v>0</v>
      </c>
      <c r="Q166" cm="1">
        <f t="array" ref="Q166">_xlfn.SWITCH(survey!Q166,
"Yes",1,
"No",0,
"Don't Know",2)</f>
        <v>1</v>
      </c>
      <c r="R166" s="14" cm="1">
        <f t="array" ref="R166">_xlfn.SWITCH(
survey!R166,
"Somewhat easy",1,
"Don't know",2,
"Somewhat difficult",3,
"Very difficult",4,
"Very easy",5)</f>
        <v>1</v>
      </c>
      <c r="S166" cm="1">
        <f t="array" ref="S166">_xlfn.SWITCH(survey!S166,
"Yes",1,
"No",0,
"Maybe",2)</f>
        <v>0</v>
      </c>
      <c r="T166" cm="1">
        <f t="array" ref="T166">_xlfn.SWITCH(survey!T166,
"Yes",1,
"No",0,
"Maybe",2)</f>
        <v>0</v>
      </c>
      <c r="U166" cm="1">
        <f t="array" ref="U166">_xlfn.SWITCH(survey!U166,
"Yes",1,
"No",0,
"Some of them",2)</f>
        <v>1</v>
      </c>
      <c r="V166" cm="1">
        <f t="array" ref="V166">_xlfn.SWITCH(survey!V166,
"Yes",1,
"No",0,
"Some of them",2)</f>
        <v>1</v>
      </c>
      <c r="W166" cm="1">
        <f t="array" ref="W166">_xlfn.SWITCH(survey!W166,
"Yes",1,
"No",0,
"Maybe",2)</f>
        <v>0</v>
      </c>
      <c r="X166" cm="1">
        <f t="array" ref="X166">_xlfn.SWITCH(survey!X166,
"Yes",1,
"No",0,
"Maybe",2)</f>
        <v>2</v>
      </c>
      <c r="Y166" cm="1">
        <f t="array" ref="Y166">_xlfn.SWITCH(survey!Y166,
"Yes",1,
"No",0,
"Don't Know",2)</f>
        <v>1</v>
      </c>
      <c r="Z166" cm="1">
        <f t="array" ref="Z166">_xlfn.SWITCH(survey!Z166,
"Yes",1,
"No",0
)</f>
        <v>0</v>
      </c>
    </row>
    <row r="167" spans="1:26" x14ac:dyDescent="0.3">
      <c r="A167" s="1">
        <f>survey!$A167</f>
        <v>41878</v>
      </c>
      <c r="B167">
        <f>survey!$B167</f>
        <v>34</v>
      </c>
      <c r="C167" cm="1">
        <f t="array" ref="C167">_xlfn.SWITCH(
survey!C167,
"Female",1,
"Male",2,
"Trans Female",3,
"Queer",4,
"Non Binary",5,
"Gay",6,
"Null",7
)</f>
        <v>2</v>
      </c>
      <c r="D167" t="str">
        <f>survey!D167</f>
        <v>United States</v>
      </c>
      <c r="E167" t="str">
        <f>survey!E167</f>
        <v>MN</v>
      </c>
      <c r="F167" cm="1">
        <f t="array" ref="F167">_xlfn.SWITCH(
survey!F167,
"No",0,
"Yes",1)</f>
        <v>0</v>
      </c>
      <c r="G167" cm="1">
        <f t="array" ref="G167">_xlfn.SWITCH(
survey!G167,
"No",0,
"Yes",1)</f>
        <v>0</v>
      </c>
      <c r="H167" cm="1">
        <f t="array" ref="H167">_xlfn.SWITCH(
survey!H167,
"No",0,
"Yes",1)</f>
        <v>0</v>
      </c>
      <c r="I167" cm="1">
        <f t="array" ref="I167">_xlfn.SWITCH(
survey!I167,
"Often",1,
"Rarely",2,
"Sometimes",3,
"Never",4,
"NA",5)</f>
        <v>4</v>
      </c>
      <c r="J167" cm="1">
        <f t="array" ref="J167">IF(
ISBLANK(survey!J167),0,
_xlfn.SWITCH(survey!J167,
"26-100",1,
"100-500",2,
"500-1000",3,
"More than 1000",4
))</f>
        <v>1</v>
      </c>
      <c r="K167" cm="1">
        <f t="array" ref="K167">_xlfn.SWITCH(survey!K167,
"Yes",1,
"No",0)</f>
        <v>0</v>
      </c>
      <c r="L167" cm="1">
        <f t="array" ref="L167">_xlfn.SWITCH(survey!L167,
"Yes",1,
"No",0)</f>
        <v>1</v>
      </c>
      <c r="M167" cm="1">
        <f t="array" ref="M167">_xlfn.SWITCH(survey!M167,
"Yes",1,
"No",0,
"Don't Know",2)</f>
        <v>0</v>
      </c>
      <c r="N167" cm="1">
        <f t="array" ref="N167">_xlfn.SWITCH(survey!N167,
"Yes",1,
"No",0,
"Not Sure",2)</f>
        <v>0</v>
      </c>
      <c r="O167" cm="1">
        <f t="array" ref="O167">_xlfn.SWITCH(survey!O167,
"Yes",1,
"No",0,
"Don't Know",2)</f>
        <v>0</v>
      </c>
      <c r="P167" cm="1">
        <f t="array" ref="P167">_xlfn.SWITCH(survey!P167,
"Yes",1,
"No",0,
"Don't Know",2)</f>
        <v>0</v>
      </c>
      <c r="Q167" cm="1">
        <f t="array" ref="Q167">_xlfn.SWITCH(survey!Q167,
"Yes",1,
"No",0,
"Don't Know",2)</f>
        <v>2</v>
      </c>
      <c r="R167" s="14" cm="1">
        <f t="array" ref="R167">_xlfn.SWITCH(
survey!R167,
"Somewhat easy",1,
"Don't know",2,
"Somewhat difficult",3,
"Very difficult",4,
"Very easy",5)</f>
        <v>5</v>
      </c>
      <c r="S167" cm="1">
        <f t="array" ref="S167">_xlfn.SWITCH(survey!S167,
"Yes",1,
"No",0,
"Maybe",2)</f>
        <v>2</v>
      </c>
      <c r="T167" cm="1">
        <f t="array" ref="T167">_xlfn.SWITCH(survey!T167,
"Yes",1,
"No",0,
"Maybe",2)</f>
        <v>0</v>
      </c>
      <c r="U167" cm="1">
        <f t="array" ref="U167">_xlfn.SWITCH(survey!U167,
"Yes",1,
"No",0,
"Some of them",2)</f>
        <v>2</v>
      </c>
      <c r="V167" cm="1">
        <f t="array" ref="V167">_xlfn.SWITCH(survey!V167,
"Yes",1,
"No",0,
"Some of them",2)</f>
        <v>2</v>
      </c>
      <c r="W167" cm="1">
        <f t="array" ref="W167">_xlfn.SWITCH(survey!W167,
"Yes",1,
"No",0,
"Maybe",2)</f>
        <v>0</v>
      </c>
      <c r="X167" cm="1">
        <f t="array" ref="X167">_xlfn.SWITCH(survey!X167,
"Yes",1,
"No",0,
"Maybe",2)</f>
        <v>2</v>
      </c>
      <c r="Y167" cm="1">
        <f t="array" ref="Y167">_xlfn.SWITCH(survey!Y167,
"Yes",1,
"No",0,
"Don't Know",2)</f>
        <v>2</v>
      </c>
      <c r="Z167" cm="1">
        <f t="array" ref="Z167">_xlfn.SWITCH(survey!Z167,
"Yes",1,
"No",0
)</f>
        <v>0</v>
      </c>
    </row>
    <row r="168" spans="1:26" x14ac:dyDescent="0.3">
      <c r="A168" s="1">
        <f>survey!$A168</f>
        <v>41878</v>
      </c>
      <c r="B168">
        <f>survey!$B168</f>
        <v>42</v>
      </c>
      <c r="C168" cm="1">
        <f t="array" ref="C168">_xlfn.SWITCH(
survey!C168,
"Female",1,
"Male",2,
"Trans Female",3,
"Queer",4,
"Non Binary",5,
"Gay",6,
"Null",7
)</f>
        <v>2</v>
      </c>
      <c r="D168" t="str">
        <f>survey!D168</f>
        <v>United States</v>
      </c>
      <c r="E168" t="str">
        <f>survey!E168</f>
        <v>CA</v>
      </c>
      <c r="F168" cm="1">
        <f t="array" ref="F168">_xlfn.SWITCH(
survey!F168,
"No",0,
"Yes",1)</f>
        <v>0</v>
      </c>
      <c r="G168" cm="1">
        <f t="array" ref="G168">_xlfn.SWITCH(
survey!G168,
"No",0,
"Yes",1)</f>
        <v>0</v>
      </c>
      <c r="H168" cm="1">
        <f t="array" ref="H168">_xlfn.SWITCH(
survey!H168,
"No",0,
"Yes",1)</f>
        <v>0</v>
      </c>
      <c r="I168" cm="1">
        <f t="array" ref="I168">_xlfn.SWITCH(
survey!I168,
"Often",1,
"Rarely",2,
"Sometimes",3,
"Never",4,
"NA",5)</f>
        <v>5</v>
      </c>
      <c r="J168" cm="1">
        <f t="array" ref="J168">IF(
ISBLANK(survey!J168),0,
_xlfn.SWITCH(survey!J168,
"26-100",1,
"100-500",2,
"500-1000",3,
"More than 1000",4
))</f>
        <v>0</v>
      </c>
      <c r="K168" cm="1">
        <f t="array" ref="K168">_xlfn.SWITCH(survey!K168,
"Yes",1,
"No",0)</f>
        <v>0</v>
      </c>
      <c r="L168" cm="1">
        <f t="array" ref="L168">_xlfn.SWITCH(survey!L168,
"Yes",1,
"No",0)</f>
        <v>1</v>
      </c>
      <c r="M168" cm="1">
        <f t="array" ref="M168">_xlfn.SWITCH(survey!M168,
"Yes",1,
"No",0,
"Don't Know",2)</f>
        <v>0</v>
      </c>
      <c r="N168" cm="1">
        <f t="array" ref="N168">_xlfn.SWITCH(survey!N168,
"Yes",1,
"No",0,
"Not Sure",2)</f>
        <v>1</v>
      </c>
      <c r="O168" cm="1">
        <f t="array" ref="O168">_xlfn.SWITCH(survey!O168,
"Yes",1,
"No",0,
"Don't Know",2)</f>
        <v>0</v>
      </c>
      <c r="P168" cm="1">
        <f t="array" ref="P168">_xlfn.SWITCH(survey!P168,
"Yes",1,
"No",0,
"Don't Know",2)</f>
        <v>0</v>
      </c>
      <c r="Q168" cm="1">
        <f t="array" ref="Q168">_xlfn.SWITCH(survey!Q168,
"Yes",1,
"No",0,
"Don't Know",2)</f>
        <v>2</v>
      </c>
      <c r="R168" s="14" cm="1">
        <f t="array" ref="R168">_xlfn.SWITCH(
survey!R168,
"Somewhat easy",1,
"Don't know",2,
"Somewhat difficult",3,
"Very difficult",4,
"Very easy",5)</f>
        <v>4</v>
      </c>
      <c r="S168" cm="1">
        <f t="array" ref="S168">_xlfn.SWITCH(survey!S168,
"Yes",1,
"No",0,
"Maybe",2)</f>
        <v>2</v>
      </c>
      <c r="T168" cm="1">
        <f t="array" ref="T168">_xlfn.SWITCH(survey!T168,
"Yes",1,
"No",0,
"Maybe",2)</f>
        <v>0</v>
      </c>
      <c r="U168" cm="1">
        <f t="array" ref="U168">_xlfn.SWITCH(survey!U168,
"Yes",1,
"No",0,
"Some of them",2)</f>
        <v>1</v>
      </c>
      <c r="V168" cm="1">
        <f t="array" ref="V168">_xlfn.SWITCH(survey!V168,
"Yes",1,
"No",0,
"Some of them",2)</f>
        <v>1</v>
      </c>
      <c r="W168" cm="1">
        <f t="array" ref="W168">_xlfn.SWITCH(survey!W168,
"Yes",1,
"No",0,
"Maybe",2)</f>
        <v>0</v>
      </c>
      <c r="X168" cm="1">
        <f t="array" ref="X168">_xlfn.SWITCH(survey!X168,
"Yes",1,
"No",0,
"Maybe",2)</f>
        <v>2</v>
      </c>
      <c r="Y168" cm="1">
        <f t="array" ref="Y168">_xlfn.SWITCH(survey!Y168,
"Yes",1,
"No",0,
"Don't Know",2)</f>
        <v>0</v>
      </c>
      <c r="Z168" cm="1">
        <f t="array" ref="Z168">_xlfn.SWITCH(survey!Z168,
"Yes",1,
"No",0
)</f>
        <v>0</v>
      </c>
    </row>
    <row r="169" spans="1:26" x14ac:dyDescent="0.3">
      <c r="A169" s="1">
        <f>survey!$A169</f>
        <v>41878</v>
      </c>
      <c r="B169">
        <f>survey!$B169</f>
        <v>23</v>
      </c>
      <c r="C169" cm="1">
        <f t="array" ref="C169">_xlfn.SWITCH(
survey!C169,
"Female",1,
"Male",2,
"Trans Female",3,
"Queer",4,
"Non Binary",5,
"Gay",6,
"Null",7
)</f>
        <v>2</v>
      </c>
      <c r="D169" t="str">
        <f>survey!D169</f>
        <v>Ireland</v>
      </c>
      <c r="E169" t="str">
        <f>survey!E169</f>
        <v>NA</v>
      </c>
      <c r="F169" cm="1">
        <f t="array" ref="F169">_xlfn.SWITCH(
survey!F169,
"No",0,
"Yes",1)</f>
        <v>1</v>
      </c>
      <c r="G169" cm="1">
        <f t="array" ref="G169">_xlfn.SWITCH(
survey!G169,
"No",0,
"Yes",1)</f>
        <v>1</v>
      </c>
      <c r="H169" cm="1">
        <f t="array" ref="H169">_xlfn.SWITCH(
survey!H169,
"No",0,
"Yes",1)</f>
        <v>0</v>
      </c>
      <c r="I169" cm="1">
        <f t="array" ref="I169">_xlfn.SWITCH(
survey!I169,
"Often",1,
"Rarely",2,
"Sometimes",3,
"Never",4,
"NA",5)</f>
        <v>3</v>
      </c>
      <c r="J169" cm="1">
        <f t="array" ref="J169">IF(
ISBLANK(survey!J169),0,
_xlfn.SWITCH(survey!J169,
"26-100",1,
"100-500",2,
"500-1000",3,
"More than 1000",4
))</f>
        <v>0</v>
      </c>
      <c r="K169" cm="1">
        <f t="array" ref="K169">_xlfn.SWITCH(survey!K169,
"Yes",1,
"No",0)</f>
        <v>0</v>
      </c>
      <c r="L169" cm="1">
        <f t="array" ref="L169">_xlfn.SWITCH(survey!L169,
"Yes",1,
"No",0)</f>
        <v>1</v>
      </c>
      <c r="M169" cm="1">
        <f t="array" ref="M169">_xlfn.SWITCH(survey!M169,
"Yes",1,
"No",0,
"Don't Know",2)</f>
        <v>0</v>
      </c>
      <c r="N169" cm="1">
        <f t="array" ref="N169">_xlfn.SWITCH(survey!N169,
"Yes",1,
"No",0,
"Not Sure",2)</f>
        <v>0</v>
      </c>
      <c r="O169" cm="1">
        <f t="array" ref="O169">_xlfn.SWITCH(survey!O169,
"Yes",1,
"No",0,
"Don't Know",2)</f>
        <v>0</v>
      </c>
      <c r="P169" cm="1">
        <f t="array" ref="P169">_xlfn.SWITCH(survey!P169,
"Yes",1,
"No",0,
"Don't Know",2)</f>
        <v>0</v>
      </c>
      <c r="Q169" cm="1">
        <f t="array" ref="Q169">_xlfn.SWITCH(survey!Q169,
"Yes",1,
"No",0,
"Don't Know",2)</f>
        <v>2</v>
      </c>
      <c r="R169" s="14" cm="1">
        <f t="array" ref="R169">_xlfn.SWITCH(
survey!R169,
"Somewhat easy",1,
"Don't know",2,
"Somewhat difficult",3,
"Very difficult",4,
"Very easy",5)</f>
        <v>4</v>
      </c>
      <c r="S169" cm="1">
        <f t="array" ref="S169">_xlfn.SWITCH(survey!S169,
"Yes",1,
"No",0,
"Maybe",2)</f>
        <v>1</v>
      </c>
      <c r="T169" cm="1">
        <f t="array" ref="T169">_xlfn.SWITCH(survey!T169,
"Yes",1,
"No",0,
"Maybe",2)</f>
        <v>0</v>
      </c>
      <c r="U169" cm="1">
        <f t="array" ref="U169">_xlfn.SWITCH(survey!U169,
"Yes",1,
"No",0,
"Some of them",2)</f>
        <v>0</v>
      </c>
      <c r="V169" cm="1">
        <f t="array" ref="V169">_xlfn.SWITCH(survey!V169,
"Yes",1,
"No",0,
"Some of them",2)</f>
        <v>0</v>
      </c>
      <c r="W169" cm="1">
        <f t="array" ref="W169">_xlfn.SWITCH(survey!W169,
"Yes",1,
"No",0,
"Maybe",2)</f>
        <v>0</v>
      </c>
      <c r="X169" cm="1">
        <f t="array" ref="X169">_xlfn.SWITCH(survey!X169,
"Yes",1,
"No",0,
"Maybe",2)</f>
        <v>2</v>
      </c>
      <c r="Y169" cm="1">
        <f t="array" ref="Y169">_xlfn.SWITCH(survey!Y169,
"Yes",1,
"No",0,
"Don't Know",2)</f>
        <v>0</v>
      </c>
      <c r="Z169" cm="1">
        <f t="array" ref="Z169">_xlfn.SWITCH(survey!Z169,
"Yes",1,
"No",0
)</f>
        <v>0</v>
      </c>
    </row>
    <row r="170" spans="1:26" x14ac:dyDescent="0.3">
      <c r="A170" s="1">
        <f>survey!$A170</f>
        <v>41878</v>
      </c>
      <c r="B170">
        <f>survey!$B170</f>
        <v>24</v>
      </c>
      <c r="C170" cm="1">
        <f t="array" ref="C170">_xlfn.SWITCH(
survey!C170,
"Female",1,
"Male",2,
"Trans Female",3,
"Queer",4,
"Non Binary",5,
"Gay",6,
"Null",7
)</f>
        <v>2</v>
      </c>
      <c r="D170" t="str">
        <f>survey!D170</f>
        <v>United Kingdom</v>
      </c>
      <c r="E170" t="str">
        <f>survey!E170</f>
        <v>NA</v>
      </c>
      <c r="F170" cm="1">
        <f t="array" ref="F170">_xlfn.SWITCH(
survey!F170,
"No",0,
"Yes",1)</f>
        <v>0</v>
      </c>
      <c r="G170" cm="1">
        <f t="array" ref="G170">_xlfn.SWITCH(
survey!G170,
"No",0,
"Yes",1)</f>
        <v>0</v>
      </c>
      <c r="H170" cm="1">
        <f t="array" ref="H170">_xlfn.SWITCH(
survey!H170,
"No",0,
"Yes",1)</f>
        <v>0</v>
      </c>
      <c r="I170" cm="1">
        <f t="array" ref="I170">_xlfn.SWITCH(
survey!I170,
"Often",1,
"Rarely",2,
"Sometimes",3,
"Never",4,
"NA",5)</f>
        <v>2</v>
      </c>
      <c r="J170" cm="1">
        <f t="array" ref="J170">IF(
ISBLANK(survey!J170),0,
_xlfn.SWITCH(survey!J170,
"26-100",1,
"100-500",2,
"500-1000",3,
"More than 1000",4
))</f>
        <v>2</v>
      </c>
      <c r="K170" cm="1">
        <f t="array" ref="K170">_xlfn.SWITCH(survey!K170,
"Yes",1,
"No",0)</f>
        <v>0</v>
      </c>
      <c r="L170" cm="1">
        <f t="array" ref="L170">_xlfn.SWITCH(survey!L170,
"Yes",1,
"No",0)</f>
        <v>1</v>
      </c>
      <c r="M170" cm="1">
        <f t="array" ref="M170">_xlfn.SWITCH(survey!M170,
"Yes",1,
"No",0,
"Don't Know",2)</f>
        <v>2</v>
      </c>
      <c r="N170" cm="1">
        <f t="array" ref="N170">_xlfn.SWITCH(survey!N170,
"Yes",1,
"No",0,
"Not Sure",2)</f>
        <v>2</v>
      </c>
      <c r="O170" cm="1">
        <f t="array" ref="O170">_xlfn.SWITCH(survey!O170,
"Yes",1,
"No",0,
"Don't Know",2)</f>
        <v>1</v>
      </c>
      <c r="P170" cm="1">
        <f t="array" ref="P170">_xlfn.SWITCH(survey!P170,
"Yes",1,
"No",0,
"Don't Know",2)</f>
        <v>2</v>
      </c>
      <c r="Q170" cm="1">
        <f t="array" ref="Q170">_xlfn.SWITCH(survey!Q170,
"Yes",1,
"No",0,
"Don't Know",2)</f>
        <v>2</v>
      </c>
      <c r="R170" s="14" cm="1">
        <f t="array" ref="R170">_xlfn.SWITCH(
survey!R170,
"Somewhat easy",1,
"Don't know",2,
"Somewhat difficult",3,
"Very difficult",4,
"Very easy",5)</f>
        <v>5</v>
      </c>
      <c r="S170" cm="1">
        <f t="array" ref="S170">_xlfn.SWITCH(survey!S170,
"Yes",1,
"No",0,
"Maybe",2)</f>
        <v>2</v>
      </c>
      <c r="T170" cm="1">
        <f t="array" ref="T170">_xlfn.SWITCH(survey!T170,
"Yes",1,
"No",0,
"Maybe",2)</f>
        <v>2</v>
      </c>
      <c r="U170" cm="1">
        <f t="array" ref="U170">_xlfn.SWITCH(survey!U170,
"Yes",1,
"No",0,
"Some of them",2)</f>
        <v>2</v>
      </c>
      <c r="V170" cm="1">
        <f t="array" ref="V170">_xlfn.SWITCH(survey!V170,
"Yes",1,
"No",0,
"Some of them",2)</f>
        <v>2</v>
      </c>
      <c r="W170" cm="1">
        <f t="array" ref="W170">_xlfn.SWITCH(survey!W170,
"Yes",1,
"No",0,
"Maybe",2)</f>
        <v>0</v>
      </c>
      <c r="X170" cm="1">
        <f t="array" ref="X170">_xlfn.SWITCH(survey!X170,
"Yes",1,
"No",0,
"Maybe",2)</f>
        <v>2</v>
      </c>
      <c r="Y170" cm="1">
        <f t="array" ref="Y170">_xlfn.SWITCH(survey!Y170,
"Yes",1,
"No",0,
"Don't Know",2)</f>
        <v>2</v>
      </c>
      <c r="Z170" cm="1">
        <f t="array" ref="Z170">_xlfn.SWITCH(survey!Z170,
"Yes",1,
"No",0
)</f>
        <v>0</v>
      </c>
    </row>
    <row r="171" spans="1:26" x14ac:dyDescent="0.3">
      <c r="A171" s="1">
        <f>survey!$A171</f>
        <v>41878</v>
      </c>
      <c r="B171">
        <f>survey!$B171</f>
        <v>26</v>
      </c>
      <c r="C171" cm="1">
        <f t="array" ref="C171">_xlfn.SWITCH(
survey!C171,
"Female",1,
"Male",2,
"Trans Female",3,
"Queer",4,
"Non Binary",5,
"Gay",6,
"Null",7
)</f>
        <v>2</v>
      </c>
      <c r="D171" t="str">
        <f>survey!D171</f>
        <v>United Kingdom</v>
      </c>
      <c r="E171" t="str">
        <f>survey!E171</f>
        <v>NA</v>
      </c>
      <c r="F171" cm="1">
        <f t="array" ref="F171">_xlfn.SWITCH(
survey!F171,
"No",0,
"Yes",1)</f>
        <v>0</v>
      </c>
      <c r="G171" cm="1">
        <f t="array" ref="G171">_xlfn.SWITCH(
survey!G171,
"No",0,
"Yes",1)</f>
        <v>0</v>
      </c>
      <c r="H171" cm="1">
        <f t="array" ref="H171">_xlfn.SWITCH(
survey!H171,
"No",0,
"Yes",1)</f>
        <v>1</v>
      </c>
      <c r="I171" cm="1">
        <f t="array" ref="I171">_xlfn.SWITCH(
survey!I171,
"Often",1,
"Rarely",2,
"Sometimes",3,
"Never",4,
"NA",5)</f>
        <v>3</v>
      </c>
      <c r="J171" cm="1">
        <f t="array" ref="J171">IF(
ISBLANK(survey!J171),0,
_xlfn.SWITCH(survey!J171,
"26-100",1,
"100-500",2,
"500-1000",3,
"More than 1000",4
))</f>
        <v>4</v>
      </c>
      <c r="K171" cm="1">
        <f t="array" ref="K171">_xlfn.SWITCH(survey!K171,
"Yes",1,
"No",0)</f>
        <v>0</v>
      </c>
      <c r="L171" cm="1">
        <f t="array" ref="L171">_xlfn.SWITCH(survey!L171,
"Yes",1,
"No",0)</f>
        <v>1</v>
      </c>
      <c r="M171" cm="1">
        <f t="array" ref="M171">_xlfn.SWITCH(survey!M171,
"Yes",1,
"No",0,
"Don't Know",2)</f>
        <v>1</v>
      </c>
      <c r="N171" cm="1">
        <f t="array" ref="N171">_xlfn.SWITCH(survey!N171,
"Yes",1,
"No",0,
"Not Sure",2)</f>
        <v>1</v>
      </c>
      <c r="O171" cm="1">
        <f t="array" ref="O171">_xlfn.SWITCH(survey!O171,
"Yes",1,
"No",0,
"Don't Know",2)</f>
        <v>2</v>
      </c>
      <c r="P171" cm="1">
        <f t="array" ref="P171">_xlfn.SWITCH(survey!P171,
"Yes",1,
"No",0,
"Don't Know",2)</f>
        <v>2</v>
      </c>
      <c r="Q171" cm="1">
        <f t="array" ref="Q171">_xlfn.SWITCH(survey!Q171,
"Yes",1,
"No",0,
"Don't Know",2)</f>
        <v>1</v>
      </c>
      <c r="R171" s="14" cm="1">
        <f t="array" ref="R171">_xlfn.SWITCH(
survey!R171,
"Somewhat easy",1,
"Don't know",2,
"Somewhat difficult",3,
"Very difficult",4,
"Very easy",5)</f>
        <v>1</v>
      </c>
      <c r="S171" cm="1">
        <f t="array" ref="S171">_xlfn.SWITCH(survey!S171,
"Yes",1,
"No",0,
"Maybe",2)</f>
        <v>0</v>
      </c>
      <c r="T171" cm="1">
        <f t="array" ref="T171">_xlfn.SWITCH(survey!T171,
"Yes",1,
"No",0,
"Maybe",2)</f>
        <v>0</v>
      </c>
      <c r="U171" cm="1">
        <f t="array" ref="U171">_xlfn.SWITCH(survey!U171,
"Yes",1,
"No",0,
"Some of them",2)</f>
        <v>1</v>
      </c>
      <c r="V171" cm="1">
        <f t="array" ref="V171">_xlfn.SWITCH(survey!V171,
"Yes",1,
"No",0,
"Some of them",2)</f>
        <v>1</v>
      </c>
      <c r="W171" cm="1">
        <f t="array" ref="W171">_xlfn.SWITCH(survey!W171,
"Yes",1,
"No",0,
"Maybe",2)</f>
        <v>0</v>
      </c>
      <c r="X171" cm="1">
        <f t="array" ref="X171">_xlfn.SWITCH(survey!X171,
"Yes",1,
"No",0,
"Maybe",2)</f>
        <v>0</v>
      </c>
      <c r="Y171" cm="1">
        <f t="array" ref="Y171">_xlfn.SWITCH(survey!Y171,
"Yes",1,
"No",0,
"Don't Know",2)</f>
        <v>2</v>
      </c>
      <c r="Z171" cm="1">
        <f t="array" ref="Z171">_xlfn.SWITCH(survey!Z171,
"Yes",1,
"No",0
)</f>
        <v>0</v>
      </c>
    </row>
    <row r="172" spans="1:26" x14ac:dyDescent="0.3">
      <c r="A172" s="1">
        <f>survey!$A172</f>
        <v>41878</v>
      </c>
      <c r="B172">
        <f>survey!$B172</f>
        <v>31</v>
      </c>
      <c r="C172" cm="1">
        <f t="array" ref="C172">_xlfn.SWITCH(
survey!C172,
"Female",1,
"Male",2,
"Trans Female",3,
"Queer",4,
"Non Binary",5,
"Gay",6,
"Null",7
)</f>
        <v>2</v>
      </c>
      <c r="D172" t="str">
        <f>survey!D172</f>
        <v>United Kingdom</v>
      </c>
      <c r="E172" t="str">
        <f>survey!E172</f>
        <v>NA</v>
      </c>
      <c r="F172" cm="1">
        <f t="array" ref="F172">_xlfn.SWITCH(
survey!F172,
"No",0,
"Yes",1)</f>
        <v>1</v>
      </c>
      <c r="G172" cm="1">
        <f t="array" ref="G172">_xlfn.SWITCH(
survey!G172,
"No",0,
"Yes",1)</f>
        <v>0</v>
      </c>
      <c r="H172" cm="1">
        <f t="array" ref="H172">_xlfn.SWITCH(
survey!H172,
"No",0,
"Yes",1)</f>
        <v>1</v>
      </c>
      <c r="I172" cm="1">
        <f t="array" ref="I172">_xlfn.SWITCH(
survey!I172,
"Often",1,
"Rarely",2,
"Sometimes",3,
"Never",4,
"NA",5)</f>
        <v>1</v>
      </c>
      <c r="J172" cm="1">
        <f t="array" ref="J172">IF(
ISBLANK(survey!J172),0,
_xlfn.SWITCH(survey!J172,
"26-100",1,
"100-500",2,
"500-1000",3,
"More than 1000",4
))</f>
        <v>0</v>
      </c>
      <c r="K172" cm="1">
        <f t="array" ref="K172">_xlfn.SWITCH(survey!K172,
"Yes",1,
"No",0)</f>
        <v>0</v>
      </c>
      <c r="L172" cm="1">
        <f t="array" ref="L172">_xlfn.SWITCH(survey!L172,
"Yes",1,
"No",0)</f>
        <v>1</v>
      </c>
      <c r="M172" cm="1">
        <f t="array" ref="M172">_xlfn.SWITCH(survey!M172,
"Yes",1,
"No",0,
"Don't Know",2)</f>
        <v>2</v>
      </c>
      <c r="N172" cm="1">
        <f t="array" ref="N172">_xlfn.SWITCH(survey!N172,
"Yes",1,
"No",0,
"Not Sure",2)</f>
        <v>0</v>
      </c>
      <c r="O172" cm="1">
        <f t="array" ref="O172">_xlfn.SWITCH(survey!O172,
"Yes",1,
"No",0,
"Don't Know",2)</f>
        <v>0</v>
      </c>
      <c r="P172" cm="1">
        <f t="array" ref="P172">_xlfn.SWITCH(survey!P172,
"Yes",1,
"No",0,
"Don't Know",2)</f>
        <v>0</v>
      </c>
      <c r="Q172" cm="1">
        <f t="array" ref="Q172">_xlfn.SWITCH(survey!Q172,
"Yes",1,
"No",0,
"Don't Know",2)</f>
        <v>2</v>
      </c>
      <c r="R172" s="14" cm="1">
        <f t="array" ref="R172">_xlfn.SWITCH(
survey!R172,
"Somewhat easy",1,
"Don't know",2,
"Somewhat difficult",3,
"Very difficult",4,
"Very easy",5)</f>
        <v>2</v>
      </c>
      <c r="S172" cm="1">
        <f t="array" ref="S172">_xlfn.SWITCH(survey!S172,
"Yes",1,
"No",0,
"Maybe",2)</f>
        <v>2</v>
      </c>
      <c r="T172" cm="1">
        <f t="array" ref="T172">_xlfn.SWITCH(survey!T172,
"Yes",1,
"No",0,
"Maybe",2)</f>
        <v>0</v>
      </c>
      <c r="U172" cm="1">
        <f t="array" ref="U172">_xlfn.SWITCH(survey!U172,
"Yes",1,
"No",0,
"Some of them",2)</f>
        <v>2</v>
      </c>
      <c r="V172" cm="1">
        <f t="array" ref="V172">_xlfn.SWITCH(survey!V172,
"Yes",1,
"No",0,
"Some of them",2)</f>
        <v>1</v>
      </c>
      <c r="W172" cm="1">
        <f t="array" ref="W172">_xlfn.SWITCH(survey!W172,
"Yes",1,
"No",0,
"Maybe",2)</f>
        <v>0</v>
      </c>
      <c r="X172" cm="1">
        <f t="array" ref="X172">_xlfn.SWITCH(survey!X172,
"Yes",1,
"No",0,
"Maybe",2)</f>
        <v>2</v>
      </c>
      <c r="Y172" cm="1">
        <f t="array" ref="Y172">_xlfn.SWITCH(survey!Y172,
"Yes",1,
"No",0,
"Don't Know",2)</f>
        <v>2</v>
      </c>
      <c r="Z172" cm="1">
        <f t="array" ref="Z172">_xlfn.SWITCH(survey!Z172,
"Yes",1,
"No",0
)</f>
        <v>0</v>
      </c>
    </row>
    <row r="173" spans="1:26" x14ac:dyDescent="0.3">
      <c r="A173" s="1">
        <f>survey!$A173</f>
        <v>41878</v>
      </c>
      <c r="B173">
        <f>survey!$B173</f>
        <v>22</v>
      </c>
      <c r="C173" cm="1">
        <f t="array" ref="C173">_xlfn.SWITCH(
survey!C173,
"Female",1,
"Male",2,
"Trans Female",3,
"Queer",4,
"Non Binary",5,
"Gay",6,
"Null",7
)</f>
        <v>2</v>
      </c>
      <c r="D173" t="str">
        <f>survey!D173</f>
        <v>India</v>
      </c>
      <c r="E173" t="str">
        <f>survey!E173</f>
        <v>NA</v>
      </c>
      <c r="F173" cm="1">
        <f t="array" ref="F173">_xlfn.SWITCH(
survey!F173,
"No",0,
"Yes",1)</f>
        <v>0</v>
      </c>
      <c r="G173" cm="1">
        <f t="array" ref="G173">_xlfn.SWITCH(
survey!G173,
"No",0,
"Yes",1)</f>
        <v>0</v>
      </c>
      <c r="H173" cm="1">
        <f t="array" ref="H173">_xlfn.SWITCH(
survey!H173,
"No",0,
"Yes",1)</f>
        <v>1</v>
      </c>
      <c r="I173" cm="1">
        <f t="array" ref="I173">_xlfn.SWITCH(
survey!I173,
"Often",1,
"Rarely",2,
"Sometimes",3,
"Never",4,
"NA",5)</f>
        <v>4</v>
      </c>
      <c r="J173" cm="1">
        <f t="array" ref="J173">IF(
ISBLANK(survey!J173),0,
_xlfn.SWITCH(survey!J173,
"26-100",1,
"100-500",2,
"500-1000",3,
"More than 1000",4
))</f>
        <v>4</v>
      </c>
      <c r="K173" cm="1">
        <f t="array" ref="K173">_xlfn.SWITCH(survey!K173,
"Yes",1,
"No",0)</f>
        <v>0</v>
      </c>
      <c r="L173" cm="1">
        <f t="array" ref="L173">_xlfn.SWITCH(survey!L173,
"Yes",1,
"No",0)</f>
        <v>1</v>
      </c>
      <c r="M173" cm="1">
        <f t="array" ref="M173">_xlfn.SWITCH(survey!M173,
"Yes",1,
"No",0,
"Don't Know",2)</f>
        <v>2</v>
      </c>
      <c r="N173" cm="1">
        <f t="array" ref="N173">_xlfn.SWITCH(survey!N173,
"Yes",1,
"No",0,
"Not Sure",2)</f>
        <v>2</v>
      </c>
      <c r="O173" cm="1">
        <f t="array" ref="O173">_xlfn.SWITCH(survey!O173,
"Yes",1,
"No",0,
"Don't Know",2)</f>
        <v>0</v>
      </c>
      <c r="P173" cm="1">
        <f t="array" ref="P173">_xlfn.SWITCH(survey!P173,
"Yes",1,
"No",0,
"Don't Know",2)</f>
        <v>0</v>
      </c>
      <c r="Q173" cm="1">
        <f t="array" ref="Q173">_xlfn.SWITCH(survey!Q173,
"Yes",1,
"No",0,
"Don't Know",2)</f>
        <v>2</v>
      </c>
      <c r="R173" s="14" cm="1">
        <f t="array" ref="R173">_xlfn.SWITCH(
survey!R173,
"Somewhat easy",1,
"Don't know",2,
"Somewhat difficult",3,
"Very difficult",4,
"Very easy",5)</f>
        <v>4</v>
      </c>
      <c r="S173" cm="1">
        <f t="array" ref="S173">_xlfn.SWITCH(survey!S173,
"Yes",1,
"No",0,
"Maybe",2)</f>
        <v>1</v>
      </c>
      <c r="T173" cm="1">
        <f t="array" ref="T173">_xlfn.SWITCH(survey!T173,
"Yes",1,
"No",0,
"Maybe",2)</f>
        <v>2</v>
      </c>
      <c r="U173" cm="1">
        <f t="array" ref="U173">_xlfn.SWITCH(survey!U173,
"Yes",1,
"No",0,
"Some of them",2)</f>
        <v>0</v>
      </c>
      <c r="V173" cm="1">
        <f t="array" ref="V173">_xlfn.SWITCH(survey!V173,
"Yes",1,
"No",0,
"Some of them",2)</f>
        <v>0</v>
      </c>
      <c r="W173" cm="1">
        <f t="array" ref="W173">_xlfn.SWITCH(survey!W173,
"Yes",1,
"No",0,
"Maybe",2)</f>
        <v>2</v>
      </c>
      <c r="X173" cm="1">
        <f t="array" ref="X173">_xlfn.SWITCH(survey!X173,
"Yes",1,
"No",0,
"Maybe",2)</f>
        <v>2</v>
      </c>
      <c r="Y173" cm="1">
        <f t="array" ref="Y173">_xlfn.SWITCH(survey!Y173,
"Yes",1,
"No",0,
"Don't Know",2)</f>
        <v>0</v>
      </c>
      <c r="Z173" cm="1">
        <f t="array" ref="Z173">_xlfn.SWITCH(survey!Z173,
"Yes",1,
"No",0
)</f>
        <v>0</v>
      </c>
    </row>
    <row r="174" spans="1:26" x14ac:dyDescent="0.3">
      <c r="A174" s="1">
        <f>survey!$A174</f>
        <v>41878</v>
      </c>
      <c r="B174">
        <f>survey!$B174</f>
        <v>23</v>
      </c>
      <c r="C174" cm="1">
        <f t="array" ref="C174">_xlfn.SWITCH(
survey!C174,
"Female",1,
"Male",2,
"Trans Female",3,
"Queer",4,
"Non Binary",5,
"Gay",6,
"Null",7
)</f>
        <v>1</v>
      </c>
      <c r="D174" t="str">
        <f>survey!D174</f>
        <v>United States</v>
      </c>
      <c r="E174" t="str">
        <f>survey!E174</f>
        <v>NC</v>
      </c>
      <c r="F174" cm="1">
        <f t="array" ref="F174">_xlfn.SWITCH(
survey!F174,
"No",0,
"Yes",1)</f>
        <v>0</v>
      </c>
      <c r="G174" cm="1">
        <f t="array" ref="G174">_xlfn.SWITCH(
survey!G174,
"No",0,
"Yes",1)</f>
        <v>0</v>
      </c>
      <c r="H174" cm="1">
        <f t="array" ref="H174">_xlfn.SWITCH(
survey!H174,
"No",0,
"Yes",1)</f>
        <v>0</v>
      </c>
      <c r="I174" cm="1">
        <f t="array" ref="I174">_xlfn.SWITCH(
survey!I174,
"Often",1,
"Rarely",2,
"Sometimes",3,
"Never",4,
"NA",5)</f>
        <v>5</v>
      </c>
      <c r="J174" cm="1">
        <f t="array" ref="J174">IF(
ISBLANK(survey!J174),0,
_xlfn.SWITCH(survey!J174,
"26-100",1,
"100-500",2,
"500-1000",3,
"More than 1000",4
))</f>
        <v>0</v>
      </c>
      <c r="K174" cm="1">
        <f t="array" ref="K174">_xlfn.SWITCH(survey!K174,
"Yes",1,
"No",0)</f>
        <v>0</v>
      </c>
      <c r="L174" cm="1">
        <f t="array" ref="L174">_xlfn.SWITCH(survey!L174,
"Yes",1,
"No",0)</f>
        <v>1</v>
      </c>
      <c r="M174" cm="1">
        <f t="array" ref="M174">_xlfn.SWITCH(survey!M174,
"Yes",1,
"No",0,
"Don't Know",2)</f>
        <v>2</v>
      </c>
      <c r="N174" cm="1">
        <f t="array" ref="N174">_xlfn.SWITCH(survey!N174,
"Yes",1,
"No",0,
"Not Sure",2)</f>
        <v>0</v>
      </c>
      <c r="O174" cm="1">
        <f t="array" ref="O174">_xlfn.SWITCH(survey!O174,
"Yes",1,
"No",0,
"Don't Know",2)</f>
        <v>0</v>
      </c>
      <c r="P174" cm="1">
        <f t="array" ref="P174">_xlfn.SWITCH(survey!P174,
"Yes",1,
"No",0,
"Don't Know",2)</f>
        <v>2</v>
      </c>
      <c r="Q174" cm="1">
        <f t="array" ref="Q174">_xlfn.SWITCH(survey!Q174,
"Yes",1,
"No",0,
"Don't Know",2)</f>
        <v>2</v>
      </c>
      <c r="R174" s="14" cm="1">
        <f t="array" ref="R174">_xlfn.SWITCH(
survey!R174,
"Somewhat easy",1,
"Don't know",2,
"Somewhat difficult",3,
"Very difficult",4,
"Very easy",5)</f>
        <v>2</v>
      </c>
      <c r="S174" cm="1">
        <f t="array" ref="S174">_xlfn.SWITCH(survey!S174,
"Yes",1,
"No",0,
"Maybe",2)</f>
        <v>2</v>
      </c>
      <c r="T174" cm="1">
        <f t="array" ref="T174">_xlfn.SWITCH(survey!T174,
"Yes",1,
"No",0,
"Maybe",2)</f>
        <v>2</v>
      </c>
      <c r="U174" cm="1">
        <f t="array" ref="U174">_xlfn.SWITCH(survey!U174,
"Yes",1,
"No",0,
"Some of them",2)</f>
        <v>2</v>
      </c>
      <c r="V174" cm="1">
        <f t="array" ref="V174">_xlfn.SWITCH(survey!V174,
"Yes",1,
"No",0,
"Some of them",2)</f>
        <v>1</v>
      </c>
      <c r="W174" cm="1">
        <f t="array" ref="W174">_xlfn.SWITCH(survey!W174,
"Yes",1,
"No",0,
"Maybe",2)</f>
        <v>0</v>
      </c>
      <c r="X174" cm="1">
        <f t="array" ref="X174">_xlfn.SWITCH(survey!X174,
"Yes",1,
"No",0,
"Maybe",2)</f>
        <v>2</v>
      </c>
      <c r="Y174" cm="1">
        <f t="array" ref="Y174">_xlfn.SWITCH(survey!Y174,
"Yes",1,
"No",0,
"Don't Know",2)</f>
        <v>1</v>
      </c>
      <c r="Z174" cm="1">
        <f t="array" ref="Z174">_xlfn.SWITCH(survey!Z174,
"Yes",1,
"No",0
)</f>
        <v>0</v>
      </c>
    </row>
    <row r="175" spans="1:26" x14ac:dyDescent="0.3">
      <c r="A175" s="1">
        <f>survey!$A175</f>
        <v>41878</v>
      </c>
      <c r="B175">
        <f>survey!$B175</f>
        <v>34</v>
      </c>
      <c r="C175" cm="1">
        <f t="array" ref="C175">_xlfn.SWITCH(
survey!C175,
"Female",1,
"Male",2,
"Trans Female",3,
"Queer",4,
"Non Binary",5,
"Gay",6,
"Null",7
)</f>
        <v>1</v>
      </c>
      <c r="D175" t="str">
        <f>survey!D175</f>
        <v>Canada</v>
      </c>
      <c r="E175" t="str">
        <f>survey!E175</f>
        <v>NA</v>
      </c>
      <c r="F175" cm="1">
        <f t="array" ref="F175">_xlfn.SWITCH(
survey!F175,
"No",0,
"Yes",1)</f>
        <v>0</v>
      </c>
      <c r="G175" cm="1">
        <f t="array" ref="G175">_xlfn.SWITCH(
survey!G175,
"No",0,
"Yes",1)</f>
        <v>1</v>
      </c>
      <c r="H175" cm="1">
        <f t="array" ref="H175">_xlfn.SWITCH(
survey!H175,
"No",0,
"Yes",1)</f>
        <v>1</v>
      </c>
      <c r="I175" cm="1">
        <f t="array" ref="I175">_xlfn.SWITCH(
survey!I175,
"Often",1,
"Rarely",2,
"Sometimes",3,
"Never",4,
"NA",5)</f>
        <v>3</v>
      </c>
      <c r="J175" cm="1">
        <f t="array" ref="J175">IF(
ISBLANK(survey!J175),0,
_xlfn.SWITCH(survey!J175,
"26-100",1,
"100-500",2,
"500-1000",3,
"More than 1000",4
))</f>
        <v>4</v>
      </c>
      <c r="K175" cm="1">
        <f t="array" ref="K175">_xlfn.SWITCH(survey!K175,
"Yes",1,
"No",0)</f>
        <v>0</v>
      </c>
      <c r="L175" cm="1">
        <f t="array" ref="L175">_xlfn.SWITCH(survey!L175,
"Yes",1,
"No",0)</f>
        <v>0</v>
      </c>
      <c r="M175" cm="1">
        <f t="array" ref="M175">_xlfn.SWITCH(survey!M175,
"Yes",1,
"No",0,
"Don't Know",2)</f>
        <v>1</v>
      </c>
      <c r="N175" cm="1">
        <f t="array" ref="N175">_xlfn.SWITCH(survey!N175,
"Yes",1,
"No",0,
"Not Sure",2)</f>
        <v>1</v>
      </c>
      <c r="O175" cm="1">
        <f t="array" ref="O175">_xlfn.SWITCH(survey!O175,
"Yes",1,
"No",0,
"Don't Know",2)</f>
        <v>1</v>
      </c>
      <c r="P175" cm="1">
        <f t="array" ref="P175">_xlfn.SWITCH(survey!P175,
"Yes",1,
"No",0,
"Don't Know",2)</f>
        <v>0</v>
      </c>
      <c r="Q175" cm="1">
        <f t="array" ref="Q175">_xlfn.SWITCH(survey!Q175,
"Yes",1,
"No",0,
"Don't Know",2)</f>
        <v>2</v>
      </c>
      <c r="R175" s="14" cm="1">
        <f t="array" ref="R175">_xlfn.SWITCH(
survey!R175,
"Somewhat easy",1,
"Don't know",2,
"Somewhat difficult",3,
"Very difficult",4,
"Very easy",5)</f>
        <v>1</v>
      </c>
      <c r="S175" cm="1">
        <f t="array" ref="S175">_xlfn.SWITCH(survey!S175,
"Yes",1,
"No",0,
"Maybe",2)</f>
        <v>0</v>
      </c>
      <c r="T175" cm="1">
        <f t="array" ref="T175">_xlfn.SWITCH(survey!T175,
"Yes",1,
"No",0,
"Maybe",2)</f>
        <v>0</v>
      </c>
      <c r="U175" cm="1">
        <f t="array" ref="U175">_xlfn.SWITCH(survey!U175,
"Yes",1,
"No",0,
"Some of them",2)</f>
        <v>2</v>
      </c>
      <c r="V175" cm="1">
        <f t="array" ref="V175">_xlfn.SWITCH(survey!V175,
"Yes",1,
"No",0,
"Some of them",2)</f>
        <v>1</v>
      </c>
      <c r="W175" cm="1">
        <f t="array" ref="W175">_xlfn.SWITCH(survey!W175,
"Yes",1,
"No",0,
"Maybe",2)</f>
        <v>0</v>
      </c>
      <c r="X175" cm="1">
        <f t="array" ref="X175">_xlfn.SWITCH(survey!X175,
"Yes",1,
"No",0,
"Maybe",2)</f>
        <v>0</v>
      </c>
      <c r="Y175" cm="1">
        <f t="array" ref="Y175">_xlfn.SWITCH(survey!Y175,
"Yes",1,
"No",0,
"Don't Know",2)</f>
        <v>0</v>
      </c>
      <c r="Z175" cm="1">
        <f t="array" ref="Z175">_xlfn.SWITCH(survey!Z175,
"Yes",1,
"No",0
)</f>
        <v>0</v>
      </c>
    </row>
    <row r="176" spans="1:26" x14ac:dyDescent="0.3">
      <c r="A176" s="1">
        <f>survey!$A176</f>
        <v>41878</v>
      </c>
      <c r="B176">
        <f>survey!$B176</f>
        <v>31</v>
      </c>
      <c r="C176" cm="1">
        <f t="array" ref="C176">_xlfn.SWITCH(
survey!C176,
"Female",1,
"Male",2,
"Trans Female",3,
"Queer",4,
"Non Binary",5,
"Gay",6,
"Null",7
)</f>
        <v>2</v>
      </c>
      <c r="D176" t="str">
        <f>survey!D176</f>
        <v>United States</v>
      </c>
      <c r="E176" t="str">
        <f>survey!E176</f>
        <v>MO</v>
      </c>
      <c r="F176" cm="1">
        <f t="array" ref="F176">_xlfn.SWITCH(
survey!F176,
"No",0,
"Yes",1)</f>
        <v>0</v>
      </c>
      <c r="G176" cm="1">
        <f t="array" ref="G176">_xlfn.SWITCH(
survey!G176,
"No",0,
"Yes",1)</f>
        <v>0</v>
      </c>
      <c r="H176" cm="1">
        <f t="array" ref="H176">_xlfn.SWITCH(
survey!H176,
"No",0,
"Yes",1)</f>
        <v>0</v>
      </c>
      <c r="I176" cm="1">
        <f t="array" ref="I176">_xlfn.SWITCH(
survey!I176,
"Often",1,
"Rarely",2,
"Sometimes",3,
"Never",4,
"NA",5)</f>
        <v>4</v>
      </c>
      <c r="J176" cm="1">
        <f t="array" ref="J176">IF(
ISBLANK(survey!J176),0,
_xlfn.SWITCH(survey!J176,
"26-100",1,
"100-500",2,
"500-1000",3,
"More than 1000",4
))</f>
        <v>1</v>
      </c>
      <c r="K176" cm="1">
        <f t="array" ref="K176">_xlfn.SWITCH(survey!K176,
"Yes",1,
"No",0)</f>
        <v>0</v>
      </c>
      <c r="L176" cm="1">
        <f t="array" ref="L176">_xlfn.SWITCH(survey!L176,
"Yes",1,
"No",0)</f>
        <v>1</v>
      </c>
      <c r="M176" cm="1">
        <f t="array" ref="M176">_xlfn.SWITCH(survey!M176,
"Yes",1,
"No",0,
"Don't Know",2)</f>
        <v>2</v>
      </c>
      <c r="N176" cm="1">
        <f t="array" ref="N176">_xlfn.SWITCH(survey!N176,
"Yes",1,
"No",0,
"Not Sure",2)</f>
        <v>2</v>
      </c>
      <c r="O176" cm="1">
        <f t="array" ref="O176">_xlfn.SWITCH(survey!O176,
"Yes",1,
"No",0,
"Don't Know",2)</f>
        <v>0</v>
      </c>
      <c r="P176" cm="1">
        <f t="array" ref="P176">_xlfn.SWITCH(survey!P176,
"Yes",1,
"No",0,
"Don't Know",2)</f>
        <v>2</v>
      </c>
      <c r="Q176" cm="1">
        <f t="array" ref="Q176">_xlfn.SWITCH(survey!Q176,
"Yes",1,
"No",0,
"Don't Know",2)</f>
        <v>2</v>
      </c>
      <c r="R176" s="14" cm="1">
        <f t="array" ref="R176">_xlfn.SWITCH(
survey!R176,
"Somewhat easy",1,
"Don't know",2,
"Somewhat difficult",3,
"Very difficult",4,
"Very easy",5)</f>
        <v>2</v>
      </c>
      <c r="S176" cm="1">
        <f t="array" ref="S176">_xlfn.SWITCH(survey!S176,
"Yes",1,
"No",0,
"Maybe",2)</f>
        <v>2</v>
      </c>
      <c r="T176" cm="1">
        <f t="array" ref="T176">_xlfn.SWITCH(survey!T176,
"Yes",1,
"No",0,
"Maybe",2)</f>
        <v>0</v>
      </c>
      <c r="U176" cm="1">
        <f t="array" ref="U176">_xlfn.SWITCH(survey!U176,
"Yes",1,
"No",0,
"Some of them",2)</f>
        <v>0</v>
      </c>
      <c r="V176" cm="1">
        <f t="array" ref="V176">_xlfn.SWITCH(survey!V176,
"Yes",1,
"No",0,
"Some of them",2)</f>
        <v>2</v>
      </c>
      <c r="W176" cm="1">
        <f t="array" ref="W176">_xlfn.SWITCH(survey!W176,
"Yes",1,
"No",0,
"Maybe",2)</f>
        <v>0</v>
      </c>
      <c r="X176" cm="1">
        <f t="array" ref="X176">_xlfn.SWITCH(survey!X176,
"Yes",1,
"No",0,
"Maybe",2)</f>
        <v>2</v>
      </c>
      <c r="Y176" cm="1">
        <f t="array" ref="Y176">_xlfn.SWITCH(survey!Y176,
"Yes",1,
"No",0,
"Don't Know",2)</f>
        <v>2</v>
      </c>
      <c r="Z176" cm="1">
        <f t="array" ref="Z176">_xlfn.SWITCH(survey!Z176,
"Yes",1,
"No",0
)</f>
        <v>0</v>
      </c>
    </row>
    <row r="177" spans="1:26" x14ac:dyDescent="0.3">
      <c r="A177" s="1">
        <f>survey!$A177</f>
        <v>41878</v>
      </c>
      <c r="B177">
        <f>survey!$B177</f>
        <v>28</v>
      </c>
      <c r="C177" cm="1">
        <f t="array" ref="C177">_xlfn.SWITCH(
survey!C177,
"Female",1,
"Male",2,
"Trans Female",3,
"Queer",4,
"Non Binary",5,
"Gay",6,
"Null",7
)</f>
        <v>2</v>
      </c>
      <c r="D177" t="str">
        <f>survey!D177</f>
        <v>United Kingdom</v>
      </c>
      <c r="E177" t="str">
        <f>survey!E177</f>
        <v>NA</v>
      </c>
      <c r="F177" cm="1">
        <f t="array" ref="F177">_xlfn.SWITCH(
survey!F177,
"No",0,
"Yes",1)</f>
        <v>0</v>
      </c>
      <c r="G177" cm="1">
        <f t="array" ref="G177">_xlfn.SWITCH(
survey!G177,
"No",0,
"Yes",1)</f>
        <v>0</v>
      </c>
      <c r="H177" cm="1">
        <f t="array" ref="H177">_xlfn.SWITCH(
survey!H177,
"No",0,
"Yes",1)</f>
        <v>0</v>
      </c>
      <c r="I177" cm="1">
        <f t="array" ref="I177">_xlfn.SWITCH(
survey!I177,
"Often",1,
"Rarely",2,
"Sometimes",3,
"Never",4,
"NA",5)</f>
        <v>5</v>
      </c>
      <c r="J177" cm="1">
        <f t="array" ref="J177">IF(
ISBLANK(survey!J177),0,
_xlfn.SWITCH(survey!J177,
"26-100",1,
"100-500",2,
"500-1000",3,
"More than 1000",4
))</f>
        <v>2</v>
      </c>
      <c r="K177" cm="1">
        <f t="array" ref="K177">_xlfn.SWITCH(survey!K177,
"Yes",1,
"No",0)</f>
        <v>0</v>
      </c>
      <c r="L177" cm="1">
        <f t="array" ref="L177">_xlfn.SWITCH(survey!L177,
"Yes",1,
"No",0)</f>
        <v>0</v>
      </c>
      <c r="M177" cm="1">
        <f t="array" ref="M177">_xlfn.SWITCH(survey!M177,
"Yes",1,
"No",0,
"Don't Know",2)</f>
        <v>0</v>
      </c>
      <c r="N177" cm="1">
        <f t="array" ref="N177">_xlfn.SWITCH(survey!N177,
"Yes",1,
"No",0,
"Not Sure",2)</f>
        <v>2</v>
      </c>
      <c r="O177" cm="1">
        <f t="array" ref="O177">_xlfn.SWITCH(survey!O177,
"Yes",1,
"No",0,
"Don't Know",2)</f>
        <v>0</v>
      </c>
      <c r="P177" cm="1">
        <f t="array" ref="P177">_xlfn.SWITCH(survey!P177,
"Yes",1,
"No",0,
"Don't Know",2)</f>
        <v>1</v>
      </c>
      <c r="Q177" cm="1">
        <f t="array" ref="Q177">_xlfn.SWITCH(survey!Q177,
"Yes",1,
"No",0,
"Don't Know",2)</f>
        <v>1</v>
      </c>
      <c r="R177" s="14" cm="1">
        <f t="array" ref="R177">_xlfn.SWITCH(
survey!R177,
"Somewhat easy",1,
"Don't know",2,
"Somewhat difficult",3,
"Very difficult",4,
"Very easy",5)</f>
        <v>1</v>
      </c>
      <c r="S177" cm="1">
        <f t="array" ref="S177">_xlfn.SWITCH(survey!S177,
"Yes",1,
"No",0,
"Maybe",2)</f>
        <v>0</v>
      </c>
      <c r="T177" cm="1">
        <f t="array" ref="T177">_xlfn.SWITCH(survey!T177,
"Yes",1,
"No",0,
"Maybe",2)</f>
        <v>0</v>
      </c>
      <c r="U177" cm="1">
        <f t="array" ref="U177">_xlfn.SWITCH(survey!U177,
"Yes",1,
"No",0,
"Some of them",2)</f>
        <v>2</v>
      </c>
      <c r="V177" cm="1">
        <f t="array" ref="V177">_xlfn.SWITCH(survey!V177,
"Yes",1,
"No",0,
"Some of them",2)</f>
        <v>2</v>
      </c>
      <c r="W177" cm="1">
        <f t="array" ref="W177">_xlfn.SWITCH(survey!W177,
"Yes",1,
"No",0,
"Maybe",2)</f>
        <v>2</v>
      </c>
      <c r="X177" cm="1">
        <f t="array" ref="X177">_xlfn.SWITCH(survey!X177,
"Yes",1,
"No",0,
"Maybe",2)</f>
        <v>2</v>
      </c>
      <c r="Y177" cm="1">
        <f t="array" ref="Y177">_xlfn.SWITCH(survey!Y177,
"Yes",1,
"No",0,
"Don't Know",2)</f>
        <v>1</v>
      </c>
      <c r="Z177" cm="1">
        <f t="array" ref="Z177">_xlfn.SWITCH(survey!Z177,
"Yes",1,
"No",0
)</f>
        <v>0</v>
      </c>
    </row>
    <row r="178" spans="1:26" x14ac:dyDescent="0.3">
      <c r="A178" s="1">
        <f>survey!$A178</f>
        <v>41878</v>
      </c>
      <c r="B178">
        <f>survey!$B178</f>
        <v>32</v>
      </c>
      <c r="C178" cm="1">
        <f t="array" ref="C178">_xlfn.SWITCH(
survey!C178,
"Female",1,
"Male",2,
"Trans Female",3,
"Queer",4,
"Non Binary",5,
"Gay",6,
"Null",7
)</f>
        <v>1</v>
      </c>
      <c r="D178" t="str">
        <f>survey!D178</f>
        <v>United States</v>
      </c>
      <c r="E178" t="str">
        <f>survey!E178</f>
        <v>MA</v>
      </c>
      <c r="F178" cm="1">
        <f t="array" ref="F178">_xlfn.SWITCH(
survey!F178,
"No",0,
"Yes",1)</f>
        <v>0</v>
      </c>
      <c r="G178" cm="1">
        <f t="array" ref="G178">_xlfn.SWITCH(
survey!G178,
"No",0,
"Yes",1)</f>
        <v>0</v>
      </c>
      <c r="H178" cm="1">
        <f t="array" ref="H178">_xlfn.SWITCH(
survey!H178,
"No",0,
"Yes",1)</f>
        <v>1</v>
      </c>
      <c r="I178" cm="1">
        <f t="array" ref="I178">_xlfn.SWITCH(
survey!I178,
"Often",1,
"Rarely",2,
"Sometimes",3,
"Never",4,
"NA",5)</f>
        <v>1</v>
      </c>
      <c r="J178" cm="1">
        <f t="array" ref="J178">IF(
ISBLANK(survey!J178),0,
_xlfn.SWITCH(survey!J178,
"26-100",1,
"100-500",2,
"500-1000",3,
"More than 1000",4
))</f>
        <v>0</v>
      </c>
      <c r="K178" cm="1">
        <f t="array" ref="K178">_xlfn.SWITCH(survey!K178,
"Yes",1,
"No",0)</f>
        <v>1</v>
      </c>
      <c r="L178" cm="1">
        <f t="array" ref="L178">_xlfn.SWITCH(survey!L178,
"Yes",1,
"No",0)</f>
        <v>1</v>
      </c>
      <c r="M178" cm="1">
        <f t="array" ref="M178">_xlfn.SWITCH(survey!M178,
"Yes",1,
"No",0,
"Don't Know",2)</f>
        <v>1</v>
      </c>
      <c r="N178" cm="1">
        <f t="array" ref="N178">_xlfn.SWITCH(survey!N178,
"Yes",1,
"No",0,
"Not Sure",2)</f>
        <v>2</v>
      </c>
      <c r="O178" cm="1">
        <f t="array" ref="O178">_xlfn.SWITCH(survey!O178,
"Yes",1,
"No",0,
"Don't Know",2)</f>
        <v>2</v>
      </c>
      <c r="P178" cm="1">
        <f t="array" ref="P178">_xlfn.SWITCH(survey!P178,
"Yes",1,
"No",0,
"Don't Know",2)</f>
        <v>2</v>
      </c>
      <c r="Q178" cm="1">
        <f t="array" ref="Q178">_xlfn.SWITCH(survey!Q178,
"Yes",1,
"No",0,
"Don't Know",2)</f>
        <v>1</v>
      </c>
      <c r="R178" s="14" cm="1">
        <f t="array" ref="R178">_xlfn.SWITCH(
survey!R178,
"Somewhat easy",1,
"Don't know",2,
"Somewhat difficult",3,
"Very difficult",4,
"Very easy",5)</f>
        <v>5</v>
      </c>
      <c r="S178" cm="1">
        <f t="array" ref="S178">_xlfn.SWITCH(survey!S178,
"Yes",1,
"No",0,
"Maybe",2)</f>
        <v>0</v>
      </c>
      <c r="T178" cm="1">
        <f t="array" ref="T178">_xlfn.SWITCH(survey!T178,
"Yes",1,
"No",0,
"Maybe",2)</f>
        <v>0</v>
      </c>
      <c r="U178" cm="1">
        <f t="array" ref="U178">_xlfn.SWITCH(survey!U178,
"Yes",1,
"No",0,
"Some of them",2)</f>
        <v>1</v>
      </c>
      <c r="V178" cm="1">
        <f t="array" ref="V178">_xlfn.SWITCH(survey!V178,
"Yes",1,
"No",0,
"Some of them",2)</f>
        <v>1</v>
      </c>
      <c r="W178" cm="1">
        <f t="array" ref="W178">_xlfn.SWITCH(survey!W178,
"Yes",1,
"No",0,
"Maybe",2)</f>
        <v>0</v>
      </c>
      <c r="X178" cm="1">
        <f t="array" ref="X178">_xlfn.SWITCH(survey!X178,
"Yes",1,
"No",0,
"Maybe",2)</f>
        <v>0</v>
      </c>
      <c r="Y178" cm="1">
        <f t="array" ref="Y178">_xlfn.SWITCH(survey!Y178,
"Yes",1,
"No",0,
"Don't Know",2)</f>
        <v>1</v>
      </c>
      <c r="Z178" cm="1">
        <f t="array" ref="Z178">_xlfn.SWITCH(survey!Z178,
"Yes",1,
"No",0
)</f>
        <v>1</v>
      </c>
    </row>
    <row r="179" spans="1:26" x14ac:dyDescent="0.3">
      <c r="A179" s="1">
        <f>survey!$A179</f>
        <v>41878</v>
      </c>
      <c r="B179">
        <f>survey!$B179</f>
        <v>45</v>
      </c>
      <c r="C179" cm="1">
        <f t="array" ref="C179">_xlfn.SWITCH(
survey!C179,
"Female",1,
"Male",2,
"Trans Female",3,
"Queer",4,
"Non Binary",5,
"Gay",6,
"Null",7
)</f>
        <v>1</v>
      </c>
      <c r="D179" t="str">
        <f>survey!D179</f>
        <v>United States</v>
      </c>
      <c r="E179" t="str">
        <f>survey!E179</f>
        <v>CA</v>
      </c>
      <c r="F179" cm="1">
        <f t="array" ref="F179">_xlfn.SWITCH(
survey!F179,
"No",0,
"Yes",1)</f>
        <v>0</v>
      </c>
      <c r="G179" cm="1">
        <f t="array" ref="G179">_xlfn.SWITCH(
survey!G179,
"No",0,
"Yes",1)</f>
        <v>0</v>
      </c>
      <c r="H179" cm="1">
        <f t="array" ref="H179">_xlfn.SWITCH(
survey!H179,
"No",0,
"Yes",1)</f>
        <v>1</v>
      </c>
      <c r="I179" cm="1">
        <f t="array" ref="I179">_xlfn.SWITCH(
survey!I179,
"Often",1,
"Rarely",2,
"Sometimes",3,
"Never",4,
"NA",5)</f>
        <v>3</v>
      </c>
      <c r="J179" cm="1">
        <f t="array" ref="J179">IF(
ISBLANK(survey!J179),0,
_xlfn.SWITCH(survey!J179,
"26-100",1,
"100-500",2,
"500-1000",3,
"More than 1000",4
))</f>
        <v>0</v>
      </c>
      <c r="K179" cm="1">
        <f t="array" ref="K179">_xlfn.SWITCH(survey!K179,
"Yes",1,
"No",0)</f>
        <v>0</v>
      </c>
      <c r="L179" cm="1">
        <f t="array" ref="L179">_xlfn.SWITCH(survey!L179,
"Yes",1,
"No",0)</f>
        <v>1</v>
      </c>
      <c r="M179" cm="1">
        <f t="array" ref="M179">_xlfn.SWITCH(survey!M179,
"Yes",1,
"No",0,
"Don't Know",2)</f>
        <v>1</v>
      </c>
      <c r="N179" cm="1">
        <f t="array" ref="N179">_xlfn.SWITCH(survey!N179,
"Yes",1,
"No",0,
"Not Sure",2)</f>
        <v>0</v>
      </c>
      <c r="O179" cm="1">
        <f t="array" ref="O179">_xlfn.SWITCH(survey!O179,
"Yes",1,
"No",0,
"Don't Know",2)</f>
        <v>0</v>
      </c>
      <c r="P179" cm="1">
        <f t="array" ref="P179">_xlfn.SWITCH(survey!P179,
"Yes",1,
"No",0,
"Don't Know",2)</f>
        <v>0</v>
      </c>
      <c r="Q179" cm="1">
        <f t="array" ref="Q179">_xlfn.SWITCH(survey!Q179,
"Yes",1,
"No",0,
"Don't Know",2)</f>
        <v>1</v>
      </c>
      <c r="R179" s="14" cm="1">
        <f t="array" ref="R179">_xlfn.SWITCH(
survey!R179,
"Somewhat easy",1,
"Don't know",2,
"Somewhat difficult",3,
"Very difficult",4,
"Very easy",5)</f>
        <v>3</v>
      </c>
      <c r="S179" cm="1">
        <f t="array" ref="S179">_xlfn.SWITCH(survey!S179,
"Yes",1,
"No",0,
"Maybe",2)</f>
        <v>0</v>
      </c>
      <c r="T179" cm="1">
        <f t="array" ref="T179">_xlfn.SWITCH(survey!T179,
"Yes",1,
"No",0,
"Maybe",2)</f>
        <v>0</v>
      </c>
      <c r="U179" cm="1">
        <f t="array" ref="U179">_xlfn.SWITCH(survey!U179,
"Yes",1,
"No",0,
"Some of them",2)</f>
        <v>1</v>
      </c>
      <c r="V179" cm="1">
        <f t="array" ref="V179">_xlfn.SWITCH(survey!V179,
"Yes",1,
"No",0,
"Some of them",2)</f>
        <v>1</v>
      </c>
      <c r="W179" cm="1">
        <f t="array" ref="W179">_xlfn.SWITCH(survey!W179,
"Yes",1,
"No",0,
"Maybe",2)</f>
        <v>0</v>
      </c>
      <c r="X179" cm="1">
        <f t="array" ref="X179">_xlfn.SWITCH(survey!X179,
"Yes",1,
"No",0,
"Maybe",2)</f>
        <v>0</v>
      </c>
      <c r="Y179" cm="1">
        <f t="array" ref="Y179">_xlfn.SWITCH(survey!Y179,
"Yes",1,
"No",0,
"Don't Know",2)</f>
        <v>1</v>
      </c>
      <c r="Z179" cm="1">
        <f t="array" ref="Z179">_xlfn.SWITCH(survey!Z179,
"Yes",1,
"No",0
)</f>
        <v>0</v>
      </c>
    </row>
    <row r="180" spans="1:26" x14ac:dyDescent="0.3">
      <c r="A180" s="1">
        <f>survey!$A180</f>
        <v>41878</v>
      </c>
      <c r="B180">
        <f>survey!$B180</f>
        <v>33</v>
      </c>
      <c r="C180" cm="1">
        <f t="array" ref="C180">_xlfn.SWITCH(
survey!C180,
"Female",1,
"Male",2,
"Trans Female",3,
"Queer",4,
"Non Binary",5,
"Gay",6,
"Null",7
)</f>
        <v>2</v>
      </c>
      <c r="D180" t="str">
        <f>survey!D180</f>
        <v>United States</v>
      </c>
      <c r="E180" t="str">
        <f>survey!E180</f>
        <v>TX</v>
      </c>
      <c r="F180" cm="1">
        <f t="array" ref="F180">_xlfn.SWITCH(
survey!F180,
"No",0,
"Yes",1)</f>
        <v>0</v>
      </c>
      <c r="G180" cm="1">
        <f t="array" ref="G180">_xlfn.SWITCH(
survey!G180,
"No",0,
"Yes",1)</f>
        <v>0</v>
      </c>
      <c r="H180" cm="1">
        <f t="array" ref="H180">_xlfn.SWITCH(
survey!H180,
"No",0,
"Yes",1)</f>
        <v>0</v>
      </c>
      <c r="I180" cm="1">
        <f t="array" ref="I180">_xlfn.SWITCH(
survey!I180,
"Often",1,
"Rarely",2,
"Sometimes",3,
"Never",4,
"NA",5)</f>
        <v>5</v>
      </c>
      <c r="J180" cm="1">
        <f t="array" ref="J180">IF(
ISBLANK(survey!J180),0,
_xlfn.SWITCH(survey!J180,
"26-100",1,
"100-500",2,
"500-1000",3,
"More than 1000",4
))</f>
        <v>0</v>
      </c>
      <c r="K180" cm="1">
        <f t="array" ref="K180">_xlfn.SWITCH(survey!K180,
"Yes",1,
"No",0)</f>
        <v>1</v>
      </c>
      <c r="L180" cm="1">
        <f t="array" ref="L180">_xlfn.SWITCH(survey!L180,
"Yes",1,
"No",0)</f>
        <v>1</v>
      </c>
      <c r="M180" cm="1">
        <f t="array" ref="M180">_xlfn.SWITCH(survey!M180,
"Yes",1,
"No",0,
"Don't Know",2)</f>
        <v>2</v>
      </c>
      <c r="N180" cm="1">
        <f t="array" ref="N180">_xlfn.SWITCH(survey!N180,
"Yes",1,
"No",0,
"Not Sure",2)</f>
        <v>0</v>
      </c>
      <c r="O180" cm="1">
        <f t="array" ref="O180">_xlfn.SWITCH(survey!O180,
"Yes",1,
"No",0,
"Don't Know",2)</f>
        <v>0</v>
      </c>
      <c r="P180" cm="1">
        <f t="array" ref="P180">_xlfn.SWITCH(survey!P180,
"Yes",1,
"No",0,
"Don't Know",2)</f>
        <v>0</v>
      </c>
      <c r="Q180" cm="1">
        <f t="array" ref="Q180">_xlfn.SWITCH(survey!Q180,
"Yes",1,
"No",0,
"Don't Know",2)</f>
        <v>2</v>
      </c>
      <c r="R180" s="14" cm="1">
        <f t="array" ref="R180">_xlfn.SWITCH(
survey!R180,
"Somewhat easy",1,
"Don't know",2,
"Somewhat difficult",3,
"Very difficult",4,
"Very easy",5)</f>
        <v>5</v>
      </c>
      <c r="S180" cm="1">
        <f t="array" ref="S180">_xlfn.SWITCH(survey!S180,
"Yes",1,
"No",0,
"Maybe",2)</f>
        <v>0</v>
      </c>
      <c r="T180" cm="1">
        <f t="array" ref="T180">_xlfn.SWITCH(survey!T180,
"Yes",1,
"No",0,
"Maybe",2)</f>
        <v>0</v>
      </c>
      <c r="U180" cm="1">
        <f t="array" ref="U180">_xlfn.SWITCH(survey!U180,
"Yes",1,
"No",0,
"Some of them",2)</f>
        <v>1</v>
      </c>
      <c r="V180" cm="1">
        <f t="array" ref="V180">_xlfn.SWITCH(survey!V180,
"Yes",1,
"No",0,
"Some of them",2)</f>
        <v>1</v>
      </c>
      <c r="W180" cm="1">
        <f t="array" ref="W180">_xlfn.SWITCH(survey!W180,
"Yes",1,
"No",0,
"Maybe",2)</f>
        <v>0</v>
      </c>
      <c r="X180" cm="1">
        <f t="array" ref="X180">_xlfn.SWITCH(survey!X180,
"Yes",1,
"No",0,
"Maybe",2)</f>
        <v>2</v>
      </c>
      <c r="Y180" cm="1">
        <f t="array" ref="Y180">_xlfn.SWITCH(survey!Y180,
"Yes",1,
"No",0,
"Don't Know",2)</f>
        <v>2</v>
      </c>
      <c r="Z180" cm="1">
        <f t="array" ref="Z180">_xlfn.SWITCH(survey!Z180,
"Yes",1,
"No",0
)</f>
        <v>0</v>
      </c>
    </row>
    <row r="181" spans="1:26" x14ac:dyDescent="0.3">
      <c r="A181" s="1">
        <f>survey!$A181</f>
        <v>41878</v>
      </c>
      <c r="B181">
        <f>survey!$B181</f>
        <v>29</v>
      </c>
      <c r="C181" cm="1">
        <f t="array" ref="C181">_xlfn.SWITCH(
survey!C181,
"Female",1,
"Male",2,
"Trans Female",3,
"Queer",4,
"Non Binary",5,
"Gay",6,
"Null",7
)</f>
        <v>2</v>
      </c>
      <c r="D181" t="str">
        <f>survey!D181</f>
        <v>Mexico</v>
      </c>
      <c r="E181" t="str">
        <f>survey!E181</f>
        <v>NA</v>
      </c>
      <c r="F181" cm="1">
        <f t="array" ref="F181">_xlfn.SWITCH(
survey!F181,
"No",0,
"Yes",1)</f>
        <v>0</v>
      </c>
      <c r="G181" cm="1">
        <f t="array" ref="G181">_xlfn.SWITCH(
survey!G181,
"No",0,
"Yes",1)</f>
        <v>0</v>
      </c>
      <c r="H181" cm="1">
        <f t="array" ref="H181">_xlfn.SWITCH(
survey!H181,
"No",0,
"Yes",1)</f>
        <v>0</v>
      </c>
      <c r="I181" cm="1">
        <f t="array" ref="I181">_xlfn.SWITCH(
survey!I181,
"Often",1,
"Rarely",2,
"Sometimes",3,
"Never",4,
"NA",5)</f>
        <v>4</v>
      </c>
      <c r="J181" cm="1">
        <f t="array" ref="J181">IF(
ISBLANK(survey!J181),0,
_xlfn.SWITCH(survey!J181,
"26-100",1,
"100-500",2,
"500-1000",3,
"More than 1000",4
))</f>
        <v>0</v>
      </c>
      <c r="K181" cm="1">
        <f t="array" ref="K181">_xlfn.SWITCH(survey!K181,
"Yes",1,
"No",0)</f>
        <v>1</v>
      </c>
      <c r="L181" cm="1">
        <f t="array" ref="L181">_xlfn.SWITCH(survey!L181,
"Yes",1,
"No",0)</f>
        <v>1</v>
      </c>
      <c r="M181" cm="1">
        <f t="array" ref="M181">_xlfn.SWITCH(survey!M181,
"Yes",1,
"No",0,
"Don't Know",2)</f>
        <v>0</v>
      </c>
      <c r="N181" cm="1">
        <f t="array" ref="N181">_xlfn.SWITCH(survey!N181,
"Yes",1,
"No",0,
"Not Sure",2)</f>
        <v>0</v>
      </c>
      <c r="O181" cm="1">
        <f t="array" ref="O181">_xlfn.SWITCH(survey!O181,
"Yes",1,
"No",0,
"Don't Know",2)</f>
        <v>0</v>
      </c>
      <c r="P181" cm="1">
        <f t="array" ref="P181">_xlfn.SWITCH(survey!P181,
"Yes",1,
"No",0,
"Don't Know",2)</f>
        <v>0</v>
      </c>
      <c r="Q181" cm="1">
        <f t="array" ref="Q181">_xlfn.SWITCH(survey!Q181,
"Yes",1,
"No",0,
"Don't Know",2)</f>
        <v>0</v>
      </c>
      <c r="R181" s="14" cm="1">
        <f t="array" ref="R181">_xlfn.SWITCH(
survey!R181,
"Somewhat easy",1,
"Don't know",2,
"Somewhat difficult",3,
"Very difficult",4,
"Very easy",5)</f>
        <v>2</v>
      </c>
      <c r="S181" cm="1">
        <f t="array" ref="S181">_xlfn.SWITCH(survey!S181,
"Yes",1,
"No",0,
"Maybe",2)</f>
        <v>2</v>
      </c>
      <c r="T181" cm="1">
        <f t="array" ref="T181">_xlfn.SWITCH(survey!T181,
"Yes",1,
"No",0,
"Maybe",2)</f>
        <v>2</v>
      </c>
      <c r="U181" cm="1">
        <f t="array" ref="U181">_xlfn.SWITCH(survey!U181,
"Yes",1,
"No",0,
"Some of them",2)</f>
        <v>0</v>
      </c>
      <c r="V181" cm="1">
        <f t="array" ref="V181">_xlfn.SWITCH(survey!V181,
"Yes",1,
"No",0,
"Some of them",2)</f>
        <v>1</v>
      </c>
      <c r="W181" cm="1">
        <f t="array" ref="W181">_xlfn.SWITCH(survey!W181,
"Yes",1,
"No",0,
"Maybe",2)</f>
        <v>2</v>
      </c>
      <c r="X181" cm="1">
        <f t="array" ref="X181">_xlfn.SWITCH(survey!X181,
"Yes",1,
"No",0,
"Maybe",2)</f>
        <v>1</v>
      </c>
      <c r="Y181" cm="1">
        <f t="array" ref="Y181">_xlfn.SWITCH(survey!Y181,
"Yes",1,
"No",0,
"Don't Know",2)</f>
        <v>0</v>
      </c>
      <c r="Z181" cm="1">
        <f t="array" ref="Z181">_xlfn.SWITCH(survey!Z181,
"Yes",1,
"No",0
)</f>
        <v>0</v>
      </c>
    </row>
    <row r="182" spans="1:26" x14ac:dyDescent="0.3">
      <c r="A182" s="1">
        <f>survey!$A182</f>
        <v>41878</v>
      </c>
      <c r="B182">
        <f>survey!$B182</f>
        <v>26</v>
      </c>
      <c r="C182" cm="1">
        <f t="array" ref="C182">_xlfn.SWITCH(
survey!C182,
"Female",1,
"Male",2,
"Trans Female",3,
"Queer",4,
"Non Binary",5,
"Gay",6,
"Null",7
)</f>
        <v>1</v>
      </c>
      <c r="D182" t="str">
        <f>survey!D182</f>
        <v>India</v>
      </c>
      <c r="E182" t="str">
        <f>survey!E182</f>
        <v>NA</v>
      </c>
      <c r="F182" cm="1">
        <f t="array" ref="F182">_xlfn.SWITCH(
survey!F182,
"No",0,
"Yes",1)</f>
        <v>1</v>
      </c>
      <c r="G182" cm="1">
        <f t="array" ref="G182">_xlfn.SWITCH(
survey!G182,
"No",0,
"Yes",1)</f>
        <v>0</v>
      </c>
      <c r="H182" cm="1">
        <f t="array" ref="H182">_xlfn.SWITCH(
survey!H182,
"No",0,
"Yes",1)</f>
        <v>0</v>
      </c>
      <c r="I182" cm="1">
        <f t="array" ref="I182">_xlfn.SWITCH(
survey!I182,
"Often",1,
"Rarely",2,
"Sometimes",3,
"Never",4,
"NA",5)</f>
        <v>3</v>
      </c>
      <c r="J182" cm="1">
        <f t="array" ref="J182">IF(
ISBLANK(survey!J182),0,
_xlfn.SWITCH(survey!J182,
"26-100",1,
"100-500",2,
"500-1000",3,
"More than 1000",4
))</f>
        <v>0</v>
      </c>
      <c r="K182" cm="1">
        <f t="array" ref="K182">_xlfn.SWITCH(survey!K182,
"Yes",1,
"No",0)</f>
        <v>0</v>
      </c>
      <c r="L182" cm="1">
        <f t="array" ref="L182">_xlfn.SWITCH(survey!L182,
"Yes",1,
"No",0)</f>
        <v>0</v>
      </c>
      <c r="M182" cm="1">
        <f t="array" ref="M182">_xlfn.SWITCH(survey!M182,
"Yes",1,
"No",0,
"Don't Know",2)</f>
        <v>0</v>
      </c>
      <c r="N182" cm="1">
        <f t="array" ref="N182">_xlfn.SWITCH(survey!N182,
"Yes",1,
"No",0,
"Not Sure",2)</f>
        <v>0</v>
      </c>
      <c r="O182" cm="1">
        <f t="array" ref="O182">_xlfn.SWITCH(survey!O182,
"Yes",1,
"No",0,
"Don't Know",2)</f>
        <v>0</v>
      </c>
      <c r="P182" cm="1">
        <f t="array" ref="P182">_xlfn.SWITCH(survey!P182,
"Yes",1,
"No",0,
"Don't Know",2)</f>
        <v>0</v>
      </c>
      <c r="Q182" cm="1">
        <f t="array" ref="Q182">_xlfn.SWITCH(survey!Q182,
"Yes",1,
"No",0,
"Don't Know",2)</f>
        <v>2</v>
      </c>
      <c r="R182" s="14" cm="1">
        <f t="array" ref="R182">_xlfn.SWITCH(
survey!R182,
"Somewhat easy",1,
"Don't know",2,
"Somewhat difficult",3,
"Very difficult",4,
"Very easy",5)</f>
        <v>1</v>
      </c>
      <c r="S182" cm="1">
        <f t="array" ref="S182">_xlfn.SWITCH(survey!S182,
"Yes",1,
"No",0,
"Maybe",2)</f>
        <v>2</v>
      </c>
      <c r="T182" cm="1">
        <f t="array" ref="T182">_xlfn.SWITCH(survey!T182,
"Yes",1,
"No",0,
"Maybe",2)</f>
        <v>2</v>
      </c>
      <c r="U182" cm="1">
        <f t="array" ref="U182">_xlfn.SWITCH(survey!U182,
"Yes",1,
"No",0,
"Some of them",2)</f>
        <v>2</v>
      </c>
      <c r="V182" cm="1">
        <f t="array" ref="V182">_xlfn.SWITCH(survey!V182,
"Yes",1,
"No",0,
"Some of them",2)</f>
        <v>2</v>
      </c>
      <c r="W182" cm="1">
        <f t="array" ref="W182">_xlfn.SWITCH(survey!W182,
"Yes",1,
"No",0,
"Maybe",2)</f>
        <v>0</v>
      </c>
      <c r="X182" cm="1">
        <f t="array" ref="X182">_xlfn.SWITCH(survey!X182,
"Yes",1,
"No",0,
"Maybe",2)</f>
        <v>0</v>
      </c>
      <c r="Y182" cm="1">
        <f t="array" ref="Y182">_xlfn.SWITCH(survey!Y182,
"Yes",1,
"No",0,
"Don't Know",2)</f>
        <v>2</v>
      </c>
      <c r="Z182" cm="1">
        <f t="array" ref="Z182">_xlfn.SWITCH(survey!Z182,
"Yes",1,
"No",0
)</f>
        <v>0</v>
      </c>
    </row>
    <row r="183" spans="1:26" x14ac:dyDescent="0.3">
      <c r="A183" s="1">
        <f>survey!$A183</f>
        <v>41878</v>
      </c>
      <c r="B183">
        <f>survey!$B183</f>
        <v>28</v>
      </c>
      <c r="C183" cm="1">
        <f t="array" ref="C183">_xlfn.SWITCH(
survey!C183,
"Female",1,
"Male",2,
"Trans Female",3,
"Queer",4,
"Non Binary",5,
"Gay",6,
"Null",7
)</f>
        <v>1</v>
      </c>
      <c r="D183" t="str">
        <f>survey!D183</f>
        <v>United Kingdom</v>
      </c>
      <c r="E183" t="str">
        <f>survey!E183</f>
        <v>NA</v>
      </c>
      <c r="F183" cm="1">
        <f t="array" ref="F183">_xlfn.SWITCH(
survey!F183,
"No",0,
"Yes",1)</f>
        <v>0</v>
      </c>
      <c r="G183" cm="1">
        <f t="array" ref="G183">_xlfn.SWITCH(
survey!G183,
"No",0,
"Yes",1)</f>
        <v>0</v>
      </c>
      <c r="H183" cm="1">
        <f t="array" ref="H183">_xlfn.SWITCH(
survey!H183,
"No",0,
"Yes",1)</f>
        <v>0</v>
      </c>
      <c r="I183" cm="1">
        <f t="array" ref="I183">_xlfn.SWITCH(
survey!I183,
"Often",1,
"Rarely",2,
"Sometimes",3,
"Never",4,
"NA",5)</f>
        <v>4</v>
      </c>
      <c r="J183" cm="1">
        <f t="array" ref="J183">IF(
ISBLANK(survey!J183),0,
_xlfn.SWITCH(survey!J183,
"26-100",1,
"100-500",2,
"500-1000",3,
"More than 1000",4
))</f>
        <v>1</v>
      </c>
      <c r="K183" cm="1">
        <f t="array" ref="K183">_xlfn.SWITCH(survey!K183,
"Yes",1,
"No",0)</f>
        <v>0</v>
      </c>
      <c r="L183" cm="1">
        <f t="array" ref="L183">_xlfn.SWITCH(survey!L183,
"Yes",1,
"No",0)</f>
        <v>1</v>
      </c>
      <c r="M183" cm="1">
        <f t="array" ref="M183">_xlfn.SWITCH(survey!M183,
"Yes",1,
"No",0,
"Don't Know",2)</f>
        <v>2</v>
      </c>
      <c r="N183" cm="1">
        <f t="array" ref="N183">_xlfn.SWITCH(survey!N183,
"Yes",1,
"No",0,
"Not Sure",2)</f>
        <v>0</v>
      </c>
      <c r="O183" cm="1">
        <f t="array" ref="O183">_xlfn.SWITCH(survey!O183,
"Yes",1,
"No",0,
"Don't Know",2)</f>
        <v>0</v>
      </c>
      <c r="P183" cm="1">
        <f t="array" ref="P183">_xlfn.SWITCH(survey!P183,
"Yes",1,
"No",0,
"Don't Know",2)</f>
        <v>2</v>
      </c>
      <c r="Q183" cm="1">
        <f t="array" ref="Q183">_xlfn.SWITCH(survey!Q183,
"Yes",1,
"No",0,
"Don't Know",2)</f>
        <v>1</v>
      </c>
      <c r="R183" s="14" cm="1">
        <f t="array" ref="R183">_xlfn.SWITCH(
survey!R183,
"Somewhat easy",1,
"Don't know",2,
"Somewhat difficult",3,
"Very difficult",4,
"Very easy",5)</f>
        <v>1</v>
      </c>
      <c r="S183" cm="1">
        <f t="array" ref="S183">_xlfn.SWITCH(survey!S183,
"Yes",1,
"No",0,
"Maybe",2)</f>
        <v>0</v>
      </c>
      <c r="T183" cm="1">
        <f t="array" ref="T183">_xlfn.SWITCH(survey!T183,
"Yes",1,
"No",0,
"Maybe",2)</f>
        <v>0</v>
      </c>
      <c r="U183" cm="1">
        <f t="array" ref="U183">_xlfn.SWITCH(survey!U183,
"Yes",1,
"No",0,
"Some of them",2)</f>
        <v>1</v>
      </c>
      <c r="V183" cm="1">
        <f t="array" ref="V183">_xlfn.SWITCH(survey!V183,
"Yes",1,
"No",0,
"Some of them",2)</f>
        <v>1</v>
      </c>
      <c r="W183" cm="1">
        <f t="array" ref="W183">_xlfn.SWITCH(survey!W183,
"Yes",1,
"No",0,
"Maybe",2)</f>
        <v>2</v>
      </c>
      <c r="X183" cm="1">
        <f t="array" ref="X183">_xlfn.SWITCH(survey!X183,
"Yes",1,
"No",0,
"Maybe",2)</f>
        <v>2</v>
      </c>
      <c r="Y183" cm="1">
        <f t="array" ref="Y183">_xlfn.SWITCH(survey!Y183,
"Yes",1,
"No",0,
"Don't Know",2)</f>
        <v>2</v>
      </c>
      <c r="Z183" cm="1">
        <f t="array" ref="Z183">_xlfn.SWITCH(survey!Z183,
"Yes",1,
"No",0
)</f>
        <v>0</v>
      </c>
    </row>
    <row r="184" spans="1:26" x14ac:dyDescent="0.3">
      <c r="A184" s="1">
        <f>survey!$A184</f>
        <v>41878</v>
      </c>
      <c r="B184">
        <f>survey!$B184</f>
        <v>45</v>
      </c>
      <c r="C184" cm="1">
        <f t="array" ref="C184">_xlfn.SWITCH(
survey!C184,
"Female",1,
"Male",2,
"Trans Female",3,
"Queer",4,
"Non Binary",5,
"Gay",6,
"Null",7
)</f>
        <v>2</v>
      </c>
      <c r="D184" t="str">
        <f>survey!D184</f>
        <v>United States</v>
      </c>
      <c r="E184" t="str">
        <f>survey!E184</f>
        <v>CA</v>
      </c>
      <c r="F184" cm="1">
        <f t="array" ref="F184">_xlfn.SWITCH(
survey!F184,
"No",0,
"Yes",1)</f>
        <v>0</v>
      </c>
      <c r="G184" cm="1">
        <f t="array" ref="G184">_xlfn.SWITCH(
survey!G184,
"No",0,
"Yes",1)</f>
        <v>0</v>
      </c>
      <c r="H184" cm="1">
        <f t="array" ref="H184">_xlfn.SWITCH(
survey!H184,
"No",0,
"Yes",1)</f>
        <v>1</v>
      </c>
      <c r="I184" cm="1">
        <f t="array" ref="I184">_xlfn.SWITCH(
survey!I184,
"Often",1,
"Rarely",2,
"Sometimes",3,
"Never",4,
"NA",5)</f>
        <v>3</v>
      </c>
      <c r="J184" cm="1">
        <f t="array" ref="J184">IF(
ISBLANK(survey!J184),0,
_xlfn.SWITCH(survey!J184,
"26-100",1,
"100-500",2,
"500-1000",3,
"More than 1000",4
))</f>
        <v>4</v>
      </c>
      <c r="K184" cm="1">
        <f t="array" ref="K184">_xlfn.SWITCH(survey!K184,
"Yes",1,
"No",0)</f>
        <v>0</v>
      </c>
      <c r="L184" cm="1">
        <f t="array" ref="L184">_xlfn.SWITCH(survey!L184,
"Yes",1,
"No",0)</f>
        <v>1</v>
      </c>
      <c r="M184" cm="1">
        <f t="array" ref="M184">_xlfn.SWITCH(survey!M184,
"Yes",1,
"No",0,
"Don't Know",2)</f>
        <v>2</v>
      </c>
      <c r="N184" cm="1">
        <f t="array" ref="N184">_xlfn.SWITCH(survey!N184,
"Yes",1,
"No",0,
"Not Sure",2)</f>
        <v>2</v>
      </c>
      <c r="O184" cm="1">
        <f t="array" ref="O184">_xlfn.SWITCH(survey!O184,
"Yes",1,
"No",0,
"Don't Know",2)</f>
        <v>2</v>
      </c>
      <c r="P184" cm="1">
        <f t="array" ref="P184">_xlfn.SWITCH(survey!P184,
"Yes",1,
"No",0,
"Don't Know",2)</f>
        <v>2</v>
      </c>
      <c r="Q184" cm="1">
        <f t="array" ref="Q184">_xlfn.SWITCH(survey!Q184,
"Yes",1,
"No",0,
"Don't Know",2)</f>
        <v>2</v>
      </c>
      <c r="R184" s="14" cm="1">
        <f t="array" ref="R184">_xlfn.SWITCH(
survey!R184,
"Somewhat easy",1,
"Don't know",2,
"Somewhat difficult",3,
"Very difficult",4,
"Very easy",5)</f>
        <v>2</v>
      </c>
      <c r="S184" cm="1">
        <f t="array" ref="S184">_xlfn.SWITCH(survey!S184,
"Yes",1,
"No",0,
"Maybe",2)</f>
        <v>1</v>
      </c>
      <c r="T184" cm="1">
        <f t="array" ref="T184">_xlfn.SWITCH(survey!T184,
"Yes",1,
"No",0,
"Maybe",2)</f>
        <v>1</v>
      </c>
      <c r="U184" cm="1">
        <f t="array" ref="U184">_xlfn.SWITCH(survey!U184,
"Yes",1,
"No",0,
"Some of them",2)</f>
        <v>2</v>
      </c>
      <c r="V184" cm="1">
        <f t="array" ref="V184">_xlfn.SWITCH(survey!V184,
"Yes",1,
"No",0,
"Some of them",2)</f>
        <v>2</v>
      </c>
      <c r="W184" cm="1">
        <f t="array" ref="W184">_xlfn.SWITCH(survey!W184,
"Yes",1,
"No",0,
"Maybe",2)</f>
        <v>0</v>
      </c>
      <c r="X184" cm="1">
        <f t="array" ref="X184">_xlfn.SWITCH(survey!X184,
"Yes",1,
"No",0,
"Maybe",2)</f>
        <v>0</v>
      </c>
      <c r="Y184" cm="1">
        <f t="array" ref="Y184">_xlfn.SWITCH(survey!Y184,
"Yes",1,
"No",0,
"Don't Know",2)</f>
        <v>2</v>
      </c>
      <c r="Z184" cm="1">
        <f t="array" ref="Z184">_xlfn.SWITCH(survey!Z184,
"Yes",1,
"No",0
)</f>
        <v>0</v>
      </c>
    </row>
    <row r="185" spans="1:26" x14ac:dyDescent="0.3">
      <c r="A185" s="1">
        <f>survey!$A185</f>
        <v>41878</v>
      </c>
      <c r="B185">
        <f>survey!$B185</f>
        <v>43</v>
      </c>
      <c r="C185" cm="1">
        <f t="array" ref="C185">_xlfn.SWITCH(
survey!C185,
"Female",1,
"Male",2,
"Trans Female",3,
"Queer",4,
"Non Binary",5,
"Gay",6,
"Null",7
)</f>
        <v>2</v>
      </c>
      <c r="D185" t="str">
        <f>survey!D185</f>
        <v>United States</v>
      </c>
      <c r="E185" t="str">
        <f>survey!E185</f>
        <v>WA</v>
      </c>
      <c r="F185" cm="1">
        <f t="array" ref="F185">_xlfn.SWITCH(
survey!F185,
"No",0,
"Yes",1)</f>
        <v>0</v>
      </c>
      <c r="G185" cm="1">
        <f t="array" ref="G185">_xlfn.SWITCH(
survey!G185,
"No",0,
"Yes",1)</f>
        <v>1</v>
      </c>
      <c r="H185" cm="1">
        <f t="array" ref="H185">_xlfn.SWITCH(
survey!H185,
"No",0,
"Yes",1)</f>
        <v>1</v>
      </c>
      <c r="I185" cm="1">
        <f t="array" ref="I185">_xlfn.SWITCH(
survey!I185,
"Often",1,
"Rarely",2,
"Sometimes",3,
"Never",4,
"NA",5)</f>
        <v>1</v>
      </c>
      <c r="J185" cm="1">
        <f t="array" ref="J185">IF(
ISBLANK(survey!J185),0,
_xlfn.SWITCH(survey!J185,
"26-100",1,
"100-500",2,
"500-1000",3,
"More than 1000",4
))</f>
        <v>4</v>
      </c>
      <c r="K185" cm="1">
        <f t="array" ref="K185">_xlfn.SWITCH(survey!K185,
"Yes",1,
"No",0)</f>
        <v>1</v>
      </c>
      <c r="L185" cm="1">
        <f t="array" ref="L185">_xlfn.SWITCH(survey!L185,
"Yes",1,
"No",0)</f>
        <v>1</v>
      </c>
      <c r="M185" cm="1">
        <f t="array" ref="M185">_xlfn.SWITCH(survey!M185,
"Yes",1,
"No",0,
"Don't Know",2)</f>
        <v>1</v>
      </c>
      <c r="N185" cm="1">
        <f t="array" ref="N185">_xlfn.SWITCH(survey!N185,
"Yes",1,
"No",0,
"Not Sure",2)</f>
        <v>2</v>
      </c>
      <c r="O185" cm="1">
        <f t="array" ref="O185">_xlfn.SWITCH(survey!O185,
"Yes",1,
"No",0,
"Don't Know",2)</f>
        <v>0</v>
      </c>
      <c r="P185" cm="1">
        <f t="array" ref="P185">_xlfn.SWITCH(survey!P185,
"Yes",1,
"No",0,
"Don't Know",2)</f>
        <v>2</v>
      </c>
      <c r="Q185" cm="1">
        <f t="array" ref="Q185">_xlfn.SWITCH(survey!Q185,
"Yes",1,
"No",0,
"Don't Know",2)</f>
        <v>2</v>
      </c>
      <c r="R185" s="14" cm="1">
        <f t="array" ref="R185">_xlfn.SWITCH(
survey!R185,
"Somewhat easy",1,
"Don't know",2,
"Somewhat difficult",3,
"Very difficult",4,
"Very easy",5)</f>
        <v>4</v>
      </c>
      <c r="S185" cm="1">
        <f t="array" ref="S185">_xlfn.SWITCH(survey!S185,
"Yes",1,
"No",0,
"Maybe",2)</f>
        <v>1</v>
      </c>
      <c r="T185" cm="1">
        <f t="array" ref="T185">_xlfn.SWITCH(survey!T185,
"Yes",1,
"No",0,
"Maybe",2)</f>
        <v>2</v>
      </c>
      <c r="U185" cm="1">
        <f t="array" ref="U185">_xlfn.SWITCH(survey!U185,
"Yes",1,
"No",0,
"Some of them",2)</f>
        <v>0</v>
      </c>
      <c r="V185" cm="1">
        <f t="array" ref="V185">_xlfn.SWITCH(survey!V185,
"Yes",1,
"No",0,
"Some of them",2)</f>
        <v>0</v>
      </c>
      <c r="W185" cm="1">
        <f t="array" ref="W185">_xlfn.SWITCH(survey!W185,
"Yes",1,
"No",0,
"Maybe",2)</f>
        <v>0</v>
      </c>
      <c r="X185" cm="1">
        <f t="array" ref="X185">_xlfn.SWITCH(survey!X185,
"Yes",1,
"No",0,
"Maybe",2)</f>
        <v>0</v>
      </c>
      <c r="Y185" cm="1">
        <f t="array" ref="Y185">_xlfn.SWITCH(survey!Y185,
"Yes",1,
"No",0,
"Don't Know",2)</f>
        <v>0</v>
      </c>
      <c r="Z185" cm="1">
        <f t="array" ref="Z185">_xlfn.SWITCH(survey!Z185,
"Yes",1,
"No",0
)</f>
        <v>0</v>
      </c>
    </row>
    <row r="186" spans="1:26" x14ac:dyDescent="0.3">
      <c r="A186" s="1">
        <f>survey!$A186</f>
        <v>41878</v>
      </c>
      <c r="B186">
        <f>survey!$B186</f>
        <v>37</v>
      </c>
      <c r="C186" cm="1">
        <f t="array" ref="C186">_xlfn.SWITCH(
survey!C186,
"Female",1,
"Male",2,
"Trans Female",3,
"Queer",4,
"Non Binary",5,
"Gay",6,
"Null",7
)</f>
        <v>2</v>
      </c>
      <c r="D186" t="str">
        <f>survey!D186</f>
        <v>United States</v>
      </c>
      <c r="E186" t="str">
        <f>survey!E186</f>
        <v>MA</v>
      </c>
      <c r="F186" cm="1">
        <f t="array" ref="F186">_xlfn.SWITCH(
survey!F186,
"No",0,
"Yes",1)</f>
        <v>0</v>
      </c>
      <c r="G186" cm="1">
        <f t="array" ref="G186">_xlfn.SWITCH(
survey!G186,
"No",0,
"Yes",1)</f>
        <v>0</v>
      </c>
      <c r="H186" cm="1">
        <f t="array" ref="H186">_xlfn.SWITCH(
survey!H186,
"No",0,
"Yes",1)</f>
        <v>0</v>
      </c>
      <c r="I186" cm="1">
        <f t="array" ref="I186">_xlfn.SWITCH(
survey!I186,
"Often",1,
"Rarely",2,
"Sometimes",3,
"Never",4,
"NA",5)</f>
        <v>5</v>
      </c>
      <c r="J186" cm="1">
        <f t="array" ref="J186">IF(
ISBLANK(survey!J186),0,
_xlfn.SWITCH(survey!J186,
"26-100",1,
"100-500",2,
"500-1000",3,
"More than 1000",4
))</f>
        <v>3</v>
      </c>
      <c r="K186" cm="1">
        <f t="array" ref="K186">_xlfn.SWITCH(survey!K186,
"Yes",1,
"No",0)</f>
        <v>1</v>
      </c>
      <c r="L186" cm="1">
        <f t="array" ref="L186">_xlfn.SWITCH(survey!L186,
"Yes",1,
"No",0)</f>
        <v>1</v>
      </c>
      <c r="M186" cm="1">
        <f t="array" ref="M186">_xlfn.SWITCH(survey!M186,
"Yes",1,
"No",0,
"Don't Know",2)</f>
        <v>1</v>
      </c>
      <c r="N186" cm="1">
        <f t="array" ref="N186">_xlfn.SWITCH(survey!N186,
"Yes",1,
"No",0,
"Not Sure",2)</f>
        <v>0</v>
      </c>
      <c r="O186" cm="1">
        <f t="array" ref="O186">_xlfn.SWITCH(survey!O186,
"Yes",1,
"No",0,
"Don't Know",2)</f>
        <v>0</v>
      </c>
      <c r="P186" cm="1">
        <f t="array" ref="P186">_xlfn.SWITCH(survey!P186,
"Yes",1,
"No",0,
"Don't Know",2)</f>
        <v>0</v>
      </c>
      <c r="Q186" cm="1">
        <f t="array" ref="Q186">_xlfn.SWITCH(survey!Q186,
"Yes",1,
"No",0,
"Don't Know",2)</f>
        <v>2</v>
      </c>
      <c r="R186" s="14" cm="1">
        <f t="array" ref="R186">_xlfn.SWITCH(
survey!R186,
"Somewhat easy",1,
"Don't know",2,
"Somewhat difficult",3,
"Very difficult",4,
"Very easy",5)</f>
        <v>2</v>
      </c>
      <c r="S186" cm="1">
        <f t="array" ref="S186">_xlfn.SWITCH(survey!S186,
"Yes",1,
"No",0,
"Maybe",2)</f>
        <v>1</v>
      </c>
      <c r="T186" cm="1">
        <f t="array" ref="T186">_xlfn.SWITCH(survey!T186,
"Yes",1,
"No",0,
"Maybe",2)</f>
        <v>0</v>
      </c>
      <c r="U186" cm="1">
        <f t="array" ref="U186">_xlfn.SWITCH(survey!U186,
"Yes",1,
"No",0,
"Some of them",2)</f>
        <v>2</v>
      </c>
      <c r="V186" cm="1">
        <f t="array" ref="V186">_xlfn.SWITCH(survey!V186,
"Yes",1,
"No",0,
"Some of them",2)</f>
        <v>0</v>
      </c>
      <c r="W186" cm="1">
        <f t="array" ref="W186">_xlfn.SWITCH(survey!W186,
"Yes",1,
"No",0,
"Maybe",2)</f>
        <v>2</v>
      </c>
      <c r="X186" cm="1">
        <f t="array" ref="X186">_xlfn.SWITCH(survey!X186,
"Yes",1,
"No",0,
"Maybe",2)</f>
        <v>1</v>
      </c>
      <c r="Y186" cm="1">
        <f t="array" ref="Y186">_xlfn.SWITCH(survey!Y186,
"Yes",1,
"No",0,
"Don't Know",2)</f>
        <v>0</v>
      </c>
      <c r="Z186" cm="1">
        <f t="array" ref="Z186">_xlfn.SWITCH(survey!Z186,
"Yes",1,
"No",0
)</f>
        <v>0</v>
      </c>
    </row>
    <row r="187" spans="1:26" x14ac:dyDescent="0.3">
      <c r="A187" s="1">
        <f>survey!$A187</f>
        <v>41878</v>
      </c>
      <c r="B187">
        <f>survey!$B187</f>
        <v>24</v>
      </c>
      <c r="C187" cm="1">
        <f t="array" ref="C187">_xlfn.SWITCH(
survey!C187,
"Female",1,
"Male",2,
"Trans Female",3,
"Queer",4,
"Non Binary",5,
"Gay",6,
"Null",7
)</f>
        <v>2</v>
      </c>
      <c r="D187" t="str">
        <f>survey!D187</f>
        <v>United Kingdom</v>
      </c>
      <c r="E187" t="str">
        <f>survey!E187</f>
        <v>NA</v>
      </c>
      <c r="F187" cm="1">
        <f t="array" ref="F187">_xlfn.SWITCH(
survey!F187,
"No",0,
"Yes",1)</f>
        <v>0</v>
      </c>
      <c r="G187" cm="1">
        <f t="array" ref="G187">_xlfn.SWITCH(
survey!G187,
"No",0,
"Yes",1)</f>
        <v>0</v>
      </c>
      <c r="H187" cm="1">
        <f t="array" ref="H187">_xlfn.SWITCH(
survey!H187,
"No",0,
"Yes",1)</f>
        <v>0</v>
      </c>
      <c r="I187" cm="1">
        <f t="array" ref="I187">_xlfn.SWITCH(
survey!I187,
"Often",1,
"Rarely",2,
"Sometimes",3,
"Never",4,
"NA",5)</f>
        <v>3</v>
      </c>
      <c r="J187" cm="1">
        <f t="array" ref="J187">IF(
ISBLANK(survey!J187),0,
_xlfn.SWITCH(survey!J187,
"26-100",1,
"100-500",2,
"500-1000",3,
"More than 1000",4
))</f>
        <v>0</v>
      </c>
      <c r="K187" cm="1">
        <f t="array" ref="K187">_xlfn.SWITCH(survey!K187,
"Yes",1,
"No",0)</f>
        <v>0</v>
      </c>
      <c r="L187" cm="1">
        <f t="array" ref="L187">_xlfn.SWITCH(survey!L187,
"Yes",1,
"No",0)</f>
        <v>1</v>
      </c>
      <c r="M187" cm="1">
        <f t="array" ref="M187">_xlfn.SWITCH(survey!M187,
"Yes",1,
"No",0,
"Don't Know",2)</f>
        <v>2</v>
      </c>
      <c r="N187" cm="1">
        <f t="array" ref="N187">_xlfn.SWITCH(survey!N187,
"Yes",1,
"No",0,
"Not Sure",2)</f>
        <v>0</v>
      </c>
      <c r="O187" cm="1">
        <f t="array" ref="O187">_xlfn.SWITCH(survey!O187,
"Yes",1,
"No",0,
"Don't Know",2)</f>
        <v>0</v>
      </c>
      <c r="P187" cm="1">
        <f t="array" ref="P187">_xlfn.SWITCH(survey!P187,
"Yes",1,
"No",0,
"Don't Know",2)</f>
        <v>2</v>
      </c>
      <c r="Q187" cm="1">
        <f t="array" ref="Q187">_xlfn.SWITCH(survey!Q187,
"Yes",1,
"No",0,
"Don't Know",2)</f>
        <v>2</v>
      </c>
      <c r="R187" s="14" cm="1">
        <f t="array" ref="R187">_xlfn.SWITCH(
survey!R187,
"Somewhat easy",1,
"Don't know",2,
"Somewhat difficult",3,
"Very difficult",4,
"Very easy",5)</f>
        <v>1</v>
      </c>
      <c r="S187" cm="1">
        <f t="array" ref="S187">_xlfn.SWITCH(survey!S187,
"Yes",1,
"No",0,
"Maybe",2)</f>
        <v>2</v>
      </c>
      <c r="T187" cm="1">
        <f t="array" ref="T187">_xlfn.SWITCH(survey!T187,
"Yes",1,
"No",0,
"Maybe",2)</f>
        <v>0</v>
      </c>
      <c r="U187" cm="1">
        <f t="array" ref="U187">_xlfn.SWITCH(survey!U187,
"Yes",1,
"No",0,
"Some of them",2)</f>
        <v>2</v>
      </c>
      <c r="V187" cm="1">
        <f t="array" ref="V187">_xlfn.SWITCH(survey!V187,
"Yes",1,
"No",0,
"Some of them",2)</f>
        <v>1</v>
      </c>
      <c r="W187" cm="1">
        <f t="array" ref="W187">_xlfn.SWITCH(survey!W187,
"Yes",1,
"No",0,
"Maybe",2)</f>
        <v>2</v>
      </c>
      <c r="X187" cm="1">
        <f t="array" ref="X187">_xlfn.SWITCH(survey!X187,
"Yes",1,
"No",0,
"Maybe",2)</f>
        <v>1</v>
      </c>
      <c r="Y187" cm="1">
        <f t="array" ref="Y187">_xlfn.SWITCH(survey!Y187,
"Yes",1,
"No",0,
"Don't Know",2)</f>
        <v>1</v>
      </c>
      <c r="Z187" cm="1">
        <f t="array" ref="Z187">_xlfn.SWITCH(survey!Z187,
"Yes",1,
"No",0
)</f>
        <v>0</v>
      </c>
    </row>
    <row r="188" spans="1:26" x14ac:dyDescent="0.3">
      <c r="A188" s="1">
        <f>survey!$A188</f>
        <v>41878</v>
      </c>
      <c r="B188">
        <f>survey!$B188</f>
        <v>26</v>
      </c>
      <c r="C188" cm="1">
        <f t="array" ref="C188">_xlfn.SWITCH(
survey!C188,
"Female",1,
"Male",2,
"Trans Female",3,
"Queer",4,
"Non Binary",5,
"Gay",6,
"Null",7
)</f>
        <v>2</v>
      </c>
      <c r="D188" t="str">
        <f>survey!D188</f>
        <v>France</v>
      </c>
      <c r="E188" t="str">
        <f>survey!E188</f>
        <v>NA</v>
      </c>
      <c r="F188" cm="1">
        <f t="array" ref="F188">_xlfn.SWITCH(
survey!F188,
"No",0,
"Yes",1)</f>
        <v>0</v>
      </c>
      <c r="G188" cm="1">
        <f t="array" ref="G188">_xlfn.SWITCH(
survey!G188,
"No",0,
"Yes",1)</f>
        <v>0</v>
      </c>
      <c r="H188" cm="1">
        <f t="array" ref="H188">_xlfn.SWITCH(
survey!H188,
"No",0,
"Yes",1)</f>
        <v>0</v>
      </c>
      <c r="I188" cm="1">
        <f t="array" ref="I188">_xlfn.SWITCH(
survey!I188,
"Often",1,
"Rarely",2,
"Sometimes",3,
"Never",4,
"NA",5)</f>
        <v>5</v>
      </c>
      <c r="J188" cm="1">
        <f t="array" ref="J188">IF(
ISBLANK(survey!J188),0,
_xlfn.SWITCH(survey!J188,
"26-100",1,
"100-500",2,
"500-1000",3,
"More than 1000",4
))</f>
        <v>0</v>
      </c>
      <c r="K188" cm="1">
        <f t="array" ref="K188">_xlfn.SWITCH(survey!K188,
"Yes",1,
"No",0)</f>
        <v>1</v>
      </c>
      <c r="L188" cm="1">
        <f t="array" ref="L188">_xlfn.SWITCH(survey!L188,
"Yes",1,
"No",0)</f>
        <v>1</v>
      </c>
      <c r="M188" cm="1">
        <f t="array" ref="M188">_xlfn.SWITCH(survey!M188,
"Yes",1,
"No",0,
"Don't Know",2)</f>
        <v>0</v>
      </c>
      <c r="N188" cm="1">
        <f t="array" ref="N188">_xlfn.SWITCH(survey!N188,
"Yes",1,
"No",0,
"Not Sure",2)</f>
        <v>1</v>
      </c>
      <c r="O188" cm="1">
        <f t="array" ref="O188">_xlfn.SWITCH(survey!O188,
"Yes",1,
"No",0,
"Don't Know",2)</f>
        <v>0</v>
      </c>
      <c r="P188" cm="1">
        <f t="array" ref="P188">_xlfn.SWITCH(survey!P188,
"Yes",1,
"No",0,
"Don't Know",2)</f>
        <v>0</v>
      </c>
      <c r="Q188" cm="1">
        <f t="array" ref="Q188">_xlfn.SWITCH(survey!Q188,
"Yes",1,
"No",0,
"Don't Know",2)</f>
        <v>2</v>
      </c>
      <c r="R188" s="14" cm="1">
        <f t="array" ref="R188">_xlfn.SWITCH(
survey!R188,
"Somewhat easy",1,
"Don't know",2,
"Somewhat difficult",3,
"Very difficult",4,
"Very easy",5)</f>
        <v>1</v>
      </c>
      <c r="S188" cm="1">
        <f t="array" ref="S188">_xlfn.SWITCH(survey!S188,
"Yes",1,
"No",0,
"Maybe",2)</f>
        <v>0</v>
      </c>
      <c r="T188" cm="1">
        <f t="array" ref="T188">_xlfn.SWITCH(survey!T188,
"Yes",1,
"No",0,
"Maybe",2)</f>
        <v>0</v>
      </c>
      <c r="U188" cm="1">
        <f t="array" ref="U188">_xlfn.SWITCH(survey!U188,
"Yes",1,
"No",0,
"Some of them",2)</f>
        <v>2</v>
      </c>
      <c r="V188" cm="1">
        <f t="array" ref="V188">_xlfn.SWITCH(survey!V188,
"Yes",1,
"No",0,
"Some of them",2)</f>
        <v>0</v>
      </c>
      <c r="W188" cm="1">
        <f t="array" ref="W188">_xlfn.SWITCH(survey!W188,
"Yes",1,
"No",0,
"Maybe",2)</f>
        <v>0</v>
      </c>
      <c r="X188" cm="1">
        <f t="array" ref="X188">_xlfn.SWITCH(survey!X188,
"Yes",1,
"No",0,
"Maybe",2)</f>
        <v>2</v>
      </c>
      <c r="Y188" cm="1">
        <f t="array" ref="Y188">_xlfn.SWITCH(survey!Y188,
"Yes",1,
"No",0,
"Don't Know",2)</f>
        <v>1</v>
      </c>
      <c r="Z188" cm="1">
        <f t="array" ref="Z188">_xlfn.SWITCH(survey!Z188,
"Yes",1,
"No",0
)</f>
        <v>0</v>
      </c>
    </row>
    <row r="189" spans="1:26" x14ac:dyDescent="0.3">
      <c r="A189" s="1">
        <f>survey!$A189</f>
        <v>41878</v>
      </c>
      <c r="B189">
        <f>survey!$B189</f>
        <v>23</v>
      </c>
      <c r="C189" cm="1">
        <f t="array" ref="C189">_xlfn.SWITCH(
survey!C189,
"Female",1,
"Male",2,
"Trans Female",3,
"Queer",4,
"Non Binary",5,
"Gay",6,
"Null",7
)</f>
        <v>2</v>
      </c>
      <c r="D189" t="str">
        <f>survey!D189</f>
        <v>United Kingdom</v>
      </c>
      <c r="E189" t="str">
        <f>survey!E189</f>
        <v>NA</v>
      </c>
      <c r="F189" cm="1">
        <f t="array" ref="F189">_xlfn.SWITCH(
survey!F189,
"No",0,
"Yes",1)</f>
        <v>0</v>
      </c>
      <c r="G189" cm="1">
        <f t="array" ref="G189">_xlfn.SWITCH(
survey!G189,
"No",0,
"Yes",1)</f>
        <v>1</v>
      </c>
      <c r="H189" cm="1">
        <f t="array" ref="H189">_xlfn.SWITCH(
survey!H189,
"No",0,
"Yes",1)</f>
        <v>0</v>
      </c>
      <c r="I189" cm="1">
        <f t="array" ref="I189">_xlfn.SWITCH(
survey!I189,
"Often",1,
"Rarely",2,
"Sometimes",3,
"Never",4,
"NA",5)</f>
        <v>5</v>
      </c>
      <c r="J189" cm="1">
        <f t="array" ref="J189">IF(
ISBLANK(survey!J189),0,
_xlfn.SWITCH(survey!J189,
"26-100",1,
"100-500",2,
"500-1000",3,
"More than 1000",4
))</f>
        <v>0</v>
      </c>
      <c r="K189" cm="1">
        <f t="array" ref="K189">_xlfn.SWITCH(survey!K189,
"Yes",1,
"No",0)</f>
        <v>1</v>
      </c>
      <c r="L189" cm="1">
        <f t="array" ref="L189">_xlfn.SWITCH(survey!L189,
"Yes",1,
"No",0)</f>
        <v>1</v>
      </c>
      <c r="M189" cm="1">
        <f t="array" ref="M189">_xlfn.SWITCH(survey!M189,
"Yes",1,
"No",0,
"Don't Know",2)</f>
        <v>2</v>
      </c>
      <c r="N189" cm="1">
        <f t="array" ref="N189">_xlfn.SWITCH(survey!N189,
"Yes",1,
"No",0,
"Not Sure",2)</f>
        <v>0</v>
      </c>
      <c r="O189" cm="1">
        <f t="array" ref="O189">_xlfn.SWITCH(survey!O189,
"Yes",1,
"No",0,
"Don't Know",2)</f>
        <v>0</v>
      </c>
      <c r="P189" cm="1">
        <f t="array" ref="P189">_xlfn.SWITCH(survey!P189,
"Yes",1,
"No",0,
"Don't Know",2)</f>
        <v>0</v>
      </c>
      <c r="Q189" cm="1">
        <f t="array" ref="Q189">_xlfn.SWITCH(survey!Q189,
"Yes",1,
"No",0,
"Don't Know",2)</f>
        <v>2</v>
      </c>
      <c r="R189" s="14" cm="1">
        <f t="array" ref="R189">_xlfn.SWITCH(
survey!R189,
"Somewhat easy",1,
"Don't know",2,
"Somewhat difficult",3,
"Very difficult",4,
"Very easy",5)</f>
        <v>2</v>
      </c>
      <c r="S189" cm="1">
        <f t="array" ref="S189">_xlfn.SWITCH(survey!S189,
"Yes",1,
"No",0,
"Maybe",2)</f>
        <v>0</v>
      </c>
      <c r="T189" cm="1">
        <f t="array" ref="T189">_xlfn.SWITCH(survey!T189,
"Yes",1,
"No",0,
"Maybe",2)</f>
        <v>0</v>
      </c>
      <c r="U189" cm="1">
        <f t="array" ref="U189">_xlfn.SWITCH(survey!U189,
"Yes",1,
"No",0,
"Some of them",2)</f>
        <v>2</v>
      </c>
      <c r="V189" cm="1">
        <f t="array" ref="V189">_xlfn.SWITCH(survey!V189,
"Yes",1,
"No",0,
"Some of them",2)</f>
        <v>1</v>
      </c>
      <c r="W189" cm="1">
        <f t="array" ref="W189">_xlfn.SWITCH(survey!W189,
"Yes",1,
"No",0,
"Maybe",2)</f>
        <v>2</v>
      </c>
      <c r="X189" cm="1">
        <f t="array" ref="X189">_xlfn.SWITCH(survey!X189,
"Yes",1,
"No",0,
"Maybe",2)</f>
        <v>1</v>
      </c>
      <c r="Y189" cm="1">
        <f t="array" ref="Y189">_xlfn.SWITCH(survey!Y189,
"Yes",1,
"No",0,
"Don't Know",2)</f>
        <v>2</v>
      </c>
      <c r="Z189" cm="1">
        <f t="array" ref="Z189">_xlfn.SWITCH(survey!Z189,
"Yes",1,
"No",0
)</f>
        <v>0</v>
      </c>
    </row>
    <row r="190" spans="1:26" x14ac:dyDescent="0.3">
      <c r="A190" s="1">
        <f>survey!$A190</f>
        <v>41878</v>
      </c>
      <c r="B190">
        <f>survey!$B190</f>
        <v>35</v>
      </c>
      <c r="C190" cm="1">
        <f t="array" ref="C190">_xlfn.SWITCH(
survey!C190,
"Female",1,
"Male",2,
"Trans Female",3,
"Queer",4,
"Non Binary",5,
"Gay",6,
"Null",7
)</f>
        <v>1</v>
      </c>
      <c r="D190" t="str">
        <f>survey!D190</f>
        <v>United States</v>
      </c>
      <c r="E190" t="str">
        <f>survey!E190</f>
        <v>CA</v>
      </c>
      <c r="F190" cm="1">
        <f t="array" ref="F190">_xlfn.SWITCH(
survey!F190,
"No",0,
"Yes",1)</f>
        <v>0</v>
      </c>
      <c r="G190" cm="1">
        <f t="array" ref="G190">_xlfn.SWITCH(
survey!G190,
"No",0,
"Yes",1)</f>
        <v>1</v>
      </c>
      <c r="H190" cm="1">
        <f t="array" ref="H190">_xlfn.SWITCH(
survey!H190,
"No",0,
"Yes",1)</f>
        <v>1</v>
      </c>
      <c r="I190" cm="1">
        <f t="array" ref="I190">_xlfn.SWITCH(
survey!I190,
"Often",1,
"Rarely",2,
"Sometimes",3,
"Never",4,
"NA",5)</f>
        <v>4</v>
      </c>
      <c r="J190" cm="1">
        <f t="array" ref="J190">IF(
ISBLANK(survey!J190),0,
_xlfn.SWITCH(survey!J190,
"26-100",1,
"100-500",2,
"500-1000",3,
"More than 1000",4
))</f>
        <v>4</v>
      </c>
      <c r="K190" cm="1">
        <f t="array" ref="K190">_xlfn.SWITCH(survey!K190,
"Yes",1,
"No",0)</f>
        <v>0</v>
      </c>
      <c r="L190" cm="1">
        <f t="array" ref="L190">_xlfn.SWITCH(survey!L190,
"Yes",1,
"No",0)</f>
        <v>1</v>
      </c>
      <c r="M190" cm="1">
        <f t="array" ref="M190">_xlfn.SWITCH(survey!M190,
"Yes",1,
"No",0,
"Don't Know",2)</f>
        <v>1</v>
      </c>
      <c r="N190" cm="1">
        <f t="array" ref="N190">_xlfn.SWITCH(survey!N190,
"Yes",1,
"No",0,
"Not Sure",2)</f>
        <v>2</v>
      </c>
      <c r="O190" cm="1">
        <f t="array" ref="O190">_xlfn.SWITCH(survey!O190,
"Yes",1,
"No",0,
"Don't Know",2)</f>
        <v>2</v>
      </c>
      <c r="P190" cm="1">
        <f t="array" ref="P190">_xlfn.SWITCH(survey!P190,
"Yes",1,
"No",0,
"Don't Know",2)</f>
        <v>0</v>
      </c>
      <c r="Q190" cm="1">
        <f t="array" ref="Q190">_xlfn.SWITCH(survey!Q190,
"Yes",1,
"No",0,
"Don't Know",2)</f>
        <v>1</v>
      </c>
      <c r="R190" s="14" cm="1">
        <f t="array" ref="R190">_xlfn.SWITCH(
survey!R190,
"Somewhat easy",1,
"Don't know",2,
"Somewhat difficult",3,
"Very difficult",4,
"Very easy",5)</f>
        <v>1</v>
      </c>
      <c r="S190" cm="1">
        <f t="array" ref="S190">_xlfn.SWITCH(survey!S190,
"Yes",1,
"No",0,
"Maybe",2)</f>
        <v>2</v>
      </c>
      <c r="T190" cm="1">
        <f t="array" ref="T190">_xlfn.SWITCH(survey!T190,
"Yes",1,
"No",0,
"Maybe",2)</f>
        <v>0</v>
      </c>
      <c r="U190" cm="1">
        <f t="array" ref="U190">_xlfn.SWITCH(survey!U190,
"Yes",1,
"No",0,
"Some of them",2)</f>
        <v>0</v>
      </c>
      <c r="V190" cm="1">
        <f t="array" ref="V190">_xlfn.SWITCH(survey!V190,
"Yes",1,
"No",0,
"Some of them",2)</f>
        <v>0</v>
      </c>
      <c r="W190" cm="1">
        <f t="array" ref="W190">_xlfn.SWITCH(survey!W190,
"Yes",1,
"No",0,
"Maybe",2)</f>
        <v>0</v>
      </c>
      <c r="X190" cm="1">
        <f t="array" ref="X190">_xlfn.SWITCH(survey!X190,
"Yes",1,
"No",0,
"Maybe",2)</f>
        <v>0</v>
      </c>
      <c r="Y190" cm="1">
        <f t="array" ref="Y190">_xlfn.SWITCH(survey!Y190,
"Yes",1,
"No",0,
"Don't Know",2)</f>
        <v>2</v>
      </c>
      <c r="Z190" cm="1">
        <f t="array" ref="Z190">_xlfn.SWITCH(survey!Z190,
"Yes",1,
"No",0
)</f>
        <v>0</v>
      </c>
    </row>
    <row r="191" spans="1:26" x14ac:dyDescent="0.3">
      <c r="A191" s="1">
        <f>survey!$A191</f>
        <v>41878</v>
      </c>
      <c r="B191">
        <f>survey!$B191</f>
        <v>38</v>
      </c>
      <c r="C191" cm="1">
        <f t="array" ref="C191">_xlfn.SWITCH(
survey!C191,
"Female",1,
"Male",2,
"Trans Female",3,
"Queer",4,
"Non Binary",5,
"Gay",6,
"Null",7
)</f>
        <v>1</v>
      </c>
      <c r="D191" t="str">
        <f>survey!D191</f>
        <v>South Africa</v>
      </c>
      <c r="E191" t="str">
        <f>survey!E191</f>
        <v>NA</v>
      </c>
      <c r="F191" cm="1">
        <f t="array" ref="F191">_xlfn.SWITCH(
survey!F191,
"No",0,
"Yes",1)</f>
        <v>1</v>
      </c>
      <c r="G191" cm="1">
        <f t="array" ref="G191">_xlfn.SWITCH(
survey!G191,
"No",0,
"Yes",1)</f>
        <v>1</v>
      </c>
      <c r="H191" cm="1">
        <f t="array" ref="H191">_xlfn.SWITCH(
survey!H191,
"No",0,
"Yes",1)</f>
        <v>1</v>
      </c>
      <c r="I191" cm="1">
        <f t="array" ref="I191">_xlfn.SWITCH(
survey!I191,
"Often",1,
"Rarely",2,
"Sometimes",3,
"Never",4,
"NA",5)</f>
        <v>1</v>
      </c>
      <c r="J191" cm="1">
        <f t="array" ref="J191">IF(
ISBLANK(survey!J191),0,
_xlfn.SWITCH(survey!J191,
"26-100",1,
"100-500",2,
"500-1000",3,
"More than 1000",4
))</f>
        <v>0</v>
      </c>
      <c r="K191" cm="1">
        <f t="array" ref="K191">_xlfn.SWITCH(survey!K191,
"Yes",1,
"No",0)</f>
        <v>1</v>
      </c>
      <c r="L191" cm="1">
        <f t="array" ref="L191">_xlfn.SWITCH(survey!L191,
"Yes",1,
"No",0)</f>
        <v>1</v>
      </c>
      <c r="M191" cm="1">
        <f t="array" ref="M191">_xlfn.SWITCH(survey!M191,
"Yes",1,
"No",0,
"Don't Know",2)</f>
        <v>0</v>
      </c>
      <c r="N191" cm="1">
        <f t="array" ref="N191">_xlfn.SWITCH(survey!N191,
"Yes",1,
"No",0,
"Not Sure",2)</f>
        <v>1</v>
      </c>
      <c r="O191" cm="1">
        <f t="array" ref="O191">_xlfn.SWITCH(survey!O191,
"Yes",1,
"No",0,
"Don't Know",2)</f>
        <v>0</v>
      </c>
      <c r="P191" cm="1">
        <f t="array" ref="P191">_xlfn.SWITCH(survey!P191,
"Yes",1,
"No",0,
"Don't Know",2)</f>
        <v>0</v>
      </c>
      <c r="Q191" cm="1">
        <f t="array" ref="Q191">_xlfn.SWITCH(survey!Q191,
"Yes",1,
"No",0,
"Don't Know",2)</f>
        <v>1</v>
      </c>
      <c r="R191" s="14" cm="1">
        <f t="array" ref="R191">_xlfn.SWITCH(
survey!R191,
"Somewhat easy",1,
"Don't know",2,
"Somewhat difficult",3,
"Very difficult",4,
"Very easy",5)</f>
        <v>1</v>
      </c>
      <c r="S191" cm="1">
        <f t="array" ref="S191">_xlfn.SWITCH(survey!S191,
"Yes",1,
"No",0,
"Maybe",2)</f>
        <v>2</v>
      </c>
      <c r="T191" cm="1">
        <f t="array" ref="T191">_xlfn.SWITCH(survey!T191,
"Yes",1,
"No",0,
"Maybe",2)</f>
        <v>2</v>
      </c>
      <c r="U191" cm="1">
        <f t="array" ref="U191">_xlfn.SWITCH(survey!U191,
"Yes",1,
"No",0,
"Some of them",2)</f>
        <v>2</v>
      </c>
      <c r="V191" cm="1">
        <f t="array" ref="V191">_xlfn.SWITCH(survey!V191,
"Yes",1,
"No",0,
"Some of them",2)</f>
        <v>2</v>
      </c>
      <c r="W191" cm="1">
        <f t="array" ref="W191">_xlfn.SWITCH(survey!W191,
"Yes",1,
"No",0,
"Maybe",2)</f>
        <v>0</v>
      </c>
      <c r="X191" cm="1">
        <f t="array" ref="X191">_xlfn.SWITCH(survey!X191,
"Yes",1,
"No",0,
"Maybe",2)</f>
        <v>2</v>
      </c>
      <c r="Y191" cm="1">
        <f t="array" ref="Y191">_xlfn.SWITCH(survey!Y191,
"Yes",1,
"No",0,
"Don't Know",2)</f>
        <v>2</v>
      </c>
      <c r="Z191" cm="1">
        <f t="array" ref="Z191">_xlfn.SWITCH(survey!Z191,
"Yes",1,
"No",0
)</f>
        <v>1</v>
      </c>
    </row>
    <row r="192" spans="1:26" x14ac:dyDescent="0.3">
      <c r="A192" s="1">
        <f>survey!$A192</f>
        <v>41878</v>
      </c>
      <c r="B192">
        <f>survey!$B192</f>
        <v>28</v>
      </c>
      <c r="C192" cm="1">
        <f t="array" ref="C192">_xlfn.SWITCH(
survey!C192,
"Female",1,
"Male",2,
"Trans Female",3,
"Queer",4,
"Non Binary",5,
"Gay",6,
"Null",7
)</f>
        <v>2</v>
      </c>
      <c r="D192" t="str">
        <f>survey!D192</f>
        <v>United States</v>
      </c>
      <c r="E192" t="str">
        <f>survey!E192</f>
        <v>MI</v>
      </c>
      <c r="F192" cm="1">
        <f t="array" ref="F192">_xlfn.SWITCH(
survey!F192,
"No",0,
"Yes",1)</f>
        <v>0</v>
      </c>
      <c r="G192" cm="1">
        <f t="array" ref="G192">_xlfn.SWITCH(
survey!G192,
"No",0,
"Yes",1)</f>
        <v>1</v>
      </c>
      <c r="H192" cm="1">
        <f t="array" ref="H192">_xlfn.SWITCH(
survey!H192,
"No",0,
"Yes",1)</f>
        <v>1</v>
      </c>
      <c r="I192" cm="1">
        <f t="array" ref="I192">_xlfn.SWITCH(
survey!I192,
"Often",1,
"Rarely",2,
"Sometimes",3,
"Never",4,
"NA",5)</f>
        <v>3</v>
      </c>
      <c r="J192" cm="1">
        <f t="array" ref="J192">IF(
ISBLANK(survey!J192),0,
_xlfn.SWITCH(survey!J192,
"26-100",1,
"100-500",2,
"500-1000",3,
"More than 1000",4
))</f>
        <v>1</v>
      </c>
      <c r="K192" cm="1">
        <f t="array" ref="K192">_xlfn.SWITCH(survey!K192,
"Yes",1,
"No",0)</f>
        <v>0</v>
      </c>
      <c r="L192" cm="1">
        <f t="array" ref="L192">_xlfn.SWITCH(survey!L192,
"Yes",1,
"No",0)</f>
        <v>1</v>
      </c>
      <c r="M192" cm="1">
        <f t="array" ref="M192">_xlfn.SWITCH(survey!M192,
"Yes",1,
"No",0,
"Don't Know",2)</f>
        <v>1</v>
      </c>
      <c r="N192" cm="1">
        <f t="array" ref="N192">_xlfn.SWITCH(survey!N192,
"Yes",1,
"No",0,
"Not Sure",2)</f>
        <v>0</v>
      </c>
      <c r="O192" cm="1">
        <f t="array" ref="O192">_xlfn.SWITCH(survey!O192,
"Yes",1,
"No",0,
"Don't Know",2)</f>
        <v>0</v>
      </c>
      <c r="P192" cm="1">
        <f t="array" ref="P192">_xlfn.SWITCH(survey!P192,
"Yes",1,
"No",0,
"Don't Know",2)</f>
        <v>0</v>
      </c>
      <c r="Q192" cm="1">
        <f t="array" ref="Q192">_xlfn.SWITCH(survey!Q192,
"Yes",1,
"No",0,
"Don't Know",2)</f>
        <v>2</v>
      </c>
      <c r="R192" s="14" cm="1">
        <f t="array" ref="R192">_xlfn.SWITCH(
survey!R192,
"Somewhat easy",1,
"Don't know",2,
"Somewhat difficult",3,
"Very difficult",4,
"Very easy",5)</f>
        <v>1</v>
      </c>
      <c r="S192" cm="1">
        <f t="array" ref="S192">_xlfn.SWITCH(survey!S192,
"Yes",1,
"No",0,
"Maybe",2)</f>
        <v>2</v>
      </c>
      <c r="T192" cm="1">
        <f t="array" ref="T192">_xlfn.SWITCH(survey!T192,
"Yes",1,
"No",0,
"Maybe",2)</f>
        <v>2</v>
      </c>
      <c r="U192" cm="1">
        <f t="array" ref="U192">_xlfn.SWITCH(survey!U192,
"Yes",1,
"No",0,
"Some of them",2)</f>
        <v>2</v>
      </c>
      <c r="V192" cm="1">
        <f t="array" ref="V192">_xlfn.SWITCH(survey!V192,
"Yes",1,
"No",0,
"Some of them",2)</f>
        <v>0</v>
      </c>
      <c r="W192" cm="1">
        <f t="array" ref="W192">_xlfn.SWITCH(survey!W192,
"Yes",1,
"No",0,
"Maybe",2)</f>
        <v>0</v>
      </c>
      <c r="X192" cm="1">
        <f t="array" ref="X192">_xlfn.SWITCH(survey!X192,
"Yes",1,
"No",0,
"Maybe",2)</f>
        <v>2</v>
      </c>
      <c r="Y192" cm="1">
        <f t="array" ref="Y192">_xlfn.SWITCH(survey!Y192,
"Yes",1,
"No",0,
"Don't Know",2)</f>
        <v>0</v>
      </c>
      <c r="Z192" cm="1">
        <f t="array" ref="Z192">_xlfn.SWITCH(survey!Z192,
"Yes",1,
"No",0
)</f>
        <v>0</v>
      </c>
    </row>
    <row r="193" spans="1:26" x14ac:dyDescent="0.3">
      <c r="A193" s="1">
        <f>survey!$A193</f>
        <v>41878</v>
      </c>
      <c r="B193">
        <f>survey!$B193</f>
        <v>28</v>
      </c>
      <c r="C193" cm="1">
        <f t="array" ref="C193">_xlfn.SWITCH(
survey!C193,
"Female",1,
"Male",2,
"Trans Female",3,
"Queer",4,
"Non Binary",5,
"Gay",6,
"Null",7
)</f>
        <v>2</v>
      </c>
      <c r="D193" t="str">
        <f>survey!D193</f>
        <v>Russia</v>
      </c>
      <c r="E193" t="str">
        <f>survey!E193</f>
        <v>NA</v>
      </c>
      <c r="F193" cm="1">
        <f t="array" ref="F193">_xlfn.SWITCH(
survey!F193,
"No",0,
"Yes",1)</f>
        <v>0</v>
      </c>
      <c r="G193" cm="1">
        <f t="array" ref="G193">_xlfn.SWITCH(
survey!G193,
"No",0,
"Yes",1)</f>
        <v>0</v>
      </c>
      <c r="H193" cm="1">
        <f t="array" ref="H193">_xlfn.SWITCH(
survey!H193,
"No",0,
"Yes",1)</f>
        <v>0</v>
      </c>
      <c r="I193" cm="1">
        <f t="array" ref="I193">_xlfn.SWITCH(
survey!I193,
"Often",1,
"Rarely",2,
"Sometimes",3,
"Never",4,
"NA",5)</f>
        <v>3</v>
      </c>
      <c r="J193" cm="1">
        <f t="array" ref="J193">IF(
ISBLANK(survey!J193),0,
_xlfn.SWITCH(survey!J193,
"26-100",1,
"100-500",2,
"500-1000",3,
"More than 1000",4
))</f>
        <v>1</v>
      </c>
      <c r="K193" cm="1">
        <f t="array" ref="K193">_xlfn.SWITCH(survey!K193,
"Yes",1,
"No",0)</f>
        <v>0</v>
      </c>
      <c r="L193" cm="1">
        <f t="array" ref="L193">_xlfn.SWITCH(survey!L193,
"Yes",1,
"No",0)</f>
        <v>1</v>
      </c>
      <c r="M193" cm="1">
        <f t="array" ref="M193">_xlfn.SWITCH(survey!M193,
"Yes",1,
"No",0,
"Don't Know",2)</f>
        <v>0</v>
      </c>
      <c r="N193" cm="1">
        <f t="array" ref="N193">_xlfn.SWITCH(survey!N193,
"Yes",1,
"No",0,
"Not Sure",2)</f>
        <v>0</v>
      </c>
      <c r="O193" cm="1">
        <f t="array" ref="O193">_xlfn.SWITCH(survey!O193,
"Yes",1,
"No",0,
"Don't Know",2)</f>
        <v>0</v>
      </c>
      <c r="P193" cm="1">
        <f t="array" ref="P193">_xlfn.SWITCH(survey!P193,
"Yes",1,
"No",0,
"Don't Know",2)</f>
        <v>0</v>
      </c>
      <c r="Q193" cm="1">
        <f t="array" ref="Q193">_xlfn.SWITCH(survey!Q193,
"Yes",1,
"No",0,
"Don't Know",2)</f>
        <v>2</v>
      </c>
      <c r="R193" s="14" cm="1">
        <f t="array" ref="R193">_xlfn.SWITCH(
survey!R193,
"Somewhat easy",1,
"Don't know",2,
"Somewhat difficult",3,
"Very difficult",4,
"Very easy",5)</f>
        <v>2</v>
      </c>
      <c r="S193" cm="1">
        <f t="array" ref="S193">_xlfn.SWITCH(survey!S193,
"Yes",1,
"No",0,
"Maybe",2)</f>
        <v>1</v>
      </c>
      <c r="T193" cm="1">
        <f t="array" ref="T193">_xlfn.SWITCH(survey!T193,
"Yes",1,
"No",0,
"Maybe",2)</f>
        <v>2</v>
      </c>
      <c r="U193" cm="1">
        <f t="array" ref="U193">_xlfn.SWITCH(survey!U193,
"Yes",1,
"No",0,
"Some of them",2)</f>
        <v>0</v>
      </c>
      <c r="V193" cm="1">
        <f t="array" ref="V193">_xlfn.SWITCH(survey!V193,
"Yes",1,
"No",0,
"Some of them",2)</f>
        <v>0</v>
      </c>
      <c r="W193" cm="1">
        <f t="array" ref="W193">_xlfn.SWITCH(survey!W193,
"Yes",1,
"No",0,
"Maybe",2)</f>
        <v>0</v>
      </c>
      <c r="X193" cm="1">
        <f t="array" ref="X193">_xlfn.SWITCH(survey!X193,
"Yes",1,
"No",0,
"Maybe",2)</f>
        <v>2</v>
      </c>
      <c r="Y193" cm="1">
        <f t="array" ref="Y193">_xlfn.SWITCH(survey!Y193,
"Yes",1,
"No",0,
"Don't Know",2)</f>
        <v>2</v>
      </c>
      <c r="Z193" cm="1">
        <f t="array" ref="Z193">_xlfn.SWITCH(survey!Z193,
"Yes",1,
"No",0
)</f>
        <v>0</v>
      </c>
    </row>
    <row r="194" spans="1:26" x14ac:dyDescent="0.3">
      <c r="A194" s="1">
        <f>survey!$A194</f>
        <v>41878</v>
      </c>
      <c r="B194">
        <f>survey!$B194</f>
        <v>35</v>
      </c>
      <c r="C194" cm="1">
        <f t="array" ref="C194">_xlfn.SWITCH(
survey!C194,
"Female",1,
"Male",2,
"Trans Female",3,
"Queer",4,
"Non Binary",5,
"Gay",6,
"Null",7
)</f>
        <v>2</v>
      </c>
      <c r="D194" t="str">
        <f>survey!D194</f>
        <v>United States</v>
      </c>
      <c r="E194" t="str">
        <f>survey!E194</f>
        <v>CA</v>
      </c>
      <c r="F194" cm="1">
        <f t="array" ref="F194">_xlfn.SWITCH(
survey!F194,
"No",0,
"Yes",1)</f>
        <v>0</v>
      </c>
      <c r="G194" cm="1">
        <f t="array" ref="G194">_xlfn.SWITCH(
survey!G194,
"No",0,
"Yes",1)</f>
        <v>0</v>
      </c>
      <c r="H194" cm="1">
        <f t="array" ref="H194">_xlfn.SWITCH(
survey!H194,
"No",0,
"Yes",1)</f>
        <v>1</v>
      </c>
      <c r="I194" cm="1">
        <f t="array" ref="I194">_xlfn.SWITCH(
survey!I194,
"Often",1,
"Rarely",2,
"Sometimes",3,
"Never",4,
"NA",5)</f>
        <v>2</v>
      </c>
      <c r="J194" cm="1">
        <f t="array" ref="J194">IF(
ISBLANK(survey!J194),0,
_xlfn.SWITCH(survey!J194,
"26-100",1,
"100-500",2,
"500-1000",3,
"More than 1000",4
))</f>
        <v>0</v>
      </c>
      <c r="K194" cm="1">
        <f t="array" ref="K194">_xlfn.SWITCH(survey!K194,
"Yes",1,
"No",0)</f>
        <v>0</v>
      </c>
      <c r="L194" cm="1">
        <f t="array" ref="L194">_xlfn.SWITCH(survey!L194,
"Yes",1,
"No",0)</f>
        <v>1</v>
      </c>
      <c r="M194" cm="1">
        <f t="array" ref="M194">_xlfn.SWITCH(survey!M194,
"Yes",1,
"No",0,
"Don't Know",2)</f>
        <v>0</v>
      </c>
      <c r="N194" cm="1">
        <f t="array" ref="N194">_xlfn.SWITCH(survey!N194,
"Yes",1,
"No",0,
"Not Sure",2)</f>
        <v>0</v>
      </c>
      <c r="O194" cm="1">
        <f t="array" ref="O194">_xlfn.SWITCH(survey!O194,
"Yes",1,
"No",0,
"Don't Know",2)</f>
        <v>0</v>
      </c>
      <c r="P194" cm="1">
        <f t="array" ref="P194">_xlfn.SWITCH(survey!P194,
"Yes",1,
"No",0,
"Don't Know",2)</f>
        <v>0</v>
      </c>
      <c r="Q194" cm="1">
        <f t="array" ref="Q194">_xlfn.SWITCH(survey!Q194,
"Yes",1,
"No",0,
"Don't Know",2)</f>
        <v>1</v>
      </c>
      <c r="R194" s="14" cm="1">
        <f t="array" ref="R194">_xlfn.SWITCH(
survey!R194,
"Somewhat easy",1,
"Don't know",2,
"Somewhat difficult",3,
"Very difficult",4,
"Very easy",5)</f>
        <v>2</v>
      </c>
      <c r="S194" cm="1">
        <f t="array" ref="S194">_xlfn.SWITCH(survey!S194,
"Yes",1,
"No",0,
"Maybe",2)</f>
        <v>0</v>
      </c>
      <c r="T194" cm="1">
        <f t="array" ref="T194">_xlfn.SWITCH(survey!T194,
"Yes",1,
"No",0,
"Maybe",2)</f>
        <v>0</v>
      </c>
      <c r="U194" cm="1">
        <f t="array" ref="U194">_xlfn.SWITCH(survey!U194,
"Yes",1,
"No",0,
"Some of them",2)</f>
        <v>2</v>
      </c>
      <c r="V194" cm="1">
        <f t="array" ref="V194">_xlfn.SWITCH(survey!V194,
"Yes",1,
"No",0,
"Some of them",2)</f>
        <v>1</v>
      </c>
      <c r="W194" cm="1">
        <f t="array" ref="W194">_xlfn.SWITCH(survey!W194,
"Yes",1,
"No",0,
"Maybe",2)</f>
        <v>0</v>
      </c>
      <c r="X194" cm="1">
        <f t="array" ref="X194">_xlfn.SWITCH(survey!X194,
"Yes",1,
"No",0,
"Maybe",2)</f>
        <v>0</v>
      </c>
      <c r="Y194" cm="1">
        <f t="array" ref="Y194">_xlfn.SWITCH(survey!Y194,
"Yes",1,
"No",0,
"Don't Know",2)</f>
        <v>2</v>
      </c>
      <c r="Z194" cm="1">
        <f t="array" ref="Z194">_xlfn.SWITCH(survey!Z194,
"Yes",1,
"No",0
)</f>
        <v>0</v>
      </c>
    </row>
    <row r="195" spans="1:26" x14ac:dyDescent="0.3">
      <c r="A195" s="1">
        <f>survey!$A195</f>
        <v>41878</v>
      </c>
      <c r="B195">
        <f>survey!$B195</f>
        <v>32</v>
      </c>
      <c r="C195" cm="1">
        <f t="array" ref="C195">_xlfn.SWITCH(
survey!C195,
"Female",1,
"Male",2,
"Trans Female",3,
"Queer",4,
"Non Binary",5,
"Gay",6,
"Null",7
)</f>
        <v>1</v>
      </c>
      <c r="D195" t="str">
        <f>survey!D195</f>
        <v>Germany</v>
      </c>
      <c r="E195" t="str">
        <f>survey!E195</f>
        <v>NA</v>
      </c>
      <c r="F195" cm="1">
        <f t="array" ref="F195">_xlfn.SWITCH(
survey!F195,
"No",0,
"Yes",1)</f>
        <v>0</v>
      </c>
      <c r="G195" cm="1">
        <f t="array" ref="G195">_xlfn.SWITCH(
survey!G195,
"No",0,
"Yes",1)</f>
        <v>0</v>
      </c>
      <c r="H195" cm="1">
        <f t="array" ref="H195">_xlfn.SWITCH(
survey!H195,
"No",0,
"Yes",1)</f>
        <v>0</v>
      </c>
      <c r="I195" cm="1">
        <f t="array" ref="I195">_xlfn.SWITCH(
survey!I195,
"Often",1,
"Rarely",2,
"Sometimes",3,
"Never",4,
"NA",5)</f>
        <v>3</v>
      </c>
      <c r="J195" cm="1">
        <f t="array" ref="J195">IF(
ISBLANK(survey!J195),0,
_xlfn.SWITCH(survey!J195,
"26-100",1,
"100-500",2,
"500-1000",3,
"More than 1000",4
))</f>
        <v>2</v>
      </c>
      <c r="K195" cm="1">
        <f t="array" ref="K195">_xlfn.SWITCH(survey!K195,
"Yes",1,
"No",0)</f>
        <v>0</v>
      </c>
      <c r="L195" cm="1">
        <f t="array" ref="L195">_xlfn.SWITCH(survey!L195,
"Yes",1,
"No",0)</f>
        <v>1</v>
      </c>
      <c r="M195" cm="1">
        <f t="array" ref="M195">_xlfn.SWITCH(survey!M195,
"Yes",1,
"No",0,
"Don't Know",2)</f>
        <v>0</v>
      </c>
      <c r="N195" cm="1">
        <f t="array" ref="N195">_xlfn.SWITCH(survey!N195,
"Yes",1,
"No",0,
"Not Sure",2)</f>
        <v>0</v>
      </c>
      <c r="O195" cm="1">
        <f t="array" ref="O195">_xlfn.SWITCH(survey!O195,
"Yes",1,
"No",0,
"Don't Know",2)</f>
        <v>0</v>
      </c>
      <c r="P195" cm="1">
        <f t="array" ref="P195">_xlfn.SWITCH(survey!P195,
"Yes",1,
"No",0,
"Don't Know",2)</f>
        <v>0</v>
      </c>
      <c r="Q195" cm="1">
        <f t="array" ref="Q195">_xlfn.SWITCH(survey!Q195,
"Yes",1,
"No",0,
"Don't Know",2)</f>
        <v>2</v>
      </c>
      <c r="R195" s="14" cm="1">
        <f t="array" ref="R195">_xlfn.SWITCH(
survey!R195,
"Somewhat easy",1,
"Don't know",2,
"Somewhat difficult",3,
"Very difficult",4,
"Very easy",5)</f>
        <v>4</v>
      </c>
      <c r="S195" cm="1">
        <f t="array" ref="S195">_xlfn.SWITCH(survey!S195,
"Yes",1,
"No",0,
"Maybe",2)</f>
        <v>1</v>
      </c>
      <c r="T195" cm="1">
        <f t="array" ref="T195">_xlfn.SWITCH(survey!T195,
"Yes",1,
"No",0,
"Maybe",2)</f>
        <v>1</v>
      </c>
      <c r="U195" cm="1">
        <f t="array" ref="U195">_xlfn.SWITCH(survey!U195,
"Yes",1,
"No",0,
"Some of them",2)</f>
        <v>2</v>
      </c>
      <c r="V195" cm="1">
        <f t="array" ref="V195">_xlfn.SWITCH(survey!V195,
"Yes",1,
"No",0,
"Some of them",2)</f>
        <v>0</v>
      </c>
      <c r="W195" cm="1">
        <f t="array" ref="W195">_xlfn.SWITCH(survey!W195,
"Yes",1,
"No",0,
"Maybe",2)</f>
        <v>0</v>
      </c>
      <c r="X195" cm="1">
        <f t="array" ref="X195">_xlfn.SWITCH(survey!X195,
"Yes",1,
"No",0,
"Maybe",2)</f>
        <v>0</v>
      </c>
      <c r="Y195" cm="1">
        <f t="array" ref="Y195">_xlfn.SWITCH(survey!Y195,
"Yes",1,
"No",0,
"Don't Know",2)</f>
        <v>0</v>
      </c>
      <c r="Z195" cm="1">
        <f t="array" ref="Z195">_xlfn.SWITCH(survey!Z195,
"Yes",1,
"No",0
)</f>
        <v>1</v>
      </c>
    </row>
    <row r="196" spans="1:26" x14ac:dyDescent="0.3">
      <c r="A196" s="1">
        <f>survey!$A196</f>
        <v>41878</v>
      </c>
      <c r="B196">
        <f>survey!$B196</f>
        <v>31</v>
      </c>
      <c r="C196" cm="1">
        <f t="array" ref="C196">_xlfn.SWITCH(
survey!C196,
"Female",1,
"Male",2,
"Trans Female",3,
"Queer",4,
"Non Binary",5,
"Gay",6,
"Null",7
)</f>
        <v>2</v>
      </c>
      <c r="D196" t="str">
        <f>survey!D196</f>
        <v>Italy</v>
      </c>
      <c r="E196" t="str">
        <f>survey!E196</f>
        <v>NA</v>
      </c>
      <c r="F196" cm="1">
        <f t="array" ref="F196">_xlfn.SWITCH(
survey!F196,
"No",0,
"Yes",1)</f>
        <v>1</v>
      </c>
      <c r="G196" cm="1">
        <f t="array" ref="G196">_xlfn.SWITCH(
survey!G196,
"No",0,
"Yes",1)</f>
        <v>1</v>
      </c>
      <c r="H196" cm="1">
        <f t="array" ref="H196">_xlfn.SWITCH(
survey!H196,
"No",0,
"Yes",1)</f>
        <v>0</v>
      </c>
      <c r="I196" cm="1">
        <f t="array" ref="I196">_xlfn.SWITCH(
survey!I196,
"Often",1,
"Rarely",2,
"Sometimes",3,
"Never",4,
"NA",5)</f>
        <v>4</v>
      </c>
      <c r="J196" cm="1">
        <f t="array" ref="J196">IF(
ISBLANK(survey!J196),0,
_xlfn.SWITCH(survey!J196,
"26-100",1,
"100-500",2,
"500-1000",3,
"More than 1000",4
))</f>
        <v>0</v>
      </c>
      <c r="K196" cm="1">
        <f t="array" ref="K196">_xlfn.SWITCH(survey!K196,
"Yes",1,
"No",0)</f>
        <v>0</v>
      </c>
      <c r="L196" cm="1">
        <f t="array" ref="L196">_xlfn.SWITCH(survey!L196,
"Yes",1,
"No",0)</f>
        <v>1</v>
      </c>
      <c r="M196" cm="1">
        <f t="array" ref="M196">_xlfn.SWITCH(survey!M196,
"Yes",1,
"No",0,
"Don't Know",2)</f>
        <v>0</v>
      </c>
      <c r="N196" cm="1">
        <f t="array" ref="N196">_xlfn.SWITCH(survey!N196,
"Yes",1,
"No",0,
"Not Sure",2)</f>
        <v>0</v>
      </c>
      <c r="O196" cm="1">
        <f t="array" ref="O196">_xlfn.SWITCH(survey!O196,
"Yes",1,
"No",0,
"Don't Know",2)</f>
        <v>0</v>
      </c>
      <c r="P196" cm="1">
        <f t="array" ref="P196">_xlfn.SWITCH(survey!P196,
"Yes",1,
"No",0,
"Don't Know",2)</f>
        <v>0</v>
      </c>
      <c r="Q196" cm="1">
        <f t="array" ref="Q196">_xlfn.SWITCH(survey!Q196,
"Yes",1,
"No",0,
"Don't Know",2)</f>
        <v>2</v>
      </c>
      <c r="R196" s="14" cm="1">
        <f t="array" ref="R196">_xlfn.SWITCH(
survey!R196,
"Somewhat easy",1,
"Don't know",2,
"Somewhat difficult",3,
"Very difficult",4,
"Very easy",5)</f>
        <v>1</v>
      </c>
      <c r="S196" cm="1">
        <f t="array" ref="S196">_xlfn.SWITCH(survey!S196,
"Yes",1,
"No",0,
"Maybe",2)</f>
        <v>2</v>
      </c>
      <c r="T196" cm="1">
        <f t="array" ref="T196">_xlfn.SWITCH(survey!T196,
"Yes",1,
"No",0,
"Maybe",2)</f>
        <v>2</v>
      </c>
      <c r="U196" cm="1">
        <f t="array" ref="U196">_xlfn.SWITCH(survey!U196,
"Yes",1,
"No",0,
"Some of them",2)</f>
        <v>2</v>
      </c>
      <c r="V196" cm="1">
        <f t="array" ref="V196">_xlfn.SWITCH(survey!V196,
"Yes",1,
"No",0,
"Some of them",2)</f>
        <v>2</v>
      </c>
      <c r="W196" cm="1">
        <f t="array" ref="W196">_xlfn.SWITCH(survey!W196,
"Yes",1,
"No",0,
"Maybe",2)</f>
        <v>0</v>
      </c>
      <c r="X196" cm="1">
        <f t="array" ref="X196">_xlfn.SWITCH(survey!X196,
"Yes",1,
"No",0,
"Maybe",2)</f>
        <v>2</v>
      </c>
      <c r="Y196" cm="1">
        <f t="array" ref="Y196">_xlfn.SWITCH(survey!Y196,
"Yes",1,
"No",0,
"Don't Know",2)</f>
        <v>2</v>
      </c>
      <c r="Z196" cm="1">
        <f t="array" ref="Z196">_xlfn.SWITCH(survey!Z196,
"Yes",1,
"No",0
)</f>
        <v>0</v>
      </c>
    </row>
    <row r="197" spans="1:26" x14ac:dyDescent="0.3">
      <c r="A197" s="1">
        <f>survey!$A197</f>
        <v>41878</v>
      </c>
      <c r="B197">
        <f>survey!$B197</f>
        <v>35</v>
      </c>
      <c r="C197" cm="1">
        <f t="array" ref="C197">_xlfn.SWITCH(
survey!C197,
"Female",1,
"Male",2,
"Trans Female",3,
"Queer",4,
"Non Binary",5,
"Gay",6,
"Null",7
)</f>
        <v>1</v>
      </c>
      <c r="D197" t="str">
        <f>survey!D197</f>
        <v>United States</v>
      </c>
      <c r="E197" t="str">
        <f>survey!E197</f>
        <v>NY</v>
      </c>
      <c r="F197" cm="1">
        <f t="array" ref="F197">_xlfn.SWITCH(
survey!F197,
"No",0,
"Yes",1)</f>
        <v>0</v>
      </c>
      <c r="G197" cm="1">
        <f t="array" ref="G197">_xlfn.SWITCH(
survey!G197,
"No",0,
"Yes",1)</f>
        <v>0</v>
      </c>
      <c r="H197" cm="1">
        <f t="array" ref="H197">_xlfn.SWITCH(
survey!H197,
"No",0,
"Yes",1)</f>
        <v>0</v>
      </c>
      <c r="I197" cm="1">
        <f t="array" ref="I197">_xlfn.SWITCH(
survey!I197,
"Often",1,
"Rarely",2,
"Sometimes",3,
"Never",4,
"NA",5)</f>
        <v>4</v>
      </c>
      <c r="J197" cm="1">
        <f t="array" ref="J197">IF(
ISBLANK(survey!J197),0,
_xlfn.SWITCH(survey!J197,
"26-100",1,
"100-500",2,
"500-1000",3,
"More than 1000",4
))</f>
        <v>3</v>
      </c>
      <c r="K197" cm="1">
        <f t="array" ref="K197">_xlfn.SWITCH(survey!K197,
"Yes",1,
"No",0)</f>
        <v>1</v>
      </c>
      <c r="L197" cm="1">
        <f t="array" ref="L197">_xlfn.SWITCH(survey!L197,
"Yes",1,
"No",0)</f>
        <v>1</v>
      </c>
      <c r="M197" cm="1">
        <f t="array" ref="M197">_xlfn.SWITCH(survey!M197,
"Yes",1,
"No",0,
"Don't Know",2)</f>
        <v>2</v>
      </c>
      <c r="N197" cm="1">
        <f t="array" ref="N197">_xlfn.SWITCH(survey!N197,
"Yes",1,
"No",0,
"Not Sure",2)</f>
        <v>2</v>
      </c>
      <c r="O197" cm="1">
        <f t="array" ref="O197">_xlfn.SWITCH(survey!O197,
"Yes",1,
"No",0,
"Don't Know",2)</f>
        <v>0</v>
      </c>
      <c r="P197" cm="1">
        <f t="array" ref="P197">_xlfn.SWITCH(survey!P197,
"Yes",1,
"No",0,
"Don't Know",2)</f>
        <v>0</v>
      </c>
      <c r="Q197" cm="1">
        <f t="array" ref="Q197">_xlfn.SWITCH(survey!Q197,
"Yes",1,
"No",0,
"Don't Know",2)</f>
        <v>2</v>
      </c>
      <c r="R197" s="14" cm="1">
        <f t="array" ref="R197">_xlfn.SWITCH(
survey!R197,
"Somewhat easy",1,
"Don't know",2,
"Somewhat difficult",3,
"Very difficult",4,
"Very easy",5)</f>
        <v>2</v>
      </c>
      <c r="S197" cm="1">
        <f t="array" ref="S197">_xlfn.SWITCH(survey!S197,
"Yes",1,
"No",0,
"Maybe",2)</f>
        <v>2</v>
      </c>
      <c r="T197" cm="1">
        <f t="array" ref="T197">_xlfn.SWITCH(survey!T197,
"Yes",1,
"No",0,
"Maybe",2)</f>
        <v>2</v>
      </c>
      <c r="U197" cm="1">
        <f t="array" ref="U197">_xlfn.SWITCH(survey!U197,
"Yes",1,
"No",0,
"Some of them",2)</f>
        <v>2</v>
      </c>
      <c r="V197" cm="1">
        <f t="array" ref="V197">_xlfn.SWITCH(survey!V197,
"Yes",1,
"No",0,
"Some of them",2)</f>
        <v>0</v>
      </c>
      <c r="W197" cm="1">
        <f t="array" ref="W197">_xlfn.SWITCH(survey!W197,
"Yes",1,
"No",0,
"Maybe",2)</f>
        <v>0</v>
      </c>
      <c r="X197" cm="1">
        <f t="array" ref="X197">_xlfn.SWITCH(survey!X197,
"Yes",1,
"No",0,
"Maybe",2)</f>
        <v>0</v>
      </c>
      <c r="Y197" cm="1">
        <f t="array" ref="Y197">_xlfn.SWITCH(survey!Y197,
"Yes",1,
"No",0,
"Don't Know",2)</f>
        <v>2</v>
      </c>
      <c r="Z197" cm="1">
        <f t="array" ref="Z197">_xlfn.SWITCH(survey!Z197,
"Yes",1,
"No",0
)</f>
        <v>0</v>
      </c>
    </row>
    <row r="198" spans="1:26" x14ac:dyDescent="0.3">
      <c r="A198" s="1">
        <f>survey!$A198</f>
        <v>41878</v>
      </c>
      <c r="B198">
        <f>survey!$B198</f>
        <v>26</v>
      </c>
      <c r="C198" cm="1">
        <f t="array" ref="C198">_xlfn.SWITCH(
survey!C198,
"Female",1,
"Male",2,
"Trans Female",3,
"Queer",4,
"Non Binary",5,
"Gay",6,
"Null",7
)</f>
        <v>2</v>
      </c>
      <c r="D198" t="str">
        <f>survey!D198</f>
        <v>United States</v>
      </c>
      <c r="E198" t="str">
        <f>survey!E198</f>
        <v>CA</v>
      </c>
      <c r="F198" cm="1">
        <f t="array" ref="F198">_xlfn.SWITCH(
survey!F198,
"No",0,
"Yes",1)</f>
        <v>0</v>
      </c>
      <c r="G198" cm="1">
        <f t="array" ref="G198">_xlfn.SWITCH(
survey!G198,
"No",0,
"Yes",1)</f>
        <v>0</v>
      </c>
      <c r="H198" cm="1">
        <f t="array" ref="H198">_xlfn.SWITCH(
survey!H198,
"No",0,
"Yes",1)</f>
        <v>0</v>
      </c>
      <c r="I198" cm="1">
        <f t="array" ref="I198">_xlfn.SWITCH(
survey!I198,
"Often",1,
"Rarely",2,
"Sometimes",3,
"Never",4,
"NA",5)</f>
        <v>2</v>
      </c>
      <c r="J198" cm="1">
        <f t="array" ref="J198">IF(
ISBLANK(survey!J198),0,
_xlfn.SWITCH(survey!J198,
"26-100",1,
"100-500",2,
"500-1000",3,
"More than 1000",4
))</f>
        <v>4</v>
      </c>
      <c r="K198" cm="1">
        <f t="array" ref="K198">_xlfn.SWITCH(survey!K198,
"Yes",1,
"No",0)</f>
        <v>0</v>
      </c>
      <c r="L198" cm="1">
        <f t="array" ref="L198">_xlfn.SWITCH(survey!L198,
"Yes",1,
"No",0)</f>
        <v>1</v>
      </c>
      <c r="M198" cm="1">
        <f t="array" ref="M198">_xlfn.SWITCH(survey!M198,
"Yes",1,
"No",0,
"Don't Know",2)</f>
        <v>1</v>
      </c>
      <c r="N198" cm="1">
        <f t="array" ref="N198">_xlfn.SWITCH(survey!N198,
"Yes",1,
"No",0,
"Not Sure",2)</f>
        <v>0</v>
      </c>
      <c r="O198" cm="1">
        <f t="array" ref="O198">_xlfn.SWITCH(survey!O198,
"Yes",1,
"No",0,
"Don't Know",2)</f>
        <v>0</v>
      </c>
      <c r="P198" cm="1">
        <f t="array" ref="P198">_xlfn.SWITCH(survey!P198,
"Yes",1,
"No",0,
"Don't Know",2)</f>
        <v>0</v>
      </c>
      <c r="Q198" cm="1">
        <f t="array" ref="Q198">_xlfn.SWITCH(survey!Q198,
"Yes",1,
"No",0,
"Don't Know",2)</f>
        <v>1</v>
      </c>
      <c r="R198" s="14" cm="1">
        <f t="array" ref="R198">_xlfn.SWITCH(
survey!R198,
"Somewhat easy",1,
"Don't know",2,
"Somewhat difficult",3,
"Very difficult",4,
"Very easy",5)</f>
        <v>1</v>
      </c>
      <c r="S198" cm="1">
        <f t="array" ref="S198">_xlfn.SWITCH(survey!S198,
"Yes",1,
"No",0,
"Maybe",2)</f>
        <v>0</v>
      </c>
      <c r="T198" cm="1">
        <f t="array" ref="T198">_xlfn.SWITCH(survey!T198,
"Yes",1,
"No",0,
"Maybe",2)</f>
        <v>0</v>
      </c>
      <c r="U198" cm="1">
        <f t="array" ref="U198">_xlfn.SWITCH(survey!U198,
"Yes",1,
"No",0,
"Some of them",2)</f>
        <v>2</v>
      </c>
      <c r="V198" cm="1">
        <f t="array" ref="V198">_xlfn.SWITCH(survey!V198,
"Yes",1,
"No",0,
"Some of them",2)</f>
        <v>1</v>
      </c>
      <c r="W198" cm="1">
        <f t="array" ref="W198">_xlfn.SWITCH(survey!W198,
"Yes",1,
"No",0,
"Maybe",2)</f>
        <v>0</v>
      </c>
      <c r="X198" cm="1">
        <f t="array" ref="X198">_xlfn.SWITCH(survey!X198,
"Yes",1,
"No",0,
"Maybe",2)</f>
        <v>2</v>
      </c>
      <c r="Y198" cm="1">
        <f t="array" ref="Y198">_xlfn.SWITCH(survey!Y198,
"Yes",1,
"No",0,
"Don't Know",2)</f>
        <v>0</v>
      </c>
      <c r="Z198" cm="1">
        <f t="array" ref="Z198">_xlfn.SWITCH(survey!Z198,
"Yes",1,
"No",0
)</f>
        <v>0</v>
      </c>
    </row>
    <row r="199" spans="1:26" x14ac:dyDescent="0.3">
      <c r="A199" s="1">
        <f>survey!$A199</f>
        <v>41878</v>
      </c>
      <c r="B199">
        <f>survey!$B199</f>
        <v>27</v>
      </c>
      <c r="C199" cm="1">
        <f t="array" ref="C199">_xlfn.SWITCH(
survey!C199,
"Female",1,
"Male",2,
"Trans Female",3,
"Queer",4,
"Non Binary",5,
"Gay",6,
"Null",7
)</f>
        <v>2</v>
      </c>
      <c r="D199" t="str">
        <f>survey!D199</f>
        <v>United States</v>
      </c>
      <c r="E199" t="str">
        <f>survey!E199</f>
        <v>TN</v>
      </c>
      <c r="F199" cm="1">
        <f t="array" ref="F199">_xlfn.SWITCH(
survey!F199,
"No",0,
"Yes",1)</f>
        <v>0</v>
      </c>
      <c r="G199" cm="1">
        <f t="array" ref="G199">_xlfn.SWITCH(
survey!G199,
"No",0,
"Yes",1)</f>
        <v>1</v>
      </c>
      <c r="H199" cm="1">
        <f t="array" ref="H199">_xlfn.SWITCH(
survey!H199,
"No",0,
"Yes",1)</f>
        <v>0</v>
      </c>
      <c r="I199" cm="1">
        <f t="array" ref="I199">_xlfn.SWITCH(
survey!I199,
"Often",1,
"Rarely",2,
"Sometimes",3,
"Never",4,
"NA",5)</f>
        <v>5</v>
      </c>
      <c r="J199" cm="1">
        <f t="array" ref="J199">IF(
ISBLANK(survey!J199),0,
_xlfn.SWITCH(survey!J199,
"26-100",1,
"100-500",2,
"500-1000",3,
"More than 1000",4
))</f>
        <v>0</v>
      </c>
      <c r="K199" cm="1">
        <f t="array" ref="K199">_xlfn.SWITCH(survey!K199,
"Yes",1,
"No",0)</f>
        <v>1</v>
      </c>
      <c r="L199" cm="1">
        <f t="array" ref="L199">_xlfn.SWITCH(survey!L199,
"Yes",1,
"No",0)</f>
        <v>1</v>
      </c>
      <c r="M199" cm="1">
        <f t="array" ref="M199">_xlfn.SWITCH(survey!M199,
"Yes",1,
"No",0,
"Don't Know",2)</f>
        <v>1</v>
      </c>
      <c r="N199" cm="1">
        <f t="array" ref="N199">_xlfn.SWITCH(survey!N199,
"Yes",1,
"No",0,
"Not Sure",2)</f>
        <v>1</v>
      </c>
      <c r="O199" cm="1">
        <f t="array" ref="O199">_xlfn.SWITCH(survey!O199,
"Yes",1,
"No",0,
"Don't Know",2)</f>
        <v>0</v>
      </c>
      <c r="P199" cm="1">
        <f t="array" ref="P199">_xlfn.SWITCH(survey!P199,
"Yes",1,
"No",0,
"Don't Know",2)</f>
        <v>0</v>
      </c>
      <c r="Q199" cm="1">
        <f t="array" ref="Q199">_xlfn.SWITCH(survey!Q199,
"Yes",1,
"No",0,
"Don't Know",2)</f>
        <v>2</v>
      </c>
      <c r="R199" s="14" cm="1">
        <f t="array" ref="R199">_xlfn.SWITCH(
survey!R199,
"Somewhat easy",1,
"Don't know",2,
"Somewhat difficult",3,
"Very difficult",4,
"Very easy",5)</f>
        <v>1</v>
      </c>
      <c r="S199" cm="1">
        <f t="array" ref="S199">_xlfn.SWITCH(survey!S199,
"Yes",1,
"No",0,
"Maybe",2)</f>
        <v>2</v>
      </c>
      <c r="T199" cm="1">
        <f t="array" ref="T199">_xlfn.SWITCH(survey!T199,
"Yes",1,
"No",0,
"Maybe",2)</f>
        <v>2</v>
      </c>
      <c r="U199" cm="1">
        <f t="array" ref="U199">_xlfn.SWITCH(survey!U199,
"Yes",1,
"No",0,
"Some of them",2)</f>
        <v>2</v>
      </c>
      <c r="V199" cm="1">
        <f t="array" ref="V199">_xlfn.SWITCH(survey!V199,
"Yes",1,
"No",0,
"Some of them",2)</f>
        <v>2</v>
      </c>
      <c r="W199" cm="1">
        <f t="array" ref="W199">_xlfn.SWITCH(survey!W199,
"Yes",1,
"No",0,
"Maybe",2)</f>
        <v>0</v>
      </c>
      <c r="X199" cm="1">
        <f t="array" ref="X199">_xlfn.SWITCH(survey!X199,
"Yes",1,
"No",0,
"Maybe",2)</f>
        <v>2</v>
      </c>
      <c r="Y199" cm="1">
        <f t="array" ref="Y199">_xlfn.SWITCH(survey!Y199,
"Yes",1,
"No",0,
"Don't Know",2)</f>
        <v>1</v>
      </c>
      <c r="Z199" cm="1">
        <f t="array" ref="Z199">_xlfn.SWITCH(survey!Z199,
"Yes",1,
"No",0
)</f>
        <v>0</v>
      </c>
    </row>
    <row r="200" spans="1:26" x14ac:dyDescent="0.3">
      <c r="A200" s="1">
        <f>survey!$A200</f>
        <v>41878</v>
      </c>
      <c r="B200">
        <f>survey!$B200</f>
        <v>28</v>
      </c>
      <c r="C200" cm="1">
        <f t="array" ref="C200">_xlfn.SWITCH(
survey!C200,
"Female",1,
"Male",2,
"Trans Female",3,
"Queer",4,
"Non Binary",5,
"Gay",6,
"Null",7
)</f>
        <v>2</v>
      </c>
      <c r="D200" t="str">
        <f>survey!D200</f>
        <v>United Kingdom</v>
      </c>
      <c r="E200" t="str">
        <f>survey!E200</f>
        <v>NA</v>
      </c>
      <c r="F200" cm="1">
        <f t="array" ref="F200">_xlfn.SWITCH(
survey!F200,
"No",0,
"Yes",1)</f>
        <v>0</v>
      </c>
      <c r="G200" cm="1">
        <f t="array" ref="G200">_xlfn.SWITCH(
survey!G200,
"No",0,
"Yes",1)</f>
        <v>1</v>
      </c>
      <c r="H200" cm="1">
        <f t="array" ref="H200">_xlfn.SWITCH(
survey!H200,
"No",0,
"Yes",1)</f>
        <v>1</v>
      </c>
      <c r="I200" cm="1">
        <f t="array" ref="I200">_xlfn.SWITCH(
survey!I200,
"Often",1,
"Rarely",2,
"Sometimes",3,
"Never",4,
"NA",5)</f>
        <v>3</v>
      </c>
      <c r="J200" cm="1">
        <f t="array" ref="J200">IF(
ISBLANK(survey!J200),0,
_xlfn.SWITCH(survey!J200,
"26-100",1,
"100-500",2,
"500-1000",3,
"More than 1000",4
))</f>
        <v>4</v>
      </c>
      <c r="K200" cm="1">
        <f t="array" ref="K200">_xlfn.SWITCH(survey!K200,
"Yes",1,
"No",0)</f>
        <v>0</v>
      </c>
      <c r="L200" cm="1">
        <f t="array" ref="L200">_xlfn.SWITCH(survey!L200,
"Yes",1,
"No",0)</f>
        <v>1</v>
      </c>
      <c r="M200" cm="1">
        <f t="array" ref="M200">_xlfn.SWITCH(survey!M200,
"Yes",1,
"No",0,
"Don't Know",2)</f>
        <v>2</v>
      </c>
      <c r="N200" cm="1">
        <f t="array" ref="N200">_xlfn.SWITCH(survey!N200,
"Yes",1,
"No",0,
"Not Sure",2)</f>
        <v>0</v>
      </c>
      <c r="O200" cm="1">
        <f t="array" ref="O200">_xlfn.SWITCH(survey!O200,
"Yes",1,
"No",0,
"Don't Know",2)</f>
        <v>0</v>
      </c>
      <c r="P200" cm="1">
        <f t="array" ref="P200">_xlfn.SWITCH(survey!P200,
"Yes",1,
"No",0,
"Don't Know",2)</f>
        <v>0</v>
      </c>
      <c r="Q200" cm="1">
        <f t="array" ref="Q200">_xlfn.SWITCH(survey!Q200,
"Yes",1,
"No",0,
"Don't Know",2)</f>
        <v>2</v>
      </c>
      <c r="R200" s="14" cm="1">
        <f t="array" ref="R200">_xlfn.SWITCH(
survey!R200,
"Somewhat easy",1,
"Don't know",2,
"Somewhat difficult",3,
"Very difficult",4,
"Very easy",5)</f>
        <v>2</v>
      </c>
      <c r="S200" cm="1">
        <f t="array" ref="S200">_xlfn.SWITCH(survey!S200,
"Yes",1,
"No",0,
"Maybe",2)</f>
        <v>2</v>
      </c>
      <c r="T200" cm="1">
        <f t="array" ref="T200">_xlfn.SWITCH(survey!T200,
"Yes",1,
"No",0,
"Maybe",2)</f>
        <v>2</v>
      </c>
      <c r="U200" cm="1">
        <f t="array" ref="U200">_xlfn.SWITCH(survey!U200,
"Yes",1,
"No",0,
"Some of them",2)</f>
        <v>2</v>
      </c>
      <c r="V200" cm="1">
        <f t="array" ref="V200">_xlfn.SWITCH(survey!V200,
"Yes",1,
"No",0,
"Some of them",2)</f>
        <v>0</v>
      </c>
      <c r="W200" cm="1">
        <f t="array" ref="W200">_xlfn.SWITCH(survey!W200,
"Yes",1,
"No",0,
"Maybe",2)</f>
        <v>0</v>
      </c>
      <c r="X200" cm="1">
        <f t="array" ref="X200">_xlfn.SWITCH(survey!X200,
"Yes",1,
"No",0,
"Maybe",2)</f>
        <v>2</v>
      </c>
      <c r="Y200" cm="1">
        <f t="array" ref="Y200">_xlfn.SWITCH(survey!Y200,
"Yes",1,
"No",0,
"Don't Know",2)</f>
        <v>2</v>
      </c>
      <c r="Z200" cm="1">
        <f t="array" ref="Z200">_xlfn.SWITCH(survey!Z200,
"Yes",1,
"No",0
)</f>
        <v>0</v>
      </c>
    </row>
    <row r="201" spans="1:26" x14ac:dyDescent="0.3">
      <c r="A201" s="1">
        <f>survey!$A201</f>
        <v>41878</v>
      </c>
      <c r="B201">
        <f>survey!$B201</f>
        <v>27</v>
      </c>
      <c r="C201" cm="1">
        <f t="array" ref="C201">_xlfn.SWITCH(
survey!C201,
"Female",1,
"Male",2,
"Trans Female",3,
"Queer",4,
"Non Binary",5,
"Gay",6,
"Null",7
)</f>
        <v>1</v>
      </c>
      <c r="D201" t="str">
        <f>survey!D201</f>
        <v>United States</v>
      </c>
      <c r="E201" t="str">
        <f>survey!E201</f>
        <v>OR</v>
      </c>
      <c r="F201" cm="1">
        <f t="array" ref="F201">_xlfn.SWITCH(
survey!F201,
"No",0,
"Yes",1)</f>
        <v>0</v>
      </c>
      <c r="G201" cm="1">
        <f t="array" ref="G201">_xlfn.SWITCH(
survey!G201,
"No",0,
"Yes",1)</f>
        <v>1</v>
      </c>
      <c r="H201" cm="1">
        <f t="array" ref="H201">_xlfn.SWITCH(
survey!H201,
"No",0,
"Yes",1)</f>
        <v>1</v>
      </c>
      <c r="I201" cm="1">
        <f t="array" ref="I201">_xlfn.SWITCH(
survey!I201,
"Often",1,
"Rarely",2,
"Sometimes",3,
"Never",4,
"NA",5)</f>
        <v>3</v>
      </c>
      <c r="J201" cm="1">
        <f t="array" ref="J201">IF(
ISBLANK(survey!J201),0,
_xlfn.SWITCH(survey!J201,
"26-100",1,
"100-500",2,
"500-1000",3,
"More than 1000",4
))</f>
        <v>1</v>
      </c>
      <c r="K201" cm="1">
        <f t="array" ref="K201">_xlfn.SWITCH(survey!K201,
"Yes",1,
"No",0)</f>
        <v>0</v>
      </c>
      <c r="L201" cm="1">
        <f t="array" ref="L201">_xlfn.SWITCH(survey!L201,
"Yes",1,
"No",0)</f>
        <v>1</v>
      </c>
      <c r="M201" cm="1">
        <f t="array" ref="M201">_xlfn.SWITCH(survey!M201,
"Yes",1,
"No",0,
"Don't Know",2)</f>
        <v>1</v>
      </c>
      <c r="N201" cm="1">
        <f t="array" ref="N201">_xlfn.SWITCH(survey!N201,
"Yes",1,
"No",0,
"Not Sure",2)</f>
        <v>0</v>
      </c>
      <c r="O201" cm="1">
        <f t="array" ref="O201">_xlfn.SWITCH(survey!O201,
"Yes",1,
"No",0,
"Don't Know",2)</f>
        <v>0</v>
      </c>
      <c r="P201" cm="1">
        <f t="array" ref="P201">_xlfn.SWITCH(survey!P201,
"Yes",1,
"No",0,
"Don't Know",2)</f>
        <v>0</v>
      </c>
      <c r="Q201" cm="1">
        <f t="array" ref="Q201">_xlfn.SWITCH(survey!Q201,
"Yes",1,
"No",0,
"Don't Know",2)</f>
        <v>2</v>
      </c>
      <c r="R201" s="14" cm="1">
        <f t="array" ref="R201">_xlfn.SWITCH(
survey!R201,
"Somewhat easy",1,
"Don't know",2,
"Somewhat difficult",3,
"Very difficult",4,
"Very easy",5)</f>
        <v>5</v>
      </c>
      <c r="S201" cm="1">
        <f t="array" ref="S201">_xlfn.SWITCH(survey!S201,
"Yes",1,
"No",0,
"Maybe",2)</f>
        <v>0</v>
      </c>
      <c r="T201" cm="1">
        <f t="array" ref="T201">_xlfn.SWITCH(survey!T201,
"Yes",1,
"No",0,
"Maybe",2)</f>
        <v>0</v>
      </c>
      <c r="U201" cm="1">
        <f t="array" ref="U201">_xlfn.SWITCH(survey!U201,
"Yes",1,
"No",0,
"Some of them",2)</f>
        <v>2</v>
      </c>
      <c r="V201" cm="1">
        <f t="array" ref="V201">_xlfn.SWITCH(survey!V201,
"Yes",1,
"No",0,
"Some of them",2)</f>
        <v>2</v>
      </c>
      <c r="W201" cm="1">
        <f t="array" ref="W201">_xlfn.SWITCH(survey!W201,
"Yes",1,
"No",0,
"Maybe",2)</f>
        <v>0</v>
      </c>
      <c r="X201" cm="1">
        <f t="array" ref="X201">_xlfn.SWITCH(survey!X201,
"Yes",1,
"No",0,
"Maybe",2)</f>
        <v>0</v>
      </c>
      <c r="Y201" cm="1">
        <f t="array" ref="Y201">_xlfn.SWITCH(survey!Y201,
"Yes",1,
"No",0,
"Don't Know",2)</f>
        <v>1</v>
      </c>
      <c r="Z201" cm="1">
        <f t="array" ref="Z201">_xlfn.SWITCH(survey!Z201,
"Yes",1,
"No",0
)</f>
        <v>0</v>
      </c>
    </row>
    <row r="202" spans="1:26" x14ac:dyDescent="0.3">
      <c r="A202" s="1">
        <f>survey!$A202</f>
        <v>41878</v>
      </c>
      <c r="B202">
        <f>survey!$B202</f>
        <v>34</v>
      </c>
      <c r="C202" cm="1">
        <f t="array" ref="C202">_xlfn.SWITCH(
survey!C202,
"Female",1,
"Male",2,
"Trans Female",3,
"Queer",4,
"Non Binary",5,
"Gay",6,
"Null",7
)</f>
        <v>1</v>
      </c>
      <c r="D202" t="str">
        <f>survey!D202</f>
        <v>United States</v>
      </c>
      <c r="E202" t="str">
        <f>survey!E202</f>
        <v>MN</v>
      </c>
      <c r="F202" cm="1">
        <f t="array" ref="F202">_xlfn.SWITCH(
survey!F202,
"No",0,
"Yes",1)</f>
        <v>0</v>
      </c>
      <c r="G202" cm="1">
        <f t="array" ref="G202">_xlfn.SWITCH(
survey!G202,
"No",0,
"Yes",1)</f>
        <v>0</v>
      </c>
      <c r="H202" cm="1">
        <f t="array" ref="H202">_xlfn.SWITCH(
survey!H202,
"No",0,
"Yes",1)</f>
        <v>1</v>
      </c>
      <c r="I202" cm="1">
        <f t="array" ref="I202">_xlfn.SWITCH(
survey!I202,
"Often",1,
"Rarely",2,
"Sometimes",3,
"Never",4,
"NA",5)</f>
        <v>3</v>
      </c>
      <c r="J202" cm="1">
        <f t="array" ref="J202">IF(
ISBLANK(survey!J202),0,
_xlfn.SWITCH(survey!J202,
"26-100",1,
"100-500",2,
"500-1000",3,
"More than 1000",4
))</f>
        <v>3</v>
      </c>
      <c r="K202" cm="1">
        <f t="array" ref="K202">_xlfn.SWITCH(survey!K202,
"Yes",1,
"No",0)</f>
        <v>0</v>
      </c>
      <c r="L202" cm="1">
        <f t="array" ref="L202">_xlfn.SWITCH(survey!L202,
"Yes",1,
"No",0)</f>
        <v>0</v>
      </c>
      <c r="M202" cm="1">
        <f t="array" ref="M202">_xlfn.SWITCH(survey!M202,
"Yes",1,
"No",0,
"Don't Know",2)</f>
        <v>1</v>
      </c>
      <c r="N202" cm="1">
        <f t="array" ref="N202">_xlfn.SWITCH(survey!N202,
"Yes",1,
"No",0,
"Not Sure",2)</f>
        <v>1</v>
      </c>
      <c r="O202" cm="1">
        <f t="array" ref="O202">_xlfn.SWITCH(survey!O202,
"Yes",1,
"No",0,
"Don't Know",2)</f>
        <v>1</v>
      </c>
      <c r="P202" cm="1">
        <f t="array" ref="P202">_xlfn.SWITCH(survey!P202,
"Yes",1,
"No",0,
"Don't Know",2)</f>
        <v>1</v>
      </c>
      <c r="Q202" cm="1">
        <f t="array" ref="Q202">_xlfn.SWITCH(survey!Q202,
"Yes",1,
"No",0,
"Don't Know",2)</f>
        <v>1</v>
      </c>
      <c r="R202" s="14" cm="1">
        <f t="array" ref="R202">_xlfn.SWITCH(
survey!R202,
"Somewhat easy",1,
"Don't know",2,
"Somewhat difficult",3,
"Very difficult",4,
"Very easy",5)</f>
        <v>1</v>
      </c>
      <c r="S202" cm="1">
        <f t="array" ref="S202">_xlfn.SWITCH(survey!S202,
"Yes",1,
"No",0,
"Maybe",2)</f>
        <v>2</v>
      </c>
      <c r="T202" cm="1">
        <f t="array" ref="T202">_xlfn.SWITCH(survey!T202,
"Yes",1,
"No",0,
"Maybe",2)</f>
        <v>0</v>
      </c>
      <c r="U202" cm="1">
        <f t="array" ref="U202">_xlfn.SWITCH(survey!U202,
"Yes",1,
"No",0,
"Some of them",2)</f>
        <v>2</v>
      </c>
      <c r="V202" cm="1">
        <f t="array" ref="V202">_xlfn.SWITCH(survey!V202,
"Yes",1,
"No",0,
"Some of them",2)</f>
        <v>1</v>
      </c>
      <c r="W202" cm="1">
        <f t="array" ref="W202">_xlfn.SWITCH(survey!W202,
"Yes",1,
"No",0,
"Maybe",2)</f>
        <v>0</v>
      </c>
      <c r="X202" cm="1">
        <f t="array" ref="X202">_xlfn.SWITCH(survey!X202,
"Yes",1,
"No",0,
"Maybe",2)</f>
        <v>0</v>
      </c>
      <c r="Y202" cm="1">
        <f t="array" ref="Y202">_xlfn.SWITCH(survey!Y202,
"Yes",1,
"No",0,
"Don't Know",2)</f>
        <v>1</v>
      </c>
      <c r="Z202" cm="1">
        <f t="array" ref="Z202">_xlfn.SWITCH(survey!Z202,
"Yes",1,
"No",0
)</f>
        <v>0</v>
      </c>
    </row>
    <row r="203" spans="1:26" x14ac:dyDescent="0.3">
      <c r="A203" s="1">
        <f>survey!$A203</f>
        <v>41878</v>
      </c>
      <c r="B203">
        <f>survey!$B203</f>
        <v>41</v>
      </c>
      <c r="C203" cm="1">
        <f t="array" ref="C203">_xlfn.SWITCH(
survey!C203,
"Female",1,
"Male",2,
"Trans Female",3,
"Queer",4,
"Non Binary",5,
"Gay",6,
"Null",7
)</f>
        <v>2</v>
      </c>
      <c r="D203" t="str">
        <f>survey!D203</f>
        <v>United States</v>
      </c>
      <c r="E203" t="str">
        <f>survey!E203</f>
        <v>FL</v>
      </c>
      <c r="F203" cm="1">
        <f t="array" ref="F203">_xlfn.SWITCH(
survey!F203,
"No",0,
"Yes",1)</f>
        <v>0</v>
      </c>
      <c r="G203" cm="1">
        <f t="array" ref="G203">_xlfn.SWITCH(
survey!G203,
"No",0,
"Yes",1)</f>
        <v>0</v>
      </c>
      <c r="H203" cm="1">
        <f t="array" ref="H203">_xlfn.SWITCH(
survey!H203,
"No",0,
"Yes",1)</f>
        <v>1</v>
      </c>
      <c r="I203" cm="1">
        <f t="array" ref="I203">_xlfn.SWITCH(
survey!I203,
"Often",1,
"Rarely",2,
"Sometimes",3,
"Never",4,
"NA",5)</f>
        <v>1</v>
      </c>
      <c r="J203" cm="1">
        <f t="array" ref="J203">IF(
ISBLANK(survey!J203),0,
_xlfn.SWITCH(survey!J203,
"26-100",1,
"100-500",2,
"500-1000",3,
"More than 1000",4
))</f>
        <v>0</v>
      </c>
      <c r="K203" cm="1">
        <f t="array" ref="K203">_xlfn.SWITCH(survey!K203,
"Yes",1,
"No",0)</f>
        <v>1</v>
      </c>
      <c r="L203" cm="1">
        <f t="array" ref="L203">_xlfn.SWITCH(survey!L203,
"Yes",1,
"No",0)</f>
        <v>1</v>
      </c>
      <c r="M203" cm="1">
        <f t="array" ref="M203">_xlfn.SWITCH(survey!M203,
"Yes",1,
"No",0,
"Don't Know",2)</f>
        <v>0</v>
      </c>
      <c r="N203" cm="1">
        <f t="array" ref="N203">_xlfn.SWITCH(survey!N203,
"Yes",1,
"No",0,
"Not Sure",2)</f>
        <v>2</v>
      </c>
      <c r="O203" cm="1">
        <f t="array" ref="O203">_xlfn.SWITCH(survey!O203,
"Yes",1,
"No",0,
"Don't Know",2)</f>
        <v>0</v>
      </c>
      <c r="P203" cm="1">
        <f t="array" ref="P203">_xlfn.SWITCH(survey!P203,
"Yes",1,
"No",0,
"Don't Know",2)</f>
        <v>0</v>
      </c>
      <c r="Q203" cm="1">
        <f t="array" ref="Q203">_xlfn.SWITCH(survey!Q203,
"Yes",1,
"No",0,
"Don't Know",2)</f>
        <v>2</v>
      </c>
      <c r="R203" s="14" cm="1">
        <f t="array" ref="R203">_xlfn.SWITCH(
survey!R203,
"Somewhat easy",1,
"Don't know",2,
"Somewhat difficult",3,
"Very difficult",4,
"Very easy",5)</f>
        <v>4</v>
      </c>
      <c r="S203" cm="1">
        <f t="array" ref="S203">_xlfn.SWITCH(survey!S203,
"Yes",1,
"No",0,
"Maybe",2)</f>
        <v>2</v>
      </c>
      <c r="T203" cm="1">
        <f t="array" ref="T203">_xlfn.SWITCH(survey!T203,
"Yes",1,
"No",0,
"Maybe",2)</f>
        <v>2</v>
      </c>
      <c r="U203" cm="1">
        <f t="array" ref="U203">_xlfn.SWITCH(survey!U203,
"Yes",1,
"No",0,
"Some of them",2)</f>
        <v>2</v>
      </c>
      <c r="V203" cm="1">
        <f t="array" ref="V203">_xlfn.SWITCH(survey!V203,
"Yes",1,
"No",0,
"Some of them",2)</f>
        <v>2</v>
      </c>
      <c r="W203" cm="1">
        <f t="array" ref="W203">_xlfn.SWITCH(survey!W203,
"Yes",1,
"No",0,
"Maybe",2)</f>
        <v>2</v>
      </c>
      <c r="X203" cm="1">
        <f t="array" ref="X203">_xlfn.SWITCH(survey!X203,
"Yes",1,
"No",0,
"Maybe",2)</f>
        <v>2</v>
      </c>
      <c r="Y203" cm="1">
        <f t="array" ref="Y203">_xlfn.SWITCH(survey!Y203,
"Yes",1,
"No",0,
"Don't Know",2)</f>
        <v>2</v>
      </c>
      <c r="Z203" cm="1">
        <f t="array" ref="Z203">_xlfn.SWITCH(survey!Z203,
"Yes",1,
"No",0
)</f>
        <v>0</v>
      </c>
    </row>
    <row r="204" spans="1:26" x14ac:dyDescent="0.3">
      <c r="A204" s="1">
        <f>survey!$A204</f>
        <v>41878</v>
      </c>
      <c r="B204">
        <f>survey!$B204</f>
        <v>37</v>
      </c>
      <c r="C204" cm="1">
        <f t="array" ref="C204">_xlfn.SWITCH(
survey!C204,
"Female",1,
"Male",2,
"Trans Female",3,
"Queer",4,
"Non Binary",5,
"Gay",6,
"Null",7
)</f>
        <v>2</v>
      </c>
      <c r="D204" t="str">
        <f>survey!D204</f>
        <v>Ireland</v>
      </c>
      <c r="E204" t="str">
        <f>survey!E204</f>
        <v>NA</v>
      </c>
      <c r="F204" cm="1">
        <f t="array" ref="F204">_xlfn.SWITCH(
survey!F204,
"No",0,
"Yes",1)</f>
        <v>0</v>
      </c>
      <c r="G204" cm="1">
        <f t="array" ref="G204">_xlfn.SWITCH(
survey!G204,
"No",0,
"Yes",1)</f>
        <v>0</v>
      </c>
      <c r="H204" cm="1">
        <f t="array" ref="H204">_xlfn.SWITCH(
survey!H204,
"No",0,
"Yes",1)</f>
        <v>0</v>
      </c>
      <c r="I204" cm="1">
        <f t="array" ref="I204">_xlfn.SWITCH(
survey!I204,
"Often",1,
"Rarely",2,
"Sometimes",3,
"Never",4,
"NA",5)</f>
        <v>3</v>
      </c>
      <c r="J204" cm="1">
        <f t="array" ref="J204">IF(
ISBLANK(survey!J204),0,
_xlfn.SWITCH(survey!J204,
"26-100",1,
"100-500",2,
"500-1000",3,
"More than 1000",4
))</f>
        <v>0</v>
      </c>
      <c r="K204" cm="1">
        <f t="array" ref="K204">_xlfn.SWITCH(survey!K204,
"Yes",1,
"No",0)</f>
        <v>0</v>
      </c>
      <c r="L204" cm="1">
        <f t="array" ref="L204">_xlfn.SWITCH(survey!L204,
"Yes",1,
"No",0)</f>
        <v>1</v>
      </c>
      <c r="M204" cm="1">
        <f t="array" ref="M204">_xlfn.SWITCH(survey!M204,
"Yes",1,
"No",0,
"Don't Know",2)</f>
        <v>0</v>
      </c>
      <c r="N204" cm="1">
        <f t="array" ref="N204">_xlfn.SWITCH(survey!N204,
"Yes",1,
"No",0,
"Not Sure",2)</f>
        <v>1</v>
      </c>
      <c r="O204" cm="1">
        <f t="array" ref="O204">_xlfn.SWITCH(survey!O204,
"Yes",1,
"No",0,
"Don't Know",2)</f>
        <v>0</v>
      </c>
      <c r="P204" cm="1">
        <f t="array" ref="P204">_xlfn.SWITCH(survey!P204,
"Yes",1,
"No",0,
"Don't Know",2)</f>
        <v>0</v>
      </c>
      <c r="Q204" cm="1">
        <f t="array" ref="Q204">_xlfn.SWITCH(survey!Q204,
"Yes",1,
"No",0,
"Don't Know",2)</f>
        <v>2</v>
      </c>
      <c r="R204" s="14" cm="1">
        <f t="array" ref="R204">_xlfn.SWITCH(
survey!R204,
"Somewhat easy",1,
"Don't know",2,
"Somewhat difficult",3,
"Very difficult",4,
"Very easy",5)</f>
        <v>4</v>
      </c>
      <c r="S204" cm="1">
        <f t="array" ref="S204">_xlfn.SWITCH(survey!S204,
"Yes",1,
"No",0,
"Maybe",2)</f>
        <v>1</v>
      </c>
      <c r="T204" cm="1">
        <f t="array" ref="T204">_xlfn.SWITCH(survey!T204,
"Yes",1,
"No",0,
"Maybe",2)</f>
        <v>0</v>
      </c>
      <c r="U204" cm="1">
        <f t="array" ref="U204">_xlfn.SWITCH(survey!U204,
"Yes",1,
"No",0,
"Some of them",2)</f>
        <v>0</v>
      </c>
      <c r="V204" cm="1">
        <f t="array" ref="V204">_xlfn.SWITCH(survey!V204,
"Yes",1,
"No",0,
"Some of them",2)</f>
        <v>0</v>
      </c>
      <c r="W204" cm="1">
        <f t="array" ref="W204">_xlfn.SWITCH(survey!W204,
"Yes",1,
"No",0,
"Maybe",2)</f>
        <v>0</v>
      </c>
      <c r="X204" cm="1">
        <f t="array" ref="X204">_xlfn.SWITCH(survey!X204,
"Yes",1,
"No",0,
"Maybe",2)</f>
        <v>1</v>
      </c>
      <c r="Y204" cm="1">
        <f t="array" ref="Y204">_xlfn.SWITCH(survey!Y204,
"Yes",1,
"No",0,
"Don't Know",2)</f>
        <v>2</v>
      </c>
      <c r="Z204" cm="1">
        <f t="array" ref="Z204">_xlfn.SWITCH(survey!Z204,
"Yes",1,
"No",0
)</f>
        <v>0</v>
      </c>
    </row>
    <row r="205" spans="1:26" x14ac:dyDescent="0.3">
      <c r="A205" s="1">
        <f>survey!$A205</f>
        <v>41878</v>
      </c>
      <c r="B205">
        <f>survey!$B205</f>
        <v>34</v>
      </c>
      <c r="C205" cm="1">
        <f t="array" ref="C205">_xlfn.SWITCH(
survey!C205,
"Female",1,
"Male",2,
"Trans Female",3,
"Queer",4,
"Non Binary",5,
"Gay",6,
"Null",7
)</f>
        <v>2</v>
      </c>
      <c r="D205" t="str">
        <f>survey!D205</f>
        <v>Austria</v>
      </c>
      <c r="E205" t="str">
        <f>survey!E205</f>
        <v>NA</v>
      </c>
      <c r="F205" cm="1">
        <f t="array" ref="F205">_xlfn.SWITCH(
survey!F205,
"No",0,
"Yes",1)</f>
        <v>0</v>
      </c>
      <c r="G205" cm="1">
        <f t="array" ref="G205">_xlfn.SWITCH(
survey!G205,
"No",0,
"Yes",1)</f>
        <v>1</v>
      </c>
      <c r="H205" cm="1">
        <f t="array" ref="H205">_xlfn.SWITCH(
survey!H205,
"No",0,
"Yes",1)</f>
        <v>0</v>
      </c>
      <c r="I205" cm="1">
        <f t="array" ref="I205">_xlfn.SWITCH(
survey!I205,
"Often",1,
"Rarely",2,
"Sometimes",3,
"Never",4,
"NA",5)</f>
        <v>5</v>
      </c>
      <c r="J205" cm="1">
        <f t="array" ref="J205">IF(
ISBLANK(survey!J205),0,
_xlfn.SWITCH(survey!J205,
"26-100",1,
"100-500",2,
"500-1000",3,
"More than 1000",4
))</f>
        <v>2</v>
      </c>
      <c r="K205" cm="1">
        <f t="array" ref="K205">_xlfn.SWITCH(survey!K205,
"Yes",1,
"No",0)</f>
        <v>1</v>
      </c>
      <c r="L205" cm="1">
        <f t="array" ref="L205">_xlfn.SWITCH(survey!L205,
"Yes",1,
"No",0)</f>
        <v>1</v>
      </c>
      <c r="M205" cm="1">
        <f t="array" ref="M205">_xlfn.SWITCH(survey!M205,
"Yes",1,
"No",0,
"Don't Know",2)</f>
        <v>2</v>
      </c>
      <c r="N205" cm="1">
        <f t="array" ref="N205">_xlfn.SWITCH(survey!N205,
"Yes",1,
"No",0,
"Not Sure",2)</f>
        <v>0</v>
      </c>
      <c r="O205" cm="1">
        <f t="array" ref="O205">_xlfn.SWITCH(survey!O205,
"Yes",1,
"No",0,
"Don't Know",2)</f>
        <v>2</v>
      </c>
      <c r="P205" cm="1">
        <f t="array" ref="P205">_xlfn.SWITCH(survey!P205,
"Yes",1,
"No",0,
"Don't Know",2)</f>
        <v>2</v>
      </c>
      <c r="Q205" cm="1">
        <f t="array" ref="Q205">_xlfn.SWITCH(survey!Q205,
"Yes",1,
"No",0,
"Don't Know",2)</f>
        <v>2</v>
      </c>
      <c r="R205" s="14" cm="1">
        <f t="array" ref="R205">_xlfn.SWITCH(
survey!R205,
"Somewhat easy",1,
"Don't know",2,
"Somewhat difficult",3,
"Very difficult",4,
"Very easy",5)</f>
        <v>5</v>
      </c>
      <c r="S205" cm="1">
        <f t="array" ref="S205">_xlfn.SWITCH(survey!S205,
"Yes",1,
"No",0,
"Maybe",2)</f>
        <v>0</v>
      </c>
      <c r="T205" cm="1">
        <f t="array" ref="T205">_xlfn.SWITCH(survey!T205,
"Yes",1,
"No",0,
"Maybe",2)</f>
        <v>0</v>
      </c>
      <c r="U205" cm="1">
        <f t="array" ref="U205">_xlfn.SWITCH(survey!U205,
"Yes",1,
"No",0,
"Some of them",2)</f>
        <v>1</v>
      </c>
      <c r="V205" cm="1">
        <f t="array" ref="V205">_xlfn.SWITCH(survey!V205,
"Yes",1,
"No",0,
"Some of them",2)</f>
        <v>1</v>
      </c>
      <c r="W205" cm="1">
        <f t="array" ref="W205">_xlfn.SWITCH(survey!W205,
"Yes",1,
"No",0,
"Maybe",2)</f>
        <v>0</v>
      </c>
      <c r="X205" cm="1">
        <f t="array" ref="X205">_xlfn.SWITCH(survey!X205,
"Yes",1,
"No",0,
"Maybe",2)</f>
        <v>0</v>
      </c>
      <c r="Y205" cm="1">
        <f t="array" ref="Y205">_xlfn.SWITCH(survey!Y205,
"Yes",1,
"No",0,
"Don't Know",2)</f>
        <v>1</v>
      </c>
      <c r="Z205" cm="1">
        <f t="array" ref="Z205">_xlfn.SWITCH(survey!Z205,
"Yes",1,
"No",0
)</f>
        <v>0</v>
      </c>
    </row>
    <row r="206" spans="1:26" x14ac:dyDescent="0.3">
      <c r="A206" s="1">
        <f>survey!$A206</f>
        <v>41878</v>
      </c>
      <c r="B206">
        <f>survey!$B206</f>
        <v>32</v>
      </c>
      <c r="C206" cm="1">
        <f t="array" ref="C206">_xlfn.SWITCH(
survey!C206,
"Female",1,
"Male",2,
"Trans Female",3,
"Queer",4,
"Non Binary",5,
"Gay",6,
"Null",7
)</f>
        <v>2</v>
      </c>
      <c r="D206" t="str">
        <f>survey!D206</f>
        <v>United Kingdom</v>
      </c>
      <c r="E206" t="str">
        <f>survey!E206</f>
        <v>NA</v>
      </c>
      <c r="F206" cm="1">
        <f t="array" ref="F206">_xlfn.SWITCH(
survey!F206,
"No",0,
"Yes",1)</f>
        <v>0</v>
      </c>
      <c r="G206" cm="1">
        <f t="array" ref="G206">_xlfn.SWITCH(
survey!G206,
"No",0,
"Yes",1)</f>
        <v>1</v>
      </c>
      <c r="H206" cm="1">
        <f t="array" ref="H206">_xlfn.SWITCH(
survey!H206,
"No",0,
"Yes",1)</f>
        <v>1</v>
      </c>
      <c r="I206" cm="1">
        <f t="array" ref="I206">_xlfn.SWITCH(
survey!I206,
"Often",1,
"Rarely",2,
"Sometimes",3,
"Never",4,
"NA",5)</f>
        <v>3</v>
      </c>
      <c r="J206" cm="1">
        <f t="array" ref="J206">IF(
ISBLANK(survey!J206),0,
_xlfn.SWITCH(survey!J206,
"26-100",1,
"100-500",2,
"500-1000",3,
"More than 1000",4
))</f>
        <v>2</v>
      </c>
      <c r="K206" cm="1">
        <f t="array" ref="K206">_xlfn.SWITCH(survey!K206,
"Yes",1,
"No",0)</f>
        <v>1</v>
      </c>
      <c r="L206" cm="1">
        <f t="array" ref="L206">_xlfn.SWITCH(survey!L206,
"Yes",1,
"No",0)</f>
        <v>1</v>
      </c>
      <c r="M206" cm="1">
        <f t="array" ref="M206">_xlfn.SWITCH(survey!M206,
"Yes",1,
"No",0,
"Don't Know",2)</f>
        <v>2</v>
      </c>
      <c r="N206" cm="1">
        <f t="array" ref="N206">_xlfn.SWITCH(survey!N206,
"Yes",1,
"No",0,
"Not Sure",2)</f>
        <v>2</v>
      </c>
      <c r="O206" cm="1">
        <f t="array" ref="O206">_xlfn.SWITCH(survey!O206,
"Yes",1,
"No",0,
"Don't Know",2)</f>
        <v>0</v>
      </c>
      <c r="P206" cm="1">
        <f t="array" ref="P206">_xlfn.SWITCH(survey!P206,
"Yes",1,
"No",0,
"Don't Know",2)</f>
        <v>0</v>
      </c>
      <c r="Q206" cm="1">
        <f t="array" ref="Q206">_xlfn.SWITCH(survey!Q206,
"Yes",1,
"No",0,
"Don't Know",2)</f>
        <v>2</v>
      </c>
      <c r="R206" s="14" cm="1">
        <f t="array" ref="R206">_xlfn.SWITCH(
survey!R206,
"Somewhat easy",1,
"Don't know",2,
"Somewhat difficult",3,
"Very difficult",4,
"Very easy",5)</f>
        <v>3</v>
      </c>
      <c r="S206" cm="1">
        <f t="array" ref="S206">_xlfn.SWITCH(survey!S206,
"Yes",1,
"No",0,
"Maybe",2)</f>
        <v>1</v>
      </c>
      <c r="T206" cm="1">
        <f t="array" ref="T206">_xlfn.SWITCH(survey!T206,
"Yes",1,
"No",0,
"Maybe",2)</f>
        <v>2</v>
      </c>
      <c r="U206" cm="1">
        <f t="array" ref="U206">_xlfn.SWITCH(survey!U206,
"Yes",1,
"No",0,
"Some of them",2)</f>
        <v>0</v>
      </c>
      <c r="V206" cm="1">
        <f t="array" ref="V206">_xlfn.SWITCH(survey!V206,
"Yes",1,
"No",0,
"Some of them",2)</f>
        <v>0</v>
      </c>
      <c r="W206" cm="1">
        <f t="array" ref="W206">_xlfn.SWITCH(survey!W206,
"Yes",1,
"No",0,
"Maybe",2)</f>
        <v>0</v>
      </c>
      <c r="X206" cm="1">
        <f t="array" ref="X206">_xlfn.SWITCH(survey!X206,
"Yes",1,
"No",0,
"Maybe",2)</f>
        <v>0</v>
      </c>
      <c r="Y206" cm="1">
        <f t="array" ref="Y206">_xlfn.SWITCH(survey!Y206,
"Yes",1,
"No",0,
"Don't Know",2)</f>
        <v>0</v>
      </c>
      <c r="Z206" cm="1">
        <f t="array" ref="Z206">_xlfn.SWITCH(survey!Z206,
"Yes",1,
"No",0
)</f>
        <v>1</v>
      </c>
    </row>
    <row r="207" spans="1:26" x14ac:dyDescent="0.3">
      <c r="A207" s="1">
        <f>survey!$A207</f>
        <v>41878</v>
      </c>
      <c r="B207">
        <f>survey!$B207</f>
        <v>21</v>
      </c>
      <c r="C207" cm="1">
        <f t="array" ref="C207">_xlfn.SWITCH(
survey!C207,
"Female",1,
"Male",2,
"Trans Female",3,
"Queer",4,
"Non Binary",5,
"Gay",6,
"Null",7
)</f>
        <v>2</v>
      </c>
      <c r="D207" t="str">
        <f>survey!D207</f>
        <v>Canada</v>
      </c>
      <c r="E207" t="str">
        <f>survey!E207</f>
        <v>NA</v>
      </c>
      <c r="F207" cm="1">
        <f t="array" ref="F207">_xlfn.SWITCH(
survey!F207,
"No",0,
"Yes",1)</f>
        <v>0</v>
      </c>
      <c r="G207" cm="1">
        <f t="array" ref="G207">_xlfn.SWITCH(
survey!G207,
"No",0,
"Yes",1)</f>
        <v>0</v>
      </c>
      <c r="H207" cm="1">
        <f t="array" ref="H207">_xlfn.SWITCH(
survey!H207,
"No",0,
"Yes",1)</f>
        <v>1</v>
      </c>
      <c r="I207" cm="1">
        <f t="array" ref="I207">_xlfn.SWITCH(
survey!I207,
"Often",1,
"Rarely",2,
"Sometimes",3,
"Never",4,
"NA",5)</f>
        <v>3</v>
      </c>
      <c r="J207" cm="1">
        <f t="array" ref="J207">IF(
ISBLANK(survey!J207),0,
_xlfn.SWITCH(survey!J207,
"26-100",1,
"100-500",2,
"500-1000",3,
"More than 1000",4
))</f>
        <v>0</v>
      </c>
      <c r="K207" cm="1">
        <f t="array" ref="K207">_xlfn.SWITCH(survey!K207,
"Yes",1,
"No",0)</f>
        <v>1</v>
      </c>
      <c r="L207" cm="1">
        <f t="array" ref="L207">_xlfn.SWITCH(survey!L207,
"Yes",1,
"No",0)</f>
        <v>1</v>
      </c>
      <c r="M207" cm="1">
        <f t="array" ref="M207">_xlfn.SWITCH(survey!M207,
"Yes",1,
"No",0,
"Don't Know",2)</f>
        <v>0</v>
      </c>
      <c r="N207" cm="1">
        <f t="array" ref="N207">_xlfn.SWITCH(survey!N207,
"Yes",1,
"No",0,
"Not Sure",2)</f>
        <v>1</v>
      </c>
      <c r="O207" cm="1">
        <f t="array" ref="O207">_xlfn.SWITCH(survey!O207,
"Yes",1,
"No",0,
"Don't Know",2)</f>
        <v>0</v>
      </c>
      <c r="P207" cm="1">
        <f t="array" ref="P207">_xlfn.SWITCH(survey!P207,
"Yes",1,
"No",0,
"Don't Know",2)</f>
        <v>0</v>
      </c>
      <c r="Q207" cm="1">
        <f t="array" ref="Q207">_xlfn.SWITCH(survey!Q207,
"Yes",1,
"No",0,
"Don't Know",2)</f>
        <v>2</v>
      </c>
      <c r="R207" s="14" cm="1">
        <f t="array" ref="R207">_xlfn.SWITCH(
survey!R207,
"Somewhat easy",1,
"Don't know",2,
"Somewhat difficult",3,
"Very difficult",4,
"Very easy",5)</f>
        <v>3</v>
      </c>
      <c r="S207" cm="1">
        <f t="array" ref="S207">_xlfn.SWITCH(survey!S207,
"Yes",1,
"No",0,
"Maybe",2)</f>
        <v>0</v>
      </c>
      <c r="T207" cm="1">
        <f t="array" ref="T207">_xlfn.SWITCH(survey!T207,
"Yes",1,
"No",0,
"Maybe",2)</f>
        <v>0</v>
      </c>
      <c r="U207" cm="1">
        <f t="array" ref="U207">_xlfn.SWITCH(survey!U207,
"Yes",1,
"No",0,
"Some of them",2)</f>
        <v>2</v>
      </c>
      <c r="V207" cm="1">
        <f t="array" ref="V207">_xlfn.SWITCH(survey!V207,
"Yes",1,
"No",0,
"Some of them",2)</f>
        <v>2</v>
      </c>
      <c r="W207" cm="1">
        <f t="array" ref="W207">_xlfn.SWITCH(survey!W207,
"Yes",1,
"No",0,
"Maybe",2)</f>
        <v>2</v>
      </c>
      <c r="X207" cm="1">
        <f t="array" ref="X207">_xlfn.SWITCH(survey!X207,
"Yes",1,
"No",0,
"Maybe",2)</f>
        <v>2</v>
      </c>
      <c r="Y207" cm="1">
        <f t="array" ref="Y207">_xlfn.SWITCH(survey!Y207,
"Yes",1,
"No",0,
"Don't Know",2)</f>
        <v>1</v>
      </c>
      <c r="Z207" cm="1">
        <f t="array" ref="Z207">_xlfn.SWITCH(survey!Z207,
"Yes",1,
"No",0
)</f>
        <v>0</v>
      </c>
    </row>
    <row r="208" spans="1:26" x14ac:dyDescent="0.3">
      <c r="A208" s="1">
        <f>survey!$A208</f>
        <v>41878</v>
      </c>
      <c r="B208">
        <f>survey!$B208</f>
        <v>30</v>
      </c>
      <c r="C208" cm="1">
        <f t="array" ref="C208">_xlfn.SWITCH(
survey!C208,
"Female",1,
"Male",2,
"Trans Female",3,
"Queer",4,
"Non Binary",5,
"Gay",6,
"Null",7
)</f>
        <v>2</v>
      </c>
      <c r="D208" t="str">
        <f>survey!D208</f>
        <v>United States</v>
      </c>
      <c r="E208" t="str">
        <f>survey!E208</f>
        <v>MA</v>
      </c>
      <c r="F208" cm="1">
        <f t="array" ref="F208">_xlfn.SWITCH(
survey!F208,
"No",0,
"Yes",1)</f>
        <v>0</v>
      </c>
      <c r="G208" cm="1">
        <f t="array" ref="G208">_xlfn.SWITCH(
survey!G208,
"No",0,
"Yes",1)</f>
        <v>0</v>
      </c>
      <c r="H208" cm="1">
        <f t="array" ref="H208">_xlfn.SWITCH(
survey!H208,
"No",0,
"Yes",1)</f>
        <v>1</v>
      </c>
      <c r="I208" cm="1">
        <f t="array" ref="I208">_xlfn.SWITCH(
survey!I208,
"Often",1,
"Rarely",2,
"Sometimes",3,
"Never",4,
"NA",5)</f>
        <v>1</v>
      </c>
      <c r="J208" cm="1">
        <f t="array" ref="J208">IF(
ISBLANK(survey!J208),0,
_xlfn.SWITCH(survey!J208,
"26-100",1,
"100-500",2,
"500-1000",3,
"More than 1000",4
))</f>
        <v>1</v>
      </c>
      <c r="K208" cm="1">
        <f t="array" ref="K208">_xlfn.SWITCH(survey!K208,
"Yes",1,
"No",0)</f>
        <v>0</v>
      </c>
      <c r="L208" cm="1">
        <f t="array" ref="L208">_xlfn.SWITCH(survey!L208,
"Yes",1,
"No",0)</f>
        <v>1</v>
      </c>
      <c r="M208" cm="1">
        <f t="array" ref="M208">_xlfn.SWITCH(survey!M208,
"Yes",1,
"No",0,
"Don't Know",2)</f>
        <v>0</v>
      </c>
      <c r="N208" cm="1">
        <f t="array" ref="N208">_xlfn.SWITCH(survey!N208,
"Yes",1,
"No",0,
"Not Sure",2)</f>
        <v>1</v>
      </c>
      <c r="O208" cm="1">
        <f t="array" ref="O208">_xlfn.SWITCH(survey!O208,
"Yes",1,
"No",0,
"Don't Know",2)</f>
        <v>0</v>
      </c>
      <c r="P208" cm="1">
        <f t="array" ref="P208">_xlfn.SWITCH(survey!P208,
"Yes",1,
"No",0,
"Don't Know",2)</f>
        <v>0</v>
      </c>
      <c r="Q208" cm="1">
        <f t="array" ref="Q208">_xlfn.SWITCH(survey!Q208,
"Yes",1,
"No",0,
"Don't Know",2)</f>
        <v>1</v>
      </c>
      <c r="R208" s="14" cm="1">
        <f t="array" ref="R208">_xlfn.SWITCH(
survey!R208,
"Somewhat easy",1,
"Don't know",2,
"Somewhat difficult",3,
"Very difficult",4,
"Very easy",5)</f>
        <v>1</v>
      </c>
      <c r="S208" cm="1">
        <f t="array" ref="S208">_xlfn.SWITCH(survey!S208,
"Yes",1,
"No",0,
"Maybe",2)</f>
        <v>2</v>
      </c>
      <c r="T208" cm="1">
        <f t="array" ref="T208">_xlfn.SWITCH(survey!T208,
"Yes",1,
"No",0,
"Maybe",2)</f>
        <v>0</v>
      </c>
      <c r="U208" cm="1">
        <f t="array" ref="U208">_xlfn.SWITCH(survey!U208,
"Yes",1,
"No",0,
"Some of them",2)</f>
        <v>1</v>
      </c>
      <c r="V208" cm="1">
        <f t="array" ref="V208">_xlfn.SWITCH(survey!V208,
"Yes",1,
"No",0,
"Some of them",2)</f>
        <v>1</v>
      </c>
      <c r="W208" cm="1">
        <f t="array" ref="W208">_xlfn.SWITCH(survey!W208,
"Yes",1,
"No",0,
"Maybe",2)</f>
        <v>0</v>
      </c>
      <c r="X208" cm="1">
        <f t="array" ref="X208">_xlfn.SWITCH(survey!X208,
"Yes",1,
"No",0,
"Maybe",2)</f>
        <v>2</v>
      </c>
      <c r="Y208" cm="1">
        <f t="array" ref="Y208">_xlfn.SWITCH(survey!Y208,
"Yes",1,
"No",0,
"Don't Know",2)</f>
        <v>2</v>
      </c>
      <c r="Z208" cm="1">
        <f t="array" ref="Z208">_xlfn.SWITCH(survey!Z208,
"Yes",1,
"No",0
)</f>
        <v>0</v>
      </c>
    </row>
    <row r="209" spans="1:26" x14ac:dyDescent="0.3">
      <c r="A209" s="1">
        <f>survey!$A209</f>
        <v>41878</v>
      </c>
      <c r="B209">
        <f>survey!$B209</f>
        <v>24</v>
      </c>
      <c r="C209" cm="1">
        <f t="array" ref="C209">_xlfn.SWITCH(
survey!C209,
"Female",1,
"Male",2,
"Trans Female",3,
"Queer",4,
"Non Binary",5,
"Gay",6,
"Null",7
)</f>
        <v>2</v>
      </c>
      <c r="D209" t="str">
        <f>survey!D209</f>
        <v>United States</v>
      </c>
      <c r="E209" t="str">
        <f>survey!E209</f>
        <v>KS</v>
      </c>
      <c r="F209" cm="1">
        <f t="array" ref="F209">_xlfn.SWITCH(
survey!F209,
"No",0,
"Yes",1)</f>
        <v>0</v>
      </c>
      <c r="G209" cm="1">
        <f t="array" ref="G209">_xlfn.SWITCH(
survey!G209,
"No",0,
"Yes",1)</f>
        <v>0</v>
      </c>
      <c r="H209" cm="1">
        <f t="array" ref="H209">_xlfn.SWITCH(
survey!H209,
"No",0,
"Yes",1)</f>
        <v>0</v>
      </c>
      <c r="I209" cm="1">
        <f t="array" ref="I209">_xlfn.SWITCH(
survey!I209,
"Often",1,
"Rarely",2,
"Sometimes",3,
"Never",4,
"NA",5)</f>
        <v>4</v>
      </c>
      <c r="J209" cm="1">
        <f t="array" ref="J209">IF(
ISBLANK(survey!J209),0,
_xlfn.SWITCH(survey!J209,
"26-100",1,
"100-500",2,
"500-1000",3,
"More than 1000",4
))</f>
        <v>1</v>
      </c>
      <c r="K209" cm="1">
        <f t="array" ref="K209">_xlfn.SWITCH(survey!K209,
"Yes",1,
"No",0)</f>
        <v>0</v>
      </c>
      <c r="L209" cm="1">
        <f t="array" ref="L209">_xlfn.SWITCH(survey!L209,
"Yes",1,
"No",0)</f>
        <v>1</v>
      </c>
      <c r="M209" cm="1">
        <f t="array" ref="M209">_xlfn.SWITCH(survey!M209,
"Yes",1,
"No",0,
"Don't Know",2)</f>
        <v>2</v>
      </c>
      <c r="N209" cm="1">
        <f t="array" ref="N209">_xlfn.SWITCH(survey!N209,
"Yes",1,
"No",0,
"Not Sure",2)</f>
        <v>2</v>
      </c>
      <c r="O209" cm="1">
        <f t="array" ref="O209">_xlfn.SWITCH(survey!O209,
"Yes",1,
"No",0,
"Don't Know",2)</f>
        <v>0</v>
      </c>
      <c r="P209" cm="1">
        <f t="array" ref="P209">_xlfn.SWITCH(survey!P209,
"Yes",1,
"No",0,
"Don't Know",2)</f>
        <v>2</v>
      </c>
      <c r="Q209" cm="1">
        <f t="array" ref="Q209">_xlfn.SWITCH(survey!Q209,
"Yes",1,
"No",0,
"Don't Know",2)</f>
        <v>2</v>
      </c>
      <c r="R209" s="14" cm="1">
        <f t="array" ref="R209">_xlfn.SWITCH(
survey!R209,
"Somewhat easy",1,
"Don't know",2,
"Somewhat difficult",3,
"Very difficult",4,
"Very easy",5)</f>
        <v>2</v>
      </c>
      <c r="S209" cm="1">
        <f t="array" ref="S209">_xlfn.SWITCH(survey!S209,
"Yes",1,
"No",0,
"Maybe",2)</f>
        <v>0</v>
      </c>
      <c r="T209" cm="1">
        <f t="array" ref="T209">_xlfn.SWITCH(survey!T209,
"Yes",1,
"No",0,
"Maybe",2)</f>
        <v>0</v>
      </c>
      <c r="U209" cm="1">
        <f t="array" ref="U209">_xlfn.SWITCH(survey!U209,
"Yes",1,
"No",0,
"Some of them",2)</f>
        <v>2</v>
      </c>
      <c r="V209" cm="1">
        <f t="array" ref="V209">_xlfn.SWITCH(survey!V209,
"Yes",1,
"No",0,
"Some of them",2)</f>
        <v>1</v>
      </c>
      <c r="W209" cm="1">
        <f t="array" ref="W209">_xlfn.SWITCH(survey!W209,
"Yes",1,
"No",0,
"Maybe",2)</f>
        <v>0</v>
      </c>
      <c r="X209" cm="1">
        <f t="array" ref="X209">_xlfn.SWITCH(survey!X209,
"Yes",1,
"No",0,
"Maybe",2)</f>
        <v>0</v>
      </c>
      <c r="Y209" cm="1">
        <f t="array" ref="Y209">_xlfn.SWITCH(survey!Y209,
"Yes",1,
"No",0,
"Don't Know",2)</f>
        <v>2</v>
      </c>
      <c r="Z209" cm="1">
        <f t="array" ref="Z209">_xlfn.SWITCH(survey!Z209,
"Yes",1,
"No",0
)</f>
        <v>0</v>
      </c>
    </row>
    <row r="210" spans="1:26" x14ac:dyDescent="0.3">
      <c r="A210" s="1">
        <f>survey!$A210</f>
        <v>41878</v>
      </c>
      <c r="B210">
        <f>survey!$B210</f>
        <v>26</v>
      </c>
      <c r="C210" cm="1">
        <f t="array" ref="C210">_xlfn.SWITCH(
survey!C210,
"Female",1,
"Male",2,
"Trans Female",3,
"Queer",4,
"Non Binary",5,
"Gay",6,
"Null",7
)</f>
        <v>2</v>
      </c>
      <c r="D210" t="str">
        <f>survey!D210</f>
        <v>Bulgaria</v>
      </c>
      <c r="E210" t="str">
        <f>survey!E210</f>
        <v>NA</v>
      </c>
      <c r="F210" cm="1">
        <f t="array" ref="F210">_xlfn.SWITCH(
survey!F210,
"No",0,
"Yes",1)</f>
        <v>0</v>
      </c>
      <c r="G210" cm="1">
        <f t="array" ref="G210">_xlfn.SWITCH(
survey!G210,
"No",0,
"Yes",1)</f>
        <v>0</v>
      </c>
      <c r="H210" cm="1">
        <f t="array" ref="H210">_xlfn.SWITCH(
survey!H210,
"No",0,
"Yes",1)</f>
        <v>0</v>
      </c>
      <c r="I210" cm="1">
        <f t="array" ref="I210">_xlfn.SWITCH(
survey!I210,
"Often",1,
"Rarely",2,
"Sometimes",3,
"Never",4,
"NA",5)</f>
        <v>5</v>
      </c>
      <c r="J210" cm="1">
        <f t="array" ref="J210">IF(
ISBLANK(survey!J210),0,
_xlfn.SWITCH(survey!J210,
"26-100",1,
"100-500",2,
"500-1000",3,
"More than 1000",4
))</f>
        <v>2</v>
      </c>
      <c r="K210" cm="1">
        <f t="array" ref="K210">_xlfn.SWITCH(survey!K210,
"Yes",1,
"No",0)</f>
        <v>0</v>
      </c>
      <c r="L210" cm="1">
        <f t="array" ref="L210">_xlfn.SWITCH(survey!L210,
"Yes",1,
"No",0)</f>
        <v>1</v>
      </c>
      <c r="M210" cm="1">
        <f t="array" ref="M210">_xlfn.SWITCH(survey!M210,
"Yes",1,
"No",0,
"Don't Know",2)</f>
        <v>0</v>
      </c>
      <c r="N210" cm="1">
        <f t="array" ref="N210">_xlfn.SWITCH(survey!N210,
"Yes",1,
"No",0,
"Not Sure",2)</f>
        <v>0</v>
      </c>
      <c r="O210" cm="1">
        <f t="array" ref="O210">_xlfn.SWITCH(survey!O210,
"Yes",1,
"No",0,
"Don't Know",2)</f>
        <v>0</v>
      </c>
      <c r="P210" cm="1">
        <f t="array" ref="P210">_xlfn.SWITCH(survey!P210,
"Yes",1,
"No",0,
"Don't Know",2)</f>
        <v>0</v>
      </c>
      <c r="Q210" cm="1">
        <f t="array" ref="Q210">_xlfn.SWITCH(survey!Q210,
"Yes",1,
"No",0,
"Don't Know",2)</f>
        <v>0</v>
      </c>
      <c r="R210" s="14" cm="1">
        <f t="array" ref="R210">_xlfn.SWITCH(
survey!R210,
"Somewhat easy",1,
"Don't know",2,
"Somewhat difficult",3,
"Very difficult",4,
"Very easy",5)</f>
        <v>5</v>
      </c>
      <c r="S210" cm="1">
        <f t="array" ref="S210">_xlfn.SWITCH(survey!S210,
"Yes",1,
"No",0,
"Maybe",2)</f>
        <v>1</v>
      </c>
      <c r="T210" cm="1">
        <f t="array" ref="T210">_xlfn.SWITCH(survey!T210,
"Yes",1,
"No",0,
"Maybe",2)</f>
        <v>2</v>
      </c>
      <c r="U210" cm="1">
        <f t="array" ref="U210">_xlfn.SWITCH(survey!U210,
"Yes",1,
"No",0,
"Some of them",2)</f>
        <v>0</v>
      </c>
      <c r="V210" cm="1">
        <f t="array" ref="V210">_xlfn.SWITCH(survey!V210,
"Yes",1,
"No",0,
"Some of them",2)</f>
        <v>0</v>
      </c>
      <c r="W210" cm="1">
        <f t="array" ref="W210">_xlfn.SWITCH(survey!W210,
"Yes",1,
"No",0,
"Maybe",2)</f>
        <v>0</v>
      </c>
      <c r="X210" cm="1">
        <f t="array" ref="X210">_xlfn.SWITCH(survey!X210,
"Yes",1,
"No",0,
"Maybe",2)</f>
        <v>2</v>
      </c>
      <c r="Y210" cm="1">
        <f t="array" ref="Y210">_xlfn.SWITCH(survey!Y210,
"Yes",1,
"No",0,
"Don't Know",2)</f>
        <v>2</v>
      </c>
      <c r="Z210" cm="1">
        <f t="array" ref="Z210">_xlfn.SWITCH(survey!Z210,
"Yes",1,
"No",0
)</f>
        <v>0</v>
      </c>
    </row>
    <row r="211" spans="1:26" x14ac:dyDescent="0.3">
      <c r="A211" s="1">
        <f>survey!$A211</f>
        <v>41878</v>
      </c>
      <c r="B211">
        <f>survey!$B211</f>
        <v>40</v>
      </c>
      <c r="C211" cm="1">
        <f t="array" ref="C211">_xlfn.SWITCH(
survey!C211,
"Female",1,
"Male",2,
"Trans Female",3,
"Queer",4,
"Non Binary",5,
"Gay",6,
"Null",7
)</f>
        <v>1</v>
      </c>
      <c r="D211" t="str">
        <f>survey!D211</f>
        <v>United States</v>
      </c>
      <c r="E211" t="str">
        <f>survey!E211</f>
        <v>DC</v>
      </c>
      <c r="F211" cm="1">
        <f t="array" ref="F211">_xlfn.SWITCH(
survey!F211,
"No",0,
"Yes",1)</f>
        <v>0</v>
      </c>
      <c r="G211" cm="1">
        <f t="array" ref="G211">_xlfn.SWITCH(
survey!G211,
"No",0,
"Yes",1)</f>
        <v>0</v>
      </c>
      <c r="H211" cm="1">
        <f t="array" ref="H211">_xlfn.SWITCH(
survey!H211,
"No",0,
"Yes",1)</f>
        <v>0</v>
      </c>
      <c r="I211" cm="1">
        <f t="array" ref="I211">_xlfn.SWITCH(
survey!I211,
"Often",1,
"Rarely",2,
"Sometimes",3,
"Never",4,
"NA",5)</f>
        <v>5</v>
      </c>
      <c r="J211" cm="1">
        <f t="array" ref="J211">IF(
ISBLANK(survey!J211),0,
_xlfn.SWITCH(survey!J211,
"26-100",1,
"100-500",2,
"500-1000",3,
"More than 1000",4
))</f>
        <v>1</v>
      </c>
      <c r="K211" cm="1">
        <f t="array" ref="K211">_xlfn.SWITCH(survey!K211,
"Yes",1,
"No",0)</f>
        <v>0</v>
      </c>
      <c r="L211" cm="1">
        <f t="array" ref="L211">_xlfn.SWITCH(survey!L211,
"Yes",1,
"No",0)</f>
        <v>1</v>
      </c>
      <c r="M211" cm="1">
        <f t="array" ref="M211">_xlfn.SWITCH(survey!M211,
"Yes",1,
"No",0,
"Don't Know",2)</f>
        <v>1</v>
      </c>
      <c r="N211" cm="1">
        <f t="array" ref="N211">_xlfn.SWITCH(survey!N211,
"Yes",1,
"No",0,
"Not Sure",2)</f>
        <v>1</v>
      </c>
      <c r="O211" cm="1">
        <f t="array" ref="O211">_xlfn.SWITCH(survey!O211,
"Yes",1,
"No",0,
"Don't Know",2)</f>
        <v>1</v>
      </c>
      <c r="P211" cm="1">
        <f t="array" ref="P211">_xlfn.SWITCH(survey!P211,
"Yes",1,
"No",0,
"Don't Know",2)</f>
        <v>1</v>
      </c>
      <c r="Q211" cm="1">
        <f t="array" ref="Q211">_xlfn.SWITCH(survey!Q211,
"Yes",1,
"No",0,
"Don't Know",2)</f>
        <v>1</v>
      </c>
      <c r="R211" s="14" cm="1">
        <f t="array" ref="R211">_xlfn.SWITCH(
survey!R211,
"Somewhat easy",1,
"Don't know",2,
"Somewhat difficult",3,
"Very difficult",4,
"Very easy",5)</f>
        <v>1</v>
      </c>
      <c r="S211" cm="1">
        <f t="array" ref="S211">_xlfn.SWITCH(survey!S211,
"Yes",1,
"No",0,
"Maybe",2)</f>
        <v>0</v>
      </c>
      <c r="T211" cm="1">
        <f t="array" ref="T211">_xlfn.SWITCH(survey!T211,
"Yes",1,
"No",0,
"Maybe",2)</f>
        <v>0</v>
      </c>
      <c r="U211" cm="1">
        <f t="array" ref="U211">_xlfn.SWITCH(survey!U211,
"Yes",1,
"No",0,
"Some of them",2)</f>
        <v>2</v>
      </c>
      <c r="V211" cm="1">
        <f t="array" ref="V211">_xlfn.SWITCH(survey!V211,
"Yes",1,
"No",0,
"Some of them",2)</f>
        <v>1</v>
      </c>
      <c r="W211" cm="1">
        <f t="array" ref="W211">_xlfn.SWITCH(survey!W211,
"Yes",1,
"No",0,
"Maybe",2)</f>
        <v>0</v>
      </c>
      <c r="X211" cm="1">
        <f t="array" ref="X211">_xlfn.SWITCH(survey!X211,
"Yes",1,
"No",0,
"Maybe",2)</f>
        <v>0</v>
      </c>
      <c r="Y211" cm="1">
        <f t="array" ref="Y211">_xlfn.SWITCH(survey!Y211,
"Yes",1,
"No",0,
"Don't Know",2)</f>
        <v>1</v>
      </c>
      <c r="Z211" cm="1">
        <f t="array" ref="Z211">_xlfn.SWITCH(survey!Z211,
"Yes",1,
"No",0
)</f>
        <v>0</v>
      </c>
    </row>
    <row r="212" spans="1:26" x14ac:dyDescent="0.3">
      <c r="A212" s="1">
        <f>survey!$A212</f>
        <v>41878</v>
      </c>
      <c r="B212">
        <f>survey!$B212</f>
        <v>37</v>
      </c>
      <c r="C212" cm="1">
        <f t="array" ref="C212">_xlfn.SWITCH(
survey!C212,
"Female",1,
"Male",2,
"Trans Female",3,
"Queer",4,
"Non Binary",5,
"Gay",6,
"Null",7
)</f>
        <v>2</v>
      </c>
      <c r="D212" t="str">
        <f>survey!D212</f>
        <v>United Kingdom</v>
      </c>
      <c r="E212" t="str">
        <f>survey!E212</f>
        <v>NA</v>
      </c>
      <c r="F212" cm="1">
        <f t="array" ref="F212">_xlfn.SWITCH(
survey!F212,
"No",0,
"Yes",1)</f>
        <v>0</v>
      </c>
      <c r="G212" cm="1">
        <f t="array" ref="G212">_xlfn.SWITCH(
survey!G212,
"No",0,
"Yes",1)</f>
        <v>1</v>
      </c>
      <c r="H212" cm="1">
        <f t="array" ref="H212">_xlfn.SWITCH(
survey!H212,
"No",0,
"Yes",1)</f>
        <v>0</v>
      </c>
      <c r="I212" cm="1">
        <f t="array" ref="I212">_xlfn.SWITCH(
survey!I212,
"Often",1,
"Rarely",2,
"Sometimes",3,
"Never",4,
"NA",5)</f>
        <v>3</v>
      </c>
      <c r="J212" cm="1">
        <f t="array" ref="J212">IF(
ISBLANK(survey!J212),0,
_xlfn.SWITCH(survey!J212,
"26-100",1,
"100-500",2,
"500-1000",3,
"More than 1000",4
))</f>
        <v>1</v>
      </c>
      <c r="K212" cm="1">
        <f t="array" ref="K212">_xlfn.SWITCH(survey!K212,
"Yes",1,
"No",0)</f>
        <v>0</v>
      </c>
      <c r="L212" cm="1">
        <f t="array" ref="L212">_xlfn.SWITCH(survey!L212,
"Yes",1,
"No",0)</f>
        <v>0</v>
      </c>
      <c r="M212" cm="1">
        <f t="array" ref="M212">_xlfn.SWITCH(survey!M212,
"Yes",1,
"No",0,
"Don't Know",2)</f>
        <v>0</v>
      </c>
      <c r="N212" cm="1">
        <f t="array" ref="N212">_xlfn.SWITCH(survey!N212,
"Yes",1,
"No",0,
"Not Sure",2)</f>
        <v>0</v>
      </c>
      <c r="O212" cm="1">
        <f t="array" ref="O212">_xlfn.SWITCH(survey!O212,
"Yes",1,
"No",0,
"Don't Know",2)</f>
        <v>0</v>
      </c>
      <c r="P212" cm="1">
        <f t="array" ref="P212">_xlfn.SWITCH(survey!P212,
"Yes",1,
"No",0,
"Don't Know",2)</f>
        <v>0</v>
      </c>
      <c r="Q212" cm="1">
        <f t="array" ref="Q212">_xlfn.SWITCH(survey!Q212,
"Yes",1,
"No",0,
"Don't Know",2)</f>
        <v>2</v>
      </c>
      <c r="R212" s="14" cm="1">
        <f t="array" ref="R212">_xlfn.SWITCH(
survey!R212,
"Somewhat easy",1,
"Don't know",2,
"Somewhat difficult",3,
"Very difficult",4,
"Very easy",5)</f>
        <v>2</v>
      </c>
      <c r="S212" cm="1">
        <f t="array" ref="S212">_xlfn.SWITCH(survey!S212,
"Yes",1,
"No",0,
"Maybe",2)</f>
        <v>1</v>
      </c>
      <c r="T212" cm="1">
        <f t="array" ref="T212">_xlfn.SWITCH(survey!T212,
"Yes",1,
"No",0,
"Maybe",2)</f>
        <v>2</v>
      </c>
      <c r="U212" cm="1">
        <f t="array" ref="U212">_xlfn.SWITCH(survey!U212,
"Yes",1,
"No",0,
"Some of them",2)</f>
        <v>2</v>
      </c>
      <c r="V212" cm="1">
        <f t="array" ref="V212">_xlfn.SWITCH(survey!V212,
"Yes",1,
"No",0,
"Some of them",2)</f>
        <v>1</v>
      </c>
      <c r="W212" cm="1">
        <f t="array" ref="W212">_xlfn.SWITCH(survey!W212,
"Yes",1,
"No",0,
"Maybe",2)</f>
        <v>0</v>
      </c>
      <c r="X212" cm="1">
        <f t="array" ref="X212">_xlfn.SWITCH(survey!X212,
"Yes",1,
"No",0,
"Maybe",2)</f>
        <v>2</v>
      </c>
      <c r="Y212" cm="1">
        <f t="array" ref="Y212">_xlfn.SWITCH(survey!Y212,
"Yes",1,
"No",0,
"Don't Know",2)</f>
        <v>2</v>
      </c>
      <c r="Z212" cm="1">
        <f t="array" ref="Z212">_xlfn.SWITCH(survey!Z212,
"Yes",1,
"No",0
)</f>
        <v>0</v>
      </c>
    </row>
    <row r="213" spans="1:26" x14ac:dyDescent="0.3">
      <c r="A213" s="1">
        <f>survey!$A213</f>
        <v>41878</v>
      </c>
      <c r="B213">
        <f>survey!$B213</f>
        <v>26</v>
      </c>
      <c r="C213" cm="1">
        <f t="array" ref="C213">_xlfn.SWITCH(
survey!C213,
"Female",1,
"Male",2,
"Trans Female",3,
"Queer",4,
"Non Binary",5,
"Gay",6,
"Null",7
)</f>
        <v>2</v>
      </c>
      <c r="D213" t="str">
        <f>survey!D213</f>
        <v>United Kingdom</v>
      </c>
      <c r="E213" t="str">
        <f>survey!E213</f>
        <v>NA</v>
      </c>
      <c r="F213" cm="1">
        <f t="array" ref="F213">_xlfn.SWITCH(
survey!F213,
"No",0,
"Yes",1)</f>
        <v>1</v>
      </c>
      <c r="G213" cm="1">
        <f t="array" ref="G213">_xlfn.SWITCH(
survey!G213,
"No",0,
"Yes",1)</f>
        <v>0</v>
      </c>
      <c r="H213" cm="1">
        <f t="array" ref="H213">_xlfn.SWITCH(
survey!H213,
"No",0,
"Yes",1)</f>
        <v>1</v>
      </c>
      <c r="I213" cm="1">
        <f t="array" ref="I213">_xlfn.SWITCH(
survey!I213,
"Often",1,
"Rarely",2,
"Sometimes",3,
"Never",4,
"NA",5)</f>
        <v>1</v>
      </c>
      <c r="J213" cm="1">
        <f t="array" ref="J213">IF(
ISBLANK(survey!J213),0,
_xlfn.SWITCH(survey!J213,
"26-100",1,
"100-500",2,
"500-1000",3,
"More than 1000",4
))</f>
        <v>0</v>
      </c>
      <c r="K213" cm="1">
        <f t="array" ref="K213">_xlfn.SWITCH(survey!K213,
"Yes",1,
"No",0)</f>
        <v>1</v>
      </c>
      <c r="L213" cm="1">
        <f t="array" ref="L213">_xlfn.SWITCH(survey!L213,
"Yes",1,
"No",0)</f>
        <v>1</v>
      </c>
      <c r="M213" cm="1">
        <f t="array" ref="M213">_xlfn.SWITCH(survey!M213,
"Yes",1,
"No",0,
"Don't Know",2)</f>
        <v>0</v>
      </c>
      <c r="N213" cm="1">
        <f t="array" ref="N213">_xlfn.SWITCH(survey!N213,
"Yes",1,
"No",0,
"Not Sure",2)</f>
        <v>0</v>
      </c>
      <c r="O213" cm="1">
        <f t="array" ref="O213">_xlfn.SWITCH(survey!O213,
"Yes",1,
"No",0,
"Don't Know",2)</f>
        <v>0</v>
      </c>
      <c r="P213" cm="1">
        <f t="array" ref="P213">_xlfn.SWITCH(survey!P213,
"Yes",1,
"No",0,
"Don't Know",2)</f>
        <v>0</v>
      </c>
      <c r="Q213" cm="1">
        <f t="array" ref="Q213">_xlfn.SWITCH(survey!Q213,
"Yes",1,
"No",0,
"Don't Know",2)</f>
        <v>2</v>
      </c>
      <c r="R213" s="14" cm="1">
        <f t="array" ref="R213">_xlfn.SWITCH(
survey!R213,
"Somewhat easy",1,
"Don't know",2,
"Somewhat difficult",3,
"Very difficult",4,
"Very easy",5)</f>
        <v>2</v>
      </c>
      <c r="S213" cm="1">
        <f t="array" ref="S213">_xlfn.SWITCH(survey!S213,
"Yes",1,
"No",0,
"Maybe",2)</f>
        <v>1</v>
      </c>
      <c r="T213" cm="1">
        <f t="array" ref="T213">_xlfn.SWITCH(survey!T213,
"Yes",1,
"No",0,
"Maybe",2)</f>
        <v>0</v>
      </c>
      <c r="U213" cm="1">
        <f t="array" ref="U213">_xlfn.SWITCH(survey!U213,
"Yes",1,
"No",0,
"Some of them",2)</f>
        <v>0</v>
      </c>
      <c r="V213" cm="1">
        <f t="array" ref="V213">_xlfn.SWITCH(survey!V213,
"Yes",1,
"No",0,
"Some of them",2)</f>
        <v>0</v>
      </c>
      <c r="W213" cm="1">
        <f t="array" ref="W213">_xlfn.SWITCH(survey!W213,
"Yes",1,
"No",0,
"Maybe",2)</f>
        <v>0</v>
      </c>
      <c r="X213" cm="1">
        <f t="array" ref="X213">_xlfn.SWITCH(survey!X213,
"Yes",1,
"No",0,
"Maybe",2)</f>
        <v>2</v>
      </c>
      <c r="Y213" cm="1">
        <f t="array" ref="Y213">_xlfn.SWITCH(survey!Y213,
"Yes",1,
"No",0,
"Don't Know",2)</f>
        <v>2</v>
      </c>
      <c r="Z213" cm="1">
        <f t="array" ref="Z213">_xlfn.SWITCH(survey!Z213,
"Yes",1,
"No",0
)</f>
        <v>0</v>
      </c>
    </row>
    <row r="214" spans="1:26" x14ac:dyDescent="0.3">
      <c r="A214" s="1">
        <f>survey!$A214</f>
        <v>41878</v>
      </c>
      <c r="B214">
        <f>survey!$B214</f>
        <v>32</v>
      </c>
      <c r="C214" cm="1">
        <f t="array" ref="C214">_xlfn.SWITCH(
survey!C214,
"Female",1,
"Male",2,
"Trans Female",3,
"Queer",4,
"Non Binary",5,
"Gay",6,
"Null",7
)</f>
        <v>1</v>
      </c>
      <c r="D214" t="str">
        <f>survey!D214</f>
        <v>United States</v>
      </c>
      <c r="E214" t="str">
        <f>survey!E214</f>
        <v>TX</v>
      </c>
      <c r="F214" cm="1">
        <f t="array" ref="F214">_xlfn.SWITCH(
survey!F214,
"No",0,
"Yes",1)</f>
        <v>0</v>
      </c>
      <c r="G214" cm="1">
        <f t="array" ref="G214">_xlfn.SWITCH(
survey!G214,
"No",0,
"Yes",1)</f>
        <v>1</v>
      </c>
      <c r="H214" cm="1">
        <f t="array" ref="H214">_xlfn.SWITCH(
survey!H214,
"No",0,
"Yes",1)</f>
        <v>1</v>
      </c>
      <c r="I214" cm="1">
        <f t="array" ref="I214">_xlfn.SWITCH(
survey!I214,
"Often",1,
"Rarely",2,
"Sometimes",3,
"Never",4,
"NA",5)</f>
        <v>3</v>
      </c>
      <c r="J214" cm="1">
        <f t="array" ref="J214">IF(
ISBLANK(survey!J214),0,
_xlfn.SWITCH(survey!J214,
"26-100",1,
"100-500",2,
"500-1000",3,
"More than 1000",4
))</f>
        <v>0</v>
      </c>
      <c r="K214" cm="1">
        <f t="array" ref="K214">_xlfn.SWITCH(survey!K214,
"Yes",1,
"No",0)</f>
        <v>0</v>
      </c>
      <c r="L214" cm="1">
        <f t="array" ref="L214">_xlfn.SWITCH(survey!L214,
"Yes",1,
"No",0)</f>
        <v>1</v>
      </c>
      <c r="M214" cm="1">
        <f t="array" ref="M214">_xlfn.SWITCH(survey!M214,
"Yes",1,
"No",0,
"Don't Know",2)</f>
        <v>2</v>
      </c>
      <c r="N214" cm="1">
        <f t="array" ref="N214">_xlfn.SWITCH(survey!N214,
"Yes",1,
"No",0,
"Not Sure",2)</f>
        <v>0</v>
      </c>
      <c r="O214" cm="1">
        <f t="array" ref="O214">_xlfn.SWITCH(survey!O214,
"Yes",1,
"No",0,
"Don't Know",2)</f>
        <v>0</v>
      </c>
      <c r="P214" cm="1">
        <f t="array" ref="P214">_xlfn.SWITCH(survey!P214,
"Yes",1,
"No",0,
"Don't Know",2)</f>
        <v>0</v>
      </c>
      <c r="Q214" cm="1">
        <f t="array" ref="Q214">_xlfn.SWITCH(survey!Q214,
"Yes",1,
"No",0,
"Don't Know",2)</f>
        <v>0</v>
      </c>
      <c r="R214" s="14" cm="1">
        <f t="array" ref="R214">_xlfn.SWITCH(
survey!R214,
"Somewhat easy",1,
"Don't know",2,
"Somewhat difficult",3,
"Very difficult",4,
"Very easy",5)</f>
        <v>2</v>
      </c>
      <c r="S214" cm="1">
        <f t="array" ref="S214">_xlfn.SWITCH(survey!S214,
"Yes",1,
"No",0,
"Maybe",2)</f>
        <v>1</v>
      </c>
      <c r="T214" cm="1">
        <f t="array" ref="T214">_xlfn.SWITCH(survey!T214,
"Yes",1,
"No",0,
"Maybe",2)</f>
        <v>2</v>
      </c>
      <c r="U214" cm="1">
        <f t="array" ref="U214">_xlfn.SWITCH(survey!U214,
"Yes",1,
"No",0,
"Some of them",2)</f>
        <v>2</v>
      </c>
      <c r="V214" cm="1">
        <f t="array" ref="V214">_xlfn.SWITCH(survey!V214,
"Yes",1,
"No",0,
"Some of them",2)</f>
        <v>2</v>
      </c>
      <c r="W214" cm="1">
        <f t="array" ref="W214">_xlfn.SWITCH(survey!W214,
"Yes",1,
"No",0,
"Maybe",2)</f>
        <v>0</v>
      </c>
      <c r="X214" cm="1">
        <f t="array" ref="X214">_xlfn.SWITCH(survey!X214,
"Yes",1,
"No",0,
"Maybe",2)</f>
        <v>2</v>
      </c>
      <c r="Y214" cm="1">
        <f t="array" ref="Y214">_xlfn.SWITCH(survey!Y214,
"Yes",1,
"No",0,
"Don't Know",2)</f>
        <v>0</v>
      </c>
      <c r="Z214" cm="1">
        <f t="array" ref="Z214">_xlfn.SWITCH(survey!Z214,
"Yes",1,
"No",0
)</f>
        <v>1</v>
      </c>
    </row>
    <row r="215" spans="1:26" x14ac:dyDescent="0.3">
      <c r="A215" s="1">
        <f>survey!$A215</f>
        <v>41878</v>
      </c>
      <c r="B215">
        <f>survey!$B215</f>
        <v>32</v>
      </c>
      <c r="C215" cm="1">
        <f t="array" ref="C215">_xlfn.SWITCH(
survey!C215,
"Female",1,
"Male",2,
"Trans Female",3,
"Queer",4,
"Non Binary",5,
"Gay",6,
"Null",7
)</f>
        <v>1</v>
      </c>
      <c r="D215" t="str">
        <f>survey!D215</f>
        <v>United States</v>
      </c>
      <c r="E215" t="str">
        <f>survey!E215</f>
        <v>MA</v>
      </c>
      <c r="F215" cm="1">
        <f t="array" ref="F215">_xlfn.SWITCH(
survey!F215,
"No",0,
"Yes",1)</f>
        <v>0</v>
      </c>
      <c r="G215" cm="1">
        <f t="array" ref="G215">_xlfn.SWITCH(
survey!G215,
"No",0,
"Yes",1)</f>
        <v>0</v>
      </c>
      <c r="H215" cm="1">
        <f t="array" ref="H215">_xlfn.SWITCH(
survey!H215,
"No",0,
"Yes",1)</f>
        <v>1</v>
      </c>
      <c r="I215" cm="1">
        <f t="array" ref="I215">_xlfn.SWITCH(
survey!I215,
"Often",1,
"Rarely",2,
"Sometimes",3,
"Never",4,
"NA",5)</f>
        <v>3</v>
      </c>
      <c r="J215" cm="1">
        <f t="array" ref="J215">IF(
ISBLANK(survey!J215),0,
_xlfn.SWITCH(survey!J215,
"26-100",1,
"100-500",2,
"500-1000",3,
"More than 1000",4
))</f>
        <v>2</v>
      </c>
      <c r="K215" cm="1">
        <f t="array" ref="K215">_xlfn.SWITCH(survey!K215,
"Yes",1,
"No",0)</f>
        <v>0</v>
      </c>
      <c r="L215" cm="1">
        <f t="array" ref="L215">_xlfn.SWITCH(survey!L215,
"Yes",1,
"No",0)</f>
        <v>0</v>
      </c>
      <c r="M215" cm="1">
        <f t="array" ref="M215">_xlfn.SWITCH(survey!M215,
"Yes",1,
"No",0,
"Don't Know",2)</f>
        <v>1</v>
      </c>
      <c r="N215" cm="1">
        <f t="array" ref="N215">_xlfn.SWITCH(survey!N215,
"Yes",1,
"No",0,
"Not Sure",2)</f>
        <v>1</v>
      </c>
      <c r="O215" cm="1">
        <f t="array" ref="O215">_xlfn.SWITCH(survey!O215,
"Yes",1,
"No",0,
"Don't Know",2)</f>
        <v>2</v>
      </c>
      <c r="P215" cm="1">
        <f t="array" ref="P215">_xlfn.SWITCH(survey!P215,
"Yes",1,
"No",0,
"Don't Know",2)</f>
        <v>2</v>
      </c>
      <c r="Q215" cm="1">
        <f t="array" ref="Q215">_xlfn.SWITCH(survey!Q215,
"Yes",1,
"No",0,
"Don't Know",2)</f>
        <v>1</v>
      </c>
      <c r="R215" s="14" cm="1">
        <f t="array" ref="R215">_xlfn.SWITCH(
survey!R215,
"Somewhat easy",1,
"Don't know",2,
"Somewhat difficult",3,
"Very difficult",4,
"Very easy",5)</f>
        <v>5</v>
      </c>
      <c r="S215" cm="1">
        <f t="array" ref="S215">_xlfn.SWITCH(survey!S215,
"Yes",1,
"No",0,
"Maybe",2)</f>
        <v>0</v>
      </c>
      <c r="T215" cm="1">
        <f t="array" ref="T215">_xlfn.SWITCH(survey!T215,
"Yes",1,
"No",0,
"Maybe",2)</f>
        <v>0</v>
      </c>
      <c r="U215" cm="1">
        <f t="array" ref="U215">_xlfn.SWITCH(survey!U215,
"Yes",1,
"No",0,
"Some of them",2)</f>
        <v>1</v>
      </c>
      <c r="V215" cm="1">
        <f t="array" ref="V215">_xlfn.SWITCH(survey!V215,
"Yes",1,
"No",0,
"Some of them",2)</f>
        <v>1</v>
      </c>
      <c r="W215" cm="1">
        <f t="array" ref="W215">_xlfn.SWITCH(survey!W215,
"Yes",1,
"No",0,
"Maybe",2)</f>
        <v>0</v>
      </c>
      <c r="X215" cm="1">
        <f t="array" ref="X215">_xlfn.SWITCH(survey!X215,
"Yes",1,
"No",0,
"Maybe",2)</f>
        <v>1</v>
      </c>
      <c r="Y215" cm="1">
        <f t="array" ref="Y215">_xlfn.SWITCH(survey!Y215,
"Yes",1,
"No",0,
"Don't Know",2)</f>
        <v>1</v>
      </c>
      <c r="Z215" cm="1">
        <f t="array" ref="Z215">_xlfn.SWITCH(survey!Z215,
"Yes",1,
"No",0
)</f>
        <v>0</v>
      </c>
    </row>
    <row r="216" spans="1:26" x14ac:dyDescent="0.3">
      <c r="A216" s="1">
        <f>survey!$A216</f>
        <v>41878</v>
      </c>
      <c r="B216">
        <f>survey!$B216</f>
        <v>27</v>
      </c>
      <c r="C216" cm="1">
        <f t="array" ref="C216">_xlfn.SWITCH(
survey!C216,
"Female",1,
"Male",2,
"Trans Female",3,
"Queer",4,
"Non Binary",5,
"Gay",6,
"Null",7
)</f>
        <v>1</v>
      </c>
      <c r="D216" t="str">
        <f>survey!D216</f>
        <v>United States</v>
      </c>
      <c r="E216" t="str">
        <f>survey!E216</f>
        <v>MI</v>
      </c>
      <c r="F216" cm="1">
        <f t="array" ref="F216">_xlfn.SWITCH(
survey!F216,
"No",0,
"Yes",1)</f>
        <v>1</v>
      </c>
      <c r="G216" cm="1">
        <f t="array" ref="G216">_xlfn.SWITCH(
survey!G216,
"No",0,
"Yes",1)</f>
        <v>1</v>
      </c>
      <c r="H216" cm="1">
        <f t="array" ref="H216">_xlfn.SWITCH(
survey!H216,
"No",0,
"Yes",1)</f>
        <v>1</v>
      </c>
      <c r="I216" cm="1">
        <f t="array" ref="I216">_xlfn.SWITCH(
survey!I216,
"Often",1,
"Rarely",2,
"Sometimes",3,
"Never",4,
"NA",5)</f>
        <v>3</v>
      </c>
      <c r="J216" cm="1">
        <f t="array" ref="J216">IF(
ISBLANK(survey!J216),0,
_xlfn.SWITCH(survey!J216,
"26-100",1,
"100-500",2,
"500-1000",3,
"More than 1000",4
))</f>
        <v>0</v>
      </c>
      <c r="K216" cm="1">
        <f t="array" ref="K216">_xlfn.SWITCH(survey!K216,
"Yes",1,
"No",0)</f>
        <v>1</v>
      </c>
      <c r="L216" cm="1">
        <f t="array" ref="L216">_xlfn.SWITCH(survey!L216,
"Yes",1,
"No",0)</f>
        <v>1</v>
      </c>
      <c r="M216" cm="1">
        <f t="array" ref="M216">_xlfn.SWITCH(survey!M216,
"Yes",1,
"No",0,
"Don't Know",2)</f>
        <v>0</v>
      </c>
      <c r="N216" cm="1">
        <f t="array" ref="N216">_xlfn.SWITCH(survey!N216,
"Yes",1,
"No",0,
"Not Sure",2)</f>
        <v>0</v>
      </c>
      <c r="O216" cm="1">
        <f t="array" ref="O216">_xlfn.SWITCH(survey!O216,
"Yes",1,
"No",0,
"Don't Know",2)</f>
        <v>2</v>
      </c>
      <c r="P216" cm="1">
        <f t="array" ref="P216">_xlfn.SWITCH(survey!P216,
"Yes",1,
"No",0,
"Don't Know",2)</f>
        <v>2</v>
      </c>
      <c r="Q216" cm="1">
        <f t="array" ref="Q216">_xlfn.SWITCH(survey!Q216,
"Yes",1,
"No",0,
"Don't Know",2)</f>
        <v>2</v>
      </c>
      <c r="R216" s="14" cm="1">
        <f t="array" ref="R216">_xlfn.SWITCH(
survey!R216,
"Somewhat easy",1,
"Don't know",2,
"Somewhat difficult",3,
"Very difficult",4,
"Very easy",5)</f>
        <v>4</v>
      </c>
      <c r="S216" cm="1">
        <f t="array" ref="S216">_xlfn.SWITCH(survey!S216,
"Yes",1,
"No",0,
"Maybe",2)</f>
        <v>0</v>
      </c>
      <c r="T216" cm="1">
        <f t="array" ref="T216">_xlfn.SWITCH(survey!T216,
"Yes",1,
"No",0,
"Maybe",2)</f>
        <v>0</v>
      </c>
      <c r="U216" cm="1">
        <f t="array" ref="U216">_xlfn.SWITCH(survey!U216,
"Yes",1,
"No",0,
"Some of them",2)</f>
        <v>2</v>
      </c>
      <c r="V216" cm="1">
        <f t="array" ref="V216">_xlfn.SWITCH(survey!V216,
"Yes",1,
"No",0,
"Some of them",2)</f>
        <v>0</v>
      </c>
      <c r="W216" cm="1">
        <f t="array" ref="W216">_xlfn.SWITCH(survey!W216,
"Yes",1,
"No",0,
"Maybe",2)</f>
        <v>0</v>
      </c>
      <c r="X216" cm="1">
        <f t="array" ref="X216">_xlfn.SWITCH(survey!X216,
"Yes",1,
"No",0,
"Maybe",2)</f>
        <v>0</v>
      </c>
      <c r="Y216" cm="1">
        <f t="array" ref="Y216">_xlfn.SWITCH(survey!Y216,
"Yes",1,
"No",0,
"Don't Know",2)</f>
        <v>2</v>
      </c>
      <c r="Z216" cm="1">
        <f t="array" ref="Z216">_xlfn.SWITCH(survey!Z216,
"Yes",1,
"No",0
)</f>
        <v>0</v>
      </c>
    </row>
    <row r="217" spans="1:26" x14ac:dyDescent="0.3">
      <c r="A217" s="1">
        <f>survey!$A217</f>
        <v>41878</v>
      </c>
      <c r="B217">
        <f>survey!$B217</f>
        <v>30</v>
      </c>
      <c r="C217" cm="1">
        <f t="array" ref="C217">_xlfn.SWITCH(
survey!C217,
"Female",1,
"Male",2,
"Trans Female",3,
"Queer",4,
"Non Binary",5,
"Gay",6,
"Null",7
)</f>
        <v>2</v>
      </c>
      <c r="D217" t="str">
        <f>survey!D217</f>
        <v>Germany</v>
      </c>
      <c r="E217" t="str">
        <f>survey!E217</f>
        <v>NA</v>
      </c>
      <c r="F217" cm="1">
        <f t="array" ref="F217">_xlfn.SWITCH(
survey!F217,
"No",0,
"Yes",1)</f>
        <v>1</v>
      </c>
      <c r="G217" cm="1">
        <f t="array" ref="G217">_xlfn.SWITCH(
survey!G217,
"No",0,
"Yes",1)</f>
        <v>0</v>
      </c>
      <c r="H217" cm="1">
        <f t="array" ref="H217">_xlfn.SWITCH(
survey!H217,
"No",0,
"Yes",1)</f>
        <v>1</v>
      </c>
      <c r="I217" cm="1">
        <f t="array" ref="I217">_xlfn.SWITCH(
survey!I217,
"Often",1,
"Rarely",2,
"Sometimes",3,
"Never",4,
"NA",5)</f>
        <v>1</v>
      </c>
      <c r="J217" cm="1">
        <f t="array" ref="J217">IF(
ISBLANK(survey!J217),0,
_xlfn.SWITCH(survey!J217,
"26-100",1,
"100-500",2,
"500-1000",3,
"More than 1000",4
))</f>
        <v>0</v>
      </c>
      <c r="K217" cm="1">
        <f t="array" ref="K217">_xlfn.SWITCH(survey!K217,
"Yes",1,
"No",0)</f>
        <v>1</v>
      </c>
      <c r="L217" cm="1">
        <f t="array" ref="L217">_xlfn.SWITCH(survey!L217,
"Yes",1,
"No",0)</f>
        <v>1</v>
      </c>
      <c r="M217" cm="1">
        <f t="array" ref="M217">_xlfn.SWITCH(survey!M217,
"Yes",1,
"No",0,
"Don't Know",2)</f>
        <v>1</v>
      </c>
      <c r="N217" cm="1">
        <f t="array" ref="N217">_xlfn.SWITCH(survey!N217,
"Yes",1,
"No",0,
"Not Sure",2)</f>
        <v>1</v>
      </c>
      <c r="O217" cm="1">
        <f t="array" ref="O217">_xlfn.SWITCH(survey!O217,
"Yes",1,
"No",0,
"Don't Know",2)</f>
        <v>0</v>
      </c>
      <c r="P217" cm="1">
        <f t="array" ref="P217">_xlfn.SWITCH(survey!P217,
"Yes",1,
"No",0,
"Don't Know",2)</f>
        <v>0</v>
      </c>
      <c r="Q217" cm="1">
        <f t="array" ref="Q217">_xlfn.SWITCH(survey!Q217,
"Yes",1,
"No",0,
"Don't Know",2)</f>
        <v>1</v>
      </c>
      <c r="R217" s="14" cm="1">
        <f t="array" ref="R217">_xlfn.SWITCH(
survey!R217,
"Somewhat easy",1,
"Don't know",2,
"Somewhat difficult",3,
"Very difficult",4,
"Very easy",5)</f>
        <v>4</v>
      </c>
      <c r="S217" cm="1">
        <f t="array" ref="S217">_xlfn.SWITCH(survey!S217,
"Yes",1,
"No",0,
"Maybe",2)</f>
        <v>0</v>
      </c>
      <c r="T217" cm="1">
        <f t="array" ref="T217">_xlfn.SWITCH(survey!T217,
"Yes",1,
"No",0,
"Maybe",2)</f>
        <v>0</v>
      </c>
      <c r="U217" cm="1">
        <f t="array" ref="U217">_xlfn.SWITCH(survey!U217,
"Yes",1,
"No",0,
"Some of them",2)</f>
        <v>2</v>
      </c>
      <c r="V217" cm="1">
        <f t="array" ref="V217">_xlfn.SWITCH(survey!V217,
"Yes",1,
"No",0,
"Some of them",2)</f>
        <v>1</v>
      </c>
      <c r="W217" cm="1">
        <f t="array" ref="W217">_xlfn.SWITCH(survey!W217,
"Yes",1,
"No",0,
"Maybe",2)</f>
        <v>2</v>
      </c>
      <c r="X217" cm="1">
        <f t="array" ref="X217">_xlfn.SWITCH(survey!X217,
"Yes",1,
"No",0,
"Maybe",2)</f>
        <v>1</v>
      </c>
      <c r="Y217" cm="1">
        <f t="array" ref="Y217">_xlfn.SWITCH(survey!Y217,
"Yes",1,
"No",0,
"Don't Know",2)</f>
        <v>1</v>
      </c>
      <c r="Z217" cm="1">
        <f t="array" ref="Z217">_xlfn.SWITCH(survey!Z217,
"Yes",1,
"No",0
)</f>
        <v>0</v>
      </c>
    </row>
    <row r="218" spans="1:26" x14ac:dyDescent="0.3">
      <c r="A218" s="1">
        <f>survey!$A218</f>
        <v>41878</v>
      </c>
      <c r="B218">
        <f>survey!$B218</f>
        <v>31</v>
      </c>
      <c r="C218" cm="1">
        <f t="array" ref="C218">_xlfn.SWITCH(
survey!C218,
"Female",1,
"Male",2,
"Trans Female",3,
"Queer",4,
"Non Binary",5,
"Gay",6,
"Null",7
)</f>
        <v>2</v>
      </c>
      <c r="D218" t="str">
        <f>survey!D218</f>
        <v>Canada</v>
      </c>
      <c r="E218" t="str">
        <f>survey!E218</f>
        <v>NA</v>
      </c>
      <c r="F218" cm="1">
        <f t="array" ref="F218">_xlfn.SWITCH(
survey!F218,
"No",0,
"Yes",1)</f>
        <v>1</v>
      </c>
      <c r="G218" cm="1">
        <f t="array" ref="G218">_xlfn.SWITCH(
survey!G218,
"No",0,
"Yes",1)</f>
        <v>0</v>
      </c>
      <c r="H218" cm="1">
        <f t="array" ref="H218">_xlfn.SWITCH(
survey!H218,
"No",0,
"Yes",1)</f>
        <v>0</v>
      </c>
      <c r="I218" cm="1">
        <f t="array" ref="I218">_xlfn.SWITCH(
survey!I218,
"Often",1,
"Rarely",2,
"Sometimes",3,
"Never",4,
"NA",5)</f>
        <v>5</v>
      </c>
      <c r="J218" cm="1">
        <f t="array" ref="J218">IF(
ISBLANK(survey!J218),0,
_xlfn.SWITCH(survey!J218,
"26-100",1,
"100-500",2,
"500-1000",3,
"More than 1000",4
))</f>
        <v>0</v>
      </c>
      <c r="K218" cm="1">
        <f t="array" ref="K218">_xlfn.SWITCH(survey!K218,
"Yes",1,
"No",0)</f>
        <v>0</v>
      </c>
      <c r="L218" cm="1">
        <f t="array" ref="L218">_xlfn.SWITCH(survey!L218,
"Yes",1,
"No",0)</f>
        <v>1</v>
      </c>
      <c r="M218" cm="1">
        <f t="array" ref="M218">_xlfn.SWITCH(survey!M218,
"Yes",1,
"No",0,
"Don't Know",2)</f>
        <v>1</v>
      </c>
      <c r="N218" cm="1">
        <f t="array" ref="N218">_xlfn.SWITCH(survey!N218,
"Yes",1,
"No",0,
"Not Sure",2)</f>
        <v>1</v>
      </c>
      <c r="O218" cm="1">
        <f t="array" ref="O218">_xlfn.SWITCH(survey!O218,
"Yes",1,
"No",0,
"Don't Know",2)</f>
        <v>0</v>
      </c>
      <c r="P218" cm="1">
        <f t="array" ref="P218">_xlfn.SWITCH(survey!P218,
"Yes",1,
"No",0,
"Don't Know",2)</f>
        <v>2</v>
      </c>
      <c r="Q218" cm="1">
        <f t="array" ref="Q218">_xlfn.SWITCH(survey!Q218,
"Yes",1,
"No",0,
"Don't Know",2)</f>
        <v>1</v>
      </c>
      <c r="R218" s="14" cm="1">
        <f t="array" ref="R218">_xlfn.SWITCH(
survey!R218,
"Somewhat easy",1,
"Don't know",2,
"Somewhat difficult",3,
"Very difficult",4,
"Very easy",5)</f>
        <v>5</v>
      </c>
      <c r="S218" cm="1">
        <f t="array" ref="S218">_xlfn.SWITCH(survey!S218,
"Yes",1,
"No",0,
"Maybe",2)</f>
        <v>0</v>
      </c>
      <c r="T218" cm="1">
        <f t="array" ref="T218">_xlfn.SWITCH(survey!T218,
"Yes",1,
"No",0,
"Maybe",2)</f>
        <v>0</v>
      </c>
      <c r="U218" cm="1">
        <f t="array" ref="U218">_xlfn.SWITCH(survey!U218,
"Yes",1,
"No",0,
"Some of them",2)</f>
        <v>2</v>
      </c>
      <c r="V218" cm="1">
        <f t="array" ref="V218">_xlfn.SWITCH(survey!V218,
"Yes",1,
"No",0,
"Some of them",2)</f>
        <v>2</v>
      </c>
      <c r="W218" cm="1">
        <f t="array" ref="W218">_xlfn.SWITCH(survey!W218,
"Yes",1,
"No",0,
"Maybe",2)</f>
        <v>0</v>
      </c>
      <c r="X218" cm="1">
        <f t="array" ref="X218">_xlfn.SWITCH(survey!X218,
"Yes",1,
"No",0,
"Maybe",2)</f>
        <v>0</v>
      </c>
      <c r="Y218" cm="1">
        <f t="array" ref="Y218">_xlfn.SWITCH(survey!Y218,
"Yes",1,
"No",0,
"Don't Know",2)</f>
        <v>1</v>
      </c>
      <c r="Z218" cm="1">
        <f t="array" ref="Z218">_xlfn.SWITCH(survey!Z218,
"Yes",1,
"No",0
)</f>
        <v>0</v>
      </c>
    </row>
    <row r="219" spans="1:26" x14ac:dyDescent="0.3">
      <c r="A219" s="1">
        <f>survey!$A219</f>
        <v>41878</v>
      </c>
      <c r="B219">
        <f>survey!$B219</f>
        <v>29</v>
      </c>
      <c r="C219" cm="1">
        <f t="array" ref="C219">_xlfn.SWITCH(
survey!C219,
"Female",1,
"Male",2,
"Trans Female",3,
"Queer",4,
"Non Binary",5,
"Gay",6,
"Null",7
)</f>
        <v>1</v>
      </c>
      <c r="D219" t="str">
        <f>survey!D219</f>
        <v>United States</v>
      </c>
      <c r="E219" t="str">
        <f>survey!E219</f>
        <v>NY</v>
      </c>
      <c r="F219" cm="1">
        <f t="array" ref="F219">_xlfn.SWITCH(
survey!F219,
"No",0,
"Yes",1)</f>
        <v>0</v>
      </c>
      <c r="G219" cm="1">
        <f t="array" ref="G219">_xlfn.SWITCH(
survey!G219,
"No",0,
"Yes",1)</f>
        <v>0</v>
      </c>
      <c r="H219" cm="1">
        <f t="array" ref="H219">_xlfn.SWITCH(
survey!H219,
"No",0,
"Yes",1)</f>
        <v>1</v>
      </c>
      <c r="I219" cm="1">
        <f t="array" ref="I219">_xlfn.SWITCH(
survey!I219,
"Often",1,
"Rarely",2,
"Sometimes",3,
"Never",4,
"NA",5)</f>
        <v>4</v>
      </c>
      <c r="J219" cm="1">
        <f t="array" ref="J219">IF(
ISBLANK(survey!J219),0,
_xlfn.SWITCH(survey!J219,
"26-100",1,
"100-500",2,
"500-1000",3,
"More than 1000",4
))</f>
        <v>3</v>
      </c>
      <c r="K219" cm="1">
        <f t="array" ref="K219">_xlfn.SWITCH(survey!K219,
"Yes",1,
"No",0)</f>
        <v>0</v>
      </c>
      <c r="L219" cm="1">
        <f t="array" ref="L219">_xlfn.SWITCH(survey!L219,
"Yes",1,
"No",0)</f>
        <v>0</v>
      </c>
      <c r="M219" cm="1">
        <f t="array" ref="M219">_xlfn.SWITCH(survey!M219,
"Yes",1,
"No",0,
"Don't Know",2)</f>
        <v>1</v>
      </c>
      <c r="N219" cm="1">
        <f t="array" ref="N219">_xlfn.SWITCH(survey!N219,
"Yes",1,
"No",0,
"Not Sure",2)</f>
        <v>0</v>
      </c>
      <c r="O219" cm="1">
        <f t="array" ref="O219">_xlfn.SWITCH(survey!O219,
"Yes",1,
"No",0,
"Don't Know",2)</f>
        <v>0</v>
      </c>
      <c r="P219" cm="1">
        <f t="array" ref="P219">_xlfn.SWITCH(survey!P219,
"Yes",1,
"No",0,
"Don't Know",2)</f>
        <v>2</v>
      </c>
      <c r="Q219" cm="1">
        <f t="array" ref="Q219">_xlfn.SWITCH(survey!Q219,
"Yes",1,
"No",0,
"Don't Know",2)</f>
        <v>2</v>
      </c>
      <c r="R219" s="14" cm="1">
        <f t="array" ref="R219">_xlfn.SWITCH(
survey!R219,
"Somewhat easy",1,
"Don't know",2,
"Somewhat difficult",3,
"Very difficult",4,
"Very easy",5)</f>
        <v>3</v>
      </c>
      <c r="S219" cm="1">
        <f t="array" ref="S219">_xlfn.SWITCH(survey!S219,
"Yes",1,
"No",0,
"Maybe",2)</f>
        <v>2</v>
      </c>
      <c r="T219" cm="1">
        <f t="array" ref="T219">_xlfn.SWITCH(survey!T219,
"Yes",1,
"No",0,
"Maybe",2)</f>
        <v>0</v>
      </c>
      <c r="U219" cm="1">
        <f t="array" ref="U219">_xlfn.SWITCH(survey!U219,
"Yes",1,
"No",0,
"Some of them",2)</f>
        <v>2</v>
      </c>
      <c r="V219" cm="1">
        <f t="array" ref="V219">_xlfn.SWITCH(survey!V219,
"Yes",1,
"No",0,
"Some of them",2)</f>
        <v>0</v>
      </c>
      <c r="W219" cm="1">
        <f t="array" ref="W219">_xlfn.SWITCH(survey!W219,
"Yes",1,
"No",0,
"Maybe",2)</f>
        <v>0</v>
      </c>
      <c r="X219" cm="1">
        <f t="array" ref="X219">_xlfn.SWITCH(survey!X219,
"Yes",1,
"No",0,
"Maybe",2)</f>
        <v>0</v>
      </c>
      <c r="Y219" cm="1">
        <f t="array" ref="Y219">_xlfn.SWITCH(survey!Y219,
"Yes",1,
"No",0,
"Don't Know",2)</f>
        <v>2</v>
      </c>
      <c r="Z219" cm="1">
        <f t="array" ref="Z219">_xlfn.SWITCH(survey!Z219,
"Yes",1,
"No",0
)</f>
        <v>0</v>
      </c>
    </row>
    <row r="220" spans="1:26" x14ac:dyDescent="0.3">
      <c r="A220" s="1">
        <f>survey!$A220</f>
        <v>41878</v>
      </c>
      <c r="B220">
        <f>survey!$B220</f>
        <v>41</v>
      </c>
      <c r="C220" cm="1">
        <f t="array" ref="C220">_xlfn.SWITCH(
survey!C220,
"Female",1,
"Male",2,
"Trans Female",3,
"Queer",4,
"Non Binary",5,
"Gay",6,
"Null",7
)</f>
        <v>2</v>
      </c>
      <c r="D220" t="str">
        <f>survey!D220</f>
        <v>United States</v>
      </c>
      <c r="E220" t="str">
        <f>survey!E220</f>
        <v>VA</v>
      </c>
      <c r="F220" cm="1">
        <f t="array" ref="F220">_xlfn.SWITCH(
survey!F220,
"No",0,
"Yes",1)</f>
        <v>0</v>
      </c>
      <c r="G220" cm="1">
        <f t="array" ref="G220">_xlfn.SWITCH(
survey!G220,
"No",0,
"Yes",1)</f>
        <v>0</v>
      </c>
      <c r="H220" cm="1">
        <f t="array" ref="H220">_xlfn.SWITCH(
survey!H220,
"No",0,
"Yes",1)</f>
        <v>0</v>
      </c>
      <c r="I220" cm="1">
        <f t="array" ref="I220">_xlfn.SWITCH(
survey!I220,
"Often",1,
"Rarely",2,
"Sometimes",3,
"Never",4,
"NA",5)</f>
        <v>5</v>
      </c>
      <c r="J220" cm="1">
        <f t="array" ref="J220">IF(
ISBLANK(survey!J220),0,
_xlfn.SWITCH(survey!J220,
"26-100",1,
"100-500",2,
"500-1000",3,
"More than 1000",4
))</f>
        <v>1</v>
      </c>
      <c r="K220" cm="1">
        <f t="array" ref="K220">_xlfn.SWITCH(survey!K220,
"Yes",1,
"No",0)</f>
        <v>0</v>
      </c>
      <c r="L220" cm="1">
        <f t="array" ref="L220">_xlfn.SWITCH(survey!L220,
"Yes",1,
"No",0)</f>
        <v>1</v>
      </c>
      <c r="M220" cm="1">
        <f t="array" ref="M220">_xlfn.SWITCH(survey!M220,
"Yes",1,
"No",0,
"Don't Know",2)</f>
        <v>1</v>
      </c>
      <c r="N220" cm="1">
        <f t="array" ref="N220">_xlfn.SWITCH(survey!N220,
"Yes",1,
"No",0,
"Not Sure",2)</f>
        <v>2</v>
      </c>
      <c r="O220" cm="1">
        <f t="array" ref="O220">_xlfn.SWITCH(survey!O220,
"Yes",1,
"No",0,
"Don't Know",2)</f>
        <v>0</v>
      </c>
      <c r="P220" cm="1">
        <f t="array" ref="P220">_xlfn.SWITCH(survey!P220,
"Yes",1,
"No",0,
"Don't Know",2)</f>
        <v>0</v>
      </c>
      <c r="Q220" cm="1">
        <f t="array" ref="Q220">_xlfn.SWITCH(survey!Q220,
"Yes",1,
"No",0,
"Don't Know",2)</f>
        <v>2</v>
      </c>
      <c r="R220" s="14" cm="1">
        <f t="array" ref="R220">_xlfn.SWITCH(
survey!R220,
"Somewhat easy",1,
"Don't know",2,
"Somewhat difficult",3,
"Very difficult",4,
"Very easy",5)</f>
        <v>5</v>
      </c>
      <c r="S220" cm="1">
        <f t="array" ref="S220">_xlfn.SWITCH(survey!S220,
"Yes",1,
"No",0,
"Maybe",2)</f>
        <v>1</v>
      </c>
      <c r="T220" cm="1">
        <f t="array" ref="T220">_xlfn.SWITCH(survey!T220,
"Yes",1,
"No",0,
"Maybe",2)</f>
        <v>0</v>
      </c>
      <c r="U220" cm="1">
        <f t="array" ref="U220">_xlfn.SWITCH(survey!U220,
"Yes",1,
"No",0,
"Some of them",2)</f>
        <v>0</v>
      </c>
      <c r="V220" cm="1">
        <f t="array" ref="V220">_xlfn.SWITCH(survey!V220,
"Yes",1,
"No",0,
"Some of them",2)</f>
        <v>2</v>
      </c>
      <c r="W220" cm="1">
        <f t="array" ref="W220">_xlfn.SWITCH(survey!W220,
"Yes",1,
"No",0,
"Maybe",2)</f>
        <v>0</v>
      </c>
      <c r="X220" cm="1">
        <f t="array" ref="X220">_xlfn.SWITCH(survey!X220,
"Yes",1,
"No",0,
"Maybe",2)</f>
        <v>0</v>
      </c>
      <c r="Y220" cm="1">
        <f t="array" ref="Y220">_xlfn.SWITCH(survey!Y220,
"Yes",1,
"No",0,
"Don't Know",2)</f>
        <v>2</v>
      </c>
      <c r="Z220" cm="1">
        <f t="array" ref="Z220">_xlfn.SWITCH(survey!Z220,
"Yes",1,
"No",0
)</f>
        <v>0</v>
      </c>
    </row>
    <row r="221" spans="1:26" x14ac:dyDescent="0.3">
      <c r="A221" s="1">
        <f>survey!$A221</f>
        <v>41878</v>
      </c>
      <c r="B221">
        <f>survey!$B221</f>
        <v>34</v>
      </c>
      <c r="C221" cm="1">
        <f t="array" ref="C221">_xlfn.SWITCH(
survey!C221,
"Female",1,
"Male",2,
"Trans Female",3,
"Queer",4,
"Non Binary",5,
"Gay",6,
"Null",7
)</f>
        <v>1</v>
      </c>
      <c r="D221" t="str">
        <f>survey!D221</f>
        <v>United States</v>
      </c>
      <c r="E221" t="str">
        <f>survey!E221</f>
        <v>WA</v>
      </c>
      <c r="F221" cm="1">
        <f t="array" ref="F221">_xlfn.SWITCH(
survey!F221,
"No",0,
"Yes",1)</f>
        <v>0</v>
      </c>
      <c r="G221" cm="1">
        <f t="array" ref="G221">_xlfn.SWITCH(
survey!G221,
"No",0,
"Yes",1)</f>
        <v>0</v>
      </c>
      <c r="H221" cm="1">
        <f t="array" ref="H221">_xlfn.SWITCH(
survey!H221,
"No",0,
"Yes",1)</f>
        <v>0</v>
      </c>
      <c r="I221" cm="1">
        <f t="array" ref="I221">_xlfn.SWITCH(
survey!I221,
"Often",1,
"Rarely",2,
"Sometimes",3,
"Never",4,
"NA",5)</f>
        <v>5</v>
      </c>
      <c r="J221" cm="1">
        <f t="array" ref="J221">IF(
ISBLANK(survey!J221),0,
_xlfn.SWITCH(survey!J221,
"26-100",1,
"100-500",2,
"500-1000",3,
"More than 1000",4
))</f>
        <v>0</v>
      </c>
      <c r="K221" cm="1">
        <f t="array" ref="K221">_xlfn.SWITCH(survey!K221,
"Yes",1,
"No",0)</f>
        <v>0</v>
      </c>
      <c r="L221" cm="1">
        <f t="array" ref="L221">_xlfn.SWITCH(survey!L221,
"Yes",1,
"No",0)</f>
        <v>1</v>
      </c>
      <c r="M221" cm="1">
        <f t="array" ref="M221">_xlfn.SWITCH(survey!M221,
"Yes",1,
"No",0,
"Don't Know",2)</f>
        <v>1</v>
      </c>
      <c r="N221" cm="1">
        <f t="array" ref="N221">_xlfn.SWITCH(survey!N221,
"Yes",1,
"No",0,
"Not Sure",2)</f>
        <v>0</v>
      </c>
      <c r="O221" cm="1">
        <f t="array" ref="O221">_xlfn.SWITCH(survey!O221,
"Yes",1,
"No",0,
"Don't Know",2)</f>
        <v>0</v>
      </c>
      <c r="P221" cm="1">
        <f t="array" ref="P221">_xlfn.SWITCH(survey!P221,
"Yes",1,
"No",0,
"Don't Know",2)</f>
        <v>0</v>
      </c>
      <c r="Q221" cm="1">
        <f t="array" ref="Q221">_xlfn.SWITCH(survey!Q221,
"Yes",1,
"No",0,
"Don't Know",2)</f>
        <v>2</v>
      </c>
      <c r="R221" s="14" cm="1">
        <f t="array" ref="R221">_xlfn.SWITCH(
survey!R221,
"Somewhat easy",1,
"Don't know",2,
"Somewhat difficult",3,
"Very difficult",4,
"Very easy",5)</f>
        <v>1</v>
      </c>
      <c r="S221" cm="1">
        <f t="array" ref="S221">_xlfn.SWITCH(survey!S221,
"Yes",1,
"No",0,
"Maybe",2)</f>
        <v>0</v>
      </c>
      <c r="T221" cm="1">
        <f t="array" ref="T221">_xlfn.SWITCH(survey!T221,
"Yes",1,
"No",0,
"Maybe",2)</f>
        <v>0</v>
      </c>
      <c r="U221" cm="1">
        <f t="array" ref="U221">_xlfn.SWITCH(survey!U221,
"Yes",1,
"No",0,
"Some of them",2)</f>
        <v>1</v>
      </c>
      <c r="V221" cm="1">
        <f t="array" ref="V221">_xlfn.SWITCH(survey!V221,
"Yes",1,
"No",0,
"Some of them",2)</f>
        <v>1</v>
      </c>
      <c r="W221" cm="1">
        <f t="array" ref="W221">_xlfn.SWITCH(survey!W221,
"Yes",1,
"No",0,
"Maybe",2)</f>
        <v>2</v>
      </c>
      <c r="X221" cm="1">
        <f t="array" ref="X221">_xlfn.SWITCH(survey!X221,
"Yes",1,
"No",0,
"Maybe",2)</f>
        <v>2</v>
      </c>
      <c r="Y221" cm="1">
        <f t="array" ref="Y221">_xlfn.SWITCH(survey!Y221,
"Yes",1,
"No",0,
"Don't Know",2)</f>
        <v>1</v>
      </c>
      <c r="Z221" cm="1">
        <f t="array" ref="Z221">_xlfn.SWITCH(survey!Z221,
"Yes",1,
"No",0
)</f>
        <v>0</v>
      </c>
    </row>
    <row r="222" spans="1:26" x14ac:dyDescent="0.3">
      <c r="A222" s="1">
        <f>survey!$A222</f>
        <v>41878</v>
      </c>
      <c r="B222">
        <f>survey!$B222</f>
        <v>33</v>
      </c>
      <c r="C222" cm="1">
        <f t="array" ref="C222">_xlfn.SWITCH(
survey!C222,
"Female",1,
"Male",2,
"Trans Female",3,
"Queer",4,
"Non Binary",5,
"Gay",6,
"Null",7
)</f>
        <v>2</v>
      </c>
      <c r="D222" t="str">
        <f>survey!D222</f>
        <v>United Kingdom</v>
      </c>
      <c r="E222" t="str">
        <f>survey!E222</f>
        <v>NA</v>
      </c>
      <c r="F222" cm="1">
        <f t="array" ref="F222">_xlfn.SWITCH(
survey!F222,
"No",0,
"Yes",1)</f>
        <v>0</v>
      </c>
      <c r="G222" cm="1">
        <f t="array" ref="G222">_xlfn.SWITCH(
survey!G222,
"No",0,
"Yes",1)</f>
        <v>0</v>
      </c>
      <c r="H222" cm="1">
        <f t="array" ref="H222">_xlfn.SWITCH(
survey!H222,
"No",0,
"Yes",1)</f>
        <v>0</v>
      </c>
      <c r="I222" cm="1">
        <f t="array" ref="I222">_xlfn.SWITCH(
survey!I222,
"Often",1,
"Rarely",2,
"Sometimes",3,
"Never",4,
"NA",5)</f>
        <v>5</v>
      </c>
      <c r="J222" cm="1">
        <f t="array" ref="J222">IF(
ISBLANK(survey!J222),0,
_xlfn.SWITCH(survey!J222,
"26-100",1,
"100-500",2,
"500-1000",3,
"More than 1000",4
))</f>
        <v>1</v>
      </c>
      <c r="K222" cm="1">
        <f t="array" ref="K222">_xlfn.SWITCH(survey!K222,
"Yes",1,
"No",0)</f>
        <v>0</v>
      </c>
      <c r="L222" cm="1">
        <f t="array" ref="L222">_xlfn.SWITCH(survey!L222,
"Yes",1,
"No",0)</f>
        <v>1</v>
      </c>
      <c r="M222" cm="1">
        <f t="array" ref="M222">_xlfn.SWITCH(survey!M222,
"Yes",1,
"No",0,
"Don't Know",2)</f>
        <v>2</v>
      </c>
      <c r="N222" cm="1">
        <f t="array" ref="N222">_xlfn.SWITCH(survey!N222,
"Yes",1,
"No",0,
"Not Sure",2)</f>
        <v>0</v>
      </c>
      <c r="O222" cm="1">
        <f t="array" ref="O222">_xlfn.SWITCH(survey!O222,
"Yes",1,
"No",0,
"Don't Know",2)</f>
        <v>0</v>
      </c>
      <c r="P222" cm="1">
        <f t="array" ref="P222">_xlfn.SWITCH(survey!P222,
"Yes",1,
"No",0,
"Don't Know",2)</f>
        <v>0</v>
      </c>
      <c r="Q222" cm="1">
        <f t="array" ref="Q222">_xlfn.SWITCH(survey!Q222,
"Yes",1,
"No",0,
"Don't Know",2)</f>
        <v>2</v>
      </c>
      <c r="R222" s="14" cm="1">
        <f t="array" ref="R222">_xlfn.SWITCH(
survey!R222,
"Somewhat easy",1,
"Don't know",2,
"Somewhat difficult",3,
"Very difficult",4,
"Very easy",5)</f>
        <v>2</v>
      </c>
      <c r="S222" cm="1">
        <f t="array" ref="S222">_xlfn.SWITCH(survey!S222,
"Yes",1,
"No",0,
"Maybe",2)</f>
        <v>0</v>
      </c>
      <c r="T222" cm="1">
        <f t="array" ref="T222">_xlfn.SWITCH(survey!T222,
"Yes",1,
"No",0,
"Maybe",2)</f>
        <v>0</v>
      </c>
      <c r="U222" cm="1">
        <f t="array" ref="U222">_xlfn.SWITCH(survey!U222,
"Yes",1,
"No",0,
"Some of them",2)</f>
        <v>1</v>
      </c>
      <c r="V222" cm="1">
        <f t="array" ref="V222">_xlfn.SWITCH(survey!V222,
"Yes",1,
"No",0,
"Some of them",2)</f>
        <v>1</v>
      </c>
      <c r="W222" cm="1">
        <f t="array" ref="W222">_xlfn.SWITCH(survey!W222,
"Yes",1,
"No",0,
"Maybe",2)</f>
        <v>1</v>
      </c>
      <c r="X222" cm="1">
        <f t="array" ref="X222">_xlfn.SWITCH(survey!X222,
"Yes",1,
"No",0,
"Maybe",2)</f>
        <v>1</v>
      </c>
      <c r="Y222" cm="1">
        <f t="array" ref="Y222">_xlfn.SWITCH(survey!Y222,
"Yes",1,
"No",0,
"Don't Know",2)</f>
        <v>2</v>
      </c>
      <c r="Z222" cm="1">
        <f t="array" ref="Z222">_xlfn.SWITCH(survey!Z222,
"Yes",1,
"No",0
)</f>
        <v>0</v>
      </c>
    </row>
    <row r="223" spans="1:26" x14ac:dyDescent="0.3">
      <c r="A223" s="1">
        <f>survey!$A223</f>
        <v>41878</v>
      </c>
      <c r="B223">
        <f>survey!$B223</f>
        <v>28</v>
      </c>
      <c r="C223" cm="1">
        <f t="array" ref="C223">_xlfn.SWITCH(
survey!C223,
"Female",1,
"Male",2,
"Trans Female",3,
"Queer",4,
"Non Binary",5,
"Gay",6,
"Null",7
)</f>
        <v>2</v>
      </c>
      <c r="D223" t="str">
        <f>survey!D223</f>
        <v>United States</v>
      </c>
      <c r="E223" t="str">
        <f>survey!E223</f>
        <v>PA</v>
      </c>
      <c r="F223" cm="1">
        <f t="array" ref="F223">_xlfn.SWITCH(
survey!F223,
"No",0,
"Yes",1)</f>
        <v>0</v>
      </c>
      <c r="G223" cm="1">
        <f t="array" ref="G223">_xlfn.SWITCH(
survey!G223,
"No",0,
"Yes",1)</f>
        <v>0</v>
      </c>
      <c r="H223" cm="1">
        <f t="array" ref="H223">_xlfn.SWITCH(
survey!H223,
"No",0,
"Yes",1)</f>
        <v>0</v>
      </c>
      <c r="I223" cm="1">
        <f t="array" ref="I223">_xlfn.SWITCH(
survey!I223,
"Often",1,
"Rarely",2,
"Sometimes",3,
"Never",4,
"NA",5)</f>
        <v>2</v>
      </c>
      <c r="J223" cm="1">
        <f t="array" ref="J223">IF(
ISBLANK(survey!J223),0,
_xlfn.SWITCH(survey!J223,
"26-100",1,
"100-500",2,
"500-1000",3,
"More than 1000",4
))</f>
        <v>0</v>
      </c>
      <c r="K223" cm="1">
        <f t="array" ref="K223">_xlfn.SWITCH(survey!K223,
"Yes",1,
"No",0)</f>
        <v>0</v>
      </c>
      <c r="L223" cm="1">
        <f t="array" ref="L223">_xlfn.SWITCH(survey!L223,
"Yes",1,
"No",0)</f>
        <v>1</v>
      </c>
      <c r="M223" cm="1">
        <f t="array" ref="M223">_xlfn.SWITCH(survey!M223,
"Yes",1,
"No",0,
"Don't Know",2)</f>
        <v>2</v>
      </c>
      <c r="N223" cm="1">
        <f t="array" ref="N223">_xlfn.SWITCH(survey!N223,
"Yes",1,
"No",0,
"Not Sure",2)</f>
        <v>0</v>
      </c>
      <c r="O223" cm="1">
        <f t="array" ref="O223">_xlfn.SWITCH(survey!O223,
"Yes",1,
"No",0,
"Don't Know",2)</f>
        <v>0</v>
      </c>
      <c r="P223" cm="1">
        <f t="array" ref="P223">_xlfn.SWITCH(survey!P223,
"Yes",1,
"No",0,
"Don't Know",2)</f>
        <v>0</v>
      </c>
      <c r="Q223" cm="1">
        <f t="array" ref="Q223">_xlfn.SWITCH(survey!Q223,
"Yes",1,
"No",0,
"Don't Know",2)</f>
        <v>2</v>
      </c>
      <c r="R223" s="14" cm="1">
        <f t="array" ref="R223">_xlfn.SWITCH(
survey!R223,
"Somewhat easy",1,
"Don't know",2,
"Somewhat difficult",3,
"Very difficult",4,
"Very easy",5)</f>
        <v>2</v>
      </c>
      <c r="S223" cm="1">
        <f t="array" ref="S223">_xlfn.SWITCH(survey!S223,
"Yes",1,
"No",0,
"Maybe",2)</f>
        <v>0</v>
      </c>
      <c r="T223" cm="1">
        <f t="array" ref="T223">_xlfn.SWITCH(survey!T223,
"Yes",1,
"No",0,
"Maybe",2)</f>
        <v>0</v>
      </c>
      <c r="U223" cm="1">
        <f t="array" ref="U223">_xlfn.SWITCH(survey!U223,
"Yes",1,
"No",0,
"Some of them",2)</f>
        <v>2</v>
      </c>
      <c r="V223" cm="1">
        <f t="array" ref="V223">_xlfn.SWITCH(survey!V223,
"Yes",1,
"No",0,
"Some of them",2)</f>
        <v>2</v>
      </c>
      <c r="W223" cm="1">
        <f t="array" ref="W223">_xlfn.SWITCH(survey!W223,
"Yes",1,
"No",0,
"Maybe",2)</f>
        <v>0</v>
      </c>
      <c r="X223" cm="1">
        <f t="array" ref="X223">_xlfn.SWITCH(survey!X223,
"Yes",1,
"No",0,
"Maybe",2)</f>
        <v>2</v>
      </c>
      <c r="Y223" cm="1">
        <f t="array" ref="Y223">_xlfn.SWITCH(survey!Y223,
"Yes",1,
"No",0,
"Don't Know",2)</f>
        <v>2</v>
      </c>
      <c r="Z223" cm="1">
        <f t="array" ref="Z223">_xlfn.SWITCH(survey!Z223,
"Yes",1,
"No",0
)</f>
        <v>0</v>
      </c>
    </row>
    <row r="224" spans="1:26" x14ac:dyDescent="0.3">
      <c r="A224" s="1">
        <f>survey!$A224</f>
        <v>41878</v>
      </c>
      <c r="B224">
        <f>survey!$B224</f>
        <v>28</v>
      </c>
      <c r="C224" cm="1">
        <f t="array" ref="C224">_xlfn.SWITCH(
survey!C224,
"Female",1,
"Male",2,
"Trans Female",3,
"Queer",4,
"Non Binary",5,
"Gay",6,
"Null",7
)</f>
        <v>2</v>
      </c>
      <c r="D224" t="str">
        <f>survey!D224</f>
        <v>United States</v>
      </c>
      <c r="E224" t="str">
        <f>survey!E224</f>
        <v>MI</v>
      </c>
      <c r="F224" cm="1">
        <f t="array" ref="F224">_xlfn.SWITCH(
survey!F224,
"No",0,
"Yes",1)</f>
        <v>0</v>
      </c>
      <c r="G224" cm="1">
        <f t="array" ref="G224">_xlfn.SWITCH(
survey!G224,
"No",0,
"Yes",1)</f>
        <v>0</v>
      </c>
      <c r="H224" cm="1">
        <f t="array" ref="H224">_xlfn.SWITCH(
survey!H224,
"No",0,
"Yes",1)</f>
        <v>1</v>
      </c>
      <c r="I224" cm="1">
        <f t="array" ref="I224">_xlfn.SWITCH(
survey!I224,
"Often",1,
"Rarely",2,
"Sometimes",3,
"Never",4,
"NA",5)</f>
        <v>3</v>
      </c>
      <c r="J224" cm="1">
        <f t="array" ref="J224">IF(
ISBLANK(survey!J224),0,
_xlfn.SWITCH(survey!J224,
"26-100",1,
"100-500",2,
"500-1000",3,
"More than 1000",4
))</f>
        <v>4</v>
      </c>
      <c r="K224" cm="1">
        <f t="array" ref="K224">_xlfn.SWITCH(survey!K224,
"Yes",1,
"No",0)</f>
        <v>0</v>
      </c>
      <c r="L224" cm="1">
        <f t="array" ref="L224">_xlfn.SWITCH(survey!L224,
"Yes",1,
"No",0)</f>
        <v>1</v>
      </c>
      <c r="M224" cm="1">
        <f t="array" ref="M224">_xlfn.SWITCH(survey!M224,
"Yes",1,
"No",0,
"Don't Know",2)</f>
        <v>0</v>
      </c>
      <c r="N224" cm="1">
        <f t="array" ref="N224">_xlfn.SWITCH(survey!N224,
"Yes",1,
"No",0,
"Not Sure",2)</f>
        <v>1</v>
      </c>
      <c r="O224" cm="1">
        <f t="array" ref="O224">_xlfn.SWITCH(survey!O224,
"Yes",1,
"No",0,
"Don't Know",2)</f>
        <v>0</v>
      </c>
      <c r="P224" cm="1">
        <f t="array" ref="P224">_xlfn.SWITCH(survey!P224,
"Yes",1,
"No",0,
"Don't Know",2)</f>
        <v>0</v>
      </c>
      <c r="Q224" cm="1">
        <f t="array" ref="Q224">_xlfn.SWITCH(survey!Q224,
"Yes",1,
"No",0,
"Don't Know",2)</f>
        <v>1</v>
      </c>
      <c r="R224" s="14" cm="1">
        <f t="array" ref="R224">_xlfn.SWITCH(
survey!R224,
"Somewhat easy",1,
"Don't know",2,
"Somewhat difficult",3,
"Very difficult",4,
"Very easy",5)</f>
        <v>4</v>
      </c>
      <c r="S224" cm="1">
        <f t="array" ref="S224">_xlfn.SWITCH(survey!S224,
"Yes",1,
"No",0,
"Maybe",2)</f>
        <v>1</v>
      </c>
      <c r="T224" cm="1">
        <f t="array" ref="T224">_xlfn.SWITCH(survey!T224,
"Yes",1,
"No",0,
"Maybe",2)</f>
        <v>0</v>
      </c>
      <c r="U224" cm="1">
        <f t="array" ref="U224">_xlfn.SWITCH(survey!U224,
"Yes",1,
"No",0,
"Some of them",2)</f>
        <v>0</v>
      </c>
      <c r="V224" cm="1">
        <f t="array" ref="V224">_xlfn.SWITCH(survey!V224,
"Yes",1,
"No",0,
"Some of them",2)</f>
        <v>2</v>
      </c>
      <c r="W224" cm="1">
        <f t="array" ref="W224">_xlfn.SWITCH(survey!W224,
"Yes",1,
"No",0,
"Maybe",2)</f>
        <v>0</v>
      </c>
      <c r="X224" cm="1">
        <f t="array" ref="X224">_xlfn.SWITCH(survey!X224,
"Yes",1,
"No",0,
"Maybe",2)</f>
        <v>0</v>
      </c>
      <c r="Y224" cm="1">
        <f t="array" ref="Y224">_xlfn.SWITCH(survey!Y224,
"Yes",1,
"No",0,
"Don't Know",2)</f>
        <v>0</v>
      </c>
      <c r="Z224" cm="1">
        <f t="array" ref="Z224">_xlfn.SWITCH(survey!Z224,
"Yes",1,
"No",0
)</f>
        <v>0</v>
      </c>
    </row>
    <row r="225" spans="1:26" x14ac:dyDescent="0.3">
      <c r="A225" s="1">
        <f>survey!$A225</f>
        <v>41878</v>
      </c>
      <c r="B225">
        <f>survey!$B225</f>
        <v>23</v>
      </c>
      <c r="C225" cm="1">
        <f t="array" ref="C225">_xlfn.SWITCH(
survey!C225,
"Female",1,
"Male",2,
"Trans Female",3,
"Queer",4,
"Non Binary",5,
"Gay",6,
"Null",7
)</f>
        <v>2</v>
      </c>
      <c r="D225" t="str">
        <f>survey!D225</f>
        <v>United States</v>
      </c>
      <c r="E225" t="str">
        <f>survey!E225</f>
        <v>PA</v>
      </c>
      <c r="F225" cm="1">
        <f t="array" ref="F225">_xlfn.SWITCH(
survey!F225,
"No",0,
"Yes",1)</f>
        <v>0</v>
      </c>
      <c r="G225" cm="1">
        <f t="array" ref="G225">_xlfn.SWITCH(
survey!G225,
"No",0,
"Yes",1)</f>
        <v>0</v>
      </c>
      <c r="H225" cm="1">
        <f t="array" ref="H225">_xlfn.SWITCH(
survey!H225,
"No",0,
"Yes",1)</f>
        <v>0</v>
      </c>
      <c r="I225" cm="1">
        <f t="array" ref="I225">_xlfn.SWITCH(
survey!I225,
"Often",1,
"Rarely",2,
"Sometimes",3,
"Never",4,
"NA",5)</f>
        <v>4</v>
      </c>
      <c r="J225" cm="1">
        <f t="array" ref="J225">IF(
ISBLANK(survey!J225),0,
_xlfn.SWITCH(survey!J225,
"26-100",1,
"100-500",2,
"500-1000",3,
"More than 1000",4
))</f>
        <v>1</v>
      </c>
      <c r="K225" cm="1">
        <f t="array" ref="K225">_xlfn.SWITCH(survey!K225,
"Yes",1,
"No",0)</f>
        <v>0</v>
      </c>
      <c r="L225" cm="1">
        <f t="array" ref="L225">_xlfn.SWITCH(survey!L225,
"Yes",1,
"No",0)</f>
        <v>1</v>
      </c>
      <c r="M225" cm="1">
        <f t="array" ref="M225">_xlfn.SWITCH(survey!M225,
"Yes",1,
"No",0,
"Don't Know",2)</f>
        <v>2</v>
      </c>
      <c r="N225" cm="1">
        <f t="array" ref="N225">_xlfn.SWITCH(survey!N225,
"Yes",1,
"No",0,
"Not Sure",2)</f>
        <v>2</v>
      </c>
      <c r="O225" cm="1">
        <f t="array" ref="O225">_xlfn.SWITCH(survey!O225,
"Yes",1,
"No",0,
"Don't Know",2)</f>
        <v>2</v>
      </c>
      <c r="P225" cm="1">
        <f t="array" ref="P225">_xlfn.SWITCH(survey!P225,
"Yes",1,
"No",0,
"Don't Know",2)</f>
        <v>2</v>
      </c>
      <c r="Q225" cm="1">
        <f t="array" ref="Q225">_xlfn.SWITCH(survey!Q225,
"Yes",1,
"No",0,
"Don't Know",2)</f>
        <v>2</v>
      </c>
      <c r="R225" s="14" cm="1">
        <f t="array" ref="R225">_xlfn.SWITCH(
survey!R225,
"Somewhat easy",1,
"Don't know",2,
"Somewhat difficult",3,
"Very difficult",4,
"Very easy",5)</f>
        <v>2</v>
      </c>
      <c r="S225" cm="1">
        <f t="array" ref="S225">_xlfn.SWITCH(survey!S225,
"Yes",1,
"No",0,
"Maybe",2)</f>
        <v>0</v>
      </c>
      <c r="T225" cm="1">
        <f t="array" ref="T225">_xlfn.SWITCH(survey!T225,
"Yes",1,
"No",0,
"Maybe",2)</f>
        <v>0</v>
      </c>
      <c r="U225" cm="1">
        <f t="array" ref="U225">_xlfn.SWITCH(survey!U225,
"Yes",1,
"No",0,
"Some of them",2)</f>
        <v>0</v>
      </c>
      <c r="V225" cm="1">
        <f t="array" ref="V225">_xlfn.SWITCH(survey!V225,
"Yes",1,
"No",0,
"Some of them",2)</f>
        <v>1</v>
      </c>
      <c r="W225" cm="1">
        <f t="array" ref="W225">_xlfn.SWITCH(survey!W225,
"Yes",1,
"No",0,
"Maybe",2)</f>
        <v>0</v>
      </c>
      <c r="X225" cm="1">
        <f t="array" ref="X225">_xlfn.SWITCH(survey!X225,
"Yes",1,
"No",0,
"Maybe",2)</f>
        <v>1</v>
      </c>
      <c r="Y225" cm="1">
        <f t="array" ref="Y225">_xlfn.SWITCH(survey!Y225,
"Yes",1,
"No",0,
"Don't Know",2)</f>
        <v>1</v>
      </c>
      <c r="Z225" cm="1">
        <f t="array" ref="Z225">_xlfn.SWITCH(survey!Z225,
"Yes",1,
"No",0
)</f>
        <v>0</v>
      </c>
    </row>
    <row r="226" spans="1:26" x14ac:dyDescent="0.3">
      <c r="A226" s="1">
        <f>survey!$A226</f>
        <v>41878</v>
      </c>
      <c r="B226">
        <f>survey!$B226</f>
        <v>24</v>
      </c>
      <c r="C226" cm="1">
        <f t="array" ref="C226">_xlfn.SWITCH(
survey!C226,
"Female",1,
"Male",2,
"Trans Female",3,
"Queer",4,
"Non Binary",5,
"Gay",6,
"Null",7
)</f>
        <v>2</v>
      </c>
      <c r="D226" t="str">
        <f>survey!D226</f>
        <v>United States</v>
      </c>
      <c r="E226" t="str">
        <f>survey!E226</f>
        <v>OR</v>
      </c>
      <c r="F226" cm="1">
        <f t="array" ref="F226">_xlfn.SWITCH(
survey!F226,
"No",0,
"Yes",1)</f>
        <v>0</v>
      </c>
      <c r="G226" cm="1">
        <f t="array" ref="G226">_xlfn.SWITCH(
survey!G226,
"No",0,
"Yes",1)</f>
        <v>0</v>
      </c>
      <c r="H226" cm="1">
        <f t="array" ref="H226">_xlfn.SWITCH(
survey!H226,
"No",0,
"Yes",1)</f>
        <v>0</v>
      </c>
      <c r="I226" cm="1">
        <f t="array" ref="I226">_xlfn.SWITCH(
survey!I226,
"Often",1,
"Rarely",2,
"Sometimes",3,
"Never",4,
"NA",5)</f>
        <v>5</v>
      </c>
      <c r="J226" cm="1">
        <f t="array" ref="J226">IF(
ISBLANK(survey!J226),0,
_xlfn.SWITCH(survey!J226,
"26-100",1,
"100-500",2,
"500-1000",3,
"More than 1000",4
))</f>
        <v>0</v>
      </c>
      <c r="K226" cm="1">
        <f t="array" ref="K226">_xlfn.SWITCH(survey!K226,
"Yes",1,
"No",0)</f>
        <v>0</v>
      </c>
      <c r="L226" cm="1">
        <f t="array" ref="L226">_xlfn.SWITCH(survey!L226,
"Yes",1,
"No",0)</f>
        <v>1</v>
      </c>
      <c r="M226" cm="1">
        <f t="array" ref="M226">_xlfn.SWITCH(survey!M226,
"Yes",1,
"No",0,
"Don't Know",2)</f>
        <v>2</v>
      </c>
      <c r="N226" cm="1">
        <f t="array" ref="N226">_xlfn.SWITCH(survey!N226,
"Yes",1,
"No",0,
"Not Sure",2)</f>
        <v>0</v>
      </c>
      <c r="O226" cm="1">
        <f t="array" ref="O226">_xlfn.SWITCH(survey!O226,
"Yes",1,
"No",0,
"Don't Know",2)</f>
        <v>2</v>
      </c>
      <c r="P226" cm="1">
        <f t="array" ref="P226">_xlfn.SWITCH(survey!P226,
"Yes",1,
"No",0,
"Don't Know",2)</f>
        <v>0</v>
      </c>
      <c r="Q226" cm="1">
        <f t="array" ref="Q226">_xlfn.SWITCH(survey!Q226,
"Yes",1,
"No",0,
"Don't Know",2)</f>
        <v>1</v>
      </c>
      <c r="R226" s="14" cm="1">
        <f t="array" ref="R226">_xlfn.SWITCH(
survey!R226,
"Somewhat easy",1,
"Don't know",2,
"Somewhat difficult",3,
"Very difficult",4,
"Very easy",5)</f>
        <v>5</v>
      </c>
      <c r="S226" cm="1">
        <f t="array" ref="S226">_xlfn.SWITCH(survey!S226,
"Yes",1,
"No",0,
"Maybe",2)</f>
        <v>0</v>
      </c>
      <c r="T226" cm="1">
        <f t="array" ref="T226">_xlfn.SWITCH(survey!T226,
"Yes",1,
"No",0,
"Maybe",2)</f>
        <v>0</v>
      </c>
      <c r="U226" cm="1">
        <f t="array" ref="U226">_xlfn.SWITCH(survey!U226,
"Yes",1,
"No",0,
"Some of them",2)</f>
        <v>1</v>
      </c>
      <c r="V226" cm="1">
        <f t="array" ref="V226">_xlfn.SWITCH(survey!V226,
"Yes",1,
"No",0,
"Some of them",2)</f>
        <v>1</v>
      </c>
      <c r="W226" cm="1">
        <f t="array" ref="W226">_xlfn.SWITCH(survey!W226,
"Yes",1,
"No",0,
"Maybe",2)</f>
        <v>2</v>
      </c>
      <c r="X226" cm="1">
        <f t="array" ref="X226">_xlfn.SWITCH(survey!X226,
"Yes",1,
"No",0,
"Maybe",2)</f>
        <v>1</v>
      </c>
      <c r="Y226" cm="1">
        <f t="array" ref="Y226">_xlfn.SWITCH(survey!Y226,
"Yes",1,
"No",0,
"Don't Know",2)</f>
        <v>1</v>
      </c>
      <c r="Z226" cm="1">
        <f t="array" ref="Z226">_xlfn.SWITCH(survey!Z226,
"Yes",1,
"No",0
)</f>
        <v>0</v>
      </c>
    </row>
    <row r="227" spans="1:26" x14ac:dyDescent="0.3">
      <c r="A227" s="1">
        <f>survey!$A227</f>
        <v>41878</v>
      </c>
      <c r="B227">
        <f>survey!$B227</f>
        <v>32</v>
      </c>
      <c r="C227" cm="1">
        <f t="array" ref="C227">_xlfn.SWITCH(
survey!C227,
"Female",1,
"Male",2,
"Trans Female",3,
"Queer",4,
"Non Binary",5,
"Gay",6,
"Null",7
)</f>
        <v>2</v>
      </c>
      <c r="D227" t="str">
        <f>survey!D227</f>
        <v>United States</v>
      </c>
      <c r="E227" t="str">
        <f>survey!E227</f>
        <v>WA</v>
      </c>
      <c r="F227" cm="1">
        <f t="array" ref="F227">_xlfn.SWITCH(
survey!F227,
"No",0,
"Yes",1)</f>
        <v>0</v>
      </c>
      <c r="G227" cm="1">
        <f t="array" ref="G227">_xlfn.SWITCH(
survey!G227,
"No",0,
"Yes",1)</f>
        <v>0</v>
      </c>
      <c r="H227" cm="1">
        <f t="array" ref="H227">_xlfn.SWITCH(
survey!H227,
"No",0,
"Yes",1)</f>
        <v>0</v>
      </c>
      <c r="I227" cm="1">
        <f t="array" ref="I227">_xlfn.SWITCH(
survey!I227,
"Often",1,
"Rarely",2,
"Sometimes",3,
"Never",4,
"NA",5)</f>
        <v>2</v>
      </c>
      <c r="J227" cm="1">
        <f t="array" ref="J227">IF(
ISBLANK(survey!J227),0,
_xlfn.SWITCH(survey!J227,
"26-100",1,
"100-500",2,
"500-1000",3,
"More than 1000",4
))</f>
        <v>0</v>
      </c>
      <c r="K227" cm="1">
        <f t="array" ref="K227">_xlfn.SWITCH(survey!K227,
"Yes",1,
"No",0)</f>
        <v>1</v>
      </c>
      <c r="L227" cm="1">
        <f t="array" ref="L227">_xlfn.SWITCH(survey!L227,
"Yes",1,
"No",0)</f>
        <v>1</v>
      </c>
      <c r="M227" cm="1">
        <f t="array" ref="M227">_xlfn.SWITCH(survey!M227,
"Yes",1,
"No",0,
"Don't Know",2)</f>
        <v>0</v>
      </c>
      <c r="N227" cm="1">
        <f t="array" ref="N227">_xlfn.SWITCH(survey!N227,
"Yes",1,
"No",0,
"Not Sure",2)</f>
        <v>1</v>
      </c>
      <c r="O227" cm="1">
        <f t="array" ref="O227">_xlfn.SWITCH(survey!O227,
"Yes",1,
"No",0,
"Don't Know",2)</f>
        <v>0</v>
      </c>
      <c r="P227" cm="1">
        <f t="array" ref="P227">_xlfn.SWITCH(survey!P227,
"Yes",1,
"No",0,
"Don't Know",2)</f>
        <v>0</v>
      </c>
      <c r="Q227" cm="1">
        <f t="array" ref="Q227">_xlfn.SWITCH(survey!Q227,
"Yes",1,
"No",0,
"Don't Know",2)</f>
        <v>2</v>
      </c>
      <c r="R227" s="14" cm="1">
        <f t="array" ref="R227">_xlfn.SWITCH(
survey!R227,
"Somewhat easy",1,
"Don't know",2,
"Somewhat difficult",3,
"Very difficult",4,
"Very easy",5)</f>
        <v>4</v>
      </c>
      <c r="S227" cm="1">
        <f t="array" ref="S227">_xlfn.SWITCH(survey!S227,
"Yes",1,
"No",0,
"Maybe",2)</f>
        <v>0</v>
      </c>
      <c r="T227" cm="1">
        <f t="array" ref="T227">_xlfn.SWITCH(survey!T227,
"Yes",1,
"No",0,
"Maybe",2)</f>
        <v>0</v>
      </c>
      <c r="U227" cm="1">
        <f t="array" ref="U227">_xlfn.SWITCH(survey!U227,
"Yes",1,
"No",0,
"Some of them",2)</f>
        <v>2</v>
      </c>
      <c r="V227" cm="1">
        <f t="array" ref="V227">_xlfn.SWITCH(survey!V227,
"Yes",1,
"No",0,
"Some of them",2)</f>
        <v>1</v>
      </c>
      <c r="W227" cm="1">
        <f t="array" ref="W227">_xlfn.SWITCH(survey!W227,
"Yes",1,
"No",0,
"Maybe",2)</f>
        <v>0</v>
      </c>
      <c r="X227" cm="1">
        <f t="array" ref="X227">_xlfn.SWITCH(survey!X227,
"Yes",1,
"No",0,
"Maybe",2)</f>
        <v>2</v>
      </c>
      <c r="Y227" cm="1">
        <f t="array" ref="Y227">_xlfn.SWITCH(survey!Y227,
"Yes",1,
"No",0,
"Don't Know",2)</f>
        <v>1</v>
      </c>
      <c r="Z227" cm="1">
        <f t="array" ref="Z227">_xlfn.SWITCH(survey!Z227,
"Yes",1,
"No",0
)</f>
        <v>0</v>
      </c>
    </row>
    <row r="228" spans="1:26" x14ac:dyDescent="0.3">
      <c r="A228" s="1">
        <f>survey!$A228</f>
        <v>41878</v>
      </c>
      <c r="B228">
        <f>survey!$B228</f>
        <v>34</v>
      </c>
      <c r="C228" cm="1">
        <f t="array" ref="C228">_xlfn.SWITCH(
survey!C228,
"Female",1,
"Male",2,
"Trans Female",3,
"Queer",4,
"Non Binary",5,
"Gay",6,
"Null",7
)</f>
        <v>2</v>
      </c>
      <c r="D228" t="str">
        <f>survey!D228</f>
        <v>Australia</v>
      </c>
      <c r="E228" t="str">
        <f>survey!E228</f>
        <v>NA</v>
      </c>
      <c r="F228" cm="1">
        <f t="array" ref="F228">_xlfn.SWITCH(
survey!F228,
"No",0,
"Yes",1)</f>
        <v>1</v>
      </c>
      <c r="G228" cm="1">
        <f t="array" ref="G228">_xlfn.SWITCH(
survey!G228,
"No",0,
"Yes",1)</f>
        <v>0</v>
      </c>
      <c r="H228" cm="1">
        <f t="array" ref="H228">_xlfn.SWITCH(
survey!H228,
"No",0,
"Yes",1)</f>
        <v>0</v>
      </c>
      <c r="I228" cm="1">
        <f t="array" ref="I228">_xlfn.SWITCH(
survey!I228,
"Often",1,
"Rarely",2,
"Sometimes",3,
"Never",4,
"NA",5)</f>
        <v>3</v>
      </c>
      <c r="J228" cm="1">
        <f t="array" ref="J228">IF(
ISBLANK(survey!J228),0,
_xlfn.SWITCH(survey!J228,
"26-100",1,
"100-500",2,
"500-1000",3,
"More than 1000",4
))</f>
        <v>0</v>
      </c>
      <c r="K228" cm="1">
        <f t="array" ref="K228">_xlfn.SWITCH(survey!K228,
"Yes",1,
"No",0)</f>
        <v>1</v>
      </c>
      <c r="L228" cm="1">
        <f t="array" ref="L228">_xlfn.SWITCH(survey!L228,
"Yes",1,
"No",0)</f>
        <v>1</v>
      </c>
      <c r="M228" cm="1">
        <f t="array" ref="M228">_xlfn.SWITCH(survey!M228,
"Yes",1,
"No",0,
"Don't Know",2)</f>
        <v>2</v>
      </c>
      <c r="N228" cm="1">
        <f t="array" ref="N228">_xlfn.SWITCH(survey!N228,
"Yes",1,
"No",0,
"Not Sure",2)</f>
        <v>2</v>
      </c>
      <c r="O228" cm="1">
        <f t="array" ref="O228">_xlfn.SWITCH(survey!O228,
"Yes",1,
"No",0,
"Don't Know",2)</f>
        <v>1</v>
      </c>
      <c r="P228" cm="1">
        <f t="array" ref="P228">_xlfn.SWITCH(survey!P228,
"Yes",1,
"No",0,
"Don't Know",2)</f>
        <v>1</v>
      </c>
      <c r="Q228" cm="1">
        <f t="array" ref="Q228">_xlfn.SWITCH(survey!Q228,
"Yes",1,
"No",0,
"Don't Know",2)</f>
        <v>2</v>
      </c>
      <c r="R228" s="14" cm="1">
        <f t="array" ref="R228">_xlfn.SWITCH(
survey!R228,
"Somewhat easy",1,
"Don't know",2,
"Somewhat difficult",3,
"Very difficult",4,
"Very easy",5)</f>
        <v>3</v>
      </c>
      <c r="S228" cm="1">
        <f t="array" ref="S228">_xlfn.SWITCH(survey!S228,
"Yes",1,
"No",0,
"Maybe",2)</f>
        <v>1</v>
      </c>
      <c r="T228" cm="1">
        <f t="array" ref="T228">_xlfn.SWITCH(survey!T228,
"Yes",1,
"No",0,
"Maybe",2)</f>
        <v>1</v>
      </c>
      <c r="U228" cm="1">
        <f t="array" ref="U228">_xlfn.SWITCH(survey!U228,
"Yes",1,
"No",0,
"Some of them",2)</f>
        <v>0</v>
      </c>
      <c r="V228" cm="1">
        <f t="array" ref="V228">_xlfn.SWITCH(survey!V228,
"Yes",1,
"No",0,
"Some of them",2)</f>
        <v>0</v>
      </c>
      <c r="W228" cm="1">
        <f t="array" ref="W228">_xlfn.SWITCH(survey!W228,
"Yes",1,
"No",0,
"Maybe",2)</f>
        <v>0</v>
      </c>
      <c r="X228" cm="1">
        <f t="array" ref="X228">_xlfn.SWITCH(survey!X228,
"Yes",1,
"No",0,
"Maybe",2)</f>
        <v>2</v>
      </c>
      <c r="Y228" cm="1">
        <f t="array" ref="Y228">_xlfn.SWITCH(survey!Y228,
"Yes",1,
"No",0,
"Don't Know",2)</f>
        <v>1</v>
      </c>
      <c r="Z228" cm="1">
        <f t="array" ref="Z228">_xlfn.SWITCH(survey!Z228,
"Yes",1,
"No",0
)</f>
        <v>0</v>
      </c>
    </row>
    <row r="229" spans="1:26" x14ac:dyDescent="0.3">
      <c r="A229" s="1">
        <f>survey!$A229</f>
        <v>41878</v>
      </c>
      <c r="B229">
        <f>survey!$B229</f>
        <v>24</v>
      </c>
      <c r="C229" cm="1">
        <f t="array" ref="C229">_xlfn.SWITCH(
survey!C229,
"Female",1,
"Male",2,
"Trans Female",3,
"Queer",4,
"Non Binary",5,
"Gay",6,
"Null",7
)</f>
        <v>2</v>
      </c>
      <c r="D229" t="str">
        <f>survey!D229</f>
        <v>United States</v>
      </c>
      <c r="E229" t="str">
        <f>survey!E229</f>
        <v>PA</v>
      </c>
      <c r="F229" cm="1">
        <f t="array" ref="F229">_xlfn.SWITCH(
survey!F229,
"No",0,
"Yes",1)</f>
        <v>0</v>
      </c>
      <c r="G229" cm="1">
        <f t="array" ref="G229">_xlfn.SWITCH(
survey!G229,
"No",0,
"Yes",1)</f>
        <v>0</v>
      </c>
      <c r="H229" cm="1">
        <f t="array" ref="H229">_xlfn.SWITCH(
survey!H229,
"No",0,
"Yes",1)</f>
        <v>0</v>
      </c>
      <c r="I229" cm="1">
        <f t="array" ref="I229">_xlfn.SWITCH(
survey!I229,
"Often",1,
"Rarely",2,
"Sometimes",3,
"Never",4,
"NA",5)</f>
        <v>4</v>
      </c>
      <c r="J229" cm="1">
        <f t="array" ref="J229">IF(
ISBLANK(survey!J229),0,
_xlfn.SWITCH(survey!J229,
"26-100",1,
"100-500",2,
"500-1000",3,
"More than 1000",4
))</f>
        <v>0</v>
      </c>
      <c r="K229" cm="1">
        <f t="array" ref="K229">_xlfn.SWITCH(survey!K229,
"Yes",1,
"No",0)</f>
        <v>0</v>
      </c>
      <c r="L229" cm="1">
        <f t="array" ref="L229">_xlfn.SWITCH(survey!L229,
"Yes",1,
"No",0)</f>
        <v>1</v>
      </c>
      <c r="M229" cm="1">
        <f t="array" ref="M229">_xlfn.SWITCH(survey!M229,
"Yes",1,
"No",0,
"Don't Know",2)</f>
        <v>1</v>
      </c>
      <c r="N229" cm="1">
        <f t="array" ref="N229">_xlfn.SWITCH(survey!N229,
"Yes",1,
"No",0,
"Not Sure",2)</f>
        <v>2</v>
      </c>
      <c r="O229" cm="1">
        <f t="array" ref="O229">_xlfn.SWITCH(survey!O229,
"Yes",1,
"No",0,
"Don't Know",2)</f>
        <v>0</v>
      </c>
      <c r="P229" cm="1">
        <f t="array" ref="P229">_xlfn.SWITCH(survey!P229,
"Yes",1,
"No",0,
"Don't Know",2)</f>
        <v>2</v>
      </c>
      <c r="Q229" cm="1">
        <f t="array" ref="Q229">_xlfn.SWITCH(survey!Q229,
"Yes",1,
"No",0,
"Don't Know",2)</f>
        <v>2</v>
      </c>
      <c r="R229" s="14" cm="1">
        <f t="array" ref="R229">_xlfn.SWITCH(
survey!R229,
"Somewhat easy",1,
"Don't know",2,
"Somewhat difficult",3,
"Very difficult",4,
"Very easy",5)</f>
        <v>5</v>
      </c>
      <c r="S229" cm="1">
        <f t="array" ref="S229">_xlfn.SWITCH(survey!S229,
"Yes",1,
"No",0,
"Maybe",2)</f>
        <v>2</v>
      </c>
      <c r="T229" cm="1">
        <f t="array" ref="T229">_xlfn.SWITCH(survey!T229,
"Yes",1,
"No",0,
"Maybe",2)</f>
        <v>0</v>
      </c>
      <c r="U229" cm="1">
        <f t="array" ref="U229">_xlfn.SWITCH(survey!U229,
"Yes",1,
"No",0,
"Some of them",2)</f>
        <v>2</v>
      </c>
      <c r="V229" cm="1">
        <f t="array" ref="V229">_xlfn.SWITCH(survey!V229,
"Yes",1,
"No",0,
"Some of them",2)</f>
        <v>0</v>
      </c>
      <c r="W229" cm="1">
        <f t="array" ref="W229">_xlfn.SWITCH(survey!W229,
"Yes",1,
"No",0,
"Maybe",2)</f>
        <v>2</v>
      </c>
      <c r="X229" cm="1">
        <f t="array" ref="X229">_xlfn.SWITCH(survey!X229,
"Yes",1,
"No",0,
"Maybe",2)</f>
        <v>2</v>
      </c>
      <c r="Y229" cm="1">
        <f t="array" ref="Y229">_xlfn.SWITCH(survey!Y229,
"Yes",1,
"No",0,
"Don't Know",2)</f>
        <v>1</v>
      </c>
      <c r="Z229" cm="1">
        <f t="array" ref="Z229">_xlfn.SWITCH(survey!Z229,
"Yes",1,
"No",0
)</f>
        <v>0</v>
      </c>
    </row>
    <row r="230" spans="1:26" x14ac:dyDescent="0.3">
      <c r="A230" s="1">
        <f>survey!$A230</f>
        <v>41878</v>
      </c>
      <c r="B230">
        <f>survey!$B230</f>
        <v>26</v>
      </c>
      <c r="C230" cm="1">
        <f t="array" ref="C230">_xlfn.SWITCH(
survey!C230,
"Female",1,
"Male",2,
"Trans Female",3,
"Queer",4,
"Non Binary",5,
"Gay",6,
"Null",7
)</f>
        <v>2</v>
      </c>
      <c r="D230" t="str">
        <f>survey!D230</f>
        <v>United Kingdom</v>
      </c>
      <c r="E230" t="str">
        <f>survey!E230</f>
        <v>NA</v>
      </c>
      <c r="F230" cm="1">
        <f t="array" ref="F230">_xlfn.SWITCH(
survey!F230,
"No",0,
"Yes",1)</f>
        <v>1</v>
      </c>
      <c r="G230" cm="1">
        <f t="array" ref="G230">_xlfn.SWITCH(
survey!G230,
"No",0,
"Yes",1)</f>
        <v>0</v>
      </c>
      <c r="H230" cm="1">
        <f t="array" ref="H230">_xlfn.SWITCH(
survey!H230,
"No",0,
"Yes",1)</f>
        <v>1</v>
      </c>
      <c r="I230" cm="1">
        <f t="array" ref="I230">_xlfn.SWITCH(
survey!I230,
"Often",1,
"Rarely",2,
"Sometimes",3,
"Never",4,
"NA",5)</f>
        <v>3</v>
      </c>
      <c r="J230" cm="1">
        <f t="array" ref="J230">IF(
ISBLANK(survey!J230),0,
_xlfn.SWITCH(survey!J230,
"26-100",1,
"100-500",2,
"500-1000",3,
"More than 1000",4
))</f>
        <v>0</v>
      </c>
      <c r="K230" cm="1">
        <f t="array" ref="K230">_xlfn.SWITCH(survey!K230,
"Yes",1,
"No",0)</f>
        <v>0</v>
      </c>
      <c r="L230" cm="1">
        <f t="array" ref="L230">_xlfn.SWITCH(survey!L230,
"Yes",1,
"No",0)</f>
        <v>1</v>
      </c>
      <c r="M230" cm="1">
        <f t="array" ref="M230">_xlfn.SWITCH(survey!M230,
"Yes",1,
"No",0,
"Don't Know",2)</f>
        <v>0</v>
      </c>
      <c r="N230" cm="1">
        <f t="array" ref="N230">_xlfn.SWITCH(survey!N230,
"Yes",1,
"No",0,
"Not Sure",2)</f>
        <v>1</v>
      </c>
      <c r="O230" cm="1">
        <f t="array" ref="O230">_xlfn.SWITCH(survey!O230,
"Yes",1,
"No",0,
"Don't Know",2)</f>
        <v>0</v>
      </c>
      <c r="P230" cm="1">
        <f t="array" ref="P230">_xlfn.SWITCH(survey!P230,
"Yes",1,
"No",0,
"Don't Know",2)</f>
        <v>0</v>
      </c>
      <c r="Q230" cm="1">
        <f t="array" ref="Q230">_xlfn.SWITCH(survey!Q230,
"Yes",1,
"No",0,
"Don't Know",2)</f>
        <v>2</v>
      </c>
      <c r="R230" s="14" cm="1">
        <f t="array" ref="R230">_xlfn.SWITCH(
survey!R230,
"Somewhat easy",1,
"Don't know",2,
"Somewhat difficult",3,
"Very difficult",4,
"Very easy",5)</f>
        <v>2</v>
      </c>
      <c r="S230" cm="1">
        <f t="array" ref="S230">_xlfn.SWITCH(survey!S230,
"Yes",1,
"No",0,
"Maybe",2)</f>
        <v>2</v>
      </c>
      <c r="T230" cm="1">
        <f t="array" ref="T230">_xlfn.SWITCH(survey!T230,
"Yes",1,
"No",0,
"Maybe",2)</f>
        <v>0</v>
      </c>
      <c r="U230" cm="1">
        <f t="array" ref="U230">_xlfn.SWITCH(survey!U230,
"Yes",1,
"No",0,
"Some of them",2)</f>
        <v>2</v>
      </c>
      <c r="V230" cm="1">
        <f t="array" ref="V230">_xlfn.SWITCH(survey!V230,
"Yes",1,
"No",0,
"Some of them",2)</f>
        <v>2</v>
      </c>
      <c r="W230" cm="1">
        <f t="array" ref="W230">_xlfn.SWITCH(survey!W230,
"Yes",1,
"No",0,
"Maybe",2)</f>
        <v>0</v>
      </c>
      <c r="X230" cm="1">
        <f t="array" ref="X230">_xlfn.SWITCH(survey!X230,
"Yes",1,
"No",0,
"Maybe",2)</f>
        <v>2</v>
      </c>
      <c r="Y230" cm="1">
        <f t="array" ref="Y230">_xlfn.SWITCH(survey!Y230,
"Yes",1,
"No",0,
"Don't Know",2)</f>
        <v>1</v>
      </c>
      <c r="Z230" cm="1">
        <f t="array" ref="Z230">_xlfn.SWITCH(survey!Z230,
"Yes",1,
"No",0
)</f>
        <v>0</v>
      </c>
    </row>
    <row r="231" spans="1:26" x14ac:dyDescent="0.3">
      <c r="A231" s="1">
        <f>survey!$A231</f>
        <v>41878</v>
      </c>
      <c r="B231">
        <f>survey!$B231</f>
        <v>36</v>
      </c>
      <c r="C231" cm="1">
        <f t="array" ref="C231">_xlfn.SWITCH(
survey!C231,
"Female",1,
"Male",2,
"Trans Female",3,
"Queer",4,
"Non Binary",5,
"Gay",6,
"Null",7
)</f>
        <v>2</v>
      </c>
      <c r="D231" t="str">
        <f>survey!D231</f>
        <v>United States</v>
      </c>
      <c r="E231" t="str">
        <f>survey!E231</f>
        <v>OH</v>
      </c>
      <c r="F231" cm="1">
        <f t="array" ref="F231">_xlfn.SWITCH(
survey!F231,
"No",0,
"Yes",1)</f>
        <v>0</v>
      </c>
      <c r="G231" cm="1">
        <f t="array" ref="G231">_xlfn.SWITCH(
survey!G231,
"No",0,
"Yes",1)</f>
        <v>0</v>
      </c>
      <c r="H231" cm="1">
        <f t="array" ref="H231">_xlfn.SWITCH(
survey!H231,
"No",0,
"Yes",1)</f>
        <v>1</v>
      </c>
      <c r="I231" cm="1">
        <f t="array" ref="I231">_xlfn.SWITCH(
survey!I231,
"Often",1,
"Rarely",2,
"Sometimes",3,
"Never",4,
"NA",5)</f>
        <v>3</v>
      </c>
      <c r="J231" cm="1">
        <f t="array" ref="J231">IF(
ISBLANK(survey!J231),0,
_xlfn.SWITCH(survey!J231,
"26-100",1,
"100-500",2,
"500-1000",3,
"More than 1000",4
))</f>
        <v>1</v>
      </c>
      <c r="K231" cm="1">
        <f t="array" ref="K231">_xlfn.SWITCH(survey!K231,
"Yes",1,
"No",0)</f>
        <v>0</v>
      </c>
      <c r="L231" cm="1">
        <f t="array" ref="L231">_xlfn.SWITCH(survey!L231,
"Yes",1,
"No",0)</f>
        <v>1</v>
      </c>
      <c r="M231" cm="1">
        <f t="array" ref="M231">_xlfn.SWITCH(survey!M231,
"Yes",1,
"No",0,
"Don't Know",2)</f>
        <v>1</v>
      </c>
      <c r="N231" cm="1">
        <f t="array" ref="N231">_xlfn.SWITCH(survey!N231,
"Yes",1,
"No",0,
"Not Sure",2)</f>
        <v>0</v>
      </c>
      <c r="O231" cm="1">
        <f t="array" ref="O231">_xlfn.SWITCH(survey!O231,
"Yes",1,
"No",0,
"Don't Know",2)</f>
        <v>0</v>
      </c>
      <c r="P231" cm="1">
        <f t="array" ref="P231">_xlfn.SWITCH(survey!P231,
"Yes",1,
"No",0,
"Don't Know",2)</f>
        <v>1</v>
      </c>
      <c r="Q231" cm="1">
        <f t="array" ref="Q231">_xlfn.SWITCH(survey!Q231,
"Yes",1,
"No",0,
"Don't Know",2)</f>
        <v>2</v>
      </c>
      <c r="R231" s="14" cm="1">
        <f t="array" ref="R231">_xlfn.SWITCH(
survey!R231,
"Somewhat easy",1,
"Don't know",2,
"Somewhat difficult",3,
"Very difficult",4,
"Very easy",5)</f>
        <v>2</v>
      </c>
      <c r="S231" cm="1">
        <f t="array" ref="S231">_xlfn.SWITCH(survey!S231,
"Yes",1,
"No",0,
"Maybe",2)</f>
        <v>2</v>
      </c>
      <c r="T231" cm="1">
        <f t="array" ref="T231">_xlfn.SWITCH(survey!T231,
"Yes",1,
"No",0,
"Maybe",2)</f>
        <v>0</v>
      </c>
      <c r="U231" cm="1">
        <f t="array" ref="U231">_xlfn.SWITCH(survey!U231,
"Yes",1,
"No",0,
"Some of them",2)</f>
        <v>2</v>
      </c>
      <c r="V231" cm="1">
        <f t="array" ref="V231">_xlfn.SWITCH(survey!V231,
"Yes",1,
"No",0,
"Some of them",2)</f>
        <v>2</v>
      </c>
      <c r="W231" cm="1">
        <f t="array" ref="W231">_xlfn.SWITCH(survey!W231,
"Yes",1,
"No",0,
"Maybe",2)</f>
        <v>0</v>
      </c>
      <c r="X231" cm="1">
        <f t="array" ref="X231">_xlfn.SWITCH(survey!X231,
"Yes",1,
"No",0,
"Maybe",2)</f>
        <v>2</v>
      </c>
      <c r="Y231" cm="1">
        <f t="array" ref="Y231">_xlfn.SWITCH(survey!Y231,
"Yes",1,
"No",0,
"Don't Know",2)</f>
        <v>2</v>
      </c>
      <c r="Z231" cm="1">
        <f t="array" ref="Z231">_xlfn.SWITCH(survey!Z231,
"Yes",1,
"No",0
)</f>
        <v>1</v>
      </c>
    </row>
    <row r="232" spans="1:26" x14ac:dyDescent="0.3">
      <c r="A232" s="1">
        <f>survey!$A232</f>
        <v>41878</v>
      </c>
      <c r="B232">
        <f>survey!$B232</f>
        <v>41</v>
      </c>
      <c r="C232" cm="1">
        <f t="array" ref="C232">_xlfn.SWITCH(
survey!C232,
"Female",1,
"Male",2,
"Trans Female",3,
"Queer",4,
"Non Binary",5,
"Gay",6,
"Null",7
)</f>
        <v>2</v>
      </c>
      <c r="D232" t="str">
        <f>survey!D232</f>
        <v>United States</v>
      </c>
      <c r="E232" t="str">
        <f>survey!E232</f>
        <v>TX</v>
      </c>
      <c r="F232" cm="1">
        <f t="array" ref="F232">_xlfn.SWITCH(
survey!F232,
"No",0,
"Yes",1)</f>
        <v>0</v>
      </c>
      <c r="G232" cm="1">
        <f t="array" ref="G232">_xlfn.SWITCH(
survey!G232,
"No",0,
"Yes",1)</f>
        <v>0</v>
      </c>
      <c r="H232" cm="1">
        <f t="array" ref="H232">_xlfn.SWITCH(
survey!H232,
"No",0,
"Yes",1)</f>
        <v>1</v>
      </c>
      <c r="I232" cm="1">
        <f t="array" ref="I232">_xlfn.SWITCH(
survey!I232,
"Often",1,
"Rarely",2,
"Sometimes",3,
"Never",4,
"NA",5)</f>
        <v>2</v>
      </c>
      <c r="J232" cm="1">
        <f t="array" ref="J232">IF(
ISBLANK(survey!J232),0,
_xlfn.SWITCH(survey!J232,
"26-100",1,
"100-500",2,
"500-1000",3,
"More than 1000",4
))</f>
        <v>3</v>
      </c>
      <c r="K232" cm="1">
        <f t="array" ref="K232">_xlfn.SWITCH(survey!K232,
"Yes",1,
"No",0)</f>
        <v>1</v>
      </c>
      <c r="L232" cm="1">
        <f t="array" ref="L232">_xlfn.SWITCH(survey!L232,
"Yes",1,
"No",0)</f>
        <v>1</v>
      </c>
      <c r="M232" cm="1">
        <f t="array" ref="M232">_xlfn.SWITCH(survey!M232,
"Yes",1,
"No",0,
"Don't Know",2)</f>
        <v>1</v>
      </c>
      <c r="N232" cm="1">
        <f t="array" ref="N232">_xlfn.SWITCH(survey!N232,
"Yes",1,
"No",0,
"Not Sure",2)</f>
        <v>1</v>
      </c>
      <c r="O232" cm="1">
        <f t="array" ref="O232">_xlfn.SWITCH(survey!O232,
"Yes",1,
"No",0,
"Don't Know",2)</f>
        <v>0</v>
      </c>
      <c r="P232" cm="1">
        <f t="array" ref="P232">_xlfn.SWITCH(survey!P232,
"Yes",1,
"No",0,
"Don't Know",2)</f>
        <v>2</v>
      </c>
      <c r="Q232" cm="1">
        <f t="array" ref="Q232">_xlfn.SWITCH(survey!Q232,
"Yes",1,
"No",0,
"Don't Know",2)</f>
        <v>2</v>
      </c>
      <c r="R232" s="14" cm="1">
        <f t="array" ref="R232">_xlfn.SWITCH(
survey!R232,
"Somewhat easy",1,
"Don't know",2,
"Somewhat difficult",3,
"Very difficult",4,
"Very easy",5)</f>
        <v>2</v>
      </c>
      <c r="S232" cm="1">
        <f t="array" ref="S232">_xlfn.SWITCH(survey!S232,
"Yes",1,
"No",0,
"Maybe",2)</f>
        <v>2</v>
      </c>
      <c r="T232" cm="1">
        <f t="array" ref="T232">_xlfn.SWITCH(survey!T232,
"Yes",1,
"No",0,
"Maybe",2)</f>
        <v>2</v>
      </c>
      <c r="U232" cm="1">
        <f t="array" ref="U232">_xlfn.SWITCH(survey!U232,
"Yes",1,
"No",0,
"Some of them",2)</f>
        <v>2</v>
      </c>
      <c r="V232" cm="1">
        <f t="array" ref="V232">_xlfn.SWITCH(survey!V232,
"Yes",1,
"No",0,
"Some of them",2)</f>
        <v>0</v>
      </c>
      <c r="W232" cm="1">
        <f t="array" ref="W232">_xlfn.SWITCH(survey!W232,
"Yes",1,
"No",0,
"Maybe",2)</f>
        <v>2</v>
      </c>
      <c r="X232" cm="1">
        <f t="array" ref="X232">_xlfn.SWITCH(survey!X232,
"Yes",1,
"No",0,
"Maybe",2)</f>
        <v>2</v>
      </c>
      <c r="Y232" cm="1">
        <f t="array" ref="Y232">_xlfn.SWITCH(survey!Y232,
"Yes",1,
"No",0,
"Don't Know",2)</f>
        <v>0</v>
      </c>
      <c r="Z232" cm="1">
        <f t="array" ref="Z232">_xlfn.SWITCH(survey!Z232,
"Yes",1,
"No",0
)</f>
        <v>0</v>
      </c>
    </row>
    <row r="233" spans="1:26" x14ac:dyDescent="0.3">
      <c r="A233" s="1">
        <f>survey!$A233</f>
        <v>41878</v>
      </c>
      <c r="B233">
        <f>survey!$B233</f>
        <v>38</v>
      </c>
      <c r="C233" cm="1">
        <f t="array" ref="C233">_xlfn.SWITCH(
survey!C233,
"Female",1,
"Male",2,
"Trans Female",3,
"Queer",4,
"Non Binary",5,
"Gay",6,
"Null",7
)</f>
        <v>2</v>
      </c>
      <c r="D233" t="str">
        <f>survey!D233</f>
        <v>United Kingdom</v>
      </c>
      <c r="E233" t="str">
        <f>survey!E233</f>
        <v>NA</v>
      </c>
      <c r="F233" cm="1">
        <f t="array" ref="F233">_xlfn.SWITCH(
survey!F233,
"No",0,
"Yes",1)</f>
        <v>0</v>
      </c>
      <c r="G233" cm="1">
        <f t="array" ref="G233">_xlfn.SWITCH(
survey!G233,
"No",0,
"Yes",1)</f>
        <v>0</v>
      </c>
      <c r="H233" cm="1">
        <f t="array" ref="H233">_xlfn.SWITCH(
survey!H233,
"No",0,
"Yes",1)</f>
        <v>1</v>
      </c>
      <c r="I233" cm="1">
        <f t="array" ref="I233">_xlfn.SWITCH(
survey!I233,
"Often",1,
"Rarely",2,
"Sometimes",3,
"Never",4,
"NA",5)</f>
        <v>3</v>
      </c>
      <c r="J233" cm="1">
        <f t="array" ref="J233">IF(
ISBLANK(survey!J233),0,
_xlfn.SWITCH(survey!J233,
"26-100",1,
"100-500",2,
"500-1000",3,
"More than 1000",4
))</f>
        <v>4</v>
      </c>
      <c r="K233" cm="1">
        <f t="array" ref="K233">_xlfn.SWITCH(survey!K233,
"Yes",1,
"No",0)</f>
        <v>0</v>
      </c>
      <c r="L233" cm="1">
        <f t="array" ref="L233">_xlfn.SWITCH(survey!L233,
"Yes",1,
"No",0)</f>
        <v>0</v>
      </c>
      <c r="M233" cm="1">
        <f t="array" ref="M233">_xlfn.SWITCH(survey!M233,
"Yes",1,
"No",0,
"Don't Know",2)</f>
        <v>2</v>
      </c>
      <c r="N233" cm="1">
        <f t="array" ref="N233">_xlfn.SWITCH(survey!N233,
"Yes",1,
"No",0,
"Not Sure",2)</f>
        <v>2</v>
      </c>
      <c r="O233" cm="1">
        <f t="array" ref="O233">_xlfn.SWITCH(survey!O233,
"Yes",1,
"No",0,
"Don't Know",2)</f>
        <v>2</v>
      </c>
      <c r="P233" cm="1">
        <f t="array" ref="P233">_xlfn.SWITCH(survey!P233,
"Yes",1,
"No",0,
"Don't Know",2)</f>
        <v>2</v>
      </c>
      <c r="Q233" cm="1">
        <f t="array" ref="Q233">_xlfn.SWITCH(survey!Q233,
"Yes",1,
"No",0,
"Don't Know",2)</f>
        <v>2</v>
      </c>
      <c r="R233" s="14" cm="1">
        <f t="array" ref="R233">_xlfn.SWITCH(
survey!R233,
"Somewhat easy",1,
"Don't know",2,
"Somewhat difficult",3,
"Very difficult",4,
"Very easy",5)</f>
        <v>4</v>
      </c>
      <c r="S233" cm="1">
        <f t="array" ref="S233">_xlfn.SWITCH(survey!S233,
"Yes",1,
"No",0,
"Maybe",2)</f>
        <v>1</v>
      </c>
      <c r="T233" cm="1">
        <f t="array" ref="T233">_xlfn.SWITCH(survey!T233,
"Yes",1,
"No",0,
"Maybe",2)</f>
        <v>0</v>
      </c>
      <c r="U233" cm="1">
        <f t="array" ref="U233">_xlfn.SWITCH(survey!U233,
"Yes",1,
"No",0,
"Some of them",2)</f>
        <v>0</v>
      </c>
      <c r="V233" cm="1">
        <f t="array" ref="V233">_xlfn.SWITCH(survey!V233,
"Yes",1,
"No",0,
"Some of them",2)</f>
        <v>0</v>
      </c>
      <c r="W233" cm="1">
        <f t="array" ref="W233">_xlfn.SWITCH(survey!W233,
"Yes",1,
"No",0,
"Maybe",2)</f>
        <v>0</v>
      </c>
      <c r="X233" cm="1">
        <f t="array" ref="X233">_xlfn.SWITCH(survey!X233,
"Yes",1,
"No",0,
"Maybe",2)</f>
        <v>2</v>
      </c>
      <c r="Y233" cm="1">
        <f t="array" ref="Y233">_xlfn.SWITCH(survey!Y233,
"Yes",1,
"No",0,
"Don't Know",2)</f>
        <v>0</v>
      </c>
      <c r="Z233" cm="1">
        <f t="array" ref="Z233">_xlfn.SWITCH(survey!Z233,
"Yes",1,
"No",0
)</f>
        <v>0</v>
      </c>
    </row>
    <row r="234" spans="1:26" x14ac:dyDescent="0.3">
      <c r="A234" s="1">
        <f>survey!$A234</f>
        <v>41878</v>
      </c>
      <c r="B234">
        <f>survey!$B234</f>
        <v>38</v>
      </c>
      <c r="C234" cm="1">
        <f t="array" ref="C234">_xlfn.SWITCH(
survey!C234,
"Female",1,
"Male",2,
"Trans Female",3,
"Queer",4,
"Non Binary",5,
"Gay",6,
"Null",7
)</f>
        <v>2</v>
      </c>
      <c r="D234" t="str">
        <f>survey!D234</f>
        <v>United States</v>
      </c>
      <c r="E234" t="str">
        <f>survey!E234</f>
        <v>NH</v>
      </c>
      <c r="F234" cm="1">
        <f t="array" ref="F234">_xlfn.SWITCH(
survey!F234,
"No",0,
"Yes",1)</f>
        <v>0</v>
      </c>
      <c r="G234" cm="1">
        <f t="array" ref="G234">_xlfn.SWITCH(
survey!G234,
"No",0,
"Yes",1)</f>
        <v>0</v>
      </c>
      <c r="H234" cm="1">
        <f t="array" ref="H234">_xlfn.SWITCH(
survey!H234,
"No",0,
"Yes",1)</f>
        <v>0</v>
      </c>
      <c r="I234" cm="1">
        <f t="array" ref="I234">_xlfn.SWITCH(
survey!I234,
"Often",1,
"Rarely",2,
"Sometimes",3,
"Never",4,
"NA",5)</f>
        <v>3</v>
      </c>
      <c r="J234" cm="1">
        <f t="array" ref="J234">IF(
ISBLANK(survey!J234),0,
_xlfn.SWITCH(survey!J234,
"26-100",1,
"100-500",2,
"500-1000",3,
"More than 1000",4
))</f>
        <v>1</v>
      </c>
      <c r="K234" cm="1">
        <f t="array" ref="K234">_xlfn.SWITCH(survey!K234,
"Yes",1,
"No",0)</f>
        <v>1</v>
      </c>
      <c r="L234" cm="1">
        <f t="array" ref="L234">_xlfn.SWITCH(survey!L234,
"Yes",1,
"No",0)</f>
        <v>1</v>
      </c>
      <c r="M234" cm="1">
        <f t="array" ref="M234">_xlfn.SWITCH(survey!M234,
"Yes",1,
"No",0,
"Don't Know",2)</f>
        <v>2</v>
      </c>
      <c r="N234" cm="1">
        <f t="array" ref="N234">_xlfn.SWITCH(survey!N234,
"Yes",1,
"No",0,
"Not Sure",2)</f>
        <v>2</v>
      </c>
      <c r="O234" cm="1">
        <f t="array" ref="O234">_xlfn.SWITCH(survey!O234,
"Yes",1,
"No",0,
"Don't Know",2)</f>
        <v>0</v>
      </c>
      <c r="P234" cm="1">
        <f t="array" ref="P234">_xlfn.SWITCH(survey!P234,
"Yes",1,
"No",0,
"Don't Know",2)</f>
        <v>2</v>
      </c>
      <c r="Q234" cm="1">
        <f t="array" ref="Q234">_xlfn.SWITCH(survey!Q234,
"Yes",1,
"No",0,
"Don't Know",2)</f>
        <v>2</v>
      </c>
      <c r="R234" s="14" cm="1">
        <f t="array" ref="R234">_xlfn.SWITCH(
survey!R234,
"Somewhat easy",1,
"Don't know",2,
"Somewhat difficult",3,
"Very difficult",4,
"Very easy",5)</f>
        <v>2</v>
      </c>
      <c r="S234" cm="1">
        <f t="array" ref="S234">_xlfn.SWITCH(survey!S234,
"Yes",1,
"No",0,
"Maybe",2)</f>
        <v>2</v>
      </c>
      <c r="T234" cm="1">
        <f t="array" ref="T234">_xlfn.SWITCH(survey!T234,
"Yes",1,
"No",0,
"Maybe",2)</f>
        <v>2</v>
      </c>
      <c r="U234" cm="1">
        <f t="array" ref="U234">_xlfn.SWITCH(survey!U234,
"Yes",1,
"No",0,
"Some of them",2)</f>
        <v>2</v>
      </c>
      <c r="V234" cm="1">
        <f t="array" ref="V234">_xlfn.SWITCH(survey!V234,
"Yes",1,
"No",0,
"Some of them",2)</f>
        <v>1</v>
      </c>
      <c r="W234" cm="1">
        <f t="array" ref="W234">_xlfn.SWITCH(survey!W234,
"Yes",1,
"No",0,
"Maybe",2)</f>
        <v>0</v>
      </c>
      <c r="X234" cm="1">
        <f t="array" ref="X234">_xlfn.SWITCH(survey!X234,
"Yes",1,
"No",0,
"Maybe",2)</f>
        <v>2</v>
      </c>
      <c r="Y234" cm="1">
        <f t="array" ref="Y234">_xlfn.SWITCH(survey!Y234,
"Yes",1,
"No",0,
"Don't Know",2)</f>
        <v>0</v>
      </c>
      <c r="Z234" cm="1">
        <f t="array" ref="Z234">_xlfn.SWITCH(survey!Z234,
"Yes",1,
"No",0
)</f>
        <v>0</v>
      </c>
    </row>
    <row r="235" spans="1:26" x14ac:dyDescent="0.3">
      <c r="A235" s="1">
        <f>survey!$A235</f>
        <v>41878</v>
      </c>
      <c r="B235">
        <f>survey!$B235</f>
        <v>30</v>
      </c>
      <c r="C235" cm="1">
        <f t="array" ref="C235">_xlfn.SWITCH(
survey!C235,
"Female",1,
"Male",2,
"Trans Female",3,
"Queer",4,
"Non Binary",5,
"Gay",6,
"Null",7
)</f>
        <v>2</v>
      </c>
      <c r="D235" t="str">
        <f>survey!D235</f>
        <v>Netherlands</v>
      </c>
      <c r="E235" t="str">
        <f>survey!E235</f>
        <v>NA</v>
      </c>
      <c r="F235" cm="1">
        <f t="array" ref="F235">_xlfn.SWITCH(
survey!F235,
"No",0,
"Yes",1)</f>
        <v>0</v>
      </c>
      <c r="G235" cm="1">
        <f t="array" ref="G235">_xlfn.SWITCH(
survey!G235,
"No",0,
"Yes",1)</f>
        <v>0</v>
      </c>
      <c r="H235" cm="1">
        <f t="array" ref="H235">_xlfn.SWITCH(
survey!H235,
"No",0,
"Yes",1)</f>
        <v>0</v>
      </c>
      <c r="I235" cm="1">
        <f t="array" ref="I235">_xlfn.SWITCH(
survey!I235,
"Often",1,
"Rarely",2,
"Sometimes",3,
"Never",4,
"NA",5)</f>
        <v>5</v>
      </c>
      <c r="J235" cm="1">
        <f t="array" ref="J235">IF(
ISBLANK(survey!J235),0,
_xlfn.SWITCH(survey!J235,
"26-100",1,
"100-500",2,
"500-1000",3,
"More than 1000",4
))</f>
        <v>1</v>
      </c>
      <c r="K235" cm="1">
        <f t="array" ref="K235">_xlfn.SWITCH(survey!K235,
"Yes",1,
"No",0)</f>
        <v>0</v>
      </c>
      <c r="L235" cm="1">
        <f t="array" ref="L235">_xlfn.SWITCH(survey!L235,
"Yes",1,
"No",0)</f>
        <v>1</v>
      </c>
      <c r="M235" cm="1">
        <f t="array" ref="M235">_xlfn.SWITCH(survey!M235,
"Yes",1,
"No",0,
"Don't Know",2)</f>
        <v>2</v>
      </c>
      <c r="N235" cm="1">
        <f t="array" ref="N235">_xlfn.SWITCH(survey!N235,
"Yes",1,
"No",0,
"Not Sure",2)</f>
        <v>0</v>
      </c>
      <c r="O235" cm="1">
        <f t="array" ref="O235">_xlfn.SWITCH(survey!O235,
"Yes",1,
"No",0,
"Don't Know",2)</f>
        <v>2</v>
      </c>
      <c r="P235" cm="1">
        <f t="array" ref="P235">_xlfn.SWITCH(survey!P235,
"Yes",1,
"No",0,
"Don't Know",2)</f>
        <v>2</v>
      </c>
      <c r="Q235" cm="1">
        <f t="array" ref="Q235">_xlfn.SWITCH(survey!Q235,
"Yes",1,
"No",0,
"Don't Know",2)</f>
        <v>1</v>
      </c>
      <c r="R235" s="14" cm="1">
        <f t="array" ref="R235">_xlfn.SWITCH(
survey!R235,
"Somewhat easy",1,
"Don't know",2,
"Somewhat difficult",3,
"Very difficult",4,
"Very easy",5)</f>
        <v>1</v>
      </c>
      <c r="S235" cm="1">
        <f t="array" ref="S235">_xlfn.SWITCH(survey!S235,
"Yes",1,
"No",0,
"Maybe",2)</f>
        <v>0</v>
      </c>
      <c r="T235" cm="1">
        <f t="array" ref="T235">_xlfn.SWITCH(survey!T235,
"Yes",1,
"No",0,
"Maybe",2)</f>
        <v>0</v>
      </c>
      <c r="U235" cm="1">
        <f t="array" ref="U235">_xlfn.SWITCH(survey!U235,
"Yes",1,
"No",0,
"Some of them",2)</f>
        <v>2</v>
      </c>
      <c r="V235" cm="1">
        <f t="array" ref="V235">_xlfn.SWITCH(survey!V235,
"Yes",1,
"No",0,
"Some of them",2)</f>
        <v>2</v>
      </c>
      <c r="W235" cm="1">
        <f t="array" ref="W235">_xlfn.SWITCH(survey!W235,
"Yes",1,
"No",0,
"Maybe",2)</f>
        <v>0</v>
      </c>
      <c r="X235" cm="1">
        <f t="array" ref="X235">_xlfn.SWITCH(survey!X235,
"Yes",1,
"No",0,
"Maybe",2)</f>
        <v>0</v>
      </c>
      <c r="Y235" cm="1">
        <f t="array" ref="Y235">_xlfn.SWITCH(survey!Y235,
"Yes",1,
"No",0,
"Don't Know",2)</f>
        <v>1</v>
      </c>
      <c r="Z235" cm="1">
        <f t="array" ref="Z235">_xlfn.SWITCH(survey!Z235,
"Yes",1,
"No",0
)</f>
        <v>0</v>
      </c>
    </row>
    <row r="236" spans="1:26" x14ac:dyDescent="0.3">
      <c r="A236" s="1">
        <f>survey!$A236</f>
        <v>41878</v>
      </c>
      <c r="B236">
        <f>survey!$B236</f>
        <v>25</v>
      </c>
      <c r="C236" cm="1">
        <f t="array" ref="C236">_xlfn.SWITCH(
survey!C236,
"Female",1,
"Male",2,
"Trans Female",3,
"Queer",4,
"Non Binary",5,
"Gay",6,
"Null",7
)</f>
        <v>2</v>
      </c>
      <c r="D236" t="str">
        <f>survey!D236</f>
        <v>United Kingdom</v>
      </c>
      <c r="E236" t="str">
        <f>survey!E236</f>
        <v>NA</v>
      </c>
      <c r="F236" cm="1">
        <f t="array" ref="F236">_xlfn.SWITCH(
survey!F236,
"No",0,
"Yes",1)</f>
        <v>0</v>
      </c>
      <c r="G236" cm="1">
        <f t="array" ref="G236">_xlfn.SWITCH(
survey!G236,
"No",0,
"Yes",1)</f>
        <v>0</v>
      </c>
      <c r="H236" cm="1">
        <f t="array" ref="H236">_xlfn.SWITCH(
survey!H236,
"No",0,
"Yes",1)</f>
        <v>0</v>
      </c>
      <c r="I236" cm="1">
        <f t="array" ref="I236">_xlfn.SWITCH(
survey!I236,
"Often",1,
"Rarely",2,
"Sometimes",3,
"Never",4,
"NA",5)</f>
        <v>4</v>
      </c>
      <c r="J236" cm="1">
        <f t="array" ref="J236">IF(
ISBLANK(survey!J236),0,
_xlfn.SWITCH(survey!J236,
"26-100",1,
"100-500",2,
"500-1000",3,
"More than 1000",4
))</f>
        <v>1</v>
      </c>
      <c r="K236" cm="1">
        <f t="array" ref="K236">_xlfn.SWITCH(survey!K236,
"Yes",1,
"No",0)</f>
        <v>0</v>
      </c>
      <c r="L236" cm="1">
        <f t="array" ref="L236">_xlfn.SWITCH(survey!L236,
"Yes",1,
"No",0)</f>
        <v>1</v>
      </c>
      <c r="M236" cm="1">
        <f t="array" ref="M236">_xlfn.SWITCH(survey!M236,
"Yes",1,
"No",0,
"Don't Know",2)</f>
        <v>0</v>
      </c>
      <c r="N236" cm="1">
        <f t="array" ref="N236">_xlfn.SWITCH(survey!N236,
"Yes",1,
"No",0,
"Not Sure",2)</f>
        <v>0</v>
      </c>
      <c r="O236" cm="1">
        <f t="array" ref="O236">_xlfn.SWITCH(survey!O236,
"Yes",1,
"No",0,
"Don't Know",2)</f>
        <v>0</v>
      </c>
      <c r="P236" cm="1">
        <f t="array" ref="P236">_xlfn.SWITCH(survey!P236,
"Yes",1,
"No",0,
"Don't Know",2)</f>
        <v>0</v>
      </c>
      <c r="Q236" cm="1">
        <f t="array" ref="Q236">_xlfn.SWITCH(survey!Q236,
"Yes",1,
"No",0,
"Don't Know",2)</f>
        <v>2</v>
      </c>
      <c r="R236" s="14" cm="1">
        <f t="array" ref="R236">_xlfn.SWITCH(
survey!R236,
"Somewhat easy",1,
"Don't know",2,
"Somewhat difficult",3,
"Very difficult",4,
"Very easy",5)</f>
        <v>3</v>
      </c>
      <c r="S236" cm="1">
        <f t="array" ref="S236">_xlfn.SWITCH(survey!S236,
"Yes",1,
"No",0,
"Maybe",2)</f>
        <v>1</v>
      </c>
      <c r="T236" cm="1">
        <f t="array" ref="T236">_xlfn.SWITCH(survey!T236,
"Yes",1,
"No",0,
"Maybe",2)</f>
        <v>2</v>
      </c>
      <c r="U236" cm="1">
        <f t="array" ref="U236">_xlfn.SWITCH(survey!U236,
"Yes",1,
"No",0,
"Some of them",2)</f>
        <v>0</v>
      </c>
      <c r="V236" cm="1">
        <f t="array" ref="V236">_xlfn.SWITCH(survey!V236,
"Yes",1,
"No",0,
"Some of them",2)</f>
        <v>0</v>
      </c>
      <c r="W236" cm="1">
        <f t="array" ref="W236">_xlfn.SWITCH(survey!W236,
"Yes",1,
"No",0,
"Maybe",2)</f>
        <v>0</v>
      </c>
      <c r="X236" cm="1">
        <f t="array" ref="X236">_xlfn.SWITCH(survey!X236,
"Yes",1,
"No",0,
"Maybe",2)</f>
        <v>2</v>
      </c>
      <c r="Y236" cm="1">
        <f t="array" ref="Y236">_xlfn.SWITCH(survey!Y236,
"Yes",1,
"No",0,
"Don't Know",2)</f>
        <v>0</v>
      </c>
      <c r="Z236" cm="1">
        <f t="array" ref="Z236">_xlfn.SWITCH(survey!Z236,
"Yes",1,
"No",0
)</f>
        <v>0</v>
      </c>
    </row>
    <row r="237" spans="1:26" x14ac:dyDescent="0.3">
      <c r="A237" s="1">
        <f>survey!$A237</f>
        <v>41878</v>
      </c>
      <c r="B237">
        <f>survey!$B237</f>
        <v>37</v>
      </c>
      <c r="C237" cm="1">
        <f t="array" ref="C237">_xlfn.SWITCH(
survey!C237,
"Female",1,
"Male",2,
"Trans Female",3,
"Queer",4,
"Non Binary",5,
"Gay",6,
"Null",7
)</f>
        <v>2</v>
      </c>
      <c r="D237" t="str">
        <f>survey!D237</f>
        <v>Canada</v>
      </c>
      <c r="E237" t="str">
        <f>survey!E237</f>
        <v>NA</v>
      </c>
      <c r="F237" cm="1">
        <f t="array" ref="F237">_xlfn.SWITCH(
survey!F237,
"No",0,
"Yes",1)</f>
        <v>0</v>
      </c>
      <c r="G237" cm="1">
        <f t="array" ref="G237">_xlfn.SWITCH(
survey!G237,
"No",0,
"Yes",1)</f>
        <v>1</v>
      </c>
      <c r="H237" cm="1">
        <f t="array" ref="H237">_xlfn.SWITCH(
survey!H237,
"No",0,
"Yes",1)</f>
        <v>1</v>
      </c>
      <c r="I237" cm="1">
        <f t="array" ref="I237">_xlfn.SWITCH(
survey!I237,
"Often",1,
"Rarely",2,
"Sometimes",3,
"Never",4,
"NA",5)</f>
        <v>1</v>
      </c>
      <c r="J237" cm="1">
        <f t="array" ref="J237">IF(
ISBLANK(survey!J237),0,
_xlfn.SWITCH(survey!J237,
"26-100",1,
"100-500",2,
"500-1000",3,
"More than 1000",4
))</f>
        <v>1</v>
      </c>
      <c r="K237" cm="1">
        <f t="array" ref="K237">_xlfn.SWITCH(survey!K237,
"Yes",1,
"No",0)</f>
        <v>0</v>
      </c>
      <c r="L237" cm="1">
        <f t="array" ref="L237">_xlfn.SWITCH(survey!L237,
"Yes",1,
"No",0)</f>
        <v>1</v>
      </c>
      <c r="M237" cm="1">
        <f t="array" ref="M237">_xlfn.SWITCH(survey!M237,
"Yes",1,
"No",0,
"Don't Know",2)</f>
        <v>1</v>
      </c>
      <c r="N237" cm="1">
        <f t="array" ref="N237">_xlfn.SWITCH(survey!N237,
"Yes",1,
"No",0,
"Not Sure",2)</f>
        <v>1</v>
      </c>
      <c r="O237" cm="1">
        <f t="array" ref="O237">_xlfn.SWITCH(survey!O237,
"Yes",1,
"No",0,
"Don't Know",2)</f>
        <v>0</v>
      </c>
      <c r="P237" cm="1">
        <f t="array" ref="P237">_xlfn.SWITCH(survey!P237,
"Yes",1,
"No",0,
"Don't Know",2)</f>
        <v>2</v>
      </c>
      <c r="Q237" cm="1">
        <f t="array" ref="Q237">_xlfn.SWITCH(survey!Q237,
"Yes",1,
"No",0,
"Don't Know",2)</f>
        <v>2</v>
      </c>
      <c r="R237" s="14" cm="1">
        <f t="array" ref="R237">_xlfn.SWITCH(
survey!R237,
"Somewhat easy",1,
"Don't know",2,
"Somewhat difficult",3,
"Very difficult",4,
"Very easy",5)</f>
        <v>2</v>
      </c>
      <c r="S237" cm="1">
        <f t="array" ref="S237">_xlfn.SWITCH(survey!S237,
"Yes",1,
"No",0,
"Maybe",2)</f>
        <v>2</v>
      </c>
      <c r="T237" cm="1">
        <f t="array" ref="T237">_xlfn.SWITCH(survey!T237,
"Yes",1,
"No",0,
"Maybe",2)</f>
        <v>0</v>
      </c>
      <c r="U237" cm="1">
        <f t="array" ref="U237">_xlfn.SWITCH(survey!U237,
"Yes",1,
"No",0,
"Some of them",2)</f>
        <v>2</v>
      </c>
      <c r="V237" cm="1">
        <f t="array" ref="V237">_xlfn.SWITCH(survey!V237,
"Yes",1,
"No",0,
"Some of them",2)</f>
        <v>2</v>
      </c>
      <c r="W237" cm="1">
        <f t="array" ref="W237">_xlfn.SWITCH(survey!W237,
"Yes",1,
"No",0,
"Maybe",2)</f>
        <v>0</v>
      </c>
      <c r="X237" cm="1">
        <f t="array" ref="X237">_xlfn.SWITCH(survey!X237,
"Yes",1,
"No",0,
"Maybe",2)</f>
        <v>1</v>
      </c>
      <c r="Y237" cm="1">
        <f t="array" ref="Y237">_xlfn.SWITCH(survey!Y237,
"Yes",1,
"No",0,
"Don't Know",2)</f>
        <v>2</v>
      </c>
      <c r="Z237" cm="1">
        <f t="array" ref="Z237">_xlfn.SWITCH(survey!Z237,
"Yes",1,
"No",0
)</f>
        <v>0</v>
      </c>
    </row>
    <row r="238" spans="1:26" x14ac:dyDescent="0.3">
      <c r="A238" s="1">
        <f>survey!$A238</f>
        <v>41878</v>
      </c>
      <c r="B238">
        <f>survey!$B238</f>
        <v>34</v>
      </c>
      <c r="C238" cm="1">
        <f t="array" ref="C238">_xlfn.SWITCH(
survey!C238,
"Female",1,
"Male",2,
"Trans Female",3,
"Queer",4,
"Non Binary",5,
"Gay",6,
"Null",7
)</f>
        <v>2</v>
      </c>
      <c r="D238" t="str">
        <f>survey!D238</f>
        <v>United Kingdom</v>
      </c>
      <c r="E238" t="str">
        <f>survey!E238</f>
        <v>NA</v>
      </c>
      <c r="F238" cm="1">
        <f t="array" ref="F238">_xlfn.SWITCH(
survey!F238,
"No",0,
"Yes",1)</f>
        <v>0</v>
      </c>
      <c r="G238" cm="1">
        <f t="array" ref="G238">_xlfn.SWITCH(
survey!G238,
"No",0,
"Yes",1)</f>
        <v>1</v>
      </c>
      <c r="H238" cm="1">
        <f t="array" ref="H238">_xlfn.SWITCH(
survey!H238,
"No",0,
"Yes",1)</f>
        <v>0</v>
      </c>
      <c r="I238" cm="1">
        <f t="array" ref="I238">_xlfn.SWITCH(
survey!I238,
"Often",1,
"Rarely",2,
"Sometimes",3,
"Never",4,
"NA",5)</f>
        <v>5</v>
      </c>
      <c r="J238" cm="1">
        <f t="array" ref="J238">IF(
ISBLANK(survey!J238),0,
_xlfn.SWITCH(survey!J238,
"26-100",1,
"100-500",2,
"500-1000",3,
"More than 1000",4
))</f>
        <v>0</v>
      </c>
      <c r="K238" cm="1">
        <f t="array" ref="K238">_xlfn.SWITCH(survey!K238,
"Yes",1,
"No",0)</f>
        <v>0</v>
      </c>
      <c r="L238" cm="1">
        <f t="array" ref="L238">_xlfn.SWITCH(survey!L238,
"Yes",1,
"No",0)</f>
        <v>1</v>
      </c>
      <c r="M238" cm="1">
        <f t="array" ref="M238">_xlfn.SWITCH(survey!M238,
"Yes",1,
"No",0,
"Don't Know",2)</f>
        <v>0</v>
      </c>
      <c r="N238" cm="1">
        <f t="array" ref="N238">_xlfn.SWITCH(survey!N238,
"Yes",1,
"No",0,
"Not Sure",2)</f>
        <v>0</v>
      </c>
      <c r="O238" cm="1">
        <f t="array" ref="O238">_xlfn.SWITCH(survey!O238,
"Yes",1,
"No",0,
"Don't Know",2)</f>
        <v>0</v>
      </c>
      <c r="P238" cm="1">
        <f t="array" ref="P238">_xlfn.SWITCH(survey!P238,
"Yes",1,
"No",0,
"Don't Know",2)</f>
        <v>0</v>
      </c>
      <c r="Q238" cm="1">
        <f t="array" ref="Q238">_xlfn.SWITCH(survey!Q238,
"Yes",1,
"No",0,
"Don't Know",2)</f>
        <v>1</v>
      </c>
      <c r="R238" s="14" cm="1">
        <f t="array" ref="R238">_xlfn.SWITCH(
survey!R238,
"Somewhat easy",1,
"Don't know",2,
"Somewhat difficult",3,
"Very difficult",4,
"Very easy",5)</f>
        <v>3</v>
      </c>
      <c r="S238" cm="1">
        <f t="array" ref="S238">_xlfn.SWITCH(survey!S238,
"Yes",1,
"No",0,
"Maybe",2)</f>
        <v>0</v>
      </c>
      <c r="T238" cm="1">
        <f t="array" ref="T238">_xlfn.SWITCH(survey!T238,
"Yes",1,
"No",0,
"Maybe",2)</f>
        <v>0</v>
      </c>
      <c r="U238" cm="1">
        <f t="array" ref="U238">_xlfn.SWITCH(survey!U238,
"Yes",1,
"No",0,
"Some of them",2)</f>
        <v>2</v>
      </c>
      <c r="V238" cm="1">
        <f t="array" ref="V238">_xlfn.SWITCH(survey!V238,
"Yes",1,
"No",0,
"Some of them",2)</f>
        <v>1</v>
      </c>
      <c r="W238" cm="1">
        <f t="array" ref="W238">_xlfn.SWITCH(survey!W238,
"Yes",1,
"No",0,
"Maybe",2)</f>
        <v>0</v>
      </c>
      <c r="X238" cm="1">
        <f t="array" ref="X238">_xlfn.SWITCH(survey!X238,
"Yes",1,
"No",0,
"Maybe",2)</f>
        <v>1</v>
      </c>
      <c r="Y238" cm="1">
        <f t="array" ref="Y238">_xlfn.SWITCH(survey!Y238,
"Yes",1,
"No",0,
"Don't Know",2)</f>
        <v>0</v>
      </c>
      <c r="Z238" cm="1">
        <f t="array" ref="Z238">_xlfn.SWITCH(survey!Z238,
"Yes",1,
"No",0
)</f>
        <v>1</v>
      </c>
    </row>
    <row r="239" spans="1:26" x14ac:dyDescent="0.3">
      <c r="A239" s="1">
        <f>survey!$A239</f>
        <v>41878</v>
      </c>
      <c r="B239">
        <f>survey!$B239</f>
        <v>37</v>
      </c>
      <c r="C239" cm="1">
        <f t="array" ref="C239">_xlfn.SWITCH(
survey!C239,
"Female",1,
"Male",2,
"Trans Female",3,
"Queer",4,
"Non Binary",5,
"Gay",6,
"Null",7
)</f>
        <v>1</v>
      </c>
      <c r="D239" t="str">
        <f>survey!D239</f>
        <v>United States</v>
      </c>
      <c r="E239" t="str">
        <f>survey!E239</f>
        <v>NC</v>
      </c>
      <c r="F239" cm="1">
        <f t="array" ref="F239">_xlfn.SWITCH(
survey!F239,
"No",0,
"Yes",1)</f>
        <v>0</v>
      </c>
      <c r="G239" cm="1">
        <f t="array" ref="G239">_xlfn.SWITCH(
survey!G239,
"No",0,
"Yes",1)</f>
        <v>1</v>
      </c>
      <c r="H239" cm="1">
        <f t="array" ref="H239">_xlfn.SWITCH(
survey!H239,
"No",0,
"Yes",1)</f>
        <v>1</v>
      </c>
      <c r="I239" cm="1">
        <f t="array" ref="I239">_xlfn.SWITCH(
survey!I239,
"Often",1,
"Rarely",2,
"Sometimes",3,
"Never",4,
"NA",5)</f>
        <v>3</v>
      </c>
      <c r="J239" cm="1">
        <f t="array" ref="J239">IF(
ISBLANK(survey!J239),0,
_xlfn.SWITCH(survey!J239,
"26-100",1,
"100-500",2,
"500-1000",3,
"More than 1000",4
))</f>
        <v>4</v>
      </c>
      <c r="K239" cm="1">
        <f t="array" ref="K239">_xlfn.SWITCH(survey!K239,
"Yes",1,
"No",0)</f>
        <v>0</v>
      </c>
      <c r="L239" cm="1">
        <f t="array" ref="L239">_xlfn.SWITCH(survey!L239,
"Yes",1,
"No",0)</f>
        <v>0</v>
      </c>
      <c r="M239" cm="1">
        <f t="array" ref="M239">_xlfn.SWITCH(survey!M239,
"Yes",1,
"No",0,
"Don't Know",2)</f>
        <v>1</v>
      </c>
      <c r="N239" cm="1">
        <f t="array" ref="N239">_xlfn.SWITCH(survey!N239,
"Yes",1,
"No",0,
"Not Sure",2)</f>
        <v>1</v>
      </c>
      <c r="O239" cm="1">
        <f t="array" ref="O239">_xlfn.SWITCH(survey!O239,
"Yes",1,
"No",0,
"Don't Know",2)</f>
        <v>1</v>
      </c>
      <c r="P239" cm="1">
        <f t="array" ref="P239">_xlfn.SWITCH(survey!P239,
"Yes",1,
"No",0,
"Don't Know",2)</f>
        <v>1</v>
      </c>
      <c r="Q239" cm="1">
        <f t="array" ref="Q239">_xlfn.SWITCH(survey!Q239,
"Yes",1,
"No",0,
"Don't Know",2)</f>
        <v>1</v>
      </c>
      <c r="R239" s="14" cm="1">
        <f t="array" ref="R239">_xlfn.SWITCH(
survey!R239,
"Somewhat easy",1,
"Don't know",2,
"Somewhat difficult",3,
"Very difficult",4,
"Very easy",5)</f>
        <v>1</v>
      </c>
      <c r="S239" cm="1">
        <f t="array" ref="S239">_xlfn.SWITCH(survey!S239,
"Yes",1,
"No",0,
"Maybe",2)</f>
        <v>0</v>
      </c>
      <c r="T239" cm="1">
        <f t="array" ref="T239">_xlfn.SWITCH(survey!T239,
"Yes",1,
"No",0,
"Maybe",2)</f>
        <v>0</v>
      </c>
      <c r="U239" cm="1">
        <f t="array" ref="U239">_xlfn.SWITCH(survey!U239,
"Yes",1,
"No",0,
"Some of them",2)</f>
        <v>2</v>
      </c>
      <c r="V239" cm="1">
        <f t="array" ref="V239">_xlfn.SWITCH(survey!V239,
"Yes",1,
"No",0,
"Some of them",2)</f>
        <v>2</v>
      </c>
      <c r="W239" cm="1">
        <f t="array" ref="W239">_xlfn.SWITCH(survey!W239,
"Yes",1,
"No",0,
"Maybe",2)</f>
        <v>0</v>
      </c>
      <c r="X239" cm="1">
        <f t="array" ref="X239">_xlfn.SWITCH(survey!X239,
"Yes",1,
"No",0,
"Maybe",2)</f>
        <v>2</v>
      </c>
      <c r="Y239" cm="1">
        <f t="array" ref="Y239">_xlfn.SWITCH(survey!Y239,
"Yes",1,
"No",0,
"Don't Know",2)</f>
        <v>1</v>
      </c>
      <c r="Z239" cm="1">
        <f t="array" ref="Z239">_xlfn.SWITCH(survey!Z239,
"Yes",1,
"No",0
)</f>
        <v>0</v>
      </c>
    </row>
    <row r="240" spans="1:26" x14ac:dyDescent="0.3">
      <c r="A240" s="1">
        <f>survey!$A240</f>
        <v>41878</v>
      </c>
      <c r="B240">
        <f>survey!$B240</f>
        <v>28</v>
      </c>
      <c r="C240" cm="1">
        <f t="array" ref="C240">_xlfn.SWITCH(
survey!C240,
"Female",1,
"Male",2,
"Trans Female",3,
"Queer",4,
"Non Binary",5,
"Gay",6,
"Null",7
)</f>
        <v>1</v>
      </c>
      <c r="D240" t="str">
        <f>survey!D240</f>
        <v>Canada</v>
      </c>
      <c r="E240" t="str">
        <f>survey!E240</f>
        <v>NA</v>
      </c>
      <c r="F240" cm="1">
        <f t="array" ref="F240">_xlfn.SWITCH(
survey!F240,
"No",0,
"Yes",1)</f>
        <v>0</v>
      </c>
      <c r="G240" cm="1">
        <f t="array" ref="G240">_xlfn.SWITCH(
survey!G240,
"No",0,
"Yes",1)</f>
        <v>1</v>
      </c>
      <c r="H240" cm="1">
        <f t="array" ref="H240">_xlfn.SWITCH(
survey!H240,
"No",0,
"Yes",1)</f>
        <v>1</v>
      </c>
      <c r="I240" cm="1">
        <f t="array" ref="I240">_xlfn.SWITCH(
survey!I240,
"Often",1,
"Rarely",2,
"Sometimes",3,
"Never",4,
"NA",5)</f>
        <v>3</v>
      </c>
      <c r="J240" cm="1">
        <f t="array" ref="J240">IF(
ISBLANK(survey!J240),0,
_xlfn.SWITCH(survey!J240,
"26-100",1,
"100-500",2,
"500-1000",3,
"More than 1000",4
))</f>
        <v>0</v>
      </c>
      <c r="K240" cm="1">
        <f t="array" ref="K240">_xlfn.SWITCH(survey!K240,
"Yes",1,
"No",0)</f>
        <v>0</v>
      </c>
      <c r="L240" cm="1">
        <f t="array" ref="L240">_xlfn.SWITCH(survey!L240,
"Yes",1,
"No",0)</f>
        <v>0</v>
      </c>
      <c r="M240" cm="1">
        <f t="array" ref="M240">_xlfn.SWITCH(survey!M240,
"Yes",1,
"No",0,
"Don't Know",2)</f>
        <v>1</v>
      </c>
      <c r="N240" cm="1">
        <f t="array" ref="N240">_xlfn.SWITCH(survey!N240,
"Yes",1,
"No",0,
"Not Sure",2)</f>
        <v>1</v>
      </c>
      <c r="O240" cm="1">
        <f t="array" ref="O240">_xlfn.SWITCH(survey!O240,
"Yes",1,
"No",0,
"Don't Know",2)</f>
        <v>1</v>
      </c>
      <c r="P240" cm="1">
        <f t="array" ref="P240">_xlfn.SWITCH(survey!P240,
"Yes",1,
"No",0,
"Don't Know",2)</f>
        <v>1</v>
      </c>
      <c r="Q240" cm="1">
        <f t="array" ref="Q240">_xlfn.SWITCH(survey!Q240,
"Yes",1,
"No",0,
"Don't Know",2)</f>
        <v>1</v>
      </c>
      <c r="R240" s="14" cm="1">
        <f t="array" ref="R240">_xlfn.SWITCH(
survey!R240,
"Somewhat easy",1,
"Don't know",2,
"Somewhat difficult",3,
"Very difficult",4,
"Very easy",5)</f>
        <v>2</v>
      </c>
      <c r="S240" cm="1">
        <f t="array" ref="S240">_xlfn.SWITCH(survey!S240,
"Yes",1,
"No",0,
"Maybe",2)</f>
        <v>0</v>
      </c>
      <c r="T240" cm="1">
        <f t="array" ref="T240">_xlfn.SWITCH(survey!T240,
"Yes",1,
"No",0,
"Maybe",2)</f>
        <v>0</v>
      </c>
      <c r="U240" cm="1">
        <f t="array" ref="U240">_xlfn.SWITCH(survey!U240,
"Yes",1,
"No",0,
"Some of them",2)</f>
        <v>2</v>
      </c>
      <c r="V240" cm="1">
        <f t="array" ref="V240">_xlfn.SWITCH(survey!V240,
"Yes",1,
"No",0,
"Some of them",2)</f>
        <v>1</v>
      </c>
      <c r="W240" cm="1">
        <f t="array" ref="W240">_xlfn.SWITCH(survey!W240,
"Yes",1,
"No",0,
"Maybe",2)</f>
        <v>0</v>
      </c>
      <c r="X240" cm="1">
        <f t="array" ref="X240">_xlfn.SWITCH(survey!X240,
"Yes",1,
"No",0,
"Maybe",2)</f>
        <v>0</v>
      </c>
      <c r="Y240" cm="1">
        <f t="array" ref="Y240">_xlfn.SWITCH(survey!Y240,
"Yes",1,
"No",0,
"Don't Know",2)</f>
        <v>0</v>
      </c>
      <c r="Z240" cm="1">
        <f t="array" ref="Z240">_xlfn.SWITCH(survey!Z240,
"Yes",1,
"No",0
)</f>
        <v>1</v>
      </c>
    </row>
    <row r="241" spans="1:26" x14ac:dyDescent="0.3">
      <c r="A241" s="1">
        <f>survey!$A241</f>
        <v>41878</v>
      </c>
      <c r="B241">
        <f>survey!$B241</f>
        <v>22</v>
      </c>
      <c r="C241" cm="1">
        <f t="array" ref="C241">_xlfn.SWITCH(
survey!C241,
"Female",1,
"Male",2,
"Trans Female",3,
"Queer",4,
"Non Binary",5,
"Gay",6,
"Null",7
)</f>
        <v>2</v>
      </c>
      <c r="D241" t="str">
        <f>survey!D241</f>
        <v>Sweden</v>
      </c>
      <c r="E241" t="str">
        <f>survey!E241</f>
        <v>NA</v>
      </c>
      <c r="F241" cm="1">
        <f t="array" ref="F241">_xlfn.SWITCH(
survey!F241,
"No",0,
"Yes",1)</f>
        <v>0</v>
      </c>
      <c r="G241" cm="1">
        <f t="array" ref="G241">_xlfn.SWITCH(
survey!G241,
"No",0,
"Yes",1)</f>
        <v>0</v>
      </c>
      <c r="H241" cm="1">
        <f t="array" ref="H241">_xlfn.SWITCH(
survey!H241,
"No",0,
"Yes",1)</f>
        <v>0</v>
      </c>
      <c r="I241" cm="1">
        <f t="array" ref="I241">_xlfn.SWITCH(
survey!I241,
"Often",1,
"Rarely",2,
"Sometimes",3,
"Never",4,
"NA",5)</f>
        <v>5</v>
      </c>
      <c r="J241" cm="1">
        <f t="array" ref="J241">IF(
ISBLANK(survey!J241),0,
_xlfn.SWITCH(survey!J241,
"26-100",1,
"100-500",2,
"500-1000",3,
"More than 1000",4
))</f>
        <v>0</v>
      </c>
      <c r="K241" cm="1">
        <f t="array" ref="K241">_xlfn.SWITCH(survey!K241,
"Yes",1,
"No",0)</f>
        <v>0</v>
      </c>
      <c r="L241" cm="1">
        <f t="array" ref="L241">_xlfn.SWITCH(survey!L241,
"Yes",1,
"No",0)</f>
        <v>1</v>
      </c>
      <c r="M241" cm="1">
        <f t="array" ref="M241">_xlfn.SWITCH(survey!M241,
"Yes",1,
"No",0,
"Don't Know",2)</f>
        <v>2</v>
      </c>
      <c r="N241" cm="1">
        <f t="array" ref="N241">_xlfn.SWITCH(survey!N241,
"Yes",1,
"No",0,
"Not Sure",2)</f>
        <v>0</v>
      </c>
      <c r="O241" cm="1">
        <f t="array" ref="O241">_xlfn.SWITCH(survey!O241,
"Yes",1,
"No",0,
"Don't Know",2)</f>
        <v>0</v>
      </c>
      <c r="P241" cm="1">
        <f t="array" ref="P241">_xlfn.SWITCH(survey!P241,
"Yes",1,
"No",0,
"Don't Know",2)</f>
        <v>0</v>
      </c>
      <c r="Q241" cm="1">
        <f t="array" ref="Q241">_xlfn.SWITCH(survey!Q241,
"Yes",1,
"No",0,
"Don't Know",2)</f>
        <v>2</v>
      </c>
      <c r="R241" s="14" cm="1">
        <f t="array" ref="R241">_xlfn.SWITCH(
survey!R241,
"Somewhat easy",1,
"Don't know",2,
"Somewhat difficult",3,
"Very difficult",4,
"Very easy",5)</f>
        <v>2</v>
      </c>
      <c r="S241" cm="1">
        <f t="array" ref="S241">_xlfn.SWITCH(survey!S241,
"Yes",1,
"No",0,
"Maybe",2)</f>
        <v>0</v>
      </c>
      <c r="T241" cm="1">
        <f t="array" ref="T241">_xlfn.SWITCH(survey!T241,
"Yes",1,
"No",0,
"Maybe",2)</f>
        <v>0</v>
      </c>
      <c r="U241" cm="1">
        <f t="array" ref="U241">_xlfn.SWITCH(survey!U241,
"Yes",1,
"No",0,
"Some of them",2)</f>
        <v>2</v>
      </c>
      <c r="V241" cm="1">
        <f t="array" ref="V241">_xlfn.SWITCH(survey!V241,
"Yes",1,
"No",0,
"Some of them",2)</f>
        <v>1</v>
      </c>
      <c r="W241" cm="1">
        <f t="array" ref="W241">_xlfn.SWITCH(survey!W241,
"Yes",1,
"No",0,
"Maybe",2)</f>
        <v>2</v>
      </c>
      <c r="X241" cm="1">
        <f t="array" ref="X241">_xlfn.SWITCH(survey!X241,
"Yes",1,
"No",0,
"Maybe",2)</f>
        <v>2</v>
      </c>
      <c r="Y241" cm="1">
        <f t="array" ref="Y241">_xlfn.SWITCH(survey!Y241,
"Yes",1,
"No",0,
"Don't Know",2)</f>
        <v>0</v>
      </c>
      <c r="Z241" cm="1">
        <f t="array" ref="Z241">_xlfn.SWITCH(survey!Z241,
"Yes",1,
"No",0
)</f>
        <v>0</v>
      </c>
    </row>
    <row r="242" spans="1:26" x14ac:dyDescent="0.3">
      <c r="A242" s="1">
        <f>survey!$A242</f>
        <v>41878</v>
      </c>
      <c r="B242">
        <f>survey!$B242</f>
        <v>34</v>
      </c>
      <c r="C242" cm="1">
        <f t="array" ref="C242">_xlfn.SWITCH(
survey!C242,
"Female",1,
"Male",2,
"Trans Female",3,
"Queer",4,
"Non Binary",5,
"Gay",6,
"Null",7
)</f>
        <v>2</v>
      </c>
      <c r="D242" t="str">
        <f>survey!D242</f>
        <v>United States</v>
      </c>
      <c r="E242" t="str">
        <f>survey!E242</f>
        <v>FL</v>
      </c>
      <c r="F242" cm="1">
        <f t="array" ref="F242">_xlfn.SWITCH(
survey!F242,
"No",0,
"Yes",1)</f>
        <v>0</v>
      </c>
      <c r="G242" cm="1">
        <f t="array" ref="G242">_xlfn.SWITCH(
survey!G242,
"No",0,
"Yes",1)</f>
        <v>1</v>
      </c>
      <c r="H242" cm="1">
        <f t="array" ref="H242">_xlfn.SWITCH(
survey!H242,
"No",0,
"Yes",1)</f>
        <v>1</v>
      </c>
      <c r="I242" cm="1">
        <f t="array" ref="I242">_xlfn.SWITCH(
survey!I242,
"Often",1,
"Rarely",2,
"Sometimes",3,
"Never",4,
"NA",5)</f>
        <v>3</v>
      </c>
      <c r="J242" cm="1">
        <f t="array" ref="J242">IF(
ISBLANK(survey!J242),0,
_xlfn.SWITCH(survey!J242,
"26-100",1,
"100-500",2,
"500-1000",3,
"More than 1000",4
))</f>
        <v>0</v>
      </c>
      <c r="K242" cm="1">
        <f t="array" ref="K242">_xlfn.SWITCH(survey!K242,
"Yes",1,
"No",0)</f>
        <v>0</v>
      </c>
      <c r="L242" cm="1">
        <f t="array" ref="L242">_xlfn.SWITCH(survey!L242,
"Yes",1,
"No",0)</f>
        <v>1</v>
      </c>
      <c r="M242" cm="1">
        <f t="array" ref="M242">_xlfn.SWITCH(survey!M242,
"Yes",1,
"No",0,
"Don't Know",2)</f>
        <v>0</v>
      </c>
      <c r="N242" cm="1">
        <f t="array" ref="N242">_xlfn.SWITCH(survey!N242,
"Yes",1,
"No",0,
"Not Sure",2)</f>
        <v>0</v>
      </c>
      <c r="O242" cm="1">
        <f t="array" ref="O242">_xlfn.SWITCH(survey!O242,
"Yes",1,
"No",0,
"Don't Know",2)</f>
        <v>0</v>
      </c>
      <c r="P242" cm="1">
        <f t="array" ref="P242">_xlfn.SWITCH(survey!P242,
"Yes",1,
"No",0,
"Don't Know",2)</f>
        <v>0</v>
      </c>
      <c r="Q242" cm="1">
        <f t="array" ref="Q242">_xlfn.SWITCH(survey!Q242,
"Yes",1,
"No",0,
"Don't Know",2)</f>
        <v>2</v>
      </c>
      <c r="R242" s="14" cm="1">
        <f t="array" ref="R242">_xlfn.SWITCH(
survey!R242,
"Somewhat easy",1,
"Don't know",2,
"Somewhat difficult",3,
"Very difficult",4,
"Very easy",5)</f>
        <v>3</v>
      </c>
      <c r="S242" cm="1">
        <f t="array" ref="S242">_xlfn.SWITCH(survey!S242,
"Yes",1,
"No",0,
"Maybe",2)</f>
        <v>2</v>
      </c>
      <c r="T242" cm="1">
        <f t="array" ref="T242">_xlfn.SWITCH(survey!T242,
"Yes",1,
"No",0,
"Maybe",2)</f>
        <v>0</v>
      </c>
      <c r="U242" cm="1">
        <f t="array" ref="U242">_xlfn.SWITCH(survey!U242,
"Yes",1,
"No",0,
"Some of them",2)</f>
        <v>2</v>
      </c>
      <c r="V242" cm="1">
        <f t="array" ref="V242">_xlfn.SWITCH(survey!V242,
"Yes",1,
"No",0,
"Some of them",2)</f>
        <v>2</v>
      </c>
      <c r="W242" cm="1">
        <f t="array" ref="W242">_xlfn.SWITCH(survey!W242,
"Yes",1,
"No",0,
"Maybe",2)</f>
        <v>0</v>
      </c>
      <c r="X242" cm="1">
        <f t="array" ref="X242">_xlfn.SWITCH(survey!X242,
"Yes",1,
"No",0,
"Maybe",2)</f>
        <v>2</v>
      </c>
      <c r="Y242" cm="1">
        <f t="array" ref="Y242">_xlfn.SWITCH(survey!Y242,
"Yes",1,
"No",0,
"Don't Know",2)</f>
        <v>0</v>
      </c>
      <c r="Z242" cm="1">
        <f t="array" ref="Z242">_xlfn.SWITCH(survey!Z242,
"Yes",1,
"No",0
)</f>
        <v>1</v>
      </c>
    </row>
    <row r="243" spans="1:26" x14ac:dyDescent="0.3">
      <c r="A243" s="1">
        <f>survey!$A243</f>
        <v>41878</v>
      </c>
      <c r="B243">
        <f>survey!$B243</f>
        <v>33</v>
      </c>
      <c r="C243" cm="1">
        <f t="array" ref="C243">_xlfn.SWITCH(
survey!C243,
"Female",1,
"Male",2,
"Trans Female",3,
"Queer",4,
"Non Binary",5,
"Gay",6,
"Null",7
)</f>
        <v>2</v>
      </c>
      <c r="D243" t="str">
        <f>survey!D243</f>
        <v>United States</v>
      </c>
      <c r="E243" t="str">
        <f>survey!E243</f>
        <v>CA</v>
      </c>
      <c r="F243" cm="1">
        <f t="array" ref="F243">_xlfn.SWITCH(
survey!F243,
"No",0,
"Yes",1)</f>
        <v>0</v>
      </c>
      <c r="G243" cm="1">
        <f t="array" ref="G243">_xlfn.SWITCH(
survey!G243,
"No",0,
"Yes",1)</f>
        <v>1</v>
      </c>
      <c r="H243" cm="1">
        <f t="array" ref="H243">_xlfn.SWITCH(
survey!H243,
"No",0,
"Yes",1)</f>
        <v>1</v>
      </c>
      <c r="I243" cm="1">
        <f t="array" ref="I243">_xlfn.SWITCH(
survey!I243,
"Often",1,
"Rarely",2,
"Sometimes",3,
"Never",4,
"NA",5)</f>
        <v>3</v>
      </c>
      <c r="J243" cm="1">
        <f t="array" ref="J243">IF(
ISBLANK(survey!J243),0,
_xlfn.SWITCH(survey!J243,
"26-100",1,
"100-500",2,
"500-1000",3,
"More than 1000",4
))</f>
        <v>1</v>
      </c>
      <c r="K243" cm="1">
        <f t="array" ref="K243">_xlfn.SWITCH(survey!K243,
"Yes",1,
"No",0)</f>
        <v>0</v>
      </c>
      <c r="L243" cm="1">
        <f t="array" ref="L243">_xlfn.SWITCH(survey!L243,
"Yes",1,
"No",0)</f>
        <v>1</v>
      </c>
      <c r="M243" cm="1">
        <f t="array" ref="M243">_xlfn.SWITCH(survey!M243,
"Yes",1,
"No",0,
"Don't Know",2)</f>
        <v>1</v>
      </c>
      <c r="N243" cm="1">
        <f t="array" ref="N243">_xlfn.SWITCH(survey!N243,
"Yes",1,
"No",0,
"Not Sure",2)</f>
        <v>1</v>
      </c>
      <c r="O243" cm="1">
        <f t="array" ref="O243">_xlfn.SWITCH(survey!O243,
"Yes",1,
"No",0,
"Don't Know",2)</f>
        <v>1</v>
      </c>
      <c r="P243" cm="1">
        <f t="array" ref="P243">_xlfn.SWITCH(survey!P243,
"Yes",1,
"No",0,
"Don't Know",2)</f>
        <v>1</v>
      </c>
      <c r="Q243" cm="1">
        <f t="array" ref="Q243">_xlfn.SWITCH(survey!Q243,
"Yes",1,
"No",0,
"Don't Know",2)</f>
        <v>1</v>
      </c>
      <c r="R243" s="14" cm="1">
        <f t="array" ref="R243">_xlfn.SWITCH(
survey!R243,
"Somewhat easy",1,
"Don't know",2,
"Somewhat difficult",3,
"Very difficult",4,
"Very easy",5)</f>
        <v>1</v>
      </c>
      <c r="S243" cm="1">
        <f t="array" ref="S243">_xlfn.SWITCH(survey!S243,
"Yes",1,
"No",0,
"Maybe",2)</f>
        <v>0</v>
      </c>
      <c r="T243" cm="1">
        <f t="array" ref="T243">_xlfn.SWITCH(survey!T243,
"Yes",1,
"No",0,
"Maybe",2)</f>
        <v>0</v>
      </c>
      <c r="U243" cm="1">
        <f t="array" ref="U243">_xlfn.SWITCH(survey!U243,
"Yes",1,
"No",0,
"Some of them",2)</f>
        <v>2</v>
      </c>
      <c r="V243" cm="1">
        <f t="array" ref="V243">_xlfn.SWITCH(survey!V243,
"Yes",1,
"No",0,
"Some of them",2)</f>
        <v>1</v>
      </c>
      <c r="W243" cm="1">
        <f t="array" ref="W243">_xlfn.SWITCH(survey!W243,
"Yes",1,
"No",0,
"Maybe",2)</f>
        <v>0</v>
      </c>
      <c r="X243" cm="1">
        <f t="array" ref="X243">_xlfn.SWITCH(survey!X243,
"Yes",1,
"No",0,
"Maybe",2)</f>
        <v>0</v>
      </c>
      <c r="Y243" cm="1">
        <f t="array" ref="Y243">_xlfn.SWITCH(survey!Y243,
"Yes",1,
"No",0,
"Don't Know",2)</f>
        <v>2</v>
      </c>
      <c r="Z243" cm="1">
        <f t="array" ref="Z243">_xlfn.SWITCH(survey!Z243,
"Yes",1,
"No",0
)</f>
        <v>0</v>
      </c>
    </row>
    <row r="244" spans="1:26" x14ac:dyDescent="0.3">
      <c r="A244" s="1">
        <f>survey!$A244</f>
        <v>41878</v>
      </c>
      <c r="B244">
        <f>survey!$B244</f>
        <v>25</v>
      </c>
      <c r="C244" cm="1">
        <f t="array" ref="C244">_xlfn.SWITCH(
survey!C244,
"Female",1,
"Male",2,
"Trans Female",3,
"Queer",4,
"Non Binary",5,
"Gay",6,
"Null",7
)</f>
        <v>2</v>
      </c>
      <c r="D244" t="str">
        <f>survey!D244</f>
        <v>South Africa</v>
      </c>
      <c r="E244" t="str">
        <f>survey!E244</f>
        <v>NA</v>
      </c>
      <c r="F244" cm="1">
        <f t="array" ref="F244">_xlfn.SWITCH(
survey!F244,
"No",0,
"Yes",1)</f>
        <v>0</v>
      </c>
      <c r="G244" cm="1">
        <f t="array" ref="G244">_xlfn.SWITCH(
survey!G244,
"No",0,
"Yes",1)</f>
        <v>0</v>
      </c>
      <c r="H244" cm="1">
        <f t="array" ref="H244">_xlfn.SWITCH(
survey!H244,
"No",0,
"Yes",1)</f>
        <v>0</v>
      </c>
      <c r="I244" cm="1">
        <f t="array" ref="I244">_xlfn.SWITCH(
survey!I244,
"Often",1,
"Rarely",2,
"Sometimes",3,
"Never",4,
"NA",5)</f>
        <v>5</v>
      </c>
      <c r="J244" cm="1">
        <f t="array" ref="J244">IF(
ISBLANK(survey!J244),0,
_xlfn.SWITCH(survey!J244,
"26-100",1,
"100-500",2,
"500-1000",3,
"More than 1000",4
))</f>
        <v>0</v>
      </c>
      <c r="K244" cm="1">
        <f t="array" ref="K244">_xlfn.SWITCH(survey!K244,
"Yes",1,
"No",0)</f>
        <v>0</v>
      </c>
      <c r="L244" cm="1">
        <f t="array" ref="L244">_xlfn.SWITCH(survey!L244,
"Yes",1,
"No",0)</f>
        <v>1</v>
      </c>
      <c r="M244" cm="1">
        <f t="array" ref="M244">_xlfn.SWITCH(survey!M244,
"Yes",1,
"No",0,
"Don't Know",2)</f>
        <v>0</v>
      </c>
      <c r="N244" cm="1">
        <f t="array" ref="N244">_xlfn.SWITCH(survey!N244,
"Yes",1,
"No",0,
"Not Sure",2)</f>
        <v>0</v>
      </c>
      <c r="O244" cm="1">
        <f t="array" ref="O244">_xlfn.SWITCH(survey!O244,
"Yes",1,
"No",0,
"Don't Know",2)</f>
        <v>0</v>
      </c>
      <c r="P244" cm="1">
        <f t="array" ref="P244">_xlfn.SWITCH(survey!P244,
"Yes",1,
"No",0,
"Don't Know",2)</f>
        <v>0</v>
      </c>
      <c r="Q244" cm="1">
        <f t="array" ref="Q244">_xlfn.SWITCH(survey!Q244,
"Yes",1,
"No",0,
"Don't Know",2)</f>
        <v>1</v>
      </c>
      <c r="R244" s="14" cm="1">
        <f t="array" ref="R244">_xlfn.SWITCH(
survey!R244,
"Somewhat easy",1,
"Don't know",2,
"Somewhat difficult",3,
"Very difficult",4,
"Very easy",5)</f>
        <v>3</v>
      </c>
      <c r="S244" cm="1">
        <f t="array" ref="S244">_xlfn.SWITCH(survey!S244,
"Yes",1,
"No",0,
"Maybe",2)</f>
        <v>2</v>
      </c>
      <c r="T244" cm="1">
        <f t="array" ref="T244">_xlfn.SWITCH(survey!T244,
"Yes",1,
"No",0,
"Maybe",2)</f>
        <v>0</v>
      </c>
      <c r="U244" cm="1">
        <f t="array" ref="U244">_xlfn.SWITCH(survey!U244,
"Yes",1,
"No",0,
"Some of them",2)</f>
        <v>2</v>
      </c>
      <c r="V244" cm="1">
        <f t="array" ref="V244">_xlfn.SWITCH(survey!V244,
"Yes",1,
"No",0,
"Some of them",2)</f>
        <v>1</v>
      </c>
      <c r="W244" cm="1">
        <f t="array" ref="W244">_xlfn.SWITCH(survey!W244,
"Yes",1,
"No",0,
"Maybe",2)</f>
        <v>0</v>
      </c>
      <c r="X244" cm="1">
        <f t="array" ref="X244">_xlfn.SWITCH(survey!X244,
"Yes",1,
"No",0,
"Maybe",2)</f>
        <v>1</v>
      </c>
      <c r="Y244" cm="1">
        <f t="array" ref="Y244">_xlfn.SWITCH(survey!Y244,
"Yes",1,
"No",0,
"Don't Know",2)</f>
        <v>0</v>
      </c>
      <c r="Z244" cm="1">
        <f t="array" ref="Z244">_xlfn.SWITCH(survey!Z244,
"Yes",1,
"No",0
)</f>
        <v>0</v>
      </c>
    </row>
    <row r="245" spans="1:26" x14ac:dyDescent="0.3">
      <c r="A245" s="1">
        <f>survey!$A245</f>
        <v>41878</v>
      </c>
      <c r="B245">
        <f>survey!$B245</f>
        <v>27</v>
      </c>
      <c r="C245" cm="1">
        <f t="array" ref="C245">_xlfn.SWITCH(
survey!C245,
"Female",1,
"Male",2,
"Trans Female",3,
"Queer",4,
"Non Binary",5,
"Gay",6,
"Null",7
)</f>
        <v>2</v>
      </c>
      <c r="D245" t="str">
        <f>survey!D245</f>
        <v>United States</v>
      </c>
      <c r="E245" t="str">
        <f>survey!E245</f>
        <v>GA</v>
      </c>
      <c r="F245" cm="1">
        <f t="array" ref="F245">_xlfn.SWITCH(
survey!F245,
"No",0,
"Yes",1)</f>
        <v>0</v>
      </c>
      <c r="G245" cm="1">
        <f t="array" ref="G245">_xlfn.SWITCH(
survey!G245,
"No",0,
"Yes",1)</f>
        <v>0</v>
      </c>
      <c r="H245" cm="1">
        <f t="array" ref="H245">_xlfn.SWITCH(
survey!H245,
"No",0,
"Yes",1)</f>
        <v>0</v>
      </c>
      <c r="I245" cm="1">
        <f t="array" ref="I245">_xlfn.SWITCH(
survey!I245,
"Often",1,
"Rarely",2,
"Sometimes",3,
"Never",4,
"NA",5)</f>
        <v>4</v>
      </c>
      <c r="J245" cm="1">
        <f t="array" ref="J245">IF(
ISBLANK(survey!J245),0,
_xlfn.SWITCH(survey!J245,
"26-100",1,
"100-500",2,
"500-1000",3,
"More than 1000",4
))</f>
        <v>4</v>
      </c>
      <c r="K245" cm="1">
        <f t="array" ref="K245">_xlfn.SWITCH(survey!K245,
"Yes",1,
"No",0)</f>
        <v>1</v>
      </c>
      <c r="L245" cm="1">
        <f t="array" ref="L245">_xlfn.SWITCH(survey!L245,
"Yes",1,
"No",0)</f>
        <v>1</v>
      </c>
      <c r="M245" cm="1">
        <f t="array" ref="M245">_xlfn.SWITCH(survey!M245,
"Yes",1,
"No",0,
"Don't Know",2)</f>
        <v>1</v>
      </c>
      <c r="N245" cm="1">
        <f t="array" ref="N245">_xlfn.SWITCH(survey!N245,
"Yes",1,
"No",0,
"Not Sure",2)</f>
        <v>1</v>
      </c>
      <c r="O245" cm="1">
        <f t="array" ref="O245">_xlfn.SWITCH(survey!O245,
"Yes",1,
"No",0,
"Don't Know",2)</f>
        <v>2</v>
      </c>
      <c r="P245" cm="1">
        <f t="array" ref="P245">_xlfn.SWITCH(survey!P245,
"Yes",1,
"No",0,
"Don't Know",2)</f>
        <v>2</v>
      </c>
      <c r="Q245" cm="1">
        <f t="array" ref="Q245">_xlfn.SWITCH(survey!Q245,
"Yes",1,
"No",0,
"Don't Know",2)</f>
        <v>1</v>
      </c>
      <c r="R245" s="14" cm="1">
        <f t="array" ref="R245">_xlfn.SWITCH(
survey!R245,
"Somewhat easy",1,
"Don't know",2,
"Somewhat difficult",3,
"Very difficult",4,
"Very easy",5)</f>
        <v>1</v>
      </c>
      <c r="S245" cm="1">
        <f t="array" ref="S245">_xlfn.SWITCH(survey!S245,
"Yes",1,
"No",0,
"Maybe",2)</f>
        <v>0</v>
      </c>
      <c r="T245" cm="1">
        <f t="array" ref="T245">_xlfn.SWITCH(survey!T245,
"Yes",1,
"No",0,
"Maybe",2)</f>
        <v>0</v>
      </c>
      <c r="U245" cm="1">
        <f t="array" ref="U245">_xlfn.SWITCH(survey!U245,
"Yes",1,
"No",0,
"Some of them",2)</f>
        <v>2</v>
      </c>
      <c r="V245" cm="1">
        <f t="array" ref="V245">_xlfn.SWITCH(survey!V245,
"Yes",1,
"No",0,
"Some of them",2)</f>
        <v>1</v>
      </c>
      <c r="W245" cm="1">
        <f t="array" ref="W245">_xlfn.SWITCH(survey!W245,
"Yes",1,
"No",0,
"Maybe",2)</f>
        <v>2</v>
      </c>
      <c r="X245" cm="1">
        <f t="array" ref="X245">_xlfn.SWITCH(survey!X245,
"Yes",1,
"No",0,
"Maybe",2)</f>
        <v>2</v>
      </c>
      <c r="Y245" cm="1">
        <f t="array" ref="Y245">_xlfn.SWITCH(survey!Y245,
"Yes",1,
"No",0,
"Don't Know",2)</f>
        <v>1</v>
      </c>
      <c r="Z245" cm="1">
        <f t="array" ref="Z245">_xlfn.SWITCH(survey!Z245,
"Yes",1,
"No",0
)</f>
        <v>0</v>
      </c>
    </row>
    <row r="246" spans="1:26" x14ac:dyDescent="0.3">
      <c r="A246" s="1">
        <f>survey!$A246</f>
        <v>41878</v>
      </c>
      <c r="B246">
        <f>survey!$B246</f>
        <v>40</v>
      </c>
      <c r="C246" cm="1">
        <f t="array" ref="C246">_xlfn.SWITCH(
survey!C246,
"Female",1,
"Male",2,
"Trans Female",3,
"Queer",4,
"Non Binary",5,
"Gay",6,
"Null",7
)</f>
        <v>2</v>
      </c>
      <c r="D246" t="str">
        <f>survey!D246</f>
        <v>United States</v>
      </c>
      <c r="E246" t="str">
        <f>survey!E246</f>
        <v>OH</v>
      </c>
      <c r="F246" cm="1">
        <f t="array" ref="F246">_xlfn.SWITCH(
survey!F246,
"No",0,
"Yes",1)</f>
        <v>0</v>
      </c>
      <c r="G246" cm="1">
        <f t="array" ref="G246">_xlfn.SWITCH(
survey!G246,
"No",0,
"Yes",1)</f>
        <v>0</v>
      </c>
      <c r="H246" cm="1">
        <f t="array" ref="H246">_xlfn.SWITCH(
survey!H246,
"No",0,
"Yes",1)</f>
        <v>1</v>
      </c>
      <c r="I246" cm="1">
        <f t="array" ref="I246">_xlfn.SWITCH(
survey!I246,
"Often",1,
"Rarely",2,
"Sometimes",3,
"Never",4,
"NA",5)</f>
        <v>3</v>
      </c>
      <c r="J246" cm="1">
        <f t="array" ref="J246">IF(
ISBLANK(survey!J246),0,
_xlfn.SWITCH(survey!J246,
"26-100",1,
"100-500",2,
"500-1000",3,
"More than 1000",4
))</f>
        <v>4</v>
      </c>
      <c r="K246" cm="1">
        <f t="array" ref="K246">_xlfn.SWITCH(survey!K246,
"Yes",1,
"No",0)</f>
        <v>1</v>
      </c>
      <c r="L246" cm="1">
        <f t="array" ref="L246">_xlfn.SWITCH(survey!L246,
"Yes",1,
"No",0)</f>
        <v>1</v>
      </c>
      <c r="M246" cm="1">
        <f t="array" ref="M246">_xlfn.SWITCH(survey!M246,
"Yes",1,
"No",0,
"Don't Know",2)</f>
        <v>1</v>
      </c>
      <c r="N246" cm="1">
        <f t="array" ref="N246">_xlfn.SWITCH(survey!N246,
"Yes",1,
"No",0,
"Not Sure",2)</f>
        <v>1</v>
      </c>
      <c r="O246" cm="1">
        <f t="array" ref="O246">_xlfn.SWITCH(survey!O246,
"Yes",1,
"No",0,
"Don't Know",2)</f>
        <v>1</v>
      </c>
      <c r="P246" cm="1">
        <f t="array" ref="P246">_xlfn.SWITCH(survey!P246,
"Yes",1,
"No",0,
"Don't Know",2)</f>
        <v>1</v>
      </c>
      <c r="Q246" cm="1">
        <f t="array" ref="Q246">_xlfn.SWITCH(survey!Q246,
"Yes",1,
"No",0,
"Don't Know",2)</f>
        <v>1</v>
      </c>
      <c r="R246" s="14" cm="1">
        <f t="array" ref="R246">_xlfn.SWITCH(
survey!R246,
"Somewhat easy",1,
"Don't know",2,
"Somewhat difficult",3,
"Very difficult",4,
"Very easy",5)</f>
        <v>2</v>
      </c>
      <c r="S246" cm="1">
        <f t="array" ref="S246">_xlfn.SWITCH(survey!S246,
"Yes",1,
"No",0,
"Maybe",2)</f>
        <v>1</v>
      </c>
      <c r="T246" cm="1">
        <f t="array" ref="T246">_xlfn.SWITCH(survey!T246,
"Yes",1,
"No",0,
"Maybe",2)</f>
        <v>2</v>
      </c>
      <c r="U246" cm="1">
        <f t="array" ref="U246">_xlfn.SWITCH(survey!U246,
"Yes",1,
"No",0,
"Some of them",2)</f>
        <v>0</v>
      </c>
      <c r="V246" cm="1">
        <f t="array" ref="V246">_xlfn.SWITCH(survey!V246,
"Yes",1,
"No",0,
"Some of them",2)</f>
        <v>0</v>
      </c>
      <c r="W246" cm="1">
        <f t="array" ref="W246">_xlfn.SWITCH(survey!W246,
"Yes",1,
"No",0,
"Maybe",2)</f>
        <v>0</v>
      </c>
      <c r="X246" cm="1">
        <f t="array" ref="X246">_xlfn.SWITCH(survey!X246,
"Yes",1,
"No",0,
"Maybe",2)</f>
        <v>2</v>
      </c>
      <c r="Y246" cm="1">
        <f t="array" ref="Y246">_xlfn.SWITCH(survey!Y246,
"Yes",1,
"No",0,
"Don't Know",2)</f>
        <v>0</v>
      </c>
      <c r="Z246" cm="1">
        <f t="array" ref="Z246">_xlfn.SWITCH(survey!Z246,
"Yes",1,
"No",0
)</f>
        <v>1</v>
      </c>
    </row>
    <row r="247" spans="1:26" x14ac:dyDescent="0.3">
      <c r="A247" s="1">
        <f>survey!$A247</f>
        <v>41878</v>
      </c>
      <c r="B247">
        <f>survey!$B247</f>
        <v>21</v>
      </c>
      <c r="C247" cm="1">
        <f t="array" ref="C247">_xlfn.SWITCH(
survey!C247,
"Female",1,
"Male",2,
"Trans Female",3,
"Queer",4,
"Non Binary",5,
"Gay",6,
"Null",7
)</f>
        <v>2</v>
      </c>
      <c r="D247" t="str">
        <f>survey!D247</f>
        <v>United States</v>
      </c>
      <c r="E247" t="str">
        <f>survey!E247</f>
        <v>KY</v>
      </c>
      <c r="F247" cm="1">
        <f t="array" ref="F247">_xlfn.SWITCH(
survey!F247,
"No",0,
"Yes",1)</f>
        <v>0</v>
      </c>
      <c r="G247" cm="1">
        <f t="array" ref="G247">_xlfn.SWITCH(
survey!G247,
"No",0,
"Yes",1)</f>
        <v>0</v>
      </c>
      <c r="H247" cm="1">
        <f t="array" ref="H247">_xlfn.SWITCH(
survey!H247,
"No",0,
"Yes",1)</f>
        <v>1</v>
      </c>
      <c r="I247" cm="1">
        <f t="array" ref="I247">_xlfn.SWITCH(
survey!I247,
"Often",1,
"Rarely",2,
"Sometimes",3,
"Never",4,
"NA",5)</f>
        <v>1</v>
      </c>
      <c r="J247" cm="1">
        <f t="array" ref="J247">IF(
ISBLANK(survey!J247),0,
_xlfn.SWITCH(survey!J247,
"26-100",1,
"100-500",2,
"500-1000",3,
"More than 1000",4
))</f>
        <v>0</v>
      </c>
      <c r="K247" cm="1">
        <f t="array" ref="K247">_xlfn.SWITCH(survey!K247,
"Yes",1,
"No",0)</f>
        <v>0</v>
      </c>
      <c r="L247" cm="1">
        <f t="array" ref="L247">_xlfn.SWITCH(survey!L247,
"Yes",1,
"No",0)</f>
        <v>0</v>
      </c>
      <c r="M247" cm="1">
        <f t="array" ref="M247">_xlfn.SWITCH(survey!M247,
"Yes",1,
"No",0,
"Don't Know",2)</f>
        <v>2</v>
      </c>
      <c r="N247" cm="1">
        <f t="array" ref="N247">_xlfn.SWITCH(survey!N247,
"Yes",1,
"No",0,
"Not Sure",2)</f>
        <v>0</v>
      </c>
      <c r="O247" cm="1">
        <f t="array" ref="O247">_xlfn.SWITCH(survey!O247,
"Yes",1,
"No",0,
"Don't Know",2)</f>
        <v>0</v>
      </c>
      <c r="P247" cm="1">
        <f t="array" ref="P247">_xlfn.SWITCH(survey!P247,
"Yes",1,
"No",0,
"Don't Know",2)</f>
        <v>2</v>
      </c>
      <c r="Q247" cm="1">
        <f t="array" ref="Q247">_xlfn.SWITCH(survey!Q247,
"Yes",1,
"No",0,
"Don't Know",2)</f>
        <v>2</v>
      </c>
      <c r="R247" s="14" cm="1">
        <f t="array" ref="R247">_xlfn.SWITCH(
survey!R247,
"Somewhat easy",1,
"Don't know",2,
"Somewhat difficult",3,
"Very difficult",4,
"Very easy",5)</f>
        <v>2</v>
      </c>
      <c r="S247" cm="1">
        <f t="array" ref="S247">_xlfn.SWITCH(survey!S247,
"Yes",1,
"No",0,
"Maybe",2)</f>
        <v>2</v>
      </c>
      <c r="T247" cm="1">
        <f t="array" ref="T247">_xlfn.SWITCH(survey!T247,
"Yes",1,
"No",0,
"Maybe",2)</f>
        <v>0</v>
      </c>
      <c r="U247" cm="1">
        <f t="array" ref="U247">_xlfn.SWITCH(survey!U247,
"Yes",1,
"No",0,
"Some of them",2)</f>
        <v>0</v>
      </c>
      <c r="V247" cm="1">
        <f t="array" ref="V247">_xlfn.SWITCH(survey!V247,
"Yes",1,
"No",0,
"Some of them",2)</f>
        <v>0</v>
      </c>
      <c r="W247" cm="1">
        <f t="array" ref="W247">_xlfn.SWITCH(survey!W247,
"Yes",1,
"No",0,
"Maybe",2)</f>
        <v>0</v>
      </c>
      <c r="X247" cm="1">
        <f t="array" ref="X247">_xlfn.SWITCH(survey!X247,
"Yes",1,
"No",0,
"Maybe",2)</f>
        <v>2</v>
      </c>
      <c r="Y247" cm="1">
        <f t="array" ref="Y247">_xlfn.SWITCH(survey!Y247,
"Yes",1,
"No",0,
"Don't Know",2)</f>
        <v>2</v>
      </c>
      <c r="Z247" cm="1">
        <f t="array" ref="Z247">_xlfn.SWITCH(survey!Z247,
"Yes",1,
"No",0
)</f>
        <v>0</v>
      </c>
    </row>
    <row r="248" spans="1:26" x14ac:dyDescent="0.3">
      <c r="A248" s="1">
        <f>survey!$A248</f>
        <v>41878</v>
      </c>
      <c r="B248">
        <f>survey!$B248</f>
        <v>29</v>
      </c>
      <c r="C248" cm="1">
        <f t="array" ref="C248">_xlfn.SWITCH(
survey!C248,
"Female",1,
"Male",2,
"Trans Female",3,
"Queer",4,
"Non Binary",5,
"Gay",6,
"Null",7
)</f>
        <v>2</v>
      </c>
      <c r="D248" t="str">
        <f>survey!D248</f>
        <v>United Kingdom</v>
      </c>
      <c r="E248" t="str">
        <f>survey!E248</f>
        <v>NA</v>
      </c>
      <c r="F248" cm="1">
        <f t="array" ref="F248">_xlfn.SWITCH(
survey!F248,
"No",0,
"Yes",1)</f>
        <v>0</v>
      </c>
      <c r="G248" cm="1">
        <f t="array" ref="G248">_xlfn.SWITCH(
survey!G248,
"No",0,
"Yes",1)</f>
        <v>0</v>
      </c>
      <c r="H248" cm="1">
        <f t="array" ref="H248">_xlfn.SWITCH(
survey!H248,
"No",0,
"Yes",1)</f>
        <v>0</v>
      </c>
      <c r="I248" cm="1">
        <f t="array" ref="I248">_xlfn.SWITCH(
survey!I248,
"Often",1,
"Rarely",2,
"Sometimes",3,
"Never",4,
"NA",5)</f>
        <v>5</v>
      </c>
      <c r="J248" cm="1">
        <f t="array" ref="J248">IF(
ISBLANK(survey!J248),0,
_xlfn.SWITCH(survey!J248,
"26-100",1,
"100-500",2,
"500-1000",3,
"More than 1000",4
))</f>
        <v>0</v>
      </c>
      <c r="K248" cm="1">
        <f t="array" ref="K248">_xlfn.SWITCH(survey!K248,
"Yes",1,
"No",0)</f>
        <v>0</v>
      </c>
      <c r="L248" cm="1">
        <f t="array" ref="L248">_xlfn.SWITCH(survey!L248,
"Yes",1,
"No",0)</f>
        <v>0</v>
      </c>
      <c r="M248" cm="1">
        <f t="array" ref="M248">_xlfn.SWITCH(survey!M248,
"Yes",1,
"No",0,
"Don't Know",2)</f>
        <v>0</v>
      </c>
      <c r="N248" cm="1">
        <f t="array" ref="N248">_xlfn.SWITCH(survey!N248,
"Yes",1,
"No",0,
"Not Sure",2)</f>
        <v>0</v>
      </c>
      <c r="O248" cm="1">
        <f t="array" ref="O248">_xlfn.SWITCH(survey!O248,
"Yes",1,
"No",0,
"Don't Know",2)</f>
        <v>0</v>
      </c>
      <c r="P248" cm="1">
        <f t="array" ref="P248">_xlfn.SWITCH(survey!P248,
"Yes",1,
"No",0,
"Don't Know",2)</f>
        <v>0</v>
      </c>
      <c r="Q248" cm="1">
        <f t="array" ref="Q248">_xlfn.SWITCH(survey!Q248,
"Yes",1,
"No",0,
"Don't Know",2)</f>
        <v>1</v>
      </c>
      <c r="R248" s="14" cm="1">
        <f t="array" ref="R248">_xlfn.SWITCH(
survey!R248,
"Somewhat easy",1,
"Don't know",2,
"Somewhat difficult",3,
"Very difficult",4,
"Very easy",5)</f>
        <v>5</v>
      </c>
      <c r="S248" cm="1">
        <f t="array" ref="S248">_xlfn.SWITCH(survey!S248,
"Yes",1,
"No",0,
"Maybe",2)</f>
        <v>0</v>
      </c>
      <c r="T248" cm="1">
        <f t="array" ref="T248">_xlfn.SWITCH(survey!T248,
"Yes",1,
"No",0,
"Maybe",2)</f>
        <v>0</v>
      </c>
      <c r="U248" cm="1">
        <f t="array" ref="U248">_xlfn.SWITCH(survey!U248,
"Yes",1,
"No",0,
"Some of them",2)</f>
        <v>1</v>
      </c>
      <c r="V248" cm="1">
        <f t="array" ref="V248">_xlfn.SWITCH(survey!V248,
"Yes",1,
"No",0,
"Some of them",2)</f>
        <v>1</v>
      </c>
      <c r="W248" cm="1">
        <f t="array" ref="W248">_xlfn.SWITCH(survey!W248,
"Yes",1,
"No",0,
"Maybe",2)</f>
        <v>2</v>
      </c>
      <c r="X248" cm="1">
        <f t="array" ref="X248">_xlfn.SWITCH(survey!X248,
"Yes",1,
"No",0,
"Maybe",2)</f>
        <v>1</v>
      </c>
      <c r="Y248" cm="1">
        <f t="array" ref="Y248">_xlfn.SWITCH(survey!Y248,
"Yes",1,
"No",0,
"Don't Know",2)</f>
        <v>1</v>
      </c>
      <c r="Z248" cm="1">
        <f t="array" ref="Z248">_xlfn.SWITCH(survey!Z248,
"Yes",1,
"No",0
)</f>
        <v>0</v>
      </c>
    </row>
    <row r="249" spans="1:26" x14ac:dyDescent="0.3">
      <c r="A249" s="1">
        <f>survey!$A249</f>
        <v>41878</v>
      </c>
      <c r="B249">
        <f>survey!$B249</f>
        <v>32</v>
      </c>
      <c r="C249" cm="1">
        <f t="array" ref="C249">_xlfn.SWITCH(
survey!C249,
"Female",1,
"Male",2,
"Trans Female",3,
"Queer",4,
"Non Binary",5,
"Gay",6,
"Null",7
)</f>
        <v>2</v>
      </c>
      <c r="D249" t="str">
        <f>survey!D249</f>
        <v>United States</v>
      </c>
      <c r="E249" t="str">
        <f>survey!E249</f>
        <v>NC</v>
      </c>
      <c r="F249" cm="1">
        <f t="array" ref="F249">_xlfn.SWITCH(
survey!F249,
"No",0,
"Yes",1)</f>
        <v>0</v>
      </c>
      <c r="G249" cm="1">
        <f t="array" ref="G249">_xlfn.SWITCH(
survey!G249,
"No",0,
"Yes",1)</f>
        <v>1</v>
      </c>
      <c r="H249" cm="1">
        <f t="array" ref="H249">_xlfn.SWITCH(
survey!H249,
"No",0,
"Yes",1)</f>
        <v>1</v>
      </c>
      <c r="I249" cm="1">
        <f t="array" ref="I249">_xlfn.SWITCH(
survey!I249,
"Often",1,
"Rarely",2,
"Sometimes",3,
"Never",4,
"NA",5)</f>
        <v>3</v>
      </c>
      <c r="J249" cm="1">
        <f t="array" ref="J249">IF(
ISBLANK(survey!J249),0,
_xlfn.SWITCH(survey!J249,
"26-100",1,
"100-500",2,
"500-1000",3,
"More than 1000",4
))</f>
        <v>0</v>
      </c>
      <c r="K249" cm="1">
        <f t="array" ref="K249">_xlfn.SWITCH(survey!K249,
"Yes",1,
"No",0)</f>
        <v>1</v>
      </c>
      <c r="L249" cm="1">
        <f t="array" ref="L249">_xlfn.SWITCH(survey!L249,
"Yes",1,
"No",0)</f>
        <v>1</v>
      </c>
      <c r="M249" cm="1">
        <f t="array" ref="M249">_xlfn.SWITCH(survey!M249,
"Yes",1,
"No",0,
"Don't Know",2)</f>
        <v>0</v>
      </c>
      <c r="N249" cm="1">
        <f t="array" ref="N249">_xlfn.SWITCH(survey!N249,
"Yes",1,
"No",0,
"Not Sure",2)</f>
        <v>0</v>
      </c>
      <c r="O249" cm="1">
        <f t="array" ref="O249">_xlfn.SWITCH(survey!O249,
"Yes",1,
"No",0,
"Don't Know",2)</f>
        <v>0</v>
      </c>
      <c r="P249" cm="1">
        <f t="array" ref="P249">_xlfn.SWITCH(survey!P249,
"Yes",1,
"No",0,
"Don't Know",2)</f>
        <v>0</v>
      </c>
      <c r="Q249" cm="1">
        <f t="array" ref="Q249">_xlfn.SWITCH(survey!Q249,
"Yes",1,
"No",0,
"Don't Know",2)</f>
        <v>2</v>
      </c>
      <c r="R249" s="14" cm="1">
        <f t="array" ref="R249">_xlfn.SWITCH(
survey!R249,
"Somewhat easy",1,
"Don't know",2,
"Somewhat difficult",3,
"Very difficult",4,
"Very easy",5)</f>
        <v>2</v>
      </c>
      <c r="S249" cm="1">
        <f t="array" ref="S249">_xlfn.SWITCH(survey!S249,
"Yes",1,
"No",0,
"Maybe",2)</f>
        <v>2</v>
      </c>
      <c r="T249" cm="1">
        <f t="array" ref="T249">_xlfn.SWITCH(survey!T249,
"Yes",1,
"No",0,
"Maybe",2)</f>
        <v>0</v>
      </c>
      <c r="U249" cm="1">
        <f t="array" ref="U249">_xlfn.SWITCH(survey!U249,
"Yes",1,
"No",0,
"Some of them",2)</f>
        <v>1</v>
      </c>
      <c r="V249" cm="1">
        <f t="array" ref="V249">_xlfn.SWITCH(survey!V249,
"Yes",1,
"No",0,
"Some of them",2)</f>
        <v>1</v>
      </c>
      <c r="W249" cm="1">
        <f t="array" ref="W249">_xlfn.SWITCH(survey!W249,
"Yes",1,
"No",0,
"Maybe",2)</f>
        <v>0</v>
      </c>
      <c r="X249" cm="1">
        <f t="array" ref="X249">_xlfn.SWITCH(survey!X249,
"Yes",1,
"No",0,
"Maybe",2)</f>
        <v>1</v>
      </c>
      <c r="Y249" cm="1">
        <f t="array" ref="Y249">_xlfn.SWITCH(survey!Y249,
"Yes",1,
"No",0,
"Don't Know",2)</f>
        <v>2</v>
      </c>
      <c r="Z249" cm="1">
        <f t="array" ref="Z249">_xlfn.SWITCH(survey!Z249,
"Yes",1,
"No",0
)</f>
        <v>0</v>
      </c>
    </row>
    <row r="250" spans="1:26" x14ac:dyDescent="0.3">
      <c r="A250" s="1">
        <f>survey!$A250</f>
        <v>41878</v>
      </c>
      <c r="B250">
        <f>survey!$B250</f>
        <v>29</v>
      </c>
      <c r="C250" cm="1">
        <f t="array" ref="C250">_xlfn.SWITCH(
survey!C250,
"Female",1,
"Male",2,
"Trans Female",3,
"Queer",4,
"Non Binary",5,
"Gay",6,
"Null",7
)</f>
        <v>1</v>
      </c>
      <c r="D250" t="str">
        <f>survey!D250</f>
        <v>United States</v>
      </c>
      <c r="E250" t="str">
        <f>survey!E250</f>
        <v>NY</v>
      </c>
      <c r="F250" cm="1">
        <f t="array" ref="F250">_xlfn.SWITCH(
survey!F250,
"No",0,
"Yes",1)</f>
        <v>0</v>
      </c>
      <c r="G250" cm="1">
        <f t="array" ref="G250">_xlfn.SWITCH(
survey!G250,
"No",0,
"Yes",1)</f>
        <v>1</v>
      </c>
      <c r="H250" cm="1">
        <f t="array" ref="H250">_xlfn.SWITCH(
survey!H250,
"No",0,
"Yes",1)</f>
        <v>1</v>
      </c>
      <c r="I250" cm="1">
        <f t="array" ref="I250">_xlfn.SWITCH(
survey!I250,
"Often",1,
"Rarely",2,
"Sometimes",3,
"Never",4,
"NA",5)</f>
        <v>2</v>
      </c>
      <c r="J250" cm="1">
        <f t="array" ref="J250">IF(
ISBLANK(survey!J250),0,
_xlfn.SWITCH(survey!J250,
"26-100",1,
"100-500",2,
"500-1000",3,
"More than 1000",4
))</f>
        <v>3</v>
      </c>
      <c r="K250" cm="1">
        <f t="array" ref="K250">_xlfn.SWITCH(survey!K250,
"Yes",1,
"No",0)</f>
        <v>1</v>
      </c>
      <c r="L250" cm="1">
        <f t="array" ref="L250">_xlfn.SWITCH(survey!L250,
"Yes",1,
"No",0)</f>
        <v>0</v>
      </c>
      <c r="M250" cm="1">
        <f t="array" ref="M250">_xlfn.SWITCH(survey!M250,
"Yes",1,
"No",0,
"Don't Know",2)</f>
        <v>1</v>
      </c>
      <c r="N250" cm="1">
        <f t="array" ref="N250">_xlfn.SWITCH(survey!N250,
"Yes",1,
"No",0,
"Not Sure",2)</f>
        <v>1</v>
      </c>
      <c r="O250" cm="1">
        <f t="array" ref="O250">_xlfn.SWITCH(survey!O250,
"Yes",1,
"No",0,
"Don't Know",2)</f>
        <v>1</v>
      </c>
      <c r="P250" cm="1">
        <f t="array" ref="P250">_xlfn.SWITCH(survey!P250,
"Yes",1,
"No",0,
"Don't Know",2)</f>
        <v>2</v>
      </c>
      <c r="Q250" cm="1">
        <f t="array" ref="Q250">_xlfn.SWITCH(survey!Q250,
"Yes",1,
"No",0,
"Don't Know",2)</f>
        <v>1</v>
      </c>
      <c r="R250" s="14" cm="1">
        <f t="array" ref="R250">_xlfn.SWITCH(
survey!R250,
"Somewhat easy",1,
"Don't know",2,
"Somewhat difficult",3,
"Very difficult",4,
"Very easy",5)</f>
        <v>2</v>
      </c>
      <c r="S250" cm="1">
        <f t="array" ref="S250">_xlfn.SWITCH(survey!S250,
"Yes",1,
"No",0,
"Maybe",2)</f>
        <v>2</v>
      </c>
      <c r="T250" cm="1">
        <f t="array" ref="T250">_xlfn.SWITCH(survey!T250,
"Yes",1,
"No",0,
"Maybe",2)</f>
        <v>0</v>
      </c>
      <c r="U250" cm="1">
        <f t="array" ref="U250">_xlfn.SWITCH(survey!U250,
"Yes",1,
"No",0,
"Some of them",2)</f>
        <v>2</v>
      </c>
      <c r="V250" cm="1">
        <f t="array" ref="V250">_xlfn.SWITCH(survey!V250,
"Yes",1,
"No",0,
"Some of them",2)</f>
        <v>0</v>
      </c>
      <c r="W250" cm="1">
        <f t="array" ref="W250">_xlfn.SWITCH(survey!W250,
"Yes",1,
"No",0,
"Maybe",2)</f>
        <v>2</v>
      </c>
      <c r="X250" cm="1">
        <f t="array" ref="X250">_xlfn.SWITCH(survey!X250,
"Yes",1,
"No",0,
"Maybe",2)</f>
        <v>1</v>
      </c>
      <c r="Y250" cm="1">
        <f t="array" ref="Y250">_xlfn.SWITCH(survey!Y250,
"Yes",1,
"No",0,
"Don't Know",2)</f>
        <v>2</v>
      </c>
      <c r="Z250" cm="1">
        <f t="array" ref="Z250">_xlfn.SWITCH(survey!Z250,
"Yes",1,
"No",0
)</f>
        <v>0</v>
      </c>
    </row>
    <row r="251" spans="1:26" x14ac:dyDescent="0.3">
      <c r="A251" s="1">
        <f>survey!$A251</f>
        <v>41878</v>
      </c>
      <c r="B251">
        <f>survey!$B251</f>
        <v>23</v>
      </c>
      <c r="C251" cm="1">
        <f t="array" ref="C251">_xlfn.SWITCH(
survey!C251,
"Female",1,
"Male",2,
"Trans Female",3,
"Queer",4,
"Non Binary",5,
"Gay",6,
"Null",7
)</f>
        <v>2</v>
      </c>
      <c r="D251" t="str">
        <f>survey!D251</f>
        <v>United States</v>
      </c>
      <c r="E251" t="str">
        <f>survey!E251</f>
        <v>AL</v>
      </c>
      <c r="F251" cm="1">
        <f t="array" ref="F251">_xlfn.SWITCH(
survey!F251,
"No",0,
"Yes",1)</f>
        <v>0</v>
      </c>
      <c r="G251" cm="1">
        <f t="array" ref="G251">_xlfn.SWITCH(
survey!G251,
"No",0,
"Yes",1)</f>
        <v>1</v>
      </c>
      <c r="H251" cm="1">
        <f t="array" ref="H251">_xlfn.SWITCH(
survey!H251,
"No",0,
"Yes",1)</f>
        <v>1</v>
      </c>
      <c r="I251" cm="1">
        <f t="array" ref="I251">_xlfn.SWITCH(
survey!I251,
"Often",1,
"Rarely",2,
"Sometimes",3,
"Never",4,
"NA",5)</f>
        <v>3</v>
      </c>
      <c r="J251" cm="1">
        <f t="array" ref="J251">IF(
ISBLANK(survey!J251),0,
_xlfn.SWITCH(survey!J251,
"26-100",1,
"100-500",2,
"500-1000",3,
"More than 1000",4
))</f>
        <v>1</v>
      </c>
      <c r="K251" cm="1">
        <f t="array" ref="K251">_xlfn.SWITCH(survey!K251,
"Yes",1,
"No",0)</f>
        <v>1</v>
      </c>
      <c r="L251" cm="1">
        <f t="array" ref="L251">_xlfn.SWITCH(survey!L251,
"Yes",1,
"No",0)</f>
        <v>0</v>
      </c>
      <c r="M251" cm="1">
        <f t="array" ref="M251">_xlfn.SWITCH(survey!M251,
"Yes",1,
"No",0,
"Don't Know",2)</f>
        <v>2</v>
      </c>
      <c r="N251" cm="1">
        <f t="array" ref="N251">_xlfn.SWITCH(survey!N251,
"Yes",1,
"No",0,
"Not Sure",2)</f>
        <v>0</v>
      </c>
      <c r="O251" cm="1">
        <f t="array" ref="O251">_xlfn.SWITCH(survey!O251,
"Yes",1,
"No",0,
"Don't Know",2)</f>
        <v>0</v>
      </c>
      <c r="P251" cm="1">
        <f t="array" ref="P251">_xlfn.SWITCH(survey!P251,
"Yes",1,
"No",0,
"Don't Know",2)</f>
        <v>2</v>
      </c>
      <c r="Q251" cm="1">
        <f t="array" ref="Q251">_xlfn.SWITCH(survey!Q251,
"Yes",1,
"No",0,
"Don't Know",2)</f>
        <v>1</v>
      </c>
      <c r="R251" s="14" cm="1">
        <f t="array" ref="R251">_xlfn.SWITCH(
survey!R251,
"Somewhat easy",1,
"Don't know",2,
"Somewhat difficult",3,
"Very difficult",4,
"Very easy",5)</f>
        <v>1</v>
      </c>
      <c r="S251" cm="1">
        <f t="array" ref="S251">_xlfn.SWITCH(survey!S251,
"Yes",1,
"No",0,
"Maybe",2)</f>
        <v>2</v>
      </c>
      <c r="T251" cm="1">
        <f t="array" ref="T251">_xlfn.SWITCH(survey!T251,
"Yes",1,
"No",0,
"Maybe",2)</f>
        <v>0</v>
      </c>
      <c r="U251" cm="1">
        <f t="array" ref="U251">_xlfn.SWITCH(survey!U251,
"Yes",1,
"No",0,
"Some of them",2)</f>
        <v>2</v>
      </c>
      <c r="V251" cm="1">
        <f t="array" ref="V251">_xlfn.SWITCH(survey!V251,
"Yes",1,
"No",0,
"Some of them",2)</f>
        <v>2</v>
      </c>
      <c r="W251" cm="1">
        <f t="array" ref="W251">_xlfn.SWITCH(survey!W251,
"Yes",1,
"No",0,
"Maybe",2)</f>
        <v>0</v>
      </c>
      <c r="X251" cm="1">
        <f t="array" ref="X251">_xlfn.SWITCH(survey!X251,
"Yes",1,
"No",0,
"Maybe",2)</f>
        <v>1</v>
      </c>
      <c r="Y251" cm="1">
        <f t="array" ref="Y251">_xlfn.SWITCH(survey!Y251,
"Yes",1,
"No",0,
"Don't Know",2)</f>
        <v>1</v>
      </c>
      <c r="Z251" cm="1">
        <f t="array" ref="Z251">_xlfn.SWITCH(survey!Z251,
"Yes",1,
"No",0
)</f>
        <v>0</v>
      </c>
    </row>
    <row r="252" spans="1:26" x14ac:dyDescent="0.3">
      <c r="A252" s="1">
        <f>survey!$A252</f>
        <v>41878</v>
      </c>
      <c r="B252">
        <f>survey!$B252</f>
        <v>28</v>
      </c>
      <c r="C252" cm="1">
        <f t="array" ref="C252">_xlfn.SWITCH(
survey!C252,
"Female",1,
"Male",2,
"Trans Female",3,
"Queer",4,
"Non Binary",5,
"Gay",6,
"Null",7
)</f>
        <v>2</v>
      </c>
      <c r="D252" t="str">
        <f>survey!D252</f>
        <v>United States</v>
      </c>
      <c r="E252" t="str">
        <f>survey!E252</f>
        <v>GA</v>
      </c>
      <c r="F252" cm="1">
        <f t="array" ref="F252">_xlfn.SWITCH(
survey!F252,
"No",0,
"Yes",1)</f>
        <v>0</v>
      </c>
      <c r="G252" cm="1">
        <f t="array" ref="G252">_xlfn.SWITCH(
survey!G252,
"No",0,
"Yes",1)</f>
        <v>1</v>
      </c>
      <c r="H252" cm="1">
        <f t="array" ref="H252">_xlfn.SWITCH(
survey!H252,
"No",0,
"Yes",1)</f>
        <v>0</v>
      </c>
      <c r="I252" cm="1">
        <f t="array" ref="I252">_xlfn.SWITCH(
survey!I252,
"Often",1,
"Rarely",2,
"Sometimes",3,
"Never",4,
"NA",5)</f>
        <v>5</v>
      </c>
      <c r="J252" cm="1">
        <f t="array" ref="J252">IF(
ISBLANK(survey!J252),0,
_xlfn.SWITCH(survey!J252,
"26-100",1,
"100-500",2,
"500-1000",3,
"More than 1000",4
))</f>
        <v>2</v>
      </c>
      <c r="K252" cm="1">
        <f t="array" ref="K252">_xlfn.SWITCH(survey!K252,
"Yes",1,
"No",0)</f>
        <v>0</v>
      </c>
      <c r="L252" cm="1">
        <f t="array" ref="L252">_xlfn.SWITCH(survey!L252,
"Yes",1,
"No",0)</f>
        <v>1</v>
      </c>
      <c r="M252" cm="1">
        <f t="array" ref="M252">_xlfn.SWITCH(survey!M252,
"Yes",1,
"No",0,
"Don't Know",2)</f>
        <v>1</v>
      </c>
      <c r="N252" cm="1">
        <f t="array" ref="N252">_xlfn.SWITCH(survey!N252,
"Yes",1,
"No",0,
"Not Sure",2)</f>
        <v>0</v>
      </c>
      <c r="O252" cm="1">
        <f t="array" ref="O252">_xlfn.SWITCH(survey!O252,
"Yes",1,
"No",0,
"Don't Know",2)</f>
        <v>0</v>
      </c>
      <c r="P252" cm="1">
        <f t="array" ref="P252">_xlfn.SWITCH(survey!P252,
"Yes",1,
"No",0,
"Don't Know",2)</f>
        <v>2</v>
      </c>
      <c r="Q252" cm="1">
        <f t="array" ref="Q252">_xlfn.SWITCH(survey!Q252,
"Yes",1,
"No",0,
"Don't Know",2)</f>
        <v>1</v>
      </c>
      <c r="R252" s="14" cm="1">
        <f t="array" ref="R252">_xlfn.SWITCH(
survey!R252,
"Somewhat easy",1,
"Don't know",2,
"Somewhat difficult",3,
"Very difficult",4,
"Very easy",5)</f>
        <v>1</v>
      </c>
      <c r="S252" cm="1">
        <f t="array" ref="S252">_xlfn.SWITCH(survey!S252,
"Yes",1,
"No",0,
"Maybe",2)</f>
        <v>0</v>
      </c>
      <c r="T252" cm="1">
        <f t="array" ref="T252">_xlfn.SWITCH(survey!T252,
"Yes",1,
"No",0,
"Maybe",2)</f>
        <v>0</v>
      </c>
      <c r="U252" cm="1">
        <f t="array" ref="U252">_xlfn.SWITCH(survey!U252,
"Yes",1,
"No",0,
"Some of them",2)</f>
        <v>2</v>
      </c>
      <c r="V252" cm="1">
        <f t="array" ref="V252">_xlfn.SWITCH(survey!V252,
"Yes",1,
"No",0,
"Some of them",2)</f>
        <v>1</v>
      </c>
      <c r="W252" cm="1">
        <f t="array" ref="W252">_xlfn.SWITCH(survey!W252,
"Yes",1,
"No",0,
"Maybe",2)</f>
        <v>0</v>
      </c>
      <c r="X252" cm="1">
        <f t="array" ref="X252">_xlfn.SWITCH(survey!X252,
"Yes",1,
"No",0,
"Maybe",2)</f>
        <v>2</v>
      </c>
      <c r="Y252" cm="1">
        <f t="array" ref="Y252">_xlfn.SWITCH(survey!Y252,
"Yes",1,
"No",0,
"Don't Know",2)</f>
        <v>1</v>
      </c>
      <c r="Z252" cm="1">
        <f t="array" ref="Z252">_xlfn.SWITCH(survey!Z252,
"Yes",1,
"No",0
)</f>
        <v>1</v>
      </c>
    </row>
    <row r="253" spans="1:26" x14ac:dyDescent="0.3">
      <c r="A253" s="1">
        <f>survey!$A253</f>
        <v>41878</v>
      </c>
      <c r="B253">
        <f>survey!$B253</f>
        <v>31</v>
      </c>
      <c r="C253" cm="1">
        <f t="array" ref="C253">_xlfn.SWITCH(
survey!C253,
"Female",1,
"Male",2,
"Trans Female",3,
"Queer",4,
"Non Binary",5,
"Gay",6,
"Null",7
)</f>
        <v>2</v>
      </c>
      <c r="D253" t="str">
        <f>survey!D253</f>
        <v>United States</v>
      </c>
      <c r="E253" t="str">
        <f>survey!E253</f>
        <v>CA</v>
      </c>
      <c r="F253" cm="1">
        <f t="array" ref="F253">_xlfn.SWITCH(
survey!F253,
"No",0,
"Yes",1)</f>
        <v>0</v>
      </c>
      <c r="G253" cm="1">
        <f t="array" ref="G253">_xlfn.SWITCH(
survey!G253,
"No",0,
"Yes",1)</f>
        <v>1</v>
      </c>
      <c r="H253" cm="1">
        <f t="array" ref="H253">_xlfn.SWITCH(
survey!H253,
"No",0,
"Yes",1)</f>
        <v>1</v>
      </c>
      <c r="I253" cm="1">
        <f t="array" ref="I253">_xlfn.SWITCH(
survey!I253,
"Often",1,
"Rarely",2,
"Sometimes",3,
"Never",4,
"NA",5)</f>
        <v>2</v>
      </c>
      <c r="J253" cm="1">
        <f t="array" ref="J253">IF(
ISBLANK(survey!J253),0,
_xlfn.SWITCH(survey!J253,
"26-100",1,
"100-500",2,
"500-1000",3,
"More than 1000",4
))</f>
        <v>2</v>
      </c>
      <c r="K253" cm="1">
        <f t="array" ref="K253">_xlfn.SWITCH(survey!K253,
"Yes",1,
"No",0)</f>
        <v>1</v>
      </c>
      <c r="L253" cm="1">
        <f t="array" ref="L253">_xlfn.SWITCH(survey!L253,
"Yes",1,
"No",0)</f>
        <v>1</v>
      </c>
      <c r="M253" cm="1">
        <f t="array" ref="M253">_xlfn.SWITCH(survey!M253,
"Yes",1,
"No",0,
"Don't Know",2)</f>
        <v>1</v>
      </c>
      <c r="N253" cm="1">
        <f t="array" ref="N253">_xlfn.SWITCH(survey!N253,
"Yes",1,
"No",0,
"Not Sure",2)</f>
        <v>1</v>
      </c>
      <c r="O253" cm="1">
        <f t="array" ref="O253">_xlfn.SWITCH(survey!O253,
"Yes",1,
"No",0,
"Don't Know",2)</f>
        <v>1</v>
      </c>
      <c r="P253" cm="1">
        <f t="array" ref="P253">_xlfn.SWITCH(survey!P253,
"Yes",1,
"No",0,
"Don't Know",2)</f>
        <v>2</v>
      </c>
      <c r="Q253" cm="1">
        <f t="array" ref="Q253">_xlfn.SWITCH(survey!Q253,
"Yes",1,
"No",0,
"Don't Know",2)</f>
        <v>1</v>
      </c>
      <c r="R253" s="14" cm="1">
        <f t="array" ref="R253">_xlfn.SWITCH(
survey!R253,
"Somewhat easy",1,
"Don't know",2,
"Somewhat difficult",3,
"Very difficult",4,
"Very easy",5)</f>
        <v>5</v>
      </c>
      <c r="S253" cm="1">
        <f t="array" ref="S253">_xlfn.SWITCH(survey!S253,
"Yes",1,
"No",0,
"Maybe",2)</f>
        <v>0</v>
      </c>
      <c r="T253" cm="1">
        <f t="array" ref="T253">_xlfn.SWITCH(survey!T253,
"Yes",1,
"No",0,
"Maybe",2)</f>
        <v>0</v>
      </c>
      <c r="U253" cm="1">
        <f t="array" ref="U253">_xlfn.SWITCH(survey!U253,
"Yes",1,
"No",0,
"Some of them",2)</f>
        <v>2</v>
      </c>
      <c r="V253" cm="1">
        <f t="array" ref="V253">_xlfn.SWITCH(survey!V253,
"Yes",1,
"No",0,
"Some of them",2)</f>
        <v>1</v>
      </c>
      <c r="W253" cm="1">
        <f t="array" ref="W253">_xlfn.SWITCH(survey!W253,
"Yes",1,
"No",0,
"Maybe",2)</f>
        <v>0</v>
      </c>
      <c r="X253" cm="1">
        <f t="array" ref="X253">_xlfn.SWITCH(survey!X253,
"Yes",1,
"No",0,
"Maybe",2)</f>
        <v>2</v>
      </c>
      <c r="Y253" cm="1">
        <f t="array" ref="Y253">_xlfn.SWITCH(survey!Y253,
"Yes",1,
"No",0,
"Don't Know",2)</f>
        <v>1</v>
      </c>
      <c r="Z253" cm="1">
        <f t="array" ref="Z253">_xlfn.SWITCH(survey!Z253,
"Yes",1,
"No",0
)</f>
        <v>0</v>
      </c>
    </row>
    <row r="254" spans="1:26" x14ac:dyDescent="0.3">
      <c r="A254" s="1">
        <f>survey!$A254</f>
        <v>41878</v>
      </c>
      <c r="B254">
        <f>survey!$B254</f>
        <v>27</v>
      </c>
      <c r="C254" cm="1">
        <f t="array" ref="C254">_xlfn.SWITCH(
survey!C254,
"Female",1,
"Male",2,
"Trans Female",3,
"Queer",4,
"Non Binary",5,
"Gay",6,
"Null",7
)</f>
        <v>2</v>
      </c>
      <c r="D254" t="str">
        <f>survey!D254</f>
        <v>United Kingdom</v>
      </c>
      <c r="E254" t="str">
        <f>survey!E254</f>
        <v>NA</v>
      </c>
      <c r="F254" cm="1">
        <f t="array" ref="F254">_xlfn.SWITCH(
survey!F254,
"No",0,
"Yes",1)</f>
        <v>0</v>
      </c>
      <c r="G254" cm="1">
        <f t="array" ref="G254">_xlfn.SWITCH(
survey!G254,
"No",0,
"Yes",1)</f>
        <v>0</v>
      </c>
      <c r="H254" cm="1">
        <f t="array" ref="H254">_xlfn.SWITCH(
survey!H254,
"No",0,
"Yes",1)</f>
        <v>0</v>
      </c>
      <c r="I254" cm="1">
        <f t="array" ref="I254">_xlfn.SWITCH(
survey!I254,
"Often",1,
"Rarely",2,
"Sometimes",3,
"Never",4,
"NA",5)</f>
        <v>5</v>
      </c>
      <c r="J254" cm="1">
        <f t="array" ref="J254">IF(
ISBLANK(survey!J254),0,
_xlfn.SWITCH(survey!J254,
"26-100",1,
"100-500",2,
"500-1000",3,
"More than 1000",4
))</f>
        <v>2</v>
      </c>
      <c r="K254" cm="1">
        <f t="array" ref="K254">_xlfn.SWITCH(survey!K254,
"Yes",1,
"No",0)</f>
        <v>0</v>
      </c>
      <c r="L254" cm="1">
        <f t="array" ref="L254">_xlfn.SWITCH(survey!L254,
"Yes",1,
"No",0)</f>
        <v>0</v>
      </c>
      <c r="M254" cm="1">
        <f t="array" ref="M254">_xlfn.SWITCH(survey!M254,
"Yes",1,
"No",0,
"Don't Know",2)</f>
        <v>2</v>
      </c>
      <c r="N254" cm="1">
        <f t="array" ref="N254">_xlfn.SWITCH(survey!N254,
"Yes",1,
"No",0,
"Not Sure",2)</f>
        <v>2</v>
      </c>
      <c r="O254" cm="1">
        <f t="array" ref="O254">_xlfn.SWITCH(survey!O254,
"Yes",1,
"No",0,
"Don't Know",2)</f>
        <v>2</v>
      </c>
      <c r="P254" cm="1">
        <f t="array" ref="P254">_xlfn.SWITCH(survey!P254,
"Yes",1,
"No",0,
"Don't Know",2)</f>
        <v>2</v>
      </c>
      <c r="Q254" cm="1">
        <f t="array" ref="Q254">_xlfn.SWITCH(survey!Q254,
"Yes",1,
"No",0,
"Don't Know",2)</f>
        <v>0</v>
      </c>
      <c r="R254" s="14" cm="1">
        <f t="array" ref="R254">_xlfn.SWITCH(
survey!R254,
"Somewhat easy",1,
"Don't know",2,
"Somewhat difficult",3,
"Very difficult",4,
"Very easy",5)</f>
        <v>5</v>
      </c>
      <c r="S254" cm="1">
        <f t="array" ref="S254">_xlfn.SWITCH(survey!S254,
"Yes",1,
"No",0,
"Maybe",2)</f>
        <v>2</v>
      </c>
      <c r="T254" cm="1">
        <f t="array" ref="T254">_xlfn.SWITCH(survey!T254,
"Yes",1,
"No",0,
"Maybe",2)</f>
        <v>2</v>
      </c>
      <c r="U254" cm="1">
        <f t="array" ref="U254">_xlfn.SWITCH(survey!U254,
"Yes",1,
"No",0,
"Some of them",2)</f>
        <v>1</v>
      </c>
      <c r="V254" cm="1">
        <f t="array" ref="V254">_xlfn.SWITCH(survey!V254,
"Yes",1,
"No",0,
"Some of them",2)</f>
        <v>1</v>
      </c>
      <c r="W254" cm="1">
        <f t="array" ref="W254">_xlfn.SWITCH(survey!W254,
"Yes",1,
"No",0,
"Maybe",2)</f>
        <v>0</v>
      </c>
      <c r="X254" cm="1">
        <f t="array" ref="X254">_xlfn.SWITCH(survey!X254,
"Yes",1,
"No",0,
"Maybe",2)</f>
        <v>0</v>
      </c>
      <c r="Y254" cm="1">
        <f t="array" ref="Y254">_xlfn.SWITCH(survey!Y254,
"Yes",1,
"No",0,
"Don't Know",2)</f>
        <v>2</v>
      </c>
      <c r="Z254" cm="1">
        <f t="array" ref="Z254">_xlfn.SWITCH(survey!Z254,
"Yes",1,
"No",0
)</f>
        <v>0</v>
      </c>
    </row>
    <row r="255" spans="1:26" x14ac:dyDescent="0.3">
      <c r="A255" s="1">
        <f>survey!$A255</f>
        <v>41878</v>
      </c>
      <c r="B255">
        <f>survey!$B255</f>
        <v>24</v>
      </c>
      <c r="C255" cm="1">
        <f t="array" ref="C255">_xlfn.SWITCH(
survey!C255,
"Female",1,
"Male",2,
"Trans Female",3,
"Queer",4,
"Non Binary",5,
"Gay",6,
"Null",7
)</f>
        <v>2</v>
      </c>
      <c r="D255" t="str">
        <f>survey!D255</f>
        <v>United States</v>
      </c>
      <c r="E255" t="str">
        <f>survey!E255</f>
        <v>VA</v>
      </c>
      <c r="F255" cm="1">
        <f t="array" ref="F255">_xlfn.SWITCH(
survey!F255,
"No",0,
"Yes",1)</f>
        <v>0</v>
      </c>
      <c r="G255" cm="1">
        <f t="array" ref="G255">_xlfn.SWITCH(
survey!G255,
"No",0,
"Yes",1)</f>
        <v>0</v>
      </c>
      <c r="H255" cm="1">
        <f t="array" ref="H255">_xlfn.SWITCH(
survey!H255,
"No",0,
"Yes",1)</f>
        <v>0</v>
      </c>
      <c r="I255" cm="1">
        <f t="array" ref="I255">_xlfn.SWITCH(
survey!I255,
"Often",1,
"Rarely",2,
"Sometimes",3,
"Never",4,
"NA",5)</f>
        <v>3</v>
      </c>
      <c r="J255" cm="1">
        <f t="array" ref="J255">IF(
ISBLANK(survey!J255),0,
_xlfn.SWITCH(survey!J255,
"26-100",1,
"100-500",2,
"500-1000",3,
"More than 1000",4
))</f>
        <v>0</v>
      </c>
      <c r="K255" cm="1">
        <f t="array" ref="K255">_xlfn.SWITCH(survey!K255,
"Yes",1,
"No",0)</f>
        <v>0</v>
      </c>
      <c r="L255" cm="1">
        <f t="array" ref="L255">_xlfn.SWITCH(survey!L255,
"Yes",1,
"No",0)</f>
        <v>1</v>
      </c>
      <c r="M255" cm="1">
        <f t="array" ref="M255">_xlfn.SWITCH(survey!M255,
"Yes",1,
"No",0,
"Don't Know",2)</f>
        <v>2</v>
      </c>
      <c r="N255" cm="1">
        <f t="array" ref="N255">_xlfn.SWITCH(survey!N255,
"Yes",1,
"No",0,
"Not Sure",2)</f>
        <v>0</v>
      </c>
      <c r="O255" cm="1">
        <f t="array" ref="O255">_xlfn.SWITCH(survey!O255,
"Yes",1,
"No",0,
"Don't Know",2)</f>
        <v>2</v>
      </c>
      <c r="P255" cm="1">
        <f t="array" ref="P255">_xlfn.SWITCH(survey!P255,
"Yes",1,
"No",0,
"Don't Know",2)</f>
        <v>2</v>
      </c>
      <c r="Q255" cm="1">
        <f t="array" ref="Q255">_xlfn.SWITCH(survey!Q255,
"Yes",1,
"No",0,
"Don't Know",2)</f>
        <v>2</v>
      </c>
      <c r="R255" s="14" cm="1">
        <f t="array" ref="R255">_xlfn.SWITCH(
survey!R255,
"Somewhat easy",1,
"Don't know",2,
"Somewhat difficult",3,
"Very difficult",4,
"Very easy",5)</f>
        <v>2</v>
      </c>
      <c r="S255" cm="1">
        <f t="array" ref="S255">_xlfn.SWITCH(survey!S255,
"Yes",1,
"No",0,
"Maybe",2)</f>
        <v>0</v>
      </c>
      <c r="T255" cm="1">
        <f t="array" ref="T255">_xlfn.SWITCH(survey!T255,
"Yes",1,
"No",0,
"Maybe",2)</f>
        <v>0</v>
      </c>
      <c r="U255" cm="1">
        <f t="array" ref="U255">_xlfn.SWITCH(survey!U255,
"Yes",1,
"No",0,
"Some of them",2)</f>
        <v>1</v>
      </c>
      <c r="V255" cm="1">
        <f t="array" ref="V255">_xlfn.SWITCH(survey!V255,
"Yes",1,
"No",0,
"Some of them",2)</f>
        <v>1</v>
      </c>
      <c r="W255" cm="1">
        <f t="array" ref="W255">_xlfn.SWITCH(survey!W255,
"Yes",1,
"No",0,
"Maybe",2)</f>
        <v>2</v>
      </c>
      <c r="X255" cm="1">
        <f t="array" ref="X255">_xlfn.SWITCH(survey!X255,
"Yes",1,
"No",0,
"Maybe",2)</f>
        <v>2</v>
      </c>
      <c r="Y255" cm="1">
        <f t="array" ref="Y255">_xlfn.SWITCH(survey!Y255,
"Yes",1,
"No",0,
"Don't Know",2)</f>
        <v>2</v>
      </c>
      <c r="Z255" cm="1">
        <f t="array" ref="Z255">_xlfn.SWITCH(survey!Z255,
"Yes",1,
"No",0
)</f>
        <v>0</v>
      </c>
    </row>
    <row r="256" spans="1:26" x14ac:dyDescent="0.3">
      <c r="A256" s="1">
        <f>survey!$A256</f>
        <v>41878</v>
      </c>
      <c r="B256">
        <f>survey!$B256</f>
        <v>29</v>
      </c>
      <c r="C256" cm="1">
        <f t="array" ref="C256">_xlfn.SWITCH(
survey!C256,
"Female",1,
"Male",2,
"Trans Female",3,
"Queer",4,
"Non Binary",5,
"Gay",6,
"Null",7
)</f>
        <v>2</v>
      </c>
      <c r="D256" t="str">
        <f>survey!D256</f>
        <v>Canada</v>
      </c>
      <c r="E256" t="str">
        <f>survey!E256</f>
        <v>NA</v>
      </c>
      <c r="F256" cm="1">
        <f t="array" ref="F256">_xlfn.SWITCH(
survey!F256,
"No",0,
"Yes",1)</f>
        <v>0</v>
      </c>
      <c r="G256" cm="1">
        <f t="array" ref="G256">_xlfn.SWITCH(
survey!G256,
"No",0,
"Yes",1)</f>
        <v>0</v>
      </c>
      <c r="H256" cm="1">
        <f t="array" ref="H256">_xlfn.SWITCH(
survey!H256,
"No",0,
"Yes",1)</f>
        <v>0</v>
      </c>
      <c r="I256" cm="1">
        <f t="array" ref="I256">_xlfn.SWITCH(
survey!I256,
"Often",1,
"Rarely",2,
"Sometimes",3,
"Never",4,
"NA",5)</f>
        <v>1</v>
      </c>
      <c r="J256" cm="1">
        <f t="array" ref="J256">IF(
ISBLANK(survey!J256),0,
_xlfn.SWITCH(survey!J256,
"26-100",1,
"100-500",2,
"500-1000",3,
"More than 1000",4
))</f>
        <v>0</v>
      </c>
      <c r="K256" cm="1">
        <f t="array" ref="K256">_xlfn.SWITCH(survey!K256,
"Yes",1,
"No",0)</f>
        <v>0</v>
      </c>
      <c r="L256" cm="1">
        <f t="array" ref="L256">_xlfn.SWITCH(survey!L256,
"Yes",1,
"No",0)</f>
        <v>1</v>
      </c>
      <c r="M256" cm="1">
        <f t="array" ref="M256">_xlfn.SWITCH(survey!M256,
"Yes",1,
"No",0,
"Don't Know",2)</f>
        <v>0</v>
      </c>
      <c r="N256" cm="1">
        <f t="array" ref="N256">_xlfn.SWITCH(survey!N256,
"Yes",1,
"No",0,
"Not Sure",2)</f>
        <v>0</v>
      </c>
      <c r="O256" cm="1">
        <f t="array" ref="O256">_xlfn.SWITCH(survey!O256,
"Yes",1,
"No",0,
"Don't Know",2)</f>
        <v>0</v>
      </c>
      <c r="P256" cm="1">
        <f t="array" ref="P256">_xlfn.SWITCH(survey!P256,
"Yes",1,
"No",0,
"Don't Know",2)</f>
        <v>0</v>
      </c>
      <c r="Q256" cm="1">
        <f t="array" ref="Q256">_xlfn.SWITCH(survey!Q256,
"Yes",1,
"No",0,
"Don't Know",2)</f>
        <v>2</v>
      </c>
      <c r="R256" s="14" cm="1">
        <f t="array" ref="R256">_xlfn.SWITCH(
survey!R256,
"Somewhat easy",1,
"Don't know",2,
"Somewhat difficult",3,
"Very difficult",4,
"Very easy",5)</f>
        <v>3</v>
      </c>
      <c r="S256" cm="1">
        <f t="array" ref="S256">_xlfn.SWITCH(survey!S256,
"Yes",1,
"No",0,
"Maybe",2)</f>
        <v>1</v>
      </c>
      <c r="T256" cm="1">
        <f t="array" ref="T256">_xlfn.SWITCH(survey!T256,
"Yes",1,
"No",0,
"Maybe",2)</f>
        <v>0</v>
      </c>
      <c r="U256" cm="1">
        <f t="array" ref="U256">_xlfn.SWITCH(survey!U256,
"Yes",1,
"No",0,
"Some of them",2)</f>
        <v>0</v>
      </c>
      <c r="V256" cm="1">
        <f t="array" ref="V256">_xlfn.SWITCH(survey!V256,
"Yes",1,
"No",0,
"Some of them",2)</f>
        <v>0</v>
      </c>
      <c r="W256" cm="1">
        <f t="array" ref="W256">_xlfn.SWITCH(survey!W256,
"Yes",1,
"No",0,
"Maybe",2)</f>
        <v>0</v>
      </c>
      <c r="X256" cm="1">
        <f t="array" ref="X256">_xlfn.SWITCH(survey!X256,
"Yes",1,
"No",0,
"Maybe",2)</f>
        <v>2</v>
      </c>
      <c r="Y256" cm="1">
        <f t="array" ref="Y256">_xlfn.SWITCH(survey!Y256,
"Yes",1,
"No",0,
"Don't Know",2)</f>
        <v>2</v>
      </c>
      <c r="Z256" cm="1">
        <f t="array" ref="Z256">_xlfn.SWITCH(survey!Z256,
"Yes",1,
"No",0
)</f>
        <v>0</v>
      </c>
    </row>
    <row r="257" spans="1:26" x14ac:dyDescent="0.3">
      <c r="A257" s="1">
        <f>survey!$A257</f>
        <v>41878</v>
      </c>
      <c r="B257">
        <f>survey!$B257</f>
        <v>23</v>
      </c>
      <c r="C257" cm="1">
        <f t="array" ref="C257">_xlfn.SWITCH(
survey!C257,
"Female",1,
"Male",2,
"Trans Female",3,
"Queer",4,
"Non Binary",5,
"Gay",6,
"Null",7
)</f>
        <v>1</v>
      </c>
      <c r="D257" t="str">
        <f>survey!D257</f>
        <v>United Kingdom</v>
      </c>
      <c r="E257" t="str">
        <f>survey!E257</f>
        <v>NA</v>
      </c>
      <c r="F257" cm="1">
        <f t="array" ref="F257">_xlfn.SWITCH(
survey!F257,
"No",0,
"Yes",1)</f>
        <v>0</v>
      </c>
      <c r="G257" cm="1">
        <f t="array" ref="G257">_xlfn.SWITCH(
survey!G257,
"No",0,
"Yes",1)</f>
        <v>0</v>
      </c>
      <c r="H257" cm="1">
        <f t="array" ref="H257">_xlfn.SWITCH(
survey!H257,
"No",0,
"Yes",1)</f>
        <v>1</v>
      </c>
      <c r="I257" cm="1">
        <f t="array" ref="I257">_xlfn.SWITCH(
survey!I257,
"Often",1,
"Rarely",2,
"Sometimes",3,
"Never",4,
"NA",5)</f>
        <v>3</v>
      </c>
      <c r="J257" cm="1">
        <f t="array" ref="J257">IF(
ISBLANK(survey!J257),0,
_xlfn.SWITCH(survey!J257,
"26-100",1,
"100-500",2,
"500-1000",3,
"More than 1000",4
))</f>
        <v>0</v>
      </c>
      <c r="K257" cm="1">
        <f t="array" ref="K257">_xlfn.SWITCH(survey!K257,
"Yes",1,
"No",0)</f>
        <v>0</v>
      </c>
      <c r="L257" cm="1">
        <f t="array" ref="L257">_xlfn.SWITCH(survey!L257,
"Yes",1,
"No",0)</f>
        <v>1</v>
      </c>
      <c r="M257" cm="1">
        <f t="array" ref="M257">_xlfn.SWITCH(survey!M257,
"Yes",1,
"No",0,
"Don't Know",2)</f>
        <v>2</v>
      </c>
      <c r="N257" cm="1">
        <f t="array" ref="N257">_xlfn.SWITCH(survey!N257,
"Yes",1,
"No",0,
"Not Sure",2)</f>
        <v>2</v>
      </c>
      <c r="O257" cm="1">
        <f t="array" ref="O257">_xlfn.SWITCH(survey!O257,
"Yes",1,
"No",0,
"Don't Know",2)</f>
        <v>2</v>
      </c>
      <c r="P257" cm="1">
        <f t="array" ref="P257">_xlfn.SWITCH(survey!P257,
"Yes",1,
"No",0,
"Don't Know",2)</f>
        <v>2</v>
      </c>
      <c r="Q257" cm="1">
        <f t="array" ref="Q257">_xlfn.SWITCH(survey!Q257,
"Yes",1,
"No",0,
"Don't Know",2)</f>
        <v>2</v>
      </c>
      <c r="R257" s="14" cm="1">
        <f t="array" ref="R257">_xlfn.SWITCH(
survey!R257,
"Somewhat easy",1,
"Don't know",2,
"Somewhat difficult",3,
"Very difficult",4,
"Very easy",5)</f>
        <v>2</v>
      </c>
      <c r="S257" cm="1">
        <f t="array" ref="S257">_xlfn.SWITCH(survey!S257,
"Yes",1,
"No",0,
"Maybe",2)</f>
        <v>2</v>
      </c>
      <c r="T257" cm="1">
        <f t="array" ref="T257">_xlfn.SWITCH(survey!T257,
"Yes",1,
"No",0,
"Maybe",2)</f>
        <v>2</v>
      </c>
      <c r="U257" cm="1">
        <f t="array" ref="U257">_xlfn.SWITCH(survey!U257,
"Yes",1,
"No",0,
"Some of them",2)</f>
        <v>2</v>
      </c>
      <c r="V257" cm="1">
        <f t="array" ref="V257">_xlfn.SWITCH(survey!V257,
"Yes",1,
"No",0,
"Some of them",2)</f>
        <v>2</v>
      </c>
      <c r="W257" cm="1">
        <f t="array" ref="W257">_xlfn.SWITCH(survey!W257,
"Yes",1,
"No",0,
"Maybe",2)</f>
        <v>0</v>
      </c>
      <c r="X257" cm="1">
        <f t="array" ref="X257">_xlfn.SWITCH(survey!X257,
"Yes",1,
"No",0,
"Maybe",2)</f>
        <v>2</v>
      </c>
      <c r="Y257" cm="1">
        <f t="array" ref="Y257">_xlfn.SWITCH(survey!Y257,
"Yes",1,
"No",0,
"Don't Know",2)</f>
        <v>1</v>
      </c>
      <c r="Z257" cm="1">
        <f t="array" ref="Z257">_xlfn.SWITCH(survey!Z257,
"Yes",1,
"No",0
)</f>
        <v>0</v>
      </c>
    </row>
    <row r="258" spans="1:26" x14ac:dyDescent="0.3">
      <c r="A258" s="1">
        <f>survey!$A258</f>
        <v>41878</v>
      </c>
      <c r="B258">
        <f>survey!$B258</f>
        <v>42</v>
      </c>
      <c r="C258" cm="1">
        <f t="array" ref="C258">_xlfn.SWITCH(
survey!C258,
"Female",1,
"Male",2,
"Trans Female",3,
"Queer",4,
"Non Binary",5,
"Gay",6,
"Null",7
)</f>
        <v>2</v>
      </c>
      <c r="D258" t="str">
        <f>survey!D258</f>
        <v>United States</v>
      </c>
      <c r="E258" t="str">
        <f>survey!E258</f>
        <v>WA</v>
      </c>
      <c r="F258" cm="1">
        <f t="array" ref="F258">_xlfn.SWITCH(
survey!F258,
"No",0,
"Yes",1)</f>
        <v>0</v>
      </c>
      <c r="G258" cm="1">
        <f t="array" ref="G258">_xlfn.SWITCH(
survey!G258,
"No",0,
"Yes",1)</f>
        <v>0</v>
      </c>
      <c r="H258" cm="1">
        <f t="array" ref="H258">_xlfn.SWITCH(
survey!H258,
"No",0,
"Yes",1)</f>
        <v>0</v>
      </c>
      <c r="I258" cm="1">
        <f t="array" ref="I258">_xlfn.SWITCH(
survey!I258,
"Often",1,
"Rarely",2,
"Sometimes",3,
"Never",4,
"NA",5)</f>
        <v>4</v>
      </c>
      <c r="J258" cm="1">
        <f t="array" ref="J258">IF(
ISBLANK(survey!J258),0,
_xlfn.SWITCH(survey!J258,
"26-100",1,
"100-500",2,
"500-1000",3,
"More than 1000",4
))</f>
        <v>0</v>
      </c>
      <c r="K258" cm="1">
        <f t="array" ref="K258">_xlfn.SWITCH(survey!K258,
"Yes",1,
"No",0)</f>
        <v>1</v>
      </c>
      <c r="L258" cm="1">
        <f t="array" ref="L258">_xlfn.SWITCH(survey!L258,
"Yes",1,
"No",0)</f>
        <v>1</v>
      </c>
      <c r="M258" cm="1">
        <f t="array" ref="M258">_xlfn.SWITCH(survey!M258,
"Yes",1,
"No",0,
"Don't Know",2)</f>
        <v>0</v>
      </c>
      <c r="N258" cm="1">
        <f t="array" ref="N258">_xlfn.SWITCH(survey!N258,
"Yes",1,
"No",0,
"Not Sure",2)</f>
        <v>1</v>
      </c>
      <c r="O258" cm="1">
        <f t="array" ref="O258">_xlfn.SWITCH(survey!O258,
"Yes",1,
"No",0,
"Don't Know",2)</f>
        <v>0</v>
      </c>
      <c r="P258" cm="1">
        <f t="array" ref="P258">_xlfn.SWITCH(survey!P258,
"Yes",1,
"No",0,
"Don't Know",2)</f>
        <v>1</v>
      </c>
      <c r="Q258" cm="1">
        <f t="array" ref="Q258">_xlfn.SWITCH(survey!Q258,
"Yes",1,
"No",0,
"Don't Know",2)</f>
        <v>2</v>
      </c>
      <c r="R258" s="14" cm="1">
        <f t="array" ref="R258">_xlfn.SWITCH(
survey!R258,
"Somewhat easy",1,
"Don't know",2,
"Somewhat difficult",3,
"Very difficult",4,
"Very easy",5)</f>
        <v>1</v>
      </c>
      <c r="S258" cm="1">
        <f t="array" ref="S258">_xlfn.SWITCH(survey!S258,
"Yes",1,
"No",0,
"Maybe",2)</f>
        <v>0</v>
      </c>
      <c r="T258" cm="1">
        <f t="array" ref="T258">_xlfn.SWITCH(survey!T258,
"Yes",1,
"No",0,
"Maybe",2)</f>
        <v>0</v>
      </c>
      <c r="U258" cm="1">
        <f t="array" ref="U258">_xlfn.SWITCH(survey!U258,
"Yes",1,
"No",0,
"Some of them",2)</f>
        <v>2</v>
      </c>
      <c r="V258" cm="1">
        <f t="array" ref="V258">_xlfn.SWITCH(survey!V258,
"Yes",1,
"No",0,
"Some of them",2)</f>
        <v>1</v>
      </c>
      <c r="W258" cm="1">
        <f t="array" ref="W258">_xlfn.SWITCH(survey!W258,
"Yes",1,
"No",0,
"Maybe",2)</f>
        <v>0</v>
      </c>
      <c r="X258" cm="1">
        <f t="array" ref="X258">_xlfn.SWITCH(survey!X258,
"Yes",1,
"No",0,
"Maybe",2)</f>
        <v>0</v>
      </c>
      <c r="Y258" cm="1">
        <f t="array" ref="Y258">_xlfn.SWITCH(survey!Y258,
"Yes",1,
"No",0,
"Don't Know",2)</f>
        <v>1</v>
      </c>
      <c r="Z258" cm="1">
        <f t="array" ref="Z258">_xlfn.SWITCH(survey!Z258,
"Yes",1,
"No",0
)</f>
        <v>0</v>
      </c>
    </row>
    <row r="259" spans="1:26" x14ac:dyDescent="0.3">
      <c r="A259" s="1">
        <f>survey!$A259</f>
        <v>41878</v>
      </c>
      <c r="B259">
        <f>survey!$B259</f>
        <v>24</v>
      </c>
      <c r="C259" cm="1">
        <f t="array" ref="C259">_xlfn.SWITCH(
survey!C259,
"Female",1,
"Male",2,
"Trans Female",3,
"Queer",4,
"Non Binary",5,
"Gay",6,
"Null",7
)</f>
        <v>2</v>
      </c>
      <c r="D259" t="str">
        <f>survey!D259</f>
        <v>United Kingdom</v>
      </c>
      <c r="E259" t="str">
        <f>survey!E259</f>
        <v>NA</v>
      </c>
      <c r="F259" cm="1">
        <f t="array" ref="F259">_xlfn.SWITCH(
survey!F259,
"No",0,
"Yes",1)</f>
        <v>0</v>
      </c>
      <c r="G259" cm="1">
        <f t="array" ref="G259">_xlfn.SWITCH(
survey!G259,
"No",0,
"Yes",1)</f>
        <v>0</v>
      </c>
      <c r="H259" cm="1">
        <f t="array" ref="H259">_xlfn.SWITCH(
survey!H259,
"No",0,
"Yes",1)</f>
        <v>0</v>
      </c>
      <c r="I259" cm="1">
        <f t="array" ref="I259">_xlfn.SWITCH(
survey!I259,
"Often",1,
"Rarely",2,
"Sometimes",3,
"Never",4,
"NA",5)</f>
        <v>5</v>
      </c>
      <c r="J259" cm="1">
        <f t="array" ref="J259">IF(
ISBLANK(survey!J259),0,
_xlfn.SWITCH(survey!J259,
"26-100",1,
"100-500",2,
"500-1000",3,
"More than 1000",4
))</f>
        <v>0</v>
      </c>
      <c r="K259" cm="1">
        <f t="array" ref="K259">_xlfn.SWITCH(survey!K259,
"Yes",1,
"No",0)</f>
        <v>0</v>
      </c>
      <c r="L259" cm="1">
        <f t="array" ref="L259">_xlfn.SWITCH(survey!L259,
"Yes",1,
"No",0)</f>
        <v>1</v>
      </c>
      <c r="M259" cm="1">
        <f t="array" ref="M259">_xlfn.SWITCH(survey!M259,
"Yes",1,
"No",0,
"Don't Know",2)</f>
        <v>0</v>
      </c>
      <c r="N259" cm="1">
        <f t="array" ref="N259">_xlfn.SWITCH(survey!N259,
"Yes",1,
"No",0,
"Not Sure",2)</f>
        <v>0</v>
      </c>
      <c r="O259" cm="1">
        <f t="array" ref="O259">_xlfn.SWITCH(survey!O259,
"Yes",1,
"No",0,
"Don't Know",2)</f>
        <v>0</v>
      </c>
      <c r="P259" cm="1">
        <f t="array" ref="P259">_xlfn.SWITCH(survey!P259,
"Yes",1,
"No",0,
"Don't Know",2)</f>
        <v>0</v>
      </c>
      <c r="Q259" cm="1">
        <f t="array" ref="Q259">_xlfn.SWITCH(survey!Q259,
"Yes",1,
"No",0,
"Don't Know",2)</f>
        <v>2</v>
      </c>
      <c r="R259" s="14" cm="1">
        <f t="array" ref="R259">_xlfn.SWITCH(
survey!R259,
"Somewhat easy",1,
"Don't know",2,
"Somewhat difficult",3,
"Very difficult",4,
"Very easy",5)</f>
        <v>2</v>
      </c>
      <c r="S259" cm="1">
        <f t="array" ref="S259">_xlfn.SWITCH(survey!S259,
"Yes",1,
"No",0,
"Maybe",2)</f>
        <v>1</v>
      </c>
      <c r="T259" cm="1">
        <f t="array" ref="T259">_xlfn.SWITCH(survey!T259,
"Yes",1,
"No",0,
"Maybe",2)</f>
        <v>0</v>
      </c>
      <c r="U259" cm="1">
        <f t="array" ref="U259">_xlfn.SWITCH(survey!U259,
"Yes",1,
"No",0,
"Some of them",2)</f>
        <v>2</v>
      </c>
      <c r="V259" cm="1">
        <f t="array" ref="V259">_xlfn.SWITCH(survey!V259,
"Yes",1,
"No",0,
"Some of them",2)</f>
        <v>2</v>
      </c>
      <c r="W259" cm="1">
        <f t="array" ref="W259">_xlfn.SWITCH(survey!W259,
"Yes",1,
"No",0,
"Maybe",2)</f>
        <v>0</v>
      </c>
      <c r="X259" cm="1">
        <f t="array" ref="X259">_xlfn.SWITCH(survey!X259,
"Yes",1,
"No",0,
"Maybe",2)</f>
        <v>1</v>
      </c>
      <c r="Y259" cm="1">
        <f t="array" ref="Y259">_xlfn.SWITCH(survey!Y259,
"Yes",1,
"No",0,
"Don't Know",2)</f>
        <v>0</v>
      </c>
      <c r="Z259" cm="1">
        <f t="array" ref="Z259">_xlfn.SWITCH(survey!Z259,
"Yes",1,
"No",0
)</f>
        <v>0</v>
      </c>
    </row>
    <row r="260" spans="1:26" x14ac:dyDescent="0.3">
      <c r="A260" s="1">
        <f>survey!$A260</f>
        <v>41878</v>
      </c>
      <c r="B260">
        <f>survey!$B260</f>
        <v>25</v>
      </c>
      <c r="C260" cm="1">
        <f t="array" ref="C260">_xlfn.SWITCH(
survey!C260,
"Female",1,
"Male",2,
"Trans Female",3,
"Queer",4,
"Non Binary",5,
"Gay",6,
"Null",7
)</f>
        <v>2</v>
      </c>
      <c r="D260" t="str">
        <f>survey!D260</f>
        <v>Australia</v>
      </c>
      <c r="E260" t="str">
        <f>survey!E260</f>
        <v>NA</v>
      </c>
      <c r="F260" cm="1">
        <f t="array" ref="F260">_xlfn.SWITCH(
survey!F260,
"No",0,
"Yes",1)</f>
        <v>0</v>
      </c>
      <c r="G260" cm="1">
        <f t="array" ref="G260">_xlfn.SWITCH(
survey!G260,
"No",0,
"Yes",1)</f>
        <v>1</v>
      </c>
      <c r="H260" cm="1">
        <f t="array" ref="H260">_xlfn.SWITCH(
survey!H260,
"No",0,
"Yes",1)</f>
        <v>1</v>
      </c>
      <c r="I260" cm="1">
        <f t="array" ref="I260">_xlfn.SWITCH(
survey!I260,
"Often",1,
"Rarely",2,
"Sometimes",3,
"Never",4,
"NA",5)</f>
        <v>1</v>
      </c>
      <c r="J260" cm="1">
        <f t="array" ref="J260">IF(
ISBLANK(survey!J260),0,
_xlfn.SWITCH(survey!J260,
"26-100",1,
"100-500",2,
"500-1000",3,
"More than 1000",4
))</f>
        <v>0</v>
      </c>
      <c r="K260" cm="1">
        <f t="array" ref="K260">_xlfn.SWITCH(survey!K260,
"Yes",1,
"No",0)</f>
        <v>0</v>
      </c>
      <c r="L260" cm="1">
        <f t="array" ref="L260">_xlfn.SWITCH(survey!L260,
"Yes",1,
"No",0)</f>
        <v>1</v>
      </c>
      <c r="M260" cm="1">
        <f t="array" ref="M260">_xlfn.SWITCH(survey!M260,
"Yes",1,
"No",0,
"Don't Know",2)</f>
        <v>0</v>
      </c>
      <c r="N260" cm="1">
        <f t="array" ref="N260">_xlfn.SWITCH(survey!N260,
"Yes",1,
"No",0,
"Not Sure",2)</f>
        <v>1</v>
      </c>
      <c r="O260" cm="1">
        <f t="array" ref="O260">_xlfn.SWITCH(survey!O260,
"Yes",1,
"No",0,
"Don't Know",2)</f>
        <v>0</v>
      </c>
      <c r="P260" cm="1">
        <f t="array" ref="P260">_xlfn.SWITCH(survey!P260,
"Yes",1,
"No",0,
"Don't Know",2)</f>
        <v>0</v>
      </c>
      <c r="Q260" cm="1">
        <f t="array" ref="Q260">_xlfn.SWITCH(survey!Q260,
"Yes",1,
"No",0,
"Don't Know",2)</f>
        <v>0</v>
      </c>
      <c r="R260" s="14" cm="1">
        <f t="array" ref="R260">_xlfn.SWITCH(
survey!R260,
"Somewhat easy",1,
"Don't know",2,
"Somewhat difficult",3,
"Very difficult",4,
"Very easy",5)</f>
        <v>4</v>
      </c>
      <c r="S260" cm="1">
        <f t="array" ref="S260">_xlfn.SWITCH(survey!S260,
"Yes",1,
"No",0,
"Maybe",2)</f>
        <v>1</v>
      </c>
      <c r="T260" cm="1">
        <f t="array" ref="T260">_xlfn.SWITCH(survey!T260,
"Yes",1,
"No",0,
"Maybe",2)</f>
        <v>2</v>
      </c>
      <c r="U260" cm="1">
        <f t="array" ref="U260">_xlfn.SWITCH(survey!U260,
"Yes",1,
"No",0,
"Some of them",2)</f>
        <v>0</v>
      </c>
      <c r="V260" cm="1">
        <f t="array" ref="V260">_xlfn.SWITCH(survey!V260,
"Yes",1,
"No",0,
"Some of them",2)</f>
        <v>0</v>
      </c>
      <c r="W260" cm="1">
        <f t="array" ref="W260">_xlfn.SWITCH(survey!W260,
"Yes",1,
"No",0,
"Maybe",2)</f>
        <v>0</v>
      </c>
      <c r="X260" cm="1">
        <f t="array" ref="X260">_xlfn.SWITCH(survey!X260,
"Yes",1,
"No",0,
"Maybe",2)</f>
        <v>1</v>
      </c>
      <c r="Y260" cm="1">
        <f t="array" ref="Y260">_xlfn.SWITCH(survey!Y260,
"Yes",1,
"No",0,
"Don't Know",2)</f>
        <v>0</v>
      </c>
      <c r="Z260" cm="1">
        <f t="array" ref="Z260">_xlfn.SWITCH(survey!Z260,
"Yes",1,
"No",0
)</f>
        <v>1</v>
      </c>
    </row>
    <row r="261" spans="1:26" x14ac:dyDescent="0.3">
      <c r="A261" s="1">
        <f>survey!$A261</f>
        <v>41878</v>
      </c>
      <c r="B261">
        <f>survey!$B261</f>
        <v>27</v>
      </c>
      <c r="C261" cm="1">
        <f t="array" ref="C261">_xlfn.SWITCH(
survey!C261,
"Female",1,
"Male",2,
"Trans Female",3,
"Queer",4,
"Non Binary",5,
"Gay",6,
"Null",7
)</f>
        <v>1</v>
      </c>
      <c r="D261" t="str">
        <f>survey!D261</f>
        <v>United States</v>
      </c>
      <c r="E261" t="str">
        <f>survey!E261</f>
        <v>TX</v>
      </c>
      <c r="F261" cm="1">
        <f t="array" ref="F261">_xlfn.SWITCH(
survey!F261,
"No",0,
"Yes",1)</f>
        <v>0</v>
      </c>
      <c r="G261" cm="1">
        <f t="array" ref="G261">_xlfn.SWITCH(
survey!G261,
"No",0,
"Yes",1)</f>
        <v>0</v>
      </c>
      <c r="H261" cm="1">
        <f t="array" ref="H261">_xlfn.SWITCH(
survey!H261,
"No",0,
"Yes",1)</f>
        <v>1</v>
      </c>
      <c r="I261" cm="1">
        <f t="array" ref="I261">_xlfn.SWITCH(
survey!I261,
"Often",1,
"Rarely",2,
"Sometimes",3,
"Never",4,
"NA",5)</f>
        <v>2</v>
      </c>
      <c r="J261" cm="1">
        <f t="array" ref="J261">IF(
ISBLANK(survey!J261),0,
_xlfn.SWITCH(survey!J261,
"26-100",1,
"100-500",2,
"500-1000",3,
"More than 1000",4
))</f>
        <v>0</v>
      </c>
      <c r="K261" cm="1">
        <f t="array" ref="K261">_xlfn.SWITCH(survey!K261,
"Yes",1,
"No",0)</f>
        <v>0</v>
      </c>
      <c r="L261" cm="1">
        <f t="array" ref="L261">_xlfn.SWITCH(survey!L261,
"Yes",1,
"No",0)</f>
        <v>1</v>
      </c>
      <c r="M261" cm="1">
        <f t="array" ref="M261">_xlfn.SWITCH(survey!M261,
"Yes",1,
"No",0,
"Don't Know",2)</f>
        <v>1</v>
      </c>
      <c r="N261" cm="1">
        <f t="array" ref="N261">_xlfn.SWITCH(survey!N261,
"Yes",1,
"No",0,
"Not Sure",2)</f>
        <v>0</v>
      </c>
      <c r="O261" cm="1">
        <f t="array" ref="O261">_xlfn.SWITCH(survey!O261,
"Yes",1,
"No",0,
"Don't Know",2)</f>
        <v>0</v>
      </c>
      <c r="P261" cm="1">
        <f t="array" ref="P261">_xlfn.SWITCH(survey!P261,
"Yes",1,
"No",0,
"Don't Know",2)</f>
        <v>0</v>
      </c>
      <c r="Q261" cm="1">
        <f t="array" ref="Q261">_xlfn.SWITCH(survey!Q261,
"Yes",1,
"No",0,
"Don't Know",2)</f>
        <v>1</v>
      </c>
      <c r="R261" s="14" cm="1">
        <f t="array" ref="R261">_xlfn.SWITCH(
survey!R261,
"Somewhat easy",1,
"Don't know",2,
"Somewhat difficult",3,
"Very difficult",4,
"Very easy",5)</f>
        <v>2</v>
      </c>
      <c r="S261" cm="1">
        <f t="array" ref="S261">_xlfn.SWITCH(survey!S261,
"Yes",1,
"No",0,
"Maybe",2)</f>
        <v>2</v>
      </c>
      <c r="T261" cm="1">
        <f t="array" ref="T261">_xlfn.SWITCH(survey!T261,
"Yes",1,
"No",0,
"Maybe",2)</f>
        <v>2</v>
      </c>
      <c r="U261" cm="1">
        <f t="array" ref="U261">_xlfn.SWITCH(survey!U261,
"Yes",1,
"No",0,
"Some of them",2)</f>
        <v>1</v>
      </c>
      <c r="V261" cm="1">
        <f t="array" ref="V261">_xlfn.SWITCH(survey!V261,
"Yes",1,
"No",0,
"Some of them",2)</f>
        <v>0</v>
      </c>
      <c r="W261" cm="1">
        <f t="array" ref="W261">_xlfn.SWITCH(survey!W261,
"Yes",1,
"No",0,
"Maybe",2)</f>
        <v>0</v>
      </c>
      <c r="X261" cm="1">
        <f t="array" ref="X261">_xlfn.SWITCH(survey!X261,
"Yes",1,
"No",0,
"Maybe",2)</f>
        <v>2</v>
      </c>
      <c r="Y261" cm="1">
        <f t="array" ref="Y261">_xlfn.SWITCH(survey!Y261,
"Yes",1,
"No",0,
"Don't Know",2)</f>
        <v>2</v>
      </c>
      <c r="Z261" cm="1">
        <f t="array" ref="Z261">_xlfn.SWITCH(survey!Z261,
"Yes",1,
"No",0
)</f>
        <v>0</v>
      </c>
    </row>
    <row r="262" spans="1:26" x14ac:dyDescent="0.3">
      <c r="A262" s="1">
        <f>survey!$A262</f>
        <v>41878</v>
      </c>
      <c r="B262">
        <f>survey!$B262</f>
        <v>27</v>
      </c>
      <c r="C262" cm="1">
        <f t="array" ref="C262">_xlfn.SWITCH(
survey!C262,
"Female",1,
"Male",2,
"Trans Female",3,
"Queer",4,
"Non Binary",5,
"Gay",6,
"Null",7
)</f>
        <v>2</v>
      </c>
      <c r="D262" t="str">
        <f>survey!D262</f>
        <v>Canada</v>
      </c>
      <c r="E262" t="str">
        <f>survey!E262</f>
        <v>NA</v>
      </c>
      <c r="F262" cm="1">
        <f t="array" ref="F262">_xlfn.SWITCH(
survey!F262,
"No",0,
"Yes",1)</f>
        <v>0</v>
      </c>
      <c r="G262" cm="1">
        <f t="array" ref="G262">_xlfn.SWITCH(
survey!G262,
"No",0,
"Yes",1)</f>
        <v>0</v>
      </c>
      <c r="H262" cm="1">
        <f t="array" ref="H262">_xlfn.SWITCH(
survey!H262,
"No",0,
"Yes",1)</f>
        <v>0</v>
      </c>
      <c r="I262" cm="1">
        <f t="array" ref="I262">_xlfn.SWITCH(
survey!I262,
"Often",1,
"Rarely",2,
"Sometimes",3,
"Never",4,
"NA",5)</f>
        <v>3</v>
      </c>
      <c r="J262" cm="1">
        <f t="array" ref="J262">IF(
ISBLANK(survey!J262),0,
_xlfn.SWITCH(survey!J262,
"26-100",1,
"100-500",2,
"500-1000",3,
"More than 1000",4
))</f>
        <v>0</v>
      </c>
      <c r="K262" cm="1">
        <f t="array" ref="K262">_xlfn.SWITCH(survey!K262,
"Yes",1,
"No",0)</f>
        <v>1</v>
      </c>
      <c r="L262" cm="1">
        <f t="array" ref="L262">_xlfn.SWITCH(survey!L262,
"Yes",1,
"No",0)</f>
        <v>1</v>
      </c>
      <c r="M262" cm="1">
        <f t="array" ref="M262">_xlfn.SWITCH(survey!M262,
"Yes",1,
"No",0,
"Don't Know",2)</f>
        <v>0</v>
      </c>
      <c r="N262" cm="1">
        <f t="array" ref="N262">_xlfn.SWITCH(survey!N262,
"Yes",1,
"No",0,
"Not Sure",2)</f>
        <v>1</v>
      </c>
      <c r="O262" cm="1">
        <f t="array" ref="O262">_xlfn.SWITCH(survey!O262,
"Yes",1,
"No",0,
"Don't Know",2)</f>
        <v>0</v>
      </c>
      <c r="P262" cm="1">
        <f t="array" ref="P262">_xlfn.SWITCH(survey!P262,
"Yes",1,
"No",0,
"Don't Know",2)</f>
        <v>0</v>
      </c>
      <c r="Q262" cm="1">
        <f t="array" ref="Q262">_xlfn.SWITCH(survey!Q262,
"Yes",1,
"No",0,
"Don't Know",2)</f>
        <v>0</v>
      </c>
      <c r="R262" s="14" cm="1">
        <f t="array" ref="R262">_xlfn.SWITCH(
survey!R262,
"Somewhat easy",1,
"Don't know",2,
"Somewhat difficult",3,
"Very difficult",4,
"Very easy",5)</f>
        <v>4</v>
      </c>
      <c r="S262" cm="1">
        <f t="array" ref="S262">_xlfn.SWITCH(survey!S262,
"Yes",1,
"No",0,
"Maybe",2)</f>
        <v>1</v>
      </c>
      <c r="T262" cm="1">
        <f t="array" ref="T262">_xlfn.SWITCH(survey!T262,
"Yes",1,
"No",0,
"Maybe",2)</f>
        <v>1</v>
      </c>
      <c r="U262" cm="1">
        <f t="array" ref="U262">_xlfn.SWITCH(survey!U262,
"Yes",1,
"No",0,
"Some of them",2)</f>
        <v>2</v>
      </c>
      <c r="V262" cm="1">
        <f t="array" ref="V262">_xlfn.SWITCH(survey!V262,
"Yes",1,
"No",0,
"Some of them",2)</f>
        <v>2</v>
      </c>
      <c r="W262" cm="1">
        <f t="array" ref="W262">_xlfn.SWITCH(survey!W262,
"Yes",1,
"No",0,
"Maybe",2)</f>
        <v>0</v>
      </c>
      <c r="X262" cm="1">
        <f t="array" ref="X262">_xlfn.SWITCH(survey!X262,
"Yes",1,
"No",0,
"Maybe",2)</f>
        <v>2</v>
      </c>
      <c r="Y262" cm="1">
        <f t="array" ref="Y262">_xlfn.SWITCH(survey!Y262,
"Yes",1,
"No",0,
"Don't Know",2)</f>
        <v>0</v>
      </c>
      <c r="Z262" cm="1">
        <f t="array" ref="Z262">_xlfn.SWITCH(survey!Z262,
"Yes",1,
"No",0
)</f>
        <v>0</v>
      </c>
    </row>
    <row r="263" spans="1:26" x14ac:dyDescent="0.3">
      <c r="A263" s="1">
        <f>survey!$A263</f>
        <v>41878</v>
      </c>
      <c r="B263">
        <f>survey!$B263</f>
        <v>30</v>
      </c>
      <c r="C263" cm="1">
        <f t="array" ref="C263">_xlfn.SWITCH(
survey!C263,
"Female",1,
"Male",2,
"Trans Female",3,
"Queer",4,
"Non Binary",5,
"Gay",6,
"Null",7
)</f>
        <v>2</v>
      </c>
      <c r="D263" t="str">
        <f>survey!D263</f>
        <v>United States</v>
      </c>
      <c r="E263" t="str">
        <f>survey!E263</f>
        <v>FL</v>
      </c>
      <c r="F263" cm="1">
        <f t="array" ref="F263">_xlfn.SWITCH(
survey!F263,
"No",0,
"Yes",1)</f>
        <v>0</v>
      </c>
      <c r="G263" cm="1">
        <f t="array" ref="G263">_xlfn.SWITCH(
survey!G263,
"No",0,
"Yes",1)</f>
        <v>0</v>
      </c>
      <c r="H263" cm="1">
        <f t="array" ref="H263">_xlfn.SWITCH(
survey!H263,
"No",0,
"Yes",1)</f>
        <v>1</v>
      </c>
      <c r="I263" cm="1">
        <f t="array" ref="I263">_xlfn.SWITCH(
survey!I263,
"Often",1,
"Rarely",2,
"Sometimes",3,
"Never",4,
"NA",5)</f>
        <v>3</v>
      </c>
      <c r="J263" cm="1">
        <f t="array" ref="J263">IF(
ISBLANK(survey!J263),0,
_xlfn.SWITCH(survey!J263,
"26-100",1,
"100-500",2,
"500-1000",3,
"More than 1000",4
))</f>
        <v>2</v>
      </c>
      <c r="K263" cm="1">
        <f t="array" ref="K263">_xlfn.SWITCH(survey!K263,
"Yes",1,
"No",0)</f>
        <v>1</v>
      </c>
      <c r="L263" cm="1">
        <f t="array" ref="L263">_xlfn.SWITCH(survey!L263,
"Yes",1,
"No",0)</f>
        <v>1</v>
      </c>
      <c r="M263" cm="1">
        <f t="array" ref="M263">_xlfn.SWITCH(survey!M263,
"Yes",1,
"No",0,
"Don't Know",2)</f>
        <v>1</v>
      </c>
      <c r="N263" cm="1">
        <f t="array" ref="N263">_xlfn.SWITCH(survey!N263,
"Yes",1,
"No",0,
"Not Sure",2)</f>
        <v>1</v>
      </c>
      <c r="O263" cm="1">
        <f t="array" ref="O263">_xlfn.SWITCH(survey!O263,
"Yes",1,
"No",0,
"Don't Know",2)</f>
        <v>0</v>
      </c>
      <c r="P263" cm="1">
        <f t="array" ref="P263">_xlfn.SWITCH(survey!P263,
"Yes",1,
"No",0,
"Don't Know",2)</f>
        <v>1</v>
      </c>
      <c r="Q263" cm="1">
        <f t="array" ref="Q263">_xlfn.SWITCH(survey!Q263,
"Yes",1,
"No",0,
"Don't Know",2)</f>
        <v>1</v>
      </c>
      <c r="R263" s="14" cm="1">
        <f t="array" ref="R263">_xlfn.SWITCH(
survey!R263,
"Somewhat easy",1,
"Don't know",2,
"Somewhat difficult",3,
"Very difficult",4,
"Very easy",5)</f>
        <v>2</v>
      </c>
      <c r="S263" cm="1">
        <f t="array" ref="S263">_xlfn.SWITCH(survey!S263,
"Yes",1,
"No",0,
"Maybe",2)</f>
        <v>0</v>
      </c>
      <c r="T263" cm="1">
        <f t="array" ref="T263">_xlfn.SWITCH(survey!T263,
"Yes",1,
"No",0,
"Maybe",2)</f>
        <v>0</v>
      </c>
      <c r="U263" cm="1">
        <f t="array" ref="U263">_xlfn.SWITCH(survey!U263,
"Yes",1,
"No",0,
"Some of them",2)</f>
        <v>1</v>
      </c>
      <c r="V263" cm="1">
        <f t="array" ref="V263">_xlfn.SWITCH(survey!V263,
"Yes",1,
"No",0,
"Some of them",2)</f>
        <v>1</v>
      </c>
      <c r="W263" cm="1">
        <f t="array" ref="W263">_xlfn.SWITCH(survey!W263,
"Yes",1,
"No",0,
"Maybe",2)</f>
        <v>2</v>
      </c>
      <c r="X263" cm="1">
        <f t="array" ref="X263">_xlfn.SWITCH(survey!X263,
"Yes",1,
"No",0,
"Maybe",2)</f>
        <v>0</v>
      </c>
      <c r="Y263" cm="1">
        <f t="array" ref="Y263">_xlfn.SWITCH(survey!Y263,
"Yes",1,
"No",0,
"Don't Know",2)</f>
        <v>1</v>
      </c>
      <c r="Z263" cm="1">
        <f t="array" ref="Z263">_xlfn.SWITCH(survey!Z263,
"Yes",1,
"No",0
)</f>
        <v>0</v>
      </c>
    </row>
    <row r="264" spans="1:26" x14ac:dyDescent="0.3">
      <c r="A264" s="1">
        <f>survey!$A264</f>
        <v>41878</v>
      </c>
      <c r="B264">
        <f>survey!$B264</f>
        <v>29</v>
      </c>
      <c r="C264" cm="1">
        <f t="array" ref="C264">_xlfn.SWITCH(
survey!C264,
"Female",1,
"Male",2,
"Trans Female",3,
"Queer",4,
"Non Binary",5,
"Gay",6,
"Null",7
)</f>
        <v>2</v>
      </c>
      <c r="D264" t="str">
        <f>survey!D264</f>
        <v>Poland</v>
      </c>
      <c r="E264" t="str">
        <f>survey!E264</f>
        <v>NA</v>
      </c>
      <c r="F264" cm="1">
        <f t="array" ref="F264">_xlfn.SWITCH(
survey!F264,
"No",0,
"Yes",1)</f>
        <v>0</v>
      </c>
      <c r="G264" cm="1">
        <f t="array" ref="G264">_xlfn.SWITCH(
survey!G264,
"No",0,
"Yes",1)</f>
        <v>1</v>
      </c>
      <c r="H264" cm="1">
        <f t="array" ref="H264">_xlfn.SWITCH(
survey!H264,
"No",0,
"Yes",1)</f>
        <v>1</v>
      </c>
      <c r="I264" cm="1">
        <f t="array" ref="I264">_xlfn.SWITCH(
survey!I264,
"Often",1,
"Rarely",2,
"Sometimes",3,
"Never",4,
"NA",5)</f>
        <v>2</v>
      </c>
      <c r="J264" cm="1">
        <f t="array" ref="J264">IF(
ISBLANK(survey!J264),0,
_xlfn.SWITCH(survey!J264,
"26-100",1,
"100-500",2,
"500-1000",3,
"More than 1000",4
))</f>
        <v>0</v>
      </c>
      <c r="K264" cm="1">
        <f t="array" ref="K264">_xlfn.SWITCH(survey!K264,
"Yes",1,
"No",0)</f>
        <v>0</v>
      </c>
      <c r="L264" cm="1">
        <f t="array" ref="L264">_xlfn.SWITCH(survey!L264,
"Yes",1,
"No",0)</f>
        <v>1</v>
      </c>
      <c r="M264" cm="1">
        <f t="array" ref="M264">_xlfn.SWITCH(survey!M264,
"Yes",1,
"No",0,
"Don't Know",2)</f>
        <v>0</v>
      </c>
      <c r="N264" cm="1">
        <f t="array" ref="N264">_xlfn.SWITCH(survey!N264,
"Yes",1,
"No",0,
"Not Sure",2)</f>
        <v>1</v>
      </c>
      <c r="O264" cm="1">
        <f t="array" ref="O264">_xlfn.SWITCH(survey!O264,
"Yes",1,
"No",0,
"Don't Know",2)</f>
        <v>0</v>
      </c>
      <c r="P264" cm="1">
        <f t="array" ref="P264">_xlfn.SWITCH(survey!P264,
"Yes",1,
"No",0,
"Don't Know",2)</f>
        <v>0</v>
      </c>
      <c r="Q264" cm="1">
        <f t="array" ref="Q264">_xlfn.SWITCH(survey!Q264,
"Yes",1,
"No",0,
"Don't Know",2)</f>
        <v>1</v>
      </c>
      <c r="R264" s="14" cm="1">
        <f t="array" ref="R264">_xlfn.SWITCH(
survey!R264,
"Somewhat easy",1,
"Don't know",2,
"Somewhat difficult",3,
"Very difficult",4,
"Very easy",5)</f>
        <v>4</v>
      </c>
      <c r="S264" cm="1">
        <f t="array" ref="S264">_xlfn.SWITCH(survey!S264,
"Yes",1,
"No",0,
"Maybe",2)</f>
        <v>2</v>
      </c>
      <c r="T264" cm="1">
        <f t="array" ref="T264">_xlfn.SWITCH(survey!T264,
"Yes",1,
"No",0,
"Maybe",2)</f>
        <v>0</v>
      </c>
      <c r="U264" cm="1">
        <f t="array" ref="U264">_xlfn.SWITCH(survey!U264,
"Yes",1,
"No",0,
"Some of them",2)</f>
        <v>2</v>
      </c>
      <c r="V264" cm="1">
        <f t="array" ref="V264">_xlfn.SWITCH(survey!V264,
"Yes",1,
"No",0,
"Some of them",2)</f>
        <v>2</v>
      </c>
      <c r="W264" cm="1">
        <f t="array" ref="W264">_xlfn.SWITCH(survey!W264,
"Yes",1,
"No",0,
"Maybe",2)</f>
        <v>0</v>
      </c>
      <c r="X264" cm="1">
        <f t="array" ref="X264">_xlfn.SWITCH(survey!X264,
"Yes",1,
"No",0,
"Maybe",2)</f>
        <v>1</v>
      </c>
      <c r="Y264" cm="1">
        <f t="array" ref="Y264">_xlfn.SWITCH(survey!Y264,
"Yes",1,
"No",0,
"Don't Know",2)</f>
        <v>0</v>
      </c>
      <c r="Z264" cm="1">
        <f t="array" ref="Z264">_xlfn.SWITCH(survey!Z264,
"Yes",1,
"No",0
)</f>
        <v>0</v>
      </c>
    </row>
    <row r="265" spans="1:26" x14ac:dyDescent="0.3">
      <c r="A265" s="1">
        <f>survey!$A265</f>
        <v>41878</v>
      </c>
      <c r="B265">
        <f>survey!$B265</f>
        <v>43</v>
      </c>
      <c r="C265" cm="1">
        <f t="array" ref="C265">_xlfn.SWITCH(
survey!C265,
"Female",1,
"Male",2,
"Trans Female",3,
"Queer",4,
"Non Binary",5,
"Gay",6,
"Null",7
)</f>
        <v>2</v>
      </c>
      <c r="D265" t="str">
        <f>survey!D265</f>
        <v>Canada</v>
      </c>
      <c r="E265" t="str">
        <f>survey!E265</f>
        <v>NA</v>
      </c>
      <c r="F265" cm="1">
        <f t="array" ref="F265">_xlfn.SWITCH(
survey!F265,
"No",0,
"Yes",1)</f>
        <v>1</v>
      </c>
      <c r="G265" cm="1">
        <f t="array" ref="G265">_xlfn.SWITCH(
survey!G265,
"No",0,
"Yes",1)</f>
        <v>0</v>
      </c>
      <c r="H265" cm="1">
        <f t="array" ref="H265">_xlfn.SWITCH(
survey!H265,
"No",0,
"Yes",1)</f>
        <v>0</v>
      </c>
      <c r="I265" cm="1">
        <f t="array" ref="I265">_xlfn.SWITCH(
survey!I265,
"Often",1,
"Rarely",2,
"Sometimes",3,
"Never",4,
"NA",5)</f>
        <v>5</v>
      </c>
      <c r="J265" cm="1">
        <f t="array" ref="J265">IF(
ISBLANK(survey!J265),0,
_xlfn.SWITCH(survey!J265,
"26-100",1,
"100-500",2,
"500-1000",3,
"More than 1000",4
))</f>
        <v>0</v>
      </c>
      <c r="K265" cm="1">
        <f t="array" ref="K265">_xlfn.SWITCH(survey!K265,
"Yes",1,
"No",0)</f>
        <v>1</v>
      </c>
      <c r="L265" cm="1">
        <f t="array" ref="L265">_xlfn.SWITCH(survey!L265,
"Yes",1,
"No",0)</f>
        <v>1</v>
      </c>
      <c r="M265" cm="1">
        <f t="array" ref="M265">_xlfn.SWITCH(survey!M265,
"Yes",1,
"No",0,
"Don't Know",2)</f>
        <v>0</v>
      </c>
      <c r="N265" cm="1">
        <f t="array" ref="N265">_xlfn.SWITCH(survey!N265,
"Yes",1,
"No",0,
"Not Sure",2)</f>
        <v>2</v>
      </c>
      <c r="O265" cm="1">
        <f t="array" ref="O265">_xlfn.SWITCH(survey!O265,
"Yes",1,
"No",0,
"Don't Know",2)</f>
        <v>0</v>
      </c>
      <c r="P265" cm="1">
        <f t="array" ref="P265">_xlfn.SWITCH(survey!P265,
"Yes",1,
"No",0,
"Don't Know",2)</f>
        <v>0</v>
      </c>
      <c r="Q265" cm="1">
        <f t="array" ref="Q265">_xlfn.SWITCH(survey!Q265,
"Yes",1,
"No",0,
"Don't Know",2)</f>
        <v>2</v>
      </c>
      <c r="R265" s="14" cm="1">
        <f t="array" ref="R265">_xlfn.SWITCH(
survey!R265,
"Somewhat easy",1,
"Don't know",2,
"Somewhat difficult",3,
"Very difficult",4,
"Very easy",5)</f>
        <v>1</v>
      </c>
      <c r="S265" cm="1">
        <f t="array" ref="S265">_xlfn.SWITCH(survey!S265,
"Yes",1,
"No",0,
"Maybe",2)</f>
        <v>2</v>
      </c>
      <c r="T265" cm="1">
        <f t="array" ref="T265">_xlfn.SWITCH(survey!T265,
"Yes",1,
"No",0,
"Maybe",2)</f>
        <v>0</v>
      </c>
      <c r="U265" cm="1">
        <f t="array" ref="U265">_xlfn.SWITCH(survey!U265,
"Yes",1,
"No",0,
"Some of them",2)</f>
        <v>1</v>
      </c>
      <c r="V265" cm="1">
        <f t="array" ref="V265">_xlfn.SWITCH(survey!V265,
"Yes",1,
"No",0,
"Some of them",2)</f>
        <v>1</v>
      </c>
      <c r="W265" cm="1">
        <f t="array" ref="W265">_xlfn.SWITCH(survey!W265,
"Yes",1,
"No",0,
"Maybe",2)</f>
        <v>1</v>
      </c>
      <c r="X265" cm="1">
        <f t="array" ref="X265">_xlfn.SWITCH(survey!X265,
"Yes",1,
"No",0,
"Maybe",2)</f>
        <v>1</v>
      </c>
      <c r="Y265" cm="1">
        <f t="array" ref="Y265">_xlfn.SWITCH(survey!Y265,
"Yes",1,
"No",0,
"Don't Know",2)</f>
        <v>2</v>
      </c>
      <c r="Z265" cm="1">
        <f t="array" ref="Z265">_xlfn.SWITCH(survey!Z265,
"Yes",1,
"No",0
)</f>
        <v>0</v>
      </c>
    </row>
    <row r="266" spans="1:26" x14ac:dyDescent="0.3">
      <c r="A266" s="1">
        <f>survey!$A266</f>
        <v>41878</v>
      </c>
      <c r="B266">
        <f>survey!$B266</f>
        <v>32</v>
      </c>
      <c r="C266" cm="1">
        <f t="array" ref="C266">_xlfn.SWITCH(
survey!C266,
"Female",1,
"Male",2,
"Trans Female",3,
"Queer",4,
"Non Binary",5,
"Gay",6,
"Null",7
)</f>
        <v>2</v>
      </c>
      <c r="D266" t="str">
        <f>survey!D266</f>
        <v>United States</v>
      </c>
      <c r="E266" t="str">
        <f>survey!E266</f>
        <v>NV</v>
      </c>
      <c r="F266" cm="1">
        <f t="array" ref="F266">_xlfn.SWITCH(
survey!F266,
"No",0,
"Yes",1)</f>
        <v>0</v>
      </c>
      <c r="G266" cm="1">
        <f t="array" ref="G266">_xlfn.SWITCH(
survey!G266,
"No",0,
"Yes",1)</f>
        <v>0</v>
      </c>
      <c r="H266" cm="1">
        <f t="array" ref="H266">_xlfn.SWITCH(
survey!H266,
"No",0,
"Yes",1)</f>
        <v>0</v>
      </c>
      <c r="I266" cm="1">
        <f t="array" ref="I266">_xlfn.SWITCH(
survey!I266,
"Often",1,
"Rarely",2,
"Sometimes",3,
"Never",4,
"NA",5)</f>
        <v>5</v>
      </c>
      <c r="J266" cm="1">
        <f t="array" ref="J266">IF(
ISBLANK(survey!J266),0,
_xlfn.SWITCH(survey!J266,
"26-100",1,
"100-500",2,
"500-1000",3,
"More than 1000",4
))</f>
        <v>0</v>
      </c>
      <c r="K266" cm="1">
        <f t="array" ref="K266">_xlfn.SWITCH(survey!K266,
"Yes",1,
"No",0)</f>
        <v>0</v>
      </c>
      <c r="L266" cm="1">
        <f t="array" ref="L266">_xlfn.SWITCH(survey!L266,
"Yes",1,
"No",0)</f>
        <v>1</v>
      </c>
      <c r="M266" cm="1">
        <f t="array" ref="M266">_xlfn.SWITCH(survey!M266,
"Yes",1,
"No",0,
"Don't Know",2)</f>
        <v>0</v>
      </c>
      <c r="N266" cm="1">
        <f t="array" ref="N266">_xlfn.SWITCH(survey!N266,
"Yes",1,
"No",0,
"Not Sure",2)</f>
        <v>1</v>
      </c>
      <c r="O266" cm="1">
        <f t="array" ref="O266">_xlfn.SWITCH(survey!O266,
"Yes",1,
"No",0,
"Don't Know",2)</f>
        <v>0</v>
      </c>
      <c r="P266" cm="1">
        <f t="array" ref="P266">_xlfn.SWITCH(survey!P266,
"Yes",1,
"No",0,
"Don't Know",2)</f>
        <v>2</v>
      </c>
      <c r="Q266" cm="1">
        <f t="array" ref="Q266">_xlfn.SWITCH(survey!Q266,
"Yes",1,
"No",0,
"Don't Know",2)</f>
        <v>2</v>
      </c>
      <c r="R266" s="14" cm="1">
        <f t="array" ref="R266">_xlfn.SWITCH(
survey!R266,
"Somewhat easy",1,
"Don't know",2,
"Somewhat difficult",3,
"Very difficult",4,
"Very easy",5)</f>
        <v>5</v>
      </c>
      <c r="S266" cm="1">
        <f t="array" ref="S266">_xlfn.SWITCH(survey!S266,
"Yes",1,
"No",0,
"Maybe",2)</f>
        <v>0</v>
      </c>
      <c r="T266" cm="1">
        <f t="array" ref="T266">_xlfn.SWITCH(survey!T266,
"Yes",1,
"No",0,
"Maybe",2)</f>
        <v>0</v>
      </c>
      <c r="U266" cm="1">
        <f t="array" ref="U266">_xlfn.SWITCH(survey!U266,
"Yes",1,
"No",0,
"Some of them",2)</f>
        <v>2</v>
      </c>
      <c r="V266" cm="1">
        <f t="array" ref="V266">_xlfn.SWITCH(survey!V266,
"Yes",1,
"No",0,
"Some of them",2)</f>
        <v>1</v>
      </c>
      <c r="W266" cm="1">
        <f t="array" ref="W266">_xlfn.SWITCH(survey!W266,
"Yes",1,
"No",0,
"Maybe",2)</f>
        <v>0</v>
      </c>
      <c r="X266" cm="1">
        <f t="array" ref="X266">_xlfn.SWITCH(survey!X266,
"Yes",1,
"No",0,
"Maybe",2)</f>
        <v>2</v>
      </c>
      <c r="Y266" cm="1">
        <f t="array" ref="Y266">_xlfn.SWITCH(survey!Y266,
"Yes",1,
"No",0,
"Don't Know",2)</f>
        <v>2</v>
      </c>
      <c r="Z266" cm="1">
        <f t="array" ref="Z266">_xlfn.SWITCH(survey!Z266,
"Yes",1,
"No",0
)</f>
        <v>0</v>
      </c>
    </row>
    <row r="267" spans="1:26" x14ac:dyDescent="0.3">
      <c r="A267" s="1">
        <f>survey!$A267</f>
        <v>41878</v>
      </c>
      <c r="B267">
        <f>survey!$B267</f>
        <v>41</v>
      </c>
      <c r="C267" cm="1">
        <f t="array" ref="C267">_xlfn.SWITCH(
survey!C267,
"Female",1,
"Male",2,
"Trans Female",3,
"Queer",4,
"Non Binary",5,
"Gay",6,
"Null",7
)</f>
        <v>2</v>
      </c>
      <c r="D267" t="str">
        <f>survey!D267</f>
        <v>United States</v>
      </c>
      <c r="E267" t="str">
        <f>survey!E267</f>
        <v>AL</v>
      </c>
      <c r="F267" cm="1">
        <f t="array" ref="F267">_xlfn.SWITCH(
survey!F267,
"No",0,
"Yes",1)</f>
        <v>0</v>
      </c>
      <c r="G267" cm="1">
        <f t="array" ref="G267">_xlfn.SWITCH(
survey!G267,
"No",0,
"Yes",1)</f>
        <v>0</v>
      </c>
      <c r="H267" cm="1">
        <f t="array" ref="H267">_xlfn.SWITCH(
survey!H267,
"No",0,
"Yes",1)</f>
        <v>1</v>
      </c>
      <c r="I267" cm="1">
        <f t="array" ref="I267">_xlfn.SWITCH(
survey!I267,
"Often",1,
"Rarely",2,
"Sometimes",3,
"Never",4,
"NA",5)</f>
        <v>3</v>
      </c>
      <c r="J267" cm="1">
        <f t="array" ref="J267">IF(
ISBLANK(survey!J267),0,
_xlfn.SWITCH(survey!J267,
"26-100",1,
"100-500",2,
"500-1000",3,
"More than 1000",4
))</f>
        <v>1</v>
      </c>
      <c r="K267" cm="1">
        <f t="array" ref="K267">_xlfn.SWITCH(survey!K267,
"Yes",1,
"No",0)</f>
        <v>1</v>
      </c>
      <c r="L267" cm="1">
        <f t="array" ref="L267">_xlfn.SWITCH(survey!L267,
"Yes",1,
"No",0)</f>
        <v>1</v>
      </c>
      <c r="M267" cm="1">
        <f t="array" ref="M267">_xlfn.SWITCH(survey!M267,
"Yes",1,
"No",0,
"Don't Know",2)</f>
        <v>1</v>
      </c>
      <c r="N267" cm="1">
        <f t="array" ref="N267">_xlfn.SWITCH(survey!N267,
"Yes",1,
"No",0,
"Not Sure",2)</f>
        <v>1</v>
      </c>
      <c r="O267" cm="1">
        <f t="array" ref="O267">_xlfn.SWITCH(survey!O267,
"Yes",1,
"No",0,
"Don't Know",2)</f>
        <v>2</v>
      </c>
      <c r="P267" cm="1">
        <f t="array" ref="P267">_xlfn.SWITCH(survey!P267,
"Yes",1,
"No",0,
"Don't Know",2)</f>
        <v>0</v>
      </c>
      <c r="Q267" cm="1">
        <f t="array" ref="Q267">_xlfn.SWITCH(survey!Q267,
"Yes",1,
"No",0,
"Don't Know",2)</f>
        <v>2</v>
      </c>
      <c r="R267" s="14" cm="1">
        <f t="array" ref="R267">_xlfn.SWITCH(
survey!R267,
"Somewhat easy",1,
"Don't know",2,
"Somewhat difficult",3,
"Very difficult",4,
"Very easy",5)</f>
        <v>5</v>
      </c>
      <c r="S267" cm="1">
        <f t="array" ref="S267">_xlfn.SWITCH(survey!S267,
"Yes",1,
"No",0,
"Maybe",2)</f>
        <v>0</v>
      </c>
      <c r="T267" cm="1">
        <f t="array" ref="T267">_xlfn.SWITCH(survey!T267,
"Yes",1,
"No",0,
"Maybe",2)</f>
        <v>0</v>
      </c>
      <c r="U267" cm="1">
        <f t="array" ref="U267">_xlfn.SWITCH(survey!U267,
"Yes",1,
"No",0,
"Some of them",2)</f>
        <v>1</v>
      </c>
      <c r="V267" cm="1">
        <f t="array" ref="V267">_xlfn.SWITCH(survey!V267,
"Yes",1,
"No",0,
"Some of them",2)</f>
        <v>1</v>
      </c>
      <c r="W267" cm="1">
        <f t="array" ref="W267">_xlfn.SWITCH(survey!W267,
"Yes",1,
"No",0,
"Maybe",2)</f>
        <v>1</v>
      </c>
      <c r="X267" cm="1">
        <f t="array" ref="X267">_xlfn.SWITCH(survey!X267,
"Yes",1,
"No",0,
"Maybe",2)</f>
        <v>1</v>
      </c>
      <c r="Y267" cm="1">
        <f t="array" ref="Y267">_xlfn.SWITCH(survey!Y267,
"Yes",1,
"No",0,
"Don't Know",2)</f>
        <v>1</v>
      </c>
      <c r="Z267" cm="1">
        <f t="array" ref="Z267">_xlfn.SWITCH(survey!Z267,
"Yes",1,
"No",0
)</f>
        <v>0</v>
      </c>
    </row>
    <row r="268" spans="1:26" x14ac:dyDescent="0.3">
      <c r="A268" s="1">
        <f>survey!$A268</f>
        <v>41878</v>
      </c>
      <c r="B268">
        <f>survey!$B268</f>
        <v>32</v>
      </c>
      <c r="C268" cm="1">
        <f t="array" ref="C268">_xlfn.SWITCH(
survey!C268,
"Female",1,
"Male",2,
"Trans Female",3,
"Queer",4,
"Non Binary",5,
"Gay",6,
"Null",7
)</f>
        <v>2</v>
      </c>
      <c r="D268" t="str">
        <f>survey!D268</f>
        <v>United Kingdom</v>
      </c>
      <c r="E268" t="str">
        <f>survey!E268</f>
        <v>NA</v>
      </c>
      <c r="F268" cm="1">
        <f t="array" ref="F268">_xlfn.SWITCH(
survey!F268,
"No",0,
"Yes",1)</f>
        <v>1</v>
      </c>
      <c r="G268" cm="1">
        <f t="array" ref="G268">_xlfn.SWITCH(
survey!G268,
"No",0,
"Yes",1)</f>
        <v>1</v>
      </c>
      <c r="H268" cm="1">
        <f t="array" ref="H268">_xlfn.SWITCH(
survey!H268,
"No",0,
"Yes",1)</f>
        <v>1</v>
      </c>
      <c r="I268" cm="1">
        <f t="array" ref="I268">_xlfn.SWITCH(
survey!I268,
"Often",1,
"Rarely",2,
"Sometimes",3,
"Never",4,
"NA",5)</f>
        <v>3</v>
      </c>
      <c r="J268" cm="1">
        <f t="array" ref="J268">IF(
ISBLANK(survey!J268),0,
_xlfn.SWITCH(survey!J268,
"26-100",1,
"100-500",2,
"500-1000",3,
"More than 1000",4
))</f>
        <v>0</v>
      </c>
      <c r="K268" cm="1">
        <f t="array" ref="K268">_xlfn.SWITCH(survey!K268,
"Yes",1,
"No",0)</f>
        <v>1</v>
      </c>
      <c r="L268" cm="1">
        <f t="array" ref="L268">_xlfn.SWITCH(survey!L268,
"Yes",1,
"No",0)</f>
        <v>1</v>
      </c>
      <c r="M268" cm="1">
        <f t="array" ref="M268">_xlfn.SWITCH(survey!M268,
"Yes",1,
"No",0,
"Don't Know",2)</f>
        <v>2</v>
      </c>
      <c r="N268" cm="1">
        <f t="array" ref="N268">_xlfn.SWITCH(survey!N268,
"Yes",1,
"No",0,
"Not Sure",2)</f>
        <v>2</v>
      </c>
      <c r="O268" cm="1">
        <f t="array" ref="O268">_xlfn.SWITCH(survey!O268,
"Yes",1,
"No",0,
"Don't Know",2)</f>
        <v>2</v>
      </c>
      <c r="P268" cm="1">
        <f t="array" ref="P268">_xlfn.SWITCH(survey!P268,
"Yes",1,
"No",0,
"Don't Know",2)</f>
        <v>2</v>
      </c>
      <c r="Q268" cm="1">
        <f t="array" ref="Q268">_xlfn.SWITCH(survey!Q268,
"Yes",1,
"No",0,
"Don't Know",2)</f>
        <v>2</v>
      </c>
      <c r="R268" s="14" cm="1">
        <f t="array" ref="R268">_xlfn.SWITCH(
survey!R268,
"Somewhat easy",1,
"Don't know",2,
"Somewhat difficult",3,
"Very difficult",4,
"Very easy",5)</f>
        <v>5</v>
      </c>
      <c r="S268" cm="1">
        <f t="array" ref="S268">_xlfn.SWITCH(survey!S268,
"Yes",1,
"No",0,
"Maybe",2)</f>
        <v>2</v>
      </c>
      <c r="T268" cm="1">
        <f t="array" ref="T268">_xlfn.SWITCH(survey!T268,
"Yes",1,
"No",0,
"Maybe",2)</f>
        <v>2</v>
      </c>
      <c r="U268" cm="1">
        <f t="array" ref="U268">_xlfn.SWITCH(survey!U268,
"Yes",1,
"No",0,
"Some of them",2)</f>
        <v>1</v>
      </c>
      <c r="V268" cm="1">
        <f t="array" ref="V268">_xlfn.SWITCH(survey!V268,
"Yes",1,
"No",0,
"Some of them",2)</f>
        <v>2</v>
      </c>
      <c r="W268" cm="1">
        <f t="array" ref="W268">_xlfn.SWITCH(survey!W268,
"Yes",1,
"No",0,
"Maybe",2)</f>
        <v>2</v>
      </c>
      <c r="X268" cm="1">
        <f t="array" ref="X268">_xlfn.SWITCH(survey!X268,
"Yes",1,
"No",0,
"Maybe",2)</f>
        <v>2</v>
      </c>
      <c r="Y268" cm="1">
        <f t="array" ref="Y268">_xlfn.SWITCH(survey!Y268,
"Yes",1,
"No",0,
"Don't Know",2)</f>
        <v>2</v>
      </c>
      <c r="Z268" cm="1">
        <f t="array" ref="Z268">_xlfn.SWITCH(survey!Z268,
"Yes",1,
"No",0
)</f>
        <v>1</v>
      </c>
    </row>
    <row r="269" spans="1:26" x14ac:dyDescent="0.3">
      <c r="A269" s="1">
        <f>survey!$A269</f>
        <v>41878</v>
      </c>
      <c r="B269">
        <f>survey!$B269</f>
        <v>37</v>
      </c>
      <c r="C269" cm="1">
        <f t="array" ref="C269">_xlfn.SWITCH(
survey!C269,
"Female",1,
"Male",2,
"Trans Female",3,
"Queer",4,
"Non Binary",5,
"Gay",6,
"Null",7
)</f>
        <v>1</v>
      </c>
      <c r="D269" t="str">
        <f>survey!D269</f>
        <v>United States</v>
      </c>
      <c r="E269" t="str">
        <f>survey!E269</f>
        <v>CA</v>
      </c>
      <c r="F269" cm="1">
        <f t="array" ref="F269">_xlfn.SWITCH(
survey!F269,
"No",0,
"Yes",1)</f>
        <v>0</v>
      </c>
      <c r="G269" cm="1">
        <f t="array" ref="G269">_xlfn.SWITCH(
survey!G269,
"No",0,
"Yes",1)</f>
        <v>1</v>
      </c>
      <c r="H269" cm="1">
        <f t="array" ref="H269">_xlfn.SWITCH(
survey!H269,
"No",0,
"Yes",1)</f>
        <v>1</v>
      </c>
      <c r="I269" cm="1">
        <f t="array" ref="I269">_xlfn.SWITCH(
survey!I269,
"Often",1,
"Rarely",2,
"Sometimes",3,
"Never",4,
"NA",5)</f>
        <v>1</v>
      </c>
      <c r="J269" cm="1">
        <f t="array" ref="J269">IF(
ISBLANK(survey!J269),0,
_xlfn.SWITCH(survey!J269,
"26-100",1,
"100-500",2,
"500-1000",3,
"More than 1000",4
))</f>
        <v>1</v>
      </c>
      <c r="K269" cm="1">
        <f t="array" ref="K269">_xlfn.SWITCH(survey!K269,
"Yes",1,
"No",0)</f>
        <v>0</v>
      </c>
      <c r="L269" cm="1">
        <f t="array" ref="L269">_xlfn.SWITCH(survey!L269,
"Yes",1,
"No",0)</f>
        <v>1</v>
      </c>
      <c r="M269" cm="1">
        <f t="array" ref="M269">_xlfn.SWITCH(survey!M269,
"Yes",1,
"No",0,
"Don't Know",2)</f>
        <v>1</v>
      </c>
      <c r="N269" cm="1">
        <f t="array" ref="N269">_xlfn.SWITCH(survey!N269,
"Yes",1,
"No",0,
"Not Sure",2)</f>
        <v>1</v>
      </c>
      <c r="O269" cm="1">
        <f t="array" ref="O269">_xlfn.SWITCH(survey!O269,
"Yes",1,
"No",0,
"Don't Know",2)</f>
        <v>0</v>
      </c>
      <c r="P269" cm="1">
        <f t="array" ref="P269">_xlfn.SWITCH(survey!P269,
"Yes",1,
"No",0,
"Don't Know",2)</f>
        <v>0</v>
      </c>
      <c r="Q269" cm="1">
        <f t="array" ref="Q269">_xlfn.SWITCH(survey!Q269,
"Yes",1,
"No",0,
"Don't Know",2)</f>
        <v>1</v>
      </c>
      <c r="R269" s="14" cm="1">
        <f t="array" ref="R269">_xlfn.SWITCH(
survey!R269,
"Somewhat easy",1,
"Don't know",2,
"Somewhat difficult",3,
"Very difficult",4,
"Very easy",5)</f>
        <v>2</v>
      </c>
      <c r="S269" cm="1">
        <f t="array" ref="S269">_xlfn.SWITCH(survey!S269,
"Yes",1,
"No",0,
"Maybe",2)</f>
        <v>2</v>
      </c>
      <c r="T269" cm="1">
        <f t="array" ref="T269">_xlfn.SWITCH(survey!T269,
"Yes",1,
"No",0,
"Maybe",2)</f>
        <v>0</v>
      </c>
      <c r="U269" cm="1">
        <f t="array" ref="U269">_xlfn.SWITCH(survey!U269,
"Yes",1,
"No",0,
"Some of them",2)</f>
        <v>2</v>
      </c>
      <c r="V269" cm="1">
        <f t="array" ref="V269">_xlfn.SWITCH(survey!V269,
"Yes",1,
"No",0,
"Some of them",2)</f>
        <v>2</v>
      </c>
      <c r="W269" cm="1">
        <f t="array" ref="W269">_xlfn.SWITCH(survey!W269,
"Yes",1,
"No",0,
"Maybe",2)</f>
        <v>0</v>
      </c>
      <c r="X269" cm="1">
        <f t="array" ref="X269">_xlfn.SWITCH(survey!X269,
"Yes",1,
"No",0,
"Maybe",2)</f>
        <v>1</v>
      </c>
      <c r="Y269" cm="1">
        <f t="array" ref="Y269">_xlfn.SWITCH(survey!Y269,
"Yes",1,
"No",0,
"Don't Know",2)</f>
        <v>2</v>
      </c>
      <c r="Z269" cm="1">
        <f t="array" ref="Z269">_xlfn.SWITCH(survey!Z269,
"Yes",1,
"No",0
)</f>
        <v>0</v>
      </c>
    </row>
    <row r="270" spans="1:26" x14ac:dyDescent="0.3">
      <c r="A270" s="1">
        <f>survey!$A270</f>
        <v>41878</v>
      </c>
      <c r="B270">
        <f>survey!$B270</f>
        <v>32</v>
      </c>
      <c r="C270" cm="1">
        <f t="array" ref="C270">_xlfn.SWITCH(
survey!C270,
"Female",1,
"Male",2,
"Trans Female",3,
"Queer",4,
"Non Binary",5,
"Gay",6,
"Null",7
)</f>
        <v>2</v>
      </c>
      <c r="D270" t="str">
        <f>survey!D270</f>
        <v>United States</v>
      </c>
      <c r="E270" t="str">
        <f>survey!E270</f>
        <v>CO</v>
      </c>
      <c r="F270" cm="1">
        <f t="array" ref="F270">_xlfn.SWITCH(
survey!F270,
"No",0,
"Yes",1)</f>
        <v>0</v>
      </c>
      <c r="G270" cm="1">
        <f t="array" ref="G270">_xlfn.SWITCH(
survey!G270,
"No",0,
"Yes",1)</f>
        <v>0</v>
      </c>
      <c r="H270" cm="1">
        <f t="array" ref="H270">_xlfn.SWITCH(
survey!H270,
"No",0,
"Yes",1)</f>
        <v>0</v>
      </c>
      <c r="I270" cm="1">
        <f t="array" ref="I270">_xlfn.SWITCH(
survey!I270,
"Often",1,
"Rarely",2,
"Sometimes",3,
"Never",4,
"NA",5)</f>
        <v>4</v>
      </c>
      <c r="J270" cm="1">
        <f t="array" ref="J270">IF(
ISBLANK(survey!J270),0,
_xlfn.SWITCH(survey!J270,
"26-100",1,
"100-500",2,
"500-1000",3,
"More than 1000",4
))</f>
        <v>0</v>
      </c>
      <c r="K270" cm="1">
        <f t="array" ref="K270">_xlfn.SWITCH(survey!K270,
"Yes",1,
"No",0)</f>
        <v>1</v>
      </c>
      <c r="L270" cm="1">
        <f t="array" ref="L270">_xlfn.SWITCH(survey!L270,
"Yes",1,
"No",0)</f>
        <v>1</v>
      </c>
      <c r="M270" cm="1">
        <f t="array" ref="M270">_xlfn.SWITCH(survey!M270,
"Yes",1,
"No",0,
"Don't Know",2)</f>
        <v>0</v>
      </c>
      <c r="N270" cm="1">
        <f t="array" ref="N270">_xlfn.SWITCH(survey!N270,
"Yes",1,
"No",0,
"Not Sure",2)</f>
        <v>0</v>
      </c>
      <c r="O270" cm="1">
        <f t="array" ref="O270">_xlfn.SWITCH(survey!O270,
"Yes",1,
"No",0,
"Don't Know",2)</f>
        <v>0</v>
      </c>
      <c r="P270" cm="1">
        <f t="array" ref="P270">_xlfn.SWITCH(survey!P270,
"Yes",1,
"No",0,
"Don't Know",2)</f>
        <v>0</v>
      </c>
      <c r="Q270" cm="1">
        <f t="array" ref="Q270">_xlfn.SWITCH(survey!Q270,
"Yes",1,
"No",0,
"Don't Know",2)</f>
        <v>2</v>
      </c>
      <c r="R270" s="14" cm="1">
        <f t="array" ref="R270">_xlfn.SWITCH(
survey!R270,
"Somewhat easy",1,
"Don't know",2,
"Somewhat difficult",3,
"Very difficult",4,
"Very easy",5)</f>
        <v>5</v>
      </c>
      <c r="S270" cm="1">
        <f t="array" ref="S270">_xlfn.SWITCH(survey!S270,
"Yes",1,
"No",0,
"Maybe",2)</f>
        <v>0</v>
      </c>
      <c r="T270" cm="1">
        <f t="array" ref="T270">_xlfn.SWITCH(survey!T270,
"Yes",1,
"No",0,
"Maybe",2)</f>
        <v>0</v>
      </c>
      <c r="U270" cm="1">
        <f t="array" ref="U270">_xlfn.SWITCH(survey!U270,
"Yes",1,
"No",0,
"Some of them",2)</f>
        <v>1</v>
      </c>
      <c r="V270" cm="1">
        <f t="array" ref="V270">_xlfn.SWITCH(survey!V270,
"Yes",1,
"No",0,
"Some of them",2)</f>
        <v>1</v>
      </c>
      <c r="W270" cm="1">
        <f t="array" ref="W270">_xlfn.SWITCH(survey!W270,
"Yes",1,
"No",0,
"Maybe",2)</f>
        <v>0</v>
      </c>
      <c r="X270" cm="1">
        <f t="array" ref="X270">_xlfn.SWITCH(survey!X270,
"Yes",1,
"No",0,
"Maybe",2)</f>
        <v>0</v>
      </c>
      <c r="Y270" cm="1">
        <f t="array" ref="Y270">_xlfn.SWITCH(survey!Y270,
"Yes",1,
"No",0,
"Don't Know",2)</f>
        <v>2</v>
      </c>
      <c r="Z270" cm="1">
        <f t="array" ref="Z270">_xlfn.SWITCH(survey!Z270,
"Yes",1,
"No",0
)</f>
        <v>0</v>
      </c>
    </row>
    <row r="271" spans="1:26" x14ac:dyDescent="0.3">
      <c r="A271" s="1">
        <f>survey!$A271</f>
        <v>41878</v>
      </c>
      <c r="B271">
        <f>survey!$B271</f>
        <v>30</v>
      </c>
      <c r="C271" cm="1">
        <f t="array" ref="C271">_xlfn.SWITCH(
survey!C271,
"Female",1,
"Male",2,
"Trans Female",3,
"Queer",4,
"Non Binary",5,
"Gay",6,
"Null",7
)</f>
        <v>2</v>
      </c>
      <c r="D271" t="str">
        <f>survey!D271</f>
        <v>Ireland</v>
      </c>
      <c r="E271" t="str">
        <f>survey!E271</f>
        <v>NA</v>
      </c>
      <c r="F271" cm="1">
        <f t="array" ref="F271">_xlfn.SWITCH(
survey!F271,
"No",0,
"Yes",1)</f>
        <v>1</v>
      </c>
      <c r="G271" cm="1">
        <f t="array" ref="G271">_xlfn.SWITCH(
survey!G271,
"No",0,
"Yes",1)</f>
        <v>0</v>
      </c>
      <c r="H271" cm="1">
        <f t="array" ref="H271">_xlfn.SWITCH(
survey!H271,
"No",0,
"Yes",1)</f>
        <v>0</v>
      </c>
      <c r="I271" cm="1">
        <f t="array" ref="I271">_xlfn.SWITCH(
survey!I271,
"Often",1,
"Rarely",2,
"Sometimes",3,
"Never",4,
"NA",5)</f>
        <v>3</v>
      </c>
      <c r="J271" cm="1">
        <f t="array" ref="J271">IF(
ISBLANK(survey!J271),0,
_xlfn.SWITCH(survey!J271,
"26-100",1,
"100-500",2,
"500-1000",3,
"More than 1000",4
))</f>
        <v>0</v>
      </c>
      <c r="K271" cm="1">
        <f t="array" ref="K271">_xlfn.SWITCH(survey!K271,
"Yes",1,
"No",0)</f>
        <v>1</v>
      </c>
      <c r="L271" cm="1">
        <f t="array" ref="L271">_xlfn.SWITCH(survey!L271,
"Yes",1,
"No",0)</f>
        <v>1</v>
      </c>
      <c r="M271" cm="1">
        <f t="array" ref="M271">_xlfn.SWITCH(survey!M271,
"Yes",1,
"No",0,
"Don't Know",2)</f>
        <v>0</v>
      </c>
      <c r="N271" cm="1">
        <f t="array" ref="N271">_xlfn.SWITCH(survey!N271,
"Yes",1,
"No",0,
"Not Sure",2)</f>
        <v>0</v>
      </c>
      <c r="O271" cm="1">
        <f t="array" ref="O271">_xlfn.SWITCH(survey!O271,
"Yes",1,
"No",0,
"Don't Know",2)</f>
        <v>0</v>
      </c>
      <c r="P271" cm="1">
        <f t="array" ref="P271">_xlfn.SWITCH(survey!P271,
"Yes",1,
"No",0,
"Don't Know",2)</f>
        <v>0</v>
      </c>
      <c r="Q271" cm="1">
        <f t="array" ref="Q271">_xlfn.SWITCH(survey!Q271,
"Yes",1,
"No",0,
"Don't Know",2)</f>
        <v>2</v>
      </c>
      <c r="R271" s="14" cm="1">
        <f t="array" ref="R271">_xlfn.SWITCH(
survey!R271,
"Somewhat easy",1,
"Don't know",2,
"Somewhat difficult",3,
"Very difficult",4,
"Very easy",5)</f>
        <v>3</v>
      </c>
      <c r="S271" cm="1">
        <f t="array" ref="S271">_xlfn.SWITCH(survey!S271,
"Yes",1,
"No",0,
"Maybe",2)</f>
        <v>0</v>
      </c>
      <c r="T271" cm="1">
        <f t="array" ref="T271">_xlfn.SWITCH(survey!T271,
"Yes",1,
"No",0,
"Maybe",2)</f>
        <v>0</v>
      </c>
      <c r="U271" cm="1">
        <f t="array" ref="U271">_xlfn.SWITCH(survey!U271,
"Yes",1,
"No",0,
"Some of them",2)</f>
        <v>2</v>
      </c>
      <c r="V271" cm="1">
        <f t="array" ref="V271">_xlfn.SWITCH(survey!V271,
"Yes",1,
"No",0,
"Some of them",2)</f>
        <v>2</v>
      </c>
      <c r="W271" cm="1">
        <f t="array" ref="W271">_xlfn.SWITCH(survey!W271,
"Yes",1,
"No",0,
"Maybe",2)</f>
        <v>0</v>
      </c>
      <c r="X271" cm="1">
        <f t="array" ref="X271">_xlfn.SWITCH(survey!X271,
"Yes",1,
"No",0,
"Maybe",2)</f>
        <v>2</v>
      </c>
      <c r="Y271" cm="1">
        <f t="array" ref="Y271">_xlfn.SWITCH(survey!Y271,
"Yes",1,
"No",0,
"Don't Know",2)</f>
        <v>0</v>
      </c>
      <c r="Z271" cm="1">
        <f t="array" ref="Z271">_xlfn.SWITCH(survey!Z271,
"Yes",1,
"No",0
)</f>
        <v>0</v>
      </c>
    </row>
    <row r="272" spans="1:26" x14ac:dyDescent="0.3">
      <c r="A272" s="1">
        <f>survey!$A272</f>
        <v>41878</v>
      </c>
      <c r="B272">
        <f>survey!$B272</f>
        <v>23</v>
      </c>
      <c r="C272" cm="1">
        <f t="array" ref="C272">_xlfn.SWITCH(
survey!C272,
"Female",1,
"Male",2,
"Trans Female",3,
"Queer",4,
"Non Binary",5,
"Gay",6,
"Null",7
)</f>
        <v>1</v>
      </c>
      <c r="D272" t="str">
        <f>survey!D272</f>
        <v>United States</v>
      </c>
      <c r="E272" t="str">
        <f>survey!E272</f>
        <v>MN</v>
      </c>
      <c r="F272" cm="1">
        <f t="array" ref="F272">_xlfn.SWITCH(
survey!F272,
"No",0,
"Yes",1)</f>
        <v>0</v>
      </c>
      <c r="G272" cm="1">
        <f t="array" ref="G272">_xlfn.SWITCH(
survey!G272,
"No",0,
"Yes",1)</f>
        <v>1</v>
      </c>
      <c r="H272" cm="1">
        <f t="array" ref="H272">_xlfn.SWITCH(
survey!H272,
"No",0,
"Yes",1)</f>
        <v>1</v>
      </c>
      <c r="I272" cm="1">
        <f t="array" ref="I272">_xlfn.SWITCH(
survey!I272,
"Often",1,
"Rarely",2,
"Sometimes",3,
"Never",4,
"NA",5)</f>
        <v>4</v>
      </c>
      <c r="J272" cm="1">
        <f t="array" ref="J272">IF(
ISBLANK(survey!J272),0,
_xlfn.SWITCH(survey!J272,
"26-100",1,
"100-500",2,
"500-1000",3,
"More than 1000",4
))</f>
        <v>2</v>
      </c>
      <c r="K272" cm="1">
        <f t="array" ref="K272">_xlfn.SWITCH(survey!K272,
"Yes",1,
"No",0)</f>
        <v>0</v>
      </c>
      <c r="L272" cm="1">
        <f t="array" ref="L272">_xlfn.SWITCH(survey!L272,
"Yes",1,
"No",0)</f>
        <v>0</v>
      </c>
      <c r="M272" cm="1">
        <f t="array" ref="M272">_xlfn.SWITCH(survey!M272,
"Yes",1,
"No",0,
"Don't Know",2)</f>
        <v>1</v>
      </c>
      <c r="N272" cm="1">
        <f t="array" ref="N272">_xlfn.SWITCH(survey!N272,
"Yes",1,
"No",0,
"Not Sure",2)</f>
        <v>0</v>
      </c>
      <c r="O272" cm="1">
        <f t="array" ref="O272">_xlfn.SWITCH(survey!O272,
"Yes",1,
"No",0,
"Don't Know",2)</f>
        <v>2</v>
      </c>
      <c r="P272" cm="1">
        <f t="array" ref="P272">_xlfn.SWITCH(survey!P272,
"Yes",1,
"No",0,
"Don't Know",2)</f>
        <v>2</v>
      </c>
      <c r="Q272" cm="1">
        <f t="array" ref="Q272">_xlfn.SWITCH(survey!Q272,
"Yes",1,
"No",0,
"Don't Know",2)</f>
        <v>1</v>
      </c>
      <c r="R272" s="14" cm="1">
        <f t="array" ref="R272">_xlfn.SWITCH(
survey!R272,
"Somewhat easy",1,
"Don't know",2,
"Somewhat difficult",3,
"Very difficult",4,
"Very easy",5)</f>
        <v>2</v>
      </c>
      <c r="S272" cm="1">
        <f t="array" ref="S272">_xlfn.SWITCH(survey!S272,
"Yes",1,
"No",0,
"Maybe",2)</f>
        <v>0</v>
      </c>
      <c r="T272" cm="1">
        <f t="array" ref="T272">_xlfn.SWITCH(survey!T272,
"Yes",1,
"No",0,
"Maybe",2)</f>
        <v>0</v>
      </c>
      <c r="U272" cm="1">
        <f t="array" ref="U272">_xlfn.SWITCH(survey!U272,
"Yes",1,
"No",0,
"Some of them",2)</f>
        <v>2</v>
      </c>
      <c r="V272" cm="1">
        <f t="array" ref="V272">_xlfn.SWITCH(survey!V272,
"Yes",1,
"No",0,
"Some of them",2)</f>
        <v>1</v>
      </c>
      <c r="W272" cm="1">
        <f t="array" ref="W272">_xlfn.SWITCH(survey!W272,
"Yes",1,
"No",0,
"Maybe",2)</f>
        <v>2</v>
      </c>
      <c r="X272" cm="1">
        <f t="array" ref="X272">_xlfn.SWITCH(survey!X272,
"Yes",1,
"No",0,
"Maybe",2)</f>
        <v>2</v>
      </c>
      <c r="Y272" cm="1">
        <f t="array" ref="Y272">_xlfn.SWITCH(survey!Y272,
"Yes",1,
"No",0,
"Don't Know",2)</f>
        <v>1</v>
      </c>
      <c r="Z272" cm="1">
        <f t="array" ref="Z272">_xlfn.SWITCH(survey!Z272,
"Yes",1,
"No",0
)</f>
        <v>0</v>
      </c>
    </row>
    <row r="273" spans="1:26" x14ac:dyDescent="0.3">
      <c r="A273" s="1">
        <f>survey!$A273</f>
        <v>41878</v>
      </c>
      <c r="B273">
        <f>survey!$B273</f>
        <v>30</v>
      </c>
      <c r="C273" cm="1">
        <f t="array" ref="C273">_xlfn.SWITCH(
survey!C273,
"Female",1,
"Male",2,
"Trans Female",3,
"Queer",4,
"Non Binary",5,
"Gay",6,
"Null",7
)</f>
        <v>2</v>
      </c>
      <c r="D273" t="str">
        <f>survey!D273</f>
        <v>United States</v>
      </c>
      <c r="E273" t="str">
        <f>survey!E273</f>
        <v>NJ</v>
      </c>
      <c r="F273" cm="1">
        <f t="array" ref="F273">_xlfn.SWITCH(
survey!F273,
"No",0,
"Yes",1)</f>
        <v>0</v>
      </c>
      <c r="G273" cm="1">
        <f t="array" ref="G273">_xlfn.SWITCH(
survey!G273,
"No",0,
"Yes",1)</f>
        <v>0</v>
      </c>
      <c r="H273" cm="1">
        <f t="array" ref="H273">_xlfn.SWITCH(
survey!H273,
"No",0,
"Yes",1)</f>
        <v>0</v>
      </c>
      <c r="I273" cm="1">
        <f t="array" ref="I273">_xlfn.SWITCH(
survey!I273,
"Often",1,
"Rarely",2,
"Sometimes",3,
"Never",4,
"NA",5)</f>
        <v>5</v>
      </c>
      <c r="J273" cm="1">
        <f t="array" ref="J273">IF(
ISBLANK(survey!J273),0,
_xlfn.SWITCH(survey!J273,
"26-100",1,
"100-500",2,
"500-1000",3,
"More than 1000",4
))</f>
        <v>4</v>
      </c>
      <c r="K273" cm="1">
        <f t="array" ref="K273">_xlfn.SWITCH(survey!K273,
"Yes",1,
"No",0)</f>
        <v>0</v>
      </c>
      <c r="L273" cm="1">
        <f t="array" ref="L273">_xlfn.SWITCH(survey!L273,
"Yes",1,
"No",0)</f>
        <v>1</v>
      </c>
      <c r="M273" cm="1">
        <f t="array" ref="M273">_xlfn.SWITCH(survey!M273,
"Yes",1,
"No",0,
"Don't Know",2)</f>
        <v>1</v>
      </c>
      <c r="N273" cm="1">
        <f t="array" ref="N273">_xlfn.SWITCH(survey!N273,
"Yes",1,
"No",0,
"Not Sure",2)</f>
        <v>1</v>
      </c>
      <c r="O273" cm="1">
        <f t="array" ref="O273">_xlfn.SWITCH(survey!O273,
"Yes",1,
"No",0,
"Don't Know",2)</f>
        <v>1</v>
      </c>
      <c r="P273" cm="1">
        <f t="array" ref="P273">_xlfn.SWITCH(survey!P273,
"Yes",1,
"No",0,
"Don't Know",2)</f>
        <v>1</v>
      </c>
      <c r="Q273" cm="1">
        <f t="array" ref="Q273">_xlfn.SWITCH(survey!Q273,
"Yes",1,
"No",0,
"Don't Know",2)</f>
        <v>1</v>
      </c>
      <c r="R273" s="14" cm="1">
        <f t="array" ref="R273">_xlfn.SWITCH(
survey!R273,
"Somewhat easy",1,
"Don't know",2,
"Somewhat difficult",3,
"Very difficult",4,
"Very easy",5)</f>
        <v>5</v>
      </c>
      <c r="S273" cm="1">
        <f t="array" ref="S273">_xlfn.SWITCH(survey!S273,
"Yes",1,
"No",0,
"Maybe",2)</f>
        <v>0</v>
      </c>
      <c r="T273" cm="1">
        <f t="array" ref="T273">_xlfn.SWITCH(survey!T273,
"Yes",1,
"No",0,
"Maybe",2)</f>
        <v>0</v>
      </c>
      <c r="U273" cm="1">
        <f t="array" ref="U273">_xlfn.SWITCH(survey!U273,
"Yes",1,
"No",0,
"Some of them",2)</f>
        <v>2</v>
      </c>
      <c r="V273" cm="1">
        <f t="array" ref="V273">_xlfn.SWITCH(survey!V273,
"Yes",1,
"No",0,
"Some of them",2)</f>
        <v>1</v>
      </c>
      <c r="W273" cm="1">
        <f t="array" ref="W273">_xlfn.SWITCH(survey!W273,
"Yes",1,
"No",0,
"Maybe",2)</f>
        <v>0</v>
      </c>
      <c r="X273" cm="1">
        <f t="array" ref="X273">_xlfn.SWITCH(survey!X273,
"Yes",1,
"No",0,
"Maybe",2)</f>
        <v>0</v>
      </c>
      <c r="Y273" cm="1">
        <f t="array" ref="Y273">_xlfn.SWITCH(survey!Y273,
"Yes",1,
"No",0,
"Don't Know",2)</f>
        <v>1</v>
      </c>
      <c r="Z273" cm="1">
        <f t="array" ref="Z273">_xlfn.SWITCH(survey!Z273,
"Yes",1,
"No",0
)</f>
        <v>0</v>
      </c>
    </row>
    <row r="274" spans="1:26" x14ac:dyDescent="0.3">
      <c r="A274" s="1">
        <f>survey!$A274</f>
        <v>41878</v>
      </c>
      <c r="B274">
        <f>survey!$B274</f>
        <v>34</v>
      </c>
      <c r="C274" cm="1">
        <f t="array" ref="C274">_xlfn.SWITCH(
survey!C274,
"Female",1,
"Male",2,
"Trans Female",3,
"Queer",4,
"Non Binary",5,
"Gay",6,
"Null",7
)</f>
        <v>2</v>
      </c>
      <c r="D274" t="str">
        <f>survey!D274</f>
        <v>United Kingdom</v>
      </c>
      <c r="E274" t="str">
        <f>survey!E274</f>
        <v>NA</v>
      </c>
      <c r="F274" cm="1">
        <f t="array" ref="F274">_xlfn.SWITCH(
survey!F274,
"No",0,
"Yes",1)</f>
        <v>0</v>
      </c>
      <c r="G274" cm="1">
        <f t="array" ref="G274">_xlfn.SWITCH(
survey!G274,
"No",0,
"Yes",1)</f>
        <v>0</v>
      </c>
      <c r="H274" cm="1">
        <f t="array" ref="H274">_xlfn.SWITCH(
survey!H274,
"No",0,
"Yes",1)</f>
        <v>0</v>
      </c>
      <c r="I274" cm="1">
        <f t="array" ref="I274">_xlfn.SWITCH(
survey!I274,
"Often",1,
"Rarely",2,
"Sometimes",3,
"Never",4,
"NA",5)</f>
        <v>3</v>
      </c>
      <c r="J274" cm="1">
        <f t="array" ref="J274">IF(
ISBLANK(survey!J274),0,
_xlfn.SWITCH(survey!J274,
"26-100",1,
"100-500",2,
"500-1000",3,
"More than 1000",4
))</f>
        <v>1</v>
      </c>
      <c r="K274" cm="1">
        <f t="array" ref="K274">_xlfn.SWITCH(survey!K274,
"Yes",1,
"No",0)</f>
        <v>0</v>
      </c>
      <c r="L274" cm="1">
        <f t="array" ref="L274">_xlfn.SWITCH(survey!L274,
"Yes",1,
"No",0)</f>
        <v>1</v>
      </c>
      <c r="M274" cm="1">
        <f t="array" ref="M274">_xlfn.SWITCH(survey!M274,
"Yes",1,
"No",0,
"Don't Know",2)</f>
        <v>0</v>
      </c>
      <c r="N274" cm="1">
        <f t="array" ref="N274">_xlfn.SWITCH(survey!N274,
"Yes",1,
"No",0,
"Not Sure",2)</f>
        <v>1</v>
      </c>
      <c r="O274" cm="1">
        <f t="array" ref="O274">_xlfn.SWITCH(survey!O274,
"Yes",1,
"No",0,
"Don't Know",2)</f>
        <v>0</v>
      </c>
      <c r="P274" cm="1">
        <f t="array" ref="P274">_xlfn.SWITCH(survey!P274,
"Yes",1,
"No",0,
"Don't Know",2)</f>
        <v>0</v>
      </c>
      <c r="Q274" cm="1">
        <f t="array" ref="Q274">_xlfn.SWITCH(survey!Q274,
"Yes",1,
"No",0,
"Don't Know",2)</f>
        <v>2</v>
      </c>
      <c r="R274" s="14" cm="1">
        <f t="array" ref="R274">_xlfn.SWITCH(
survey!R274,
"Somewhat easy",1,
"Don't know",2,
"Somewhat difficult",3,
"Very difficult",4,
"Very easy",5)</f>
        <v>1</v>
      </c>
      <c r="S274" cm="1">
        <f t="array" ref="S274">_xlfn.SWITCH(survey!S274,
"Yes",1,
"No",0,
"Maybe",2)</f>
        <v>2</v>
      </c>
      <c r="T274" cm="1">
        <f t="array" ref="T274">_xlfn.SWITCH(survey!T274,
"Yes",1,
"No",0,
"Maybe",2)</f>
        <v>2</v>
      </c>
      <c r="U274" cm="1">
        <f t="array" ref="U274">_xlfn.SWITCH(survey!U274,
"Yes",1,
"No",0,
"Some of them",2)</f>
        <v>1</v>
      </c>
      <c r="V274" cm="1">
        <f t="array" ref="V274">_xlfn.SWITCH(survey!V274,
"Yes",1,
"No",0,
"Some of them",2)</f>
        <v>2</v>
      </c>
      <c r="W274" cm="1">
        <f t="array" ref="W274">_xlfn.SWITCH(survey!W274,
"Yes",1,
"No",0,
"Maybe",2)</f>
        <v>0</v>
      </c>
      <c r="X274" cm="1">
        <f t="array" ref="X274">_xlfn.SWITCH(survey!X274,
"Yes",1,
"No",0,
"Maybe",2)</f>
        <v>0</v>
      </c>
      <c r="Y274" cm="1">
        <f t="array" ref="Y274">_xlfn.SWITCH(survey!Y274,
"Yes",1,
"No",0,
"Don't Know",2)</f>
        <v>2</v>
      </c>
      <c r="Z274" cm="1">
        <f t="array" ref="Z274">_xlfn.SWITCH(survey!Z274,
"Yes",1,
"No",0
)</f>
        <v>0</v>
      </c>
    </row>
    <row r="275" spans="1:26" x14ac:dyDescent="0.3">
      <c r="A275" s="1">
        <f>survey!$A275</f>
        <v>41878</v>
      </c>
      <c r="B275">
        <f>survey!$B275</f>
        <v>38</v>
      </c>
      <c r="C275" cm="1">
        <f t="array" ref="C275">_xlfn.SWITCH(
survey!C275,
"Female",1,
"Male",2,
"Trans Female",3,
"Queer",4,
"Non Binary",5,
"Gay",6,
"Null",7
)</f>
        <v>2</v>
      </c>
      <c r="D275" t="str">
        <f>survey!D275</f>
        <v>United States</v>
      </c>
      <c r="E275" t="str">
        <f>survey!E275</f>
        <v>PA</v>
      </c>
      <c r="F275" cm="1">
        <f t="array" ref="F275">_xlfn.SWITCH(
survey!F275,
"No",0,
"Yes",1)</f>
        <v>0</v>
      </c>
      <c r="G275" cm="1">
        <f t="array" ref="G275">_xlfn.SWITCH(
survey!G275,
"No",0,
"Yes",1)</f>
        <v>0</v>
      </c>
      <c r="H275" cm="1">
        <f t="array" ref="H275">_xlfn.SWITCH(
survey!H275,
"No",0,
"Yes",1)</f>
        <v>1</v>
      </c>
      <c r="I275" cm="1">
        <f t="array" ref="I275">_xlfn.SWITCH(
survey!I275,
"Often",1,
"Rarely",2,
"Sometimes",3,
"Never",4,
"NA",5)</f>
        <v>2</v>
      </c>
      <c r="J275" cm="1">
        <f t="array" ref="J275">IF(
ISBLANK(survey!J275),0,
_xlfn.SWITCH(survey!J275,
"26-100",1,
"100-500",2,
"500-1000",3,
"More than 1000",4
))</f>
        <v>1</v>
      </c>
      <c r="K275" cm="1">
        <f t="array" ref="K275">_xlfn.SWITCH(survey!K275,
"Yes",1,
"No",0)</f>
        <v>1</v>
      </c>
      <c r="L275" cm="1">
        <f t="array" ref="L275">_xlfn.SWITCH(survey!L275,
"Yes",1,
"No",0)</f>
        <v>1</v>
      </c>
      <c r="M275" cm="1">
        <f t="array" ref="M275">_xlfn.SWITCH(survey!M275,
"Yes",1,
"No",0,
"Don't Know",2)</f>
        <v>1</v>
      </c>
      <c r="N275" cm="1">
        <f t="array" ref="N275">_xlfn.SWITCH(survey!N275,
"Yes",1,
"No",0,
"Not Sure",2)</f>
        <v>0</v>
      </c>
      <c r="O275" cm="1">
        <f t="array" ref="O275">_xlfn.SWITCH(survey!O275,
"Yes",1,
"No",0,
"Don't Know",2)</f>
        <v>0</v>
      </c>
      <c r="P275" cm="1">
        <f t="array" ref="P275">_xlfn.SWITCH(survey!P275,
"Yes",1,
"No",0,
"Don't Know",2)</f>
        <v>0</v>
      </c>
      <c r="Q275" cm="1">
        <f t="array" ref="Q275">_xlfn.SWITCH(survey!Q275,
"Yes",1,
"No",0,
"Don't Know",2)</f>
        <v>2</v>
      </c>
      <c r="R275" s="14" cm="1">
        <f t="array" ref="R275">_xlfn.SWITCH(
survey!R275,
"Somewhat easy",1,
"Don't know",2,
"Somewhat difficult",3,
"Very difficult",4,
"Very easy",5)</f>
        <v>2</v>
      </c>
      <c r="S275" cm="1">
        <f t="array" ref="S275">_xlfn.SWITCH(survey!S275,
"Yes",1,
"No",0,
"Maybe",2)</f>
        <v>1</v>
      </c>
      <c r="T275" cm="1">
        <f t="array" ref="T275">_xlfn.SWITCH(survey!T275,
"Yes",1,
"No",0,
"Maybe",2)</f>
        <v>0</v>
      </c>
      <c r="U275" cm="1">
        <f t="array" ref="U275">_xlfn.SWITCH(survey!U275,
"Yes",1,
"No",0,
"Some of them",2)</f>
        <v>0</v>
      </c>
      <c r="V275" cm="1">
        <f t="array" ref="V275">_xlfn.SWITCH(survey!V275,
"Yes",1,
"No",0,
"Some of them",2)</f>
        <v>0</v>
      </c>
      <c r="W275" cm="1">
        <f t="array" ref="W275">_xlfn.SWITCH(survey!W275,
"Yes",1,
"No",0,
"Maybe",2)</f>
        <v>0</v>
      </c>
      <c r="X275" cm="1">
        <f t="array" ref="X275">_xlfn.SWITCH(survey!X275,
"Yes",1,
"No",0,
"Maybe",2)</f>
        <v>2</v>
      </c>
      <c r="Y275" cm="1">
        <f t="array" ref="Y275">_xlfn.SWITCH(survey!Y275,
"Yes",1,
"No",0,
"Don't Know",2)</f>
        <v>0</v>
      </c>
      <c r="Z275" cm="1">
        <f t="array" ref="Z275">_xlfn.SWITCH(survey!Z275,
"Yes",1,
"No",0
)</f>
        <v>0</v>
      </c>
    </row>
    <row r="276" spans="1:26" x14ac:dyDescent="0.3">
      <c r="A276" s="1">
        <f>survey!$A276</f>
        <v>41878</v>
      </c>
      <c r="B276">
        <f>survey!$B276</f>
        <v>33</v>
      </c>
      <c r="C276" cm="1">
        <f t="array" ref="C276">_xlfn.SWITCH(
survey!C276,
"Female",1,
"Male",2,
"Trans Female",3,
"Queer",4,
"Non Binary",5,
"Gay",6,
"Null",7
)</f>
        <v>2</v>
      </c>
      <c r="D276" t="str">
        <f>survey!D276</f>
        <v>Canada</v>
      </c>
      <c r="E276" t="str">
        <f>survey!E276</f>
        <v>NA</v>
      </c>
      <c r="F276" cm="1">
        <f t="array" ref="F276">_xlfn.SWITCH(
survey!F276,
"No",0,
"Yes",1)</f>
        <v>0</v>
      </c>
      <c r="G276" cm="1">
        <f t="array" ref="G276">_xlfn.SWITCH(
survey!G276,
"No",0,
"Yes",1)</f>
        <v>0</v>
      </c>
      <c r="H276" cm="1">
        <f t="array" ref="H276">_xlfn.SWITCH(
survey!H276,
"No",0,
"Yes",1)</f>
        <v>0</v>
      </c>
      <c r="I276" cm="1">
        <f t="array" ref="I276">_xlfn.SWITCH(
survey!I276,
"Often",1,
"Rarely",2,
"Sometimes",3,
"Never",4,
"NA",5)</f>
        <v>5</v>
      </c>
      <c r="J276" cm="1">
        <f t="array" ref="J276">IF(
ISBLANK(survey!J276),0,
_xlfn.SWITCH(survey!J276,
"26-100",1,
"100-500",2,
"500-1000",3,
"More than 1000",4
))</f>
        <v>2</v>
      </c>
      <c r="K276" cm="1">
        <f t="array" ref="K276">_xlfn.SWITCH(survey!K276,
"Yes",1,
"No",0)</f>
        <v>0</v>
      </c>
      <c r="L276" cm="1">
        <f t="array" ref="L276">_xlfn.SWITCH(survey!L276,
"Yes",1,
"No",0)</f>
        <v>1</v>
      </c>
      <c r="M276" cm="1">
        <f t="array" ref="M276">_xlfn.SWITCH(survey!M276,
"Yes",1,
"No",0,
"Don't Know",2)</f>
        <v>1</v>
      </c>
      <c r="N276" cm="1">
        <f t="array" ref="N276">_xlfn.SWITCH(survey!N276,
"Yes",1,
"No",0,
"Not Sure",2)</f>
        <v>0</v>
      </c>
      <c r="O276" cm="1">
        <f t="array" ref="O276">_xlfn.SWITCH(survey!O276,
"Yes",1,
"No",0,
"Don't Know",2)</f>
        <v>1</v>
      </c>
      <c r="P276" cm="1">
        <f t="array" ref="P276">_xlfn.SWITCH(survey!P276,
"Yes",1,
"No",0,
"Don't Know",2)</f>
        <v>1</v>
      </c>
      <c r="Q276" cm="1">
        <f t="array" ref="Q276">_xlfn.SWITCH(survey!Q276,
"Yes",1,
"No",0,
"Don't Know",2)</f>
        <v>1</v>
      </c>
      <c r="R276" s="14" cm="1">
        <f t="array" ref="R276">_xlfn.SWITCH(
survey!R276,
"Somewhat easy",1,
"Don't know",2,
"Somewhat difficult",3,
"Very difficult",4,
"Very easy",5)</f>
        <v>2</v>
      </c>
      <c r="S276" cm="1">
        <f t="array" ref="S276">_xlfn.SWITCH(survey!S276,
"Yes",1,
"No",0,
"Maybe",2)</f>
        <v>0</v>
      </c>
      <c r="T276" cm="1">
        <f t="array" ref="T276">_xlfn.SWITCH(survey!T276,
"Yes",1,
"No",0,
"Maybe",2)</f>
        <v>0</v>
      </c>
      <c r="U276" cm="1">
        <f t="array" ref="U276">_xlfn.SWITCH(survey!U276,
"Yes",1,
"No",0,
"Some of them",2)</f>
        <v>2</v>
      </c>
      <c r="V276" cm="1">
        <f t="array" ref="V276">_xlfn.SWITCH(survey!V276,
"Yes",1,
"No",0,
"Some of them",2)</f>
        <v>1</v>
      </c>
      <c r="W276" cm="1">
        <f t="array" ref="W276">_xlfn.SWITCH(survey!W276,
"Yes",1,
"No",0,
"Maybe",2)</f>
        <v>0</v>
      </c>
      <c r="X276" cm="1">
        <f t="array" ref="X276">_xlfn.SWITCH(survey!X276,
"Yes",1,
"No",0,
"Maybe",2)</f>
        <v>0</v>
      </c>
      <c r="Y276" cm="1">
        <f t="array" ref="Y276">_xlfn.SWITCH(survey!Y276,
"Yes",1,
"No",0,
"Don't Know",2)</f>
        <v>2</v>
      </c>
      <c r="Z276" cm="1">
        <f t="array" ref="Z276">_xlfn.SWITCH(survey!Z276,
"Yes",1,
"No",0
)</f>
        <v>0</v>
      </c>
    </row>
    <row r="277" spans="1:26" x14ac:dyDescent="0.3">
      <c r="A277" s="1">
        <f>survey!$A277</f>
        <v>41878</v>
      </c>
      <c r="B277">
        <f>survey!$B277</f>
        <v>34</v>
      </c>
      <c r="C277" cm="1">
        <f t="array" ref="C277">_xlfn.SWITCH(
survey!C277,
"Female",1,
"Male",2,
"Trans Female",3,
"Queer",4,
"Non Binary",5,
"Gay",6,
"Null",7
)</f>
        <v>2</v>
      </c>
      <c r="D277" t="str">
        <f>survey!D277</f>
        <v>United States</v>
      </c>
      <c r="E277" t="str">
        <f>survey!E277</f>
        <v>MO</v>
      </c>
      <c r="F277" cm="1">
        <f t="array" ref="F277">_xlfn.SWITCH(
survey!F277,
"No",0,
"Yes",1)</f>
        <v>0</v>
      </c>
      <c r="G277" cm="1">
        <f t="array" ref="G277">_xlfn.SWITCH(
survey!G277,
"No",0,
"Yes",1)</f>
        <v>0</v>
      </c>
      <c r="H277" cm="1">
        <f t="array" ref="H277">_xlfn.SWITCH(
survey!H277,
"No",0,
"Yes",1)</f>
        <v>0</v>
      </c>
      <c r="I277" cm="1">
        <f t="array" ref="I277">_xlfn.SWITCH(
survey!I277,
"Often",1,
"Rarely",2,
"Sometimes",3,
"Never",4,
"NA",5)</f>
        <v>5</v>
      </c>
      <c r="J277" cm="1">
        <f t="array" ref="J277">IF(
ISBLANK(survey!J277),0,
_xlfn.SWITCH(survey!J277,
"26-100",1,
"100-500",2,
"500-1000",3,
"More than 1000",4
))</f>
        <v>1</v>
      </c>
      <c r="K277" cm="1">
        <f t="array" ref="K277">_xlfn.SWITCH(survey!K277,
"Yes",1,
"No",0)</f>
        <v>0</v>
      </c>
      <c r="L277" cm="1">
        <f t="array" ref="L277">_xlfn.SWITCH(survey!L277,
"Yes",1,
"No",0)</f>
        <v>0</v>
      </c>
      <c r="M277" cm="1">
        <f t="array" ref="M277">_xlfn.SWITCH(survey!M277,
"Yes",1,
"No",0,
"Don't Know",2)</f>
        <v>1</v>
      </c>
      <c r="N277" cm="1">
        <f t="array" ref="N277">_xlfn.SWITCH(survey!N277,
"Yes",1,
"No",0,
"Not Sure",2)</f>
        <v>0</v>
      </c>
      <c r="O277" cm="1">
        <f t="array" ref="O277">_xlfn.SWITCH(survey!O277,
"Yes",1,
"No",0,
"Don't Know",2)</f>
        <v>0</v>
      </c>
      <c r="P277" cm="1">
        <f t="array" ref="P277">_xlfn.SWITCH(survey!P277,
"Yes",1,
"No",0,
"Don't Know",2)</f>
        <v>0</v>
      </c>
      <c r="Q277" cm="1">
        <f t="array" ref="Q277">_xlfn.SWITCH(survey!Q277,
"Yes",1,
"No",0,
"Don't Know",2)</f>
        <v>2</v>
      </c>
      <c r="R277" s="14" cm="1">
        <f t="array" ref="R277">_xlfn.SWITCH(
survey!R277,
"Somewhat easy",1,
"Don't know",2,
"Somewhat difficult",3,
"Very difficult",4,
"Very easy",5)</f>
        <v>2</v>
      </c>
      <c r="S277" cm="1">
        <f t="array" ref="S277">_xlfn.SWITCH(survey!S277,
"Yes",1,
"No",0,
"Maybe",2)</f>
        <v>2</v>
      </c>
      <c r="T277" cm="1">
        <f t="array" ref="T277">_xlfn.SWITCH(survey!T277,
"Yes",1,
"No",0,
"Maybe",2)</f>
        <v>0</v>
      </c>
      <c r="U277" cm="1">
        <f t="array" ref="U277">_xlfn.SWITCH(survey!U277,
"Yes",1,
"No",0,
"Some of them",2)</f>
        <v>2</v>
      </c>
      <c r="V277" cm="1">
        <f t="array" ref="V277">_xlfn.SWITCH(survey!V277,
"Yes",1,
"No",0,
"Some of them",2)</f>
        <v>0</v>
      </c>
      <c r="W277" cm="1">
        <f t="array" ref="W277">_xlfn.SWITCH(survey!W277,
"Yes",1,
"No",0,
"Maybe",2)</f>
        <v>0</v>
      </c>
      <c r="X277" cm="1">
        <f t="array" ref="X277">_xlfn.SWITCH(survey!X277,
"Yes",1,
"No",0,
"Maybe",2)</f>
        <v>0</v>
      </c>
      <c r="Y277" cm="1">
        <f t="array" ref="Y277">_xlfn.SWITCH(survey!Y277,
"Yes",1,
"No",0,
"Don't Know",2)</f>
        <v>2</v>
      </c>
      <c r="Z277" cm="1">
        <f t="array" ref="Z277">_xlfn.SWITCH(survey!Z277,
"Yes",1,
"No",0
)</f>
        <v>0</v>
      </c>
    </row>
    <row r="278" spans="1:26" x14ac:dyDescent="0.3">
      <c r="A278" s="1">
        <f>survey!$A278</f>
        <v>41878</v>
      </c>
      <c r="B278">
        <f>survey!$B278</f>
        <v>28</v>
      </c>
      <c r="C278" cm="1">
        <f t="array" ref="C278">_xlfn.SWITCH(
survey!C278,
"Female",1,
"Male",2,
"Trans Female",3,
"Queer",4,
"Non Binary",5,
"Gay",6,
"Null",7
)</f>
        <v>2</v>
      </c>
      <c r="D278" t="str">
        <f>survey!D278</f>
        <v>Colombia</v>
      </c>
      <c r="E278" t="str">
        <f>survey!E278</f>
        <v>NA</v>
      </c>
      <c r="F278" cm="1">
        <f t="array" ref="F278">_xlfn.SWITCH(
survey!F278,
"No",0,
"Yes",1)</f>
        <v>0</v>
      </c>
      <c r="G278" cm="1">
        <f t="array" ref="G278">_xlfn.SWITCH(
survey!G278,
"No",0,
"Yes",1)</f>
        <v>0</v>
      </c>
      <c r="H278" cm="1">
        <f t="array" ref="H278">_xlfn.SWITCH(
survey!H278,
"No",0,
"Yes",1)</f>
        <v>0</v>
      </c>
      <c r="I278" cm="1">
        <f t="array" ref="I278">_xlfn.SWITCH(
survey!I278,
"Often",1,
"Rarely",2,
"Sometimes",3,
"Never",4,
"NA",5)</f>
        <v>3</v>
      </c>
      <c r="J278" cm="1">
        <f t="array" ref="J278">IF(
ISBLANK(survey!J278),0,
_xlfn.SWITCH(survey!J278,
"26-100",1,
"100-500",2,
"500-1000",3,
"More than 1000",4
))</f>
        <v>0</v>
      </c>
      <c r="K278" cm="1">
        <f t="array" ref="K278">_xlfn.SWITCH(survey!K278,
"Yes",1,
"No",0)</f>
        <v>0</v>
      </c>
      <c r="L278" cm="1">
        <f t="array" ref="L278">_xlfn.SWITCH(survey!L278,
"Yes",1,
"No",0)</f>
        <v>1</v>
      </c>
      <c r="M278" cm="1">
        <f t="array" ref="M278">_xlfn.SWITCH(survey!M278,
"Yes",1,
"No",0,
"Don't Know",2)</f>
        <v>0</v>
      </c>
      <c r="N278" cm="1">
        <f t="array" ref="N278">_xlfn.SWITCH(survey!N278,
"Yes",1,
"No",0,
"Not Sure",2)</f>
        <v>1</v>
      </c>
      <c r="O278" cm="1">
        <f t="array" ref="O278">_xlfn.SWITCH(survey!O278,
"Yes",1,
"No",0,
"Don't Know",2)</f>
        <v>0</v>
      </c>
      <c r="P278" cm="1">
        <f t="array" ref="P278">_xlfn.SWITCH(survey!P278,
"Yes",1,
"No",0,
"Don't Know",2)</f>
        <v>0</v>
      </c>
      <c r="Q278" cm="1">
        <f t="array" ref="Q278">_xlfn.SWITCH(survey!Q278,
"Yes",1,
"No",0,
"Don't Know",2)</f>
        <v>2</v>
      </c>
      <c r="R278" s="14" cm="1">
        <f t="array" ref="R278">_xlfn.SWITCH(
survey!R278,
"Somewhat easy",1,
"Don't know",2,
"Somewhat difficult",3,
"Very difficult",4,
"Very easy",5)</f>
        <v>1</v>
      </c>
      <c r="S278" cm="1">
        <f t="array" ref="S278">_xlfn.SWITCH(survey!S278,
"Yes",1,
"No",0,
"Maybe",2)</f>
        <v>2</v>
      </c>
      <c r="T278" cm="1">
        <f t="array" ref="T278">_xlfn.SWITCH(survey!T278,
"Yes",1,
"No",0,
"Maybe",2)</f>
        <v>2</v>
      </c>
      <c r="U278" cm="1">
        <f t="array" ref="U278">_xlfn.SWITCH(survey!U278,
"Yes",1,
"No",0,
"Some of them",2)</f>
        <v>0</v>
      </c>
      <c r="V278" cm="1">
        <f t="array" ref="V278">_xlfn.SWITCH(survey!V278,
"Yes",1,
"No",0,
"Some of them",2)</f>
        <v>2</v>
      </c>
      <c r="W278" cm="1">
        <f t="array" ref="W278">_xlfn.SWITCH(survey!W278,
"Yes",1,
"No",0,
"Maybe",2)</f>
        <v>0</v>
      </c>
      <c r="X278" cm="1">
        <f t="array" ref="X278">_xlfn.SWITCH(survey!X278,
"Yes",1,
"No",0,
"Maybe",2)</f>
        <v>0</v>
      </c>
      <c r="Y278" cm="1">
        <f t="array" ref="Y278">_xlfn.SWITCH(survey!Y278,
"Yes",1,
"No",0,
"Don't Know",2)</f>
        <v>2</v>
      </c>
      <c r="Z278" cm="1">
        <f t="array" ref="Z278">_xlfn.SWITCH(survey!Z278,
"Yes",1,
"No",0
)</f>
        <v>0</v>
      </c>
    </row>
    <row r="279" spans="1:26" x14ac:dyDescent="0.3">
      <c r="A279" s="1">
        <f>survey!$A279</f>
        <v>41878</v>
      </c>
      <c r="B279">
        <f>survey!$B279</f>
        <v>28</v>
      </c>
      <c r="C279" cm="1">
        <f t="array" ref="C279">_xlfn.SWITCH(
survey!C279,
"Female",1,
"Male",2,
"Trans Female",3,
"Queer",4,
"Non Binary",5,
"Gay",6,
"Null",7
)</f>
        <v>2</v>
      </c>
      <c r="D279" t="str">
        <f>survey!D279</f>
        <v>United States</v>
      </c>
      <c r="E279" t="str">
        <f>survey!E279</f>
        <v>MN</v>
      </c>
      <c r="F279" cm="1">
        <f t="array" ref="F279">_xlfn.SWITCH(
survey!F279,
"No",0,
"Yes",1)</f>
        <v>0</v>
      </c>
      <c r="G279" cm="1">
        <f t="array" ref="G279">_xlfn.SWITCH(
survey!G279,
"No",0,
"Yes",1)</f>
        <v>0</v>
      </c>
      <c r="H279" cm="1">
        <f t="array" ref="H279">_xlfn.SWITCH(
survey!H279,
"No",0,
"Yes",1)</f>
        <v>1</v>
      </c>
      <c r="I279" cm="1">
        <f t="array" ref="I279">_xlfn.SWITCH(
survey!I279,
"Often",1,
"Rarely",2,
"Sometimes",3,
"Never",4,
"NA",5)</f>
        <v>2</v>
      </c>
      <c r="J279" cm="1">
        <f t="array" ref="J279">IF(
ISBLANK(survey!J279),0,
_xlfn.SWITCH(survey!J279,
"26-100",1,
"100-500",2,
"500-1000",3,
"More than 1000",4
))</f>
        <v>2</v>
      </c>
      <c r="K279" cm="1">
        <f t="array" ref="K279">_xlfn.SWITCH(survey!K279,
"Yes",1,
"No",0)</f>
        <v>0</v>
      </c>
      <c r="L279" cm="1">
        <f t="array" ref="L279">_xlfn.SWITCH(survey!L279,
"Yes",1,
"No",0)</f>
        <v>0</v>
      </c>
      <c r="M279" cm="1">
        <f t="array" ref="M279">_xlfn.SWITCH(survey!M279,
"Yes",1,
"No",0,
"Don't Know",2)</f>
        <v>1</v>
      </c>
      <c r="N279" cm="1">
        <f t="array" ref="N279">_xlfn.SWITCH(survey!N279,
"Yes",1,
"No",0,
"Not Sure",2)</f>
        <v>1</v>
      </c>
      <c r="O279" cm="1">
        <f t="array" ref="O279">_xlfn.SWITCH(survey!O279,
"Yes",1,
"No",0,
"Don't Know",2)</f>
        <v>1</v>
      </c>
      <c r="P279" cm="1">
        <f t="array" ref="P279">_xlfn.SWITCH(survey!P279,
"Yes",1,
"No",0,
"Don't Know",2)</f>
        <v>2</v>
      </c>
      <c r="Q279" cm="1">
        <f t="array" ref="Q279">_xlfn.SWITCH(survey!Q279,
"Yes",1,
"No",0,
"Don't Know",2)</f>
        <v>2</v>
      </c>
      <c r="R279" s="14" cm="1">
        <f t="array" ref="R279">_xlfn.SWITCH(
survey!R279,
"Somewhat easy",1,
"Don't know",2,
"Somewhat difficult",3,
"Very difficult",4,
"Very easy",5)</f>
        <v>5</v>
      </c>
      <c r="S279" cm="1">
        <f t="array" ref="S279">_xlfn.SWITCH(survey!S279,
"Yes",1,
"No",0,
"Maybe",2)</f>
        <v>2</v>
      </c>
      <c r="T279" cm="1">
        <f t="array" ref="T279">_xlfn.SWITCH(survey!T279,
"Yes",1,
"No",0,
"Maybe",2)</f>
        <v>0</v>
      </c>
      <c r="U279" cm="1">
        <f t="array" ref="U279">_xlfn.SWITCH(survey!U279,
"Yes",1,
"No",0,
"Some of them",2)</f>
        <v>2</v>
      </c>
      <c r="V279" cm="1">
        <f t="array" ref="V279">_xlfn.SWITCH(survey!V279,
"Yes",1,
"No",0,
"Some of them",2)</f>
        <v>2</v>
      </c>
      <c r="W279" cm="1">
        <f t="array" ref="W279">_xlfn.SWITCH(survey!W279,
"Yes",1,
"No",0,
"Maybe",2)</f>
        <v>0</v>
      </c>
      <c r="X279" cm="1">
        <f t="array" ref="X279">_xlfn.SWITCH(survey!X279,
"Yes",1,
"No",0,
"Maybe",2)</f>
        <v>0</v>
      </c>
      <c r="Y279" cm="1">
        <f t="array" ref="Y279">_xlfn.SWITCH(survey!Y279,
"Yes",1,
"No",0,
"Don't Know",2)</f>
        <v>1</v>
      </c>
      <c r="Z279" cm="1">
        <f t="array" ref="Z279">_xlfn.SWITCH(survey!Z279,
"Yes",1,
"No",0
)</f>
        <v>0</v>
      </c>
    </row>
    <row r="280" spans="1:26" x14ac:dyDescent="0.3">
      <c r="A280" s="1">
        <f>survey!$A280</f>
        <v>41878</v>
      </c>
      <c r="B280">
        <f>survey!$B280</f>
        <v>23</v>
      </c>
      <c r="C280" cm="1">
        <f t="array" ref="C280">_xlfn.SWITCH(
survey!C280,
"Female",1,
"Male",2,
"Trans Female",3,
"Queer",4,
"Non Binary",5,
"Gay",6,
"Null",7
)</f>
        <v>2</v>
      </c>
      <c r="D280" t="str">
        <f>survey!D280</f>
        <v>United States</v>
      </c>
      <c r="E280" t="str">
        <f>survey!E280</f>
        <v>PA</v>
      </c>
      <c r="F280" cm="1">
        <f t="array" ref="F280">_xlfn.SWITCH(
survey!F280,
"No",0,
"Yes",1)</f>
        <v>0</v>
      </c>
      <c r="G280" cm="1">
        <f t="array" ref="G280">_xlfn.SWITCH(
survey!G280,
"No",0,
"Yes",1)</f>
        <v>1</v>
      </c>
      <c r="H280" cm="1">
        <f t="array" ref="H280">_xlfn.SWITCH(
survey!H280,
"No",0,
"Yes",1)</f>
        <v>0</v>
      </c>
      <c r="I280" cm="1">
        <f t="array" ref="I280">_xlfn.SWITCH(
survey!I280,
"Often",1,
"Rarely",2,
"Sometimes",3,
"Never",4,
"NA",5)</f>
        <v>3</v>
      </c>
      <c r="J280" cm="1">
        <f t="array" ref="J280">IF(
ISBLANK(survey!J280),0,
_xlfn.SWITCH(survey!J280,
"26-100",1,
"100-500",2,
"500-1000",3,
"More than 1000",4
))</f>
        <v>2</v>
      </c>
      <c r="K280" cm="1">
        <f t="array" ref="K280">_xlfn.SWITCH(survey!K280,
"Yes",1,
"No",0)</f>
        <v>0</v>
      </c>
      <c r="L280" cm="1">
        <f t="array" ref="L280">_xlfn.SWITCH(survey!L280,
"Yes",1,
"No",0)</f>
        <v>1</v>
      </c>
      <c r="M280" cm="1">
        <f t="array" ref="M280">_xlfn.SWITCH(survey!M280,
"Yes",1,
"No",0,
"Don't Know",2)</f>
        <v>2</v>
      </c>
      <c r="N280" cm="1">
        <f t="array" ref="N280">_xlfn.SWITCH(survey!N280,
"Yes",1,
"No",0,
"Not Sure",2)</f>
        <v>0</v>
      </c>
      <c r="O280" cm="1">
        <f t="array" ref="O280">_xlfn.SWITCH(survey!O280,
"Yes",1,
"No",0,
"Don't Know",2)</f>
        <v>0</v>
      </c>
      <c r="P280" cm="1">
        <f t="array" ref="P280">_xlfn.SWITCH(survey!P280,
"Yes",1,
"No",0,
"Don't Know",2)</f>
        <v>2</v>
      </c>
      <c r="Q280" cm="1">
        <f t="array" ref="Q280">_xlfn.SWITCH(survey!Q280,
"Yes",1,
"No",0,
"Don't Know",2)</f>
        <v>2</v>
      </c>
      <c r="R280" s="14" cm="1">
        <f t="array" ref="R280">_xlfn.SWITCH(
survey!R280,
"Somewhat easy",1,
"Don't know",2,
"Somewhat difficult",3,
"Very difficult",4,
"Very easy",5)</f>
        <v>2</v>
      </c>
      <c r="S280" cm="1">
        <f t="array" ref="S280">_xlfn.SWITCH(survey!S280,
"Yes",1,
"No",0,
"Maybe",2)</f>
        <v>2</v>
      </c>
      <c r="T280" cm="1">
        <f t="array" ref="T280">_xlfn.SWITCH(survey!T280,
"Yes",1,
"No",0,
"Maybe",2)</f>
        <v>0</v>
      </c>
      <c r="U280" cm="1">
        <f t="array" ref="U280">_xlfn.SWITCH(survey!U280,
"Yes",1,
"No",0,
"Some of them",2)</f>
        <v>2</v>
      </c>
      <c r="V280" cm="1">
        <f t="array" ref="V280">_xlfn.SWITCH(survey!V280,
"Yes",1,
"No",0,
"Some of them",2)</f>
        <v>0</v>
      </c>
      <c r="W280" cm="1">
        <f t="array" ref="W280">_xlfn.SWITCH(survey!W280,
"Yes",1,
"No",0,
"Maybe",2)</f>
        <v>0</v>
      </c>
      <c r="X280" cm="1">
        <f t="array" ref="X280">_xlfn.SWITCH(survey!X280,
"Yes",1,
"No",0,
"Maybe",2)</f>
        <v>2</v>
      </c>
      <c r="Y280" cm="1">
        <f t="array" ref="Y280">_xlfn.SWITCH(survey!Y280,
"Yes",1,
"No",0,
"Don't Know",2)</f>
        <v>0</v>
      </c>
      <c r="Z280" cm="1">
        <f t="array" ref="Z280">_xlfn.SWITCH(survey!Z280,
"Yes",1,
"No",0
)</f>
        <v>0</v>
      </c>
    </row>
    <row r="281" spans="1:26" x14ac:dyDescent="0.3">
      <c r="A281" s="1">
        <f>survey!$A281</f>
        <v>41878</v>
      </c>
      <c r="B281">
        <f>survey!$B281</f>
        <v>22</v>
      </c>
      <c r="C281" cm="1">
        <f t="array" ref="C281">_xlfn.SWITCH(
survey!C281,
"Female",1,
"Male",2,
"Trans Female",3,
"Queer",4,
"Non Binary",5,
"Gay",6,
"Null",7
)</f>
        <v>2</v>
      </c>
      <c r="D281" t="str">
        <f>survey!D281</f>
        <v>Australia</v>
      </c>
      <c r="E281" t="str">
        <f>survey!E281</f>
        <v>NA</v>
      </c>
      <c r="F281" cm="1">
        <f t="array" ref="F281">_xlfn.SWITCH(
survey!F281,
"No",0,
"Yes",1)</f>
        <v>1</v>
      </c>
      <c r="G281" cm="1">
        <f t="array" ref="G281">_xlfn.SWITCH(
survey!G281,
"No",0,
"Yes",1)</f>
        <v>1</v>
      </c>
      <c r="H281" cm="1">
        <f t="array" ref="H281">_xlfn.SWITCH(
survey!H281,
"No",0,
"Yes",1)</f>
        <v>1</v>
      </c>
      <c r="I281" cm="1">
        <f t="array" ref="I281">_xlfn.SWITCH(
survey!I281,
"Often",1,
"Rarely",2,
"Sometimes",3,
"Never",4,
"NA",5)</f>
        <v>3</v>
      </c>
      <c r="J281" cm="1">
        <f t="array" ref="J281">IF(
ISBLANK(survey!J281),0,
_xlfn.SWITCH(survey!J281,
"26-100",1,
"100-500",2,
"500-1000",3,
"More than 1000",4
))</f>
        <v>0</v>
      </c>
      <c r="K281" cm="1">
        <f t="array" ref="K281">_xlfn.SWITCH(survey!K281,
"Yes",1,
"No",0)</f>
        <v>1</v>
      </c>
      <c r="L281" cm="1">
        <f t="array" ref="L281">_xlfn.SWITCH(survey!L281,
"Yes",1,
"No",0)</f>
        <v>1</v>
      </c>
      <c r="M281" cm="1">
        <f t="array" ref="M281">_xlfn.SWITCH(survey!M281,
"Yes",1,
"No",0,
"Don't Know",2)</f>
        <v>2</v>
      </c>
      <c r="N281" cm="1">
        <f t="array" ref="N281">_xlfn.SWITCH(survey!N281,
"Yes",1,
"No",0,
"Not Sure",2)</f>
        <v>2</v>
      </c>
      <c r="O281" cm="1">
        <f t="array" ref="O281">_xlfn.SWITCH(survey!O281,
"Yes",1,
"No",0,
"Don't Know",2)</f>
        <v>1</v>
      </c>
      <c r="P281" cm="1">
        <f t="array" ref="P281">_xlfn.SWITCH(survey!P281,
"Yes",1,
"No",0,
"Don't Know",2)</f>
        <v>1</v>
      </c>
      <c r="Q281" cm="1">
        <f t="array" ref="Q281">_xlfn.SWITCH(survey!Q281,
"Yes",1,
"No",0,
"Don't Know",2)</f>
        <v>2</v>
      </c>
      <c r="R281" s="14" cm="1">
        <f t="array" ref="R281">_xlfn.SWITCH(
survey!R281,
"Somewhat easy",1,
"Don't know",2,
"Somewhat difficult",3,
"Very difficult",4,
"Very easy",5)</f>
        <v>1</v>
      </c>
      <c r="S281" cm="1">
        <f t="array" ref="S281">_xlfn.SWITCH(survey!S281,
"Yes",1,
"No",0,
"Maybe",2)</f>
        <v>2</v>
      </c>
      <c r="T281" cm="1">
        <f t="array" ref="T281">_xlfn.SWITCH(survey!T281,
"Yes",1,
"No",0,
"Maybe",2)</f>
        <v>0</v>
      </c>
      <c r="U281" cm="1">
        <f t="array" ref="U281">_xlfn.SWITCH(survey!U281,
"Yes",1,
"No",0,
"Some of them",2)</f>
        <v>2</v>
      </c>
      <c r="V281" cm="1">
        <f t="array" ref="V281">_xlfn.SWITCH(survey!V281,
"Yes",1,
"No",0,
"Some of them",2)</f>
        <v>1</v>
      </c>
      <c r="W281" cm="1">
        <f t="array" ref="W281">_xlfn.SWITCH(survey!W281,
"Yes",1,
"No",0,
"Maybe",2)</f>
        <v>0</v>
      </c>
      <c r="X281" cm="1">
        <f t="array" ref="X281">_xlfn.SWITCH(survey!X281,
"Yes",1,
"No",0,
"Maybe",2)</f>
        <v>1</v>
      </c>
      <c r="Y281" cm="1">
        <f t="array" ref="Y281">_xlfn.SWITCH(survey!Y281,
"Yes",1,
"No",0,
"Don't Know",2)</f>
        <v>0</v>
      </c>
      <c r="Z281" cm="1">
        <f t="array" ref="Z281">_xlfn.SWITCH(survey!Z281,
"Yes",1,
"No",0
)</f>
        <v>1</v>
      </c>
    </row>
    <row r="282" spans="1:26" x14ac:dyDescent="0.3">
      <c r="A282" s="1">
        <f>survey!$A282</f>
        <v>41878</v>
      </c>
      <c r="B282">
        <f>survey!$B282</f>
        <v>27</v>
      </c>
      <c r="C282" cm="1">
        <f t="array" ref="C282">_xlfn.SWITCH(
survey!C282,
"Female",1,
"Male",2,
"Trans Female",3,
"Queer",4,
"Non Binary",5,
"Gay",6,
"Null",7
)</f>
        <v>2</v>
      </c>
      <c r="D282" t="str">
        <f>survey!D282</f>
        <v>Portugal</v>
      </c>
      <c r="E282" t="str">
        <f>survey!E282</f>
        <v>NA</v>
      </c>
      <c r="F282" cm="1">
        <f t="array" ref="F282">_xlfn.SWITCH(
survey!F282,
"No",0,
"Yes",1)</f>
        <v>0</v>
      </c>
      <c r="G282" cm="1">
        <f t="array" ref="G282">_xlfn.SWITCH(
survey!G282,
"No",0,
"Yes",1)</f>
        <v>0</v>
      </c>
      <c r="H282" cm="1">
        <f t="array" ref="H282">_xlfn.SWITCH(
survey!H282,
"No",0,
"Yes",1)</f>
        <v>0</v>
      </c>
      <c r="I282" cm="1">
        <f t="array" ref="I282">_xlfn.SWITCH(
survey!I282,
"Often",1,
"Rarely",2,
"Sometimes",3,
"Never",4,
"NA",5)</f>
        <v>4</v>
      </c>
      <c r="J282" cm="1">
        <f t="array" ref="J282">IF(
ISBLANK(survey!J282),0,
_xlfn.SWITCH(survey!J282,
"26-100",1,
"100-500",2,
"500-1000",3,
"More than 1000",4
))</f>
        <v>0</v>
      </c>
      <c r="K282" cm="1">
        <f t="array" ref="K282">_xlfn.SWITCH(survey!K282,
"Yes",1,
"No",0)</f>
        <v>0</v>
      </c>
      <c r="L282" cm="1">
        <f t="array" ref="L282">_xlfn.SWITCH(survey!L282,
"Yes",1,
"No",0)</f>
        <v>1</v>
      </c>
      <c r="M282" cm="1">
        <f t="array" ref="M282">_xlfn.SWITCH(survey!M282,
"Yes",1,
"No",0,
"Don't Know",2)</f>
        <v>0</v>
      </c>
      <c r="N282" cm="1">
        <f t="array" ref="N282">_xlfn.SWITCH(survey!N282,
"Yes",1,
"No",0,
"Not Sure",2)</f>
        <v>0</v>
      </c>
      <c r="O282" cm="1">
        <f t="array" ref="O282">_xlfn.SWITCH(survey!O282,
"Yes",1,
"No",0,
"Don't Know",2)</f>
        <v>0</v>
      </c>
      <c r="P282" cm="1">
        <f t="array" ref="P282">_xlfn.SWITCH(survey!P282,
"Yes",1,
"No",0,
"Don't Know",2)</f>
        <v>0</v>
      </c>
      <c r="Q282" cm="1">
        <f t="array" ref="Q282">_xlfn.SWITCH(survey!Q282,
"Yes",1,
"No",0,
"Don't Know",2)</f>
        <v>1</v>
      </c>
      <c r="R282" s="14" cm="1">
        <f t="array" ref="R282">_xlfn.SWITCH(
survey!R282,
"Somewhat easy",1,
"Don't know",2,
"Somewhat difficult",3,
"Very difficult",4,
"Very easy",5)</f>
        <v>2</v>
      </c>
      <c r="S282" cm="1">
        <f t="array" ref="S282">_xlfn.SWITCH(survey!S282,
"Yes",1,
"No",0,
"Maybe",2)</f>
        <v>1</v>
      </c>
      <c r="T282" cm="1">
        <f t="array" ref="T282">_xlfn.SWITCH(survey!T282,
"Yes",1,
"No",0,
"Maybe",2)</f>
        <v>0</v>
      </c>
      <c r="U282" cm="1">
        <f t="array" ref="U282">_xlfn.SWITCH(survey!U282,
"Yes",1,
"No",0,
"Some of them",2)</f>
        <v>0</v>
      </c>
      <c r="V282" cm="1">
        <f t="array" ref="V282">_xlfn.SWITCH(survey!V282,
"Yes",1,
"No",0,
"Some of them",2)</f>
        <v>0</v>
      </c>
      <c r="W282" cm="1">
        <f t="array" ref="W282">_xlfn.SWITCH(survey!W282,
"Yes",1,
"No",0,
"Maybe",2)</f>
        <v>0</v>
      </c>
      <c r="X282" cm="1">
        <f t="array" ref="X282">_xlfn.SWITCH(survey!X282,
"Yes",1,
"No",0,
"Maybe",2)</f>
        <v>2</v>
      </c>
      <c r="Y282" cm="1">
        <f t="array" ref="Y282">_xlfn.SWITCH(survey!Y282,
"Yes",1,
"No",0,
"Don't Know",2)</f>
        <v>2</v>
      </c>
      <c r="Z282" cm="1">
        <f t="array" ref="Z282">_xlfn.SWITCH(survey!Z282,
"Yes",1,
"No",0
)</f>
        <v>0</v>
      </c>
    </row>
    <row r="283" spans="1:26" x14ac:dyDescent="0.3">
      <c r="A283" s="1">
        <f>survey!$A283</f>
        <v>41878</v>
      </c>
      <c r="B283">
        <f>survey!$B283</f>
        <v>18</v>
      </c>
      <c r="C283" cm="1">
        <f t="array" ref="C283">_xlfn.SWITCH(
survey!C283,
"Female",1,
"Male",2,
"Trans Female",3,
"Queer",4,
"Non Binary",5,
"Gay",6,
"Null",7
)</f>
        <v>2</v>
      </c>
      <c r="D283" t="str">
        <f>survey!D283</f>
        <v>United States</v>
      </c>
      <c r="E283" t="str">
        <f>survey!E283</f>
        <v>TX</v>
      </c>
      <c r="F283" cm="1">
        <f t="array" ref="F283">_xlfn.SWITCH(
survey!F283,
"No",0,
"Yes",1)</f>
        <v>0</v>
      </c>
      <c r="G283" cm="1">
        <f t="array" ref="G283">_xlfn.SWITCH(
survey!G283,
"No",0,
"Yes",1)</f>
        <v>0</v>
      </c>
      <c r="H283" cm="1">
        <f t="array" ref="H283">_xlfn.SWITCH(
survey!H283,
"No",0,
"Yes",1)</f>
        <v>1</v>
      </c>
      <c r="I283" cm="1">
        <f t="array" ref="I283">_xlfn.SWITCH(
survey!I283,
"Often",1,
"Rarely",2,
"Sometimes",3,
"Never",4,
"NA",5)</f>
        <v>3</v>
      </c>
      <c r="J283" cm="1">
        <f t="array" ref="J283">IF(
ISBLANK(survey!J283),0,
_xlfn.SWITCH(survey!J283,
"26-100",1,
"100-500",2,
"500-1000",3,
"More than 1000",4
))</f>
        <v>0</v>
      </c>
      <c r="K283" cm="1">
        <f t="array" ref="K283">_xlfn.SWITCH(survey!K283,
"Yes",1,
"No",0)</f>
        <v>0</v>
      </c>
      <c r="L283" cm="1">
        <f t="array" ref="L283">_xlfn.SWITCH(survey!L283,
"Yes",1,
"No",0)</f>
        <v>1</v>
      </c>
      <c r="M283" cm="1">
        <f t="array" ref="M283">_xlfn.SWITCH(survey!M283,
"Yes",1,
"No",0,
"Don't Know",2)</f>
        <v>2</v>
      </c>
      <c r="N283" cm="1">
        <f t="array" ref="N283">_xlfn.SWITCH(survey!N283,
"Yes",1,
"No",0,
"Not Sure",2)</f>
        <v>0</v>
      </c>
      <c r="O283" cm="1">
        <f t="array" ref="O283">_xlfn.SWITCH(survey!O283,
"Yes",1,
"No",0,
"Don't Know",2)</f>
        <v>0</v>
      </c>
      <c r="P283" cm="1">
        <f t="array" ref="P283">_xlfn.SWITCH(survey!P283,
"Yes",1,
"No",0,
"Don't Know",2)</f>
        <v>2</v>
      </c>
      <c r="Q283" cm="1">
        <f t="array" ref="Q283">_xlfn.SWITCH(survey!Q283,
"Yes",1,
"No",0,
"Don't Know",2)</f>
        <v>2</v>
      </c>
      <c r="R283" s="14" cm="1">
        <f t="array" ref="R283">_xlfn.SWITCH(
survey!R283,
"Somewhat easy",1,
"Don't know",2,
"Somewhat difficult",3,
"Very difficult",4,
"Very easy",5)</f>
        <v>2</v>
      </c>
      <c r="S283" cm="1">
        <f t="array" ref="S283">_xlfn.SWITCH(survey!S283,
"Yes",1,
"No",0,
"Maybe",2)</f>
        <v>1</v>
      </c>
      <c r="T283" cm="1">
        <f t="array" ref="T283">_xlfn.SWITCH(survey!T283,
"Yes",1,
"No",0,
"Maybe",2)</f>
        <v>0</v>
      </c>
      <c r="U283" cm="1">
        <f t="array" ref="U283">_xlfn.SWITCH(survey!U283,
"Yes",1,
"No",0,
"Some of them",2)</f>
        <v>0</v>
      </c>
      <c r="V283" cm="1">
        <f t="array" ref="V283">_xlfn.SWITCH(survey!V283,
"Yes",1,
"No",0,
"Some of them",2)</f>
        <v>0</v>
      </c>
      <c r="W283" cm="1">
        <f t="array" ref="W283">_xlfn.SWITCH(survey!W283,
"Yes",1,
"No",0,
"Maybe",2)</f>
        <v>0</v>
      </c>
      <c r="X283" cm="1">
        <f t="array" ref="X283">_xlfn.SWITCH(survey!X283,
"Yes",1,
"No",0,
"Maybe",2)</f>
        <v>2</v>
      </c>
      <c r="Y283" cm="1">
        <f t="array" ref="Y283">_xlfn.SWITCH(survey!Y283,
"Yes",1,
"No",0,
"Don't Know",2)</f>
        <v>2</v>
      </c>
      <c r="Z283" cm="1">
        <f t="array" ref="Z283">_xlfn.SWITCH(survey!Z283,
"Yes",1,
"No",0
)</f>
        <v>0</v>
      </c>
    </row>
    <row r="284" spans="1:26" x14ac:dyDescent="0.3">
      <c r="A284" s="1">
        <f>survey!$A284</f>
        <v>41878</v>
      </c>
      <c r="B284">
        <f>survey!$B284</f>
        <v>35</v>
      </c>
      <c r="C284" cm="1">
        <f t="array" ref="C284">_xlfn.SWITCH(
survey!C284,
"Female",1,
"Male",2,
"Trans Female",3,
"Queer",4,
"Non Binary",5,
"Gay",6,
"Null",7
)</f>
        <v>2</v>
      </c>
      <c r="D284" t="str">
        <f>survey!D284</f>
        <v>United States</v>
      </c>
      <c r="E284" t="str">
        <f>survey!E284</f>
        <v>NY</v>
      </c>
      <c r="F284" cm="1">
        <f t="array" ref="F284">_xlfn.SWITCH(
survey!F284,
"No",0,
"Yes",1)</f>
        <v>0</v>
      </c>
      <c r="G284" cm="1">
        <f t="array" ref="G284">_xlfn.SWITCH(
survey!G284,
"No",0,
"Yes",1)</f>
        <v>1</v>
      </c>
      <c r="H284" cm="1">
        <f t="array" ref="H284">_xlfn.SWITCH(
survey!H284,
"No",0,
"Yes",1)</f>
        <v>1</v>
      </c>
      <c r="I284" cm="1">
        <f t="array" ref="I284">_xlfn.SWITCH(
survey!I284,
"Often",1,
"Rarely",2,
"Sometimes",3,
"Never",4,
"NA",5)</f>
        <v>3</v>
      </c>
      <c r="J284" cm="1">
        <f t="array" ref="J284">IF(
ISBLANK(survey!J284),0,
_xlfn.SWITCH(survey!J284,
"26-100",1,
"100-500",2,
"500-1000",3,
"More than 1000",4
))</f>
        <v>1</v>
      </c>
      <c r="K284" cm="1">
        <f t="array" ref="K284">_xlfn.SWITCH(survey!K284,
"Yes",1,
"No",0)</f>
        <v>0</v>
      </c>
      <c r="L284" cm="1">
        <f t="array" ref="L284">_xlfn.SWITCH(survey!L284,
"Yes",1,
"No",0)</f>
        <v>1</v>
      </c>
      <c r="M284" cm="1">
        <f t="array" ref="M284">_xlfn.SWITCH(survey!M284,
"Yes",1,
"No",0,
"Don't Know",2)</f>
        <v>1</v>
      </c>
      <c r="N284" cm="1">
        <f t="array" ref="N284">_xlfn.SWITCH(survey!N284,
"Yes",1,
"No",0,
"Not Sure",2)</f>
        <v>1</v>
      </c>
      <c r="O284" cm="1">
        <f t="array" ref="O284">_xlfn.SWITCH(survey!O284,
"Yes",1,
"No",0,
"Don't Know",2)</f>
        <v>0</v>
      </c>
      <c r="P284" cm="1">
        <f t="array" ref="P284">_xlfn.SWITCH(survey!P284,
"Yes",1,
"No",0,
"Don't Know",2)</f>
        <v>0</v>
      </c>
      <c r="Q284" cm="1">
        <f t="array" ref="Q284">_xlfn.SWITCH(survey!Q284,
"Yes",1,
"No",0,
"Don't Know",2)</f>
        <v>1</v>
      </c>
      <c r="R284" s="14" cm="1">
        <f t="array" ref="R284">_xlfn.SWITCH(
survey!R284,
"Somewhat easy",1,
"Don't know",2,
"Somewhat difficult",3,
"Very difficult",4,
"Very easy",5)</f>
        <v>3</v>
      </c>
      <c r="S284" cm="1">
        <f t="array" ref="S284">_xlfn.SWITCH(survey!S284,
"Yes",1,
"No",0,
"Maybe",2)</f>
        <v>1</v>
      </c>
      <c r="T284" cm="1">
        <f t="array" ref="T284">_xlfn.SWITCH(survey!T284,
"Yes",1,
"No",0,
"Maybe",2)</f>
        <v>0</v>
      </c>
      <c r="U284" cm="1">
        <f t="array" ref="U284">_xlfn.SWITCH(survey!U284,
"Yes",1,
"No",0,
"Some of them",2)</f>
        <v>0</v>
      </c>
      <c r="V284" cm="1">
        <f t="array" ref="V284">_xlfn.SWITCH(survey!V284,
"Yes",1,
"No",0,
"Some of them",2)</f>
        <v>2</v>
      </c>
      <c r="W284" cm="1">
        <f t="array" ref="W284">_xlfn.SWITCH(survey!W284,
"Yes",1,
"No",0,
"Maybe",2)</f>
        <v>0</v>
      </c>
      <c r="X284" cm="1">
        <f t="array" ref="X284">_xlfn.SWITCH(survey!X284,
"Yes",1,
"No",0,
"Maybe",2)</f>
        <v>2</v>
      </c>
      <c r="Y284" cm="1">
        <f t="array" ref="Y284">_xlfn.SWITCH(survey!Y284,
"Yes",1,
"No",0,
"Don't Know",2)</f>
        <v>2</v>
      </c>
      <c r="Z284" cm="1">
        <f t="array" ref="Z284">_xlfn.SWITCH(survey!Z284,
"Yes",1,
"No",0
)</f>
        <v>0</v>
      </c>
    </row>
    <row r="285" spans="1:26" x14ac:dyDescent="0.3">
      <c r="A285" s="1">
        <f>survey!$A285</f>
        <v>41878</v>
      </c>
      <c r="B285">
        <f>survey!$B285</f>
        <v>25</v>
      </c>
      <c r="C285" cm="1">
        <f t="array" ref="C285">_xlfn.SWITCH(
survey!C285,
"Female",1,
"Male",2,
"Trans Female",3,
"Queer",4,
"Non Binary",5,
"Gay",6,
"Null",7
)</f>
        <v>2</v>
      </c>
      <c r="D285" t="str">
        <f>survey!D285</f>
        <v>Canada</v>
      </c>
      <c r="E285" t="str">
        <f>survey!E285</f>
        <v>NA</v>
      </c>
      <c r="F285" cm="1">
        <f t="array" ref="F285">_xlfn.SWITCH(
survey!F285,
"No",0,
"Yes",1)</f>
        <v>0</v>
      </c>
      <c r="G285" cm="1">
        <f t="array" ref="G285">_xlfn.SWITCH(
survey!G285,
"No",0,
"Yes",1)</f>
        <v>0</v>
      </c>
      <c r="H285" cm="1">
        <f t="array" ref="H285">_xlfn.SWITCH(
survey!H285,
"No",0,
"Yes",1)</f>
        <v>0</v>
      </c>
      <c r="I285" cm="1">
        <f t="array" ref="I285">_xlfn.SWITCH(
survey!I285,
"Often",1,
"Rarely",2,
"Sometimes",3,
"Never",4,
"NA",5)</f>
        <v>5</v>
      </c>
      <c r="J285" cm="1">
        <f t="array" ref="J285">IF(
ISBLANK(survey!J285),0,
_xlfn.SWITCH(survey!J285,
"26-100",1,
"100-500",2,
"500-1000",3,
"More than 1000",4
))</f>
        <v>2</v>
      </c>
      <c r="K285" cm="1">
        <f t="array" ref="K285">_xlfn.SWITCH(survey!K285,
"Yes",1,
"No",0)</f>
        <v>0</v>
      </c>
      <c r="L285" cm="1">
        <f t="array" ref="L285">_xlfn.SWITCH(survey!L285,
"Yes",1,
"No",0)</f>
        <v>0</v>
      </c>
      <c r="M285" cm="1">
        <f t="array" ref="M285">_xlfn.SWITCH(survey!M285,
"Yes",1,
"No",0,
"Don't Know",2)</f>
        <v>2</v>
      </c>
      <c r="N285" cm="1">
        <f t="array" ref="N285">_xlfn.SWITCH(survey!N285,
"Yes",1,
"No",0,
"Not Sure",2)</f>
        <v>2</v>
      </c>
      <c r="O285" cm="1">
        <f t="array" ref="O285">_xlfn.SWITCH(survey!O285,
"Yes",1,
"No",0,
"Don't Know",2)</f>
        <v>0</v>
      </c>
      <c r="P285" cm="1">
        <f t="array" ref="P285">_xlfn.SWITCH(survey!P285,
"Yes",1,
"No",0,
"Don't Know",2)</f>
        <v>0</v>
      </c>
      <c r="Q285" cm="1">
        <f t="array" ref="Q285">_xlfn.SWITCH(survey!Q285,
"Yes",1,
"No",0,
"Don't Know",2)</f>
        <v>2</v>
      </c>
      <c r="R285" s="14" cm="1">
        <f t="array" ref="R285">_xlfn.SWITCH(
survey!R285,
"Somewhat easy",1,
"Don't know",2,
"Somewhat difficult",3,
"Very difficult",4,
"Very easy",5)</f>
        <v>2</v>
      </c>
      <c r="S285" cm="1">
        <f t="array" ref="S285">_xlfn.SWITCH(survey!S285,
"Yes",1,
"No",0,
"Maybe",2)</f>
        <v>0</v>
      </c>
      <c r="T285" cm="1">
        <f t="array" ref="T285">_xlfn.SWITCH(survey!T285,
"Yes",1,
"No",0,
"Maybe",2)</f>
        <v>0</v>
      </c>
      <c r="U285" cm="1">
        <f t="array" ref="U285">_xlfn.SWITCH(survey!U285,
"Yes",1,
"No",0,
"Some of them",2)</f>
        <v>2</v>
      </c>
      <c r="V285" cm="1">
        <f t="array" ref="V285">_xlfn.SWITCH(survey!V285,
"Yes",1,
"No",0,
"Some of them",2)</f>
        <v>2</v>
      </c>
      <c r="W285" cm="1">
        <f t="array" ref="W285">_xlfn.SWITCH(survey!W285,
"Yes",1,
"No",0,
"Maybe",2)</f>
        <v>0</v>
      </c>
      <c r="X285" cm="1">
        <f t="array" ref="X285">_xlfn.SWITCH(survey!X285,
"Yes",1,
"No",0,
"Maybe",2)</f>
        <v>1</v>
      </c>
      <c r="Y285" cm="1">
        <f t="array" ref="Y285">_xlfn.SWITCH(survey!Y285,
"Yes",1,
"No",0,
"Don't Know",2)</f>
        <v>0</v>
      </c>
      <c r="Z285" cm="1">
        <f t="array" ref="Z285">_xlfn.SWITCH(survey!Z285,
"Yes",1,
"No",0
)</f>
        <v>0</v>
      </c>
    </row>
    <row r="286" spans="1:26" x14ac:dyDescent="0.3">
      <c r="A286" s="1">
        <f>survey!$A286</f>
        <v>41878</v>
      </c>
      <c r="B286">
        <f>survey!$B286</f>
        <v>27</v>
      </c>
      <c r="C286" cm="1">
        <f t="array" ref="C286">_xlfn.SWITCH(
survey!C286,
"Female",1,
"Male",2,
"Trans Female",3,
"Queer",4,
"Non Binary",5,
"Gay",6,
"Null",7
)</f>
        <v>2</v>
      </c>
      <c r="D286" t="str">
        <f>survey!D286</f>
        <v>United Kingdom</v>
      </c>
      <c r="E286" t="str">
        <f>survey!E286</f>
        <v>NA</v>
      </c>
      <c r="F286" cm="1">
        <f t="array" ref="F286">_xlfn.SWITCH(
survey!F286,
"No",0,
"Yes",1)</f>
        <v>0</v>
      </c>
      <c r="G286" cm="1">
        <f t="array" ref="G286">_xlfn.SWITCH(
survey!G286,
"No",0,
"Yes",1)</f>
        <v>1</v>
      </c>
      <c r="H286" cm="1">
        <f t="array" ref="H286">_xlfn.SWITCH(
survey!H286,
"No",0,
"Yes",1)</f>
        <v>1</v>
      </c>
      <c r="I286" cm="1">
        <f t="array" ref="I286">_xlfn.SWITCH(
survey!I286,
"Often",1,
"Rarely",2,
"Sometimes",3,
"Never",4,
"NA",5)</f>
        <v>3</v>
      </c>
      <c r="J286" cm="1">
        <f t="array" ref="J286">IF(
ISBLANK(survey!J286),0,
_xlfn.SWITCH(survey!J286,
"26-100",1,
"100-500",2,
"500-1000",3,
"More than 1000",4
))</f>
        <v>0</v>
      </c>
      <c r="K286" cm="1">
        <f t="array" ref="K286">_xlfn.SWITCH(survey!K286,
"Yes",1,
"No",0)</f>
        <v>0</v>
      </c>
      <c r="L286" cm="1">
        <f t="array" ref="L286">_xlfn.SWITCH(survey!L286,
"Yes",1,
"No",0)</f>
        <v>1</v>
      </c>
      <c r="M286" cm="1">
        <f t="array" ref="M286">_xlfn.SWITCH(survey!M286,
"Yes",1,
"No",0,
"Don't Know",2)</f>
        <v>0</v>
      </c>
      <c r="N286" cm="1">
        <f t="array" ref="N286">_xlfn.SWITCH(survey!N286,
"Yes",1,
"No",0,
"Not Sure",2)</f>
        <v>0</v>
      </c>
      <c r="O286" cm="1">
        <f t="array" ref="O286">_xlfn.SWITCH(survey!O286,
"Yes",1,
"No",0,
"Don't Know",2)</f>
        <v>0</v>
      </c>
      <c r="P286" cm="1">
        <f t="array" ref="P286">_xlfn.SWITCH(survey!P286,
"Yes",1,
"No",0,
"Don't Know",2)</f>
        <v>0</v>
      </c>
      <c r="Q286" cm="1">
        <f t="array" ref="Q286">_xlfn.SWITCH(survey!Q286,
"Yes",1,
"No",0,
"Don't Know",2)</f>
        <v>1</v>
      </c>
      <c r="R286" s="14" cm="1">
        <f t="array" ref="R286">_xlfn.SWITCH(
survey!R286,
"Somewhat easy",1,
"Don't know",2,
"Somewhat difficult",3,
"Very difficult",4,
"Very easy",5)</f>
        <v>1</v>
      </c>
      <c r="S286" cm="1">
        <f t="array" ref="S286">_xlfn.SWITCH(survey!S286,
"Yes",1,
"No",0,
"Maybe",2)</f>
        <v>2</v>
      </c>
      <c r="T286" cm="1">
        <f t="array" ref="T286">_xlfn.SWITCH(survey!T286,
"Yes",1,
"No",0,
"Maybe",2)</f>
        <v>2</v>
      </c>
      <c r="U286" cm="1">
        <f t="array" ref="U286">_xlfn.SWITCH(survey!U286,
"Yes",1,
"No",0,
"Some of them",2)</f>
        <v>1</v>
      </c>
      <c r="V286" cm="1">
        <f t="array" ref="V286">_xlfn.SWITCH(survey!V286,
"Yes",1,
"No",0,
"Some of them",2)</f>
        <v>1</v>
      </c>
      <c r="W286" cm="1">
        <f t="array" ref="W286">_xlfn.SWITCH(survey!W286,
"Yes",1,
"No",0,
"Maybe",2)</f>
        <v>1</v>
      </c>
      <c r="X286" cm="1">
        <f t="array" ref="X286">_xlfn.SWITCH(survey!X286,
"Yes",1,
"No",0,
"Maybe",2)</f>
        <v>1</v>
      </c>
      <c r="Y286" cm="1">
        <f t="array" ref="Y286">_xlfn.SWITCH(survey!Y286,
"Yes",1,
"No",0,
"Don't Know",2)</f>
        <v>1</v>
      </c>
      <c r="Z286" cm="1">
        <f t="array" ref="Z286">_xlfn.SWITCH(survey!Z286,
"Yes",1,
"No",0
)</f>
        <v>0</v>
      </c>
    </row>
    <row r="287" spans="1:26" x14ac:dyDescent="0.3">
      <c r="A287" s="1">
        <f>survey!$A287</f>
        <v>41878</v>
      </c>
      <c r="B287">
        <f>survey!$B287</f>
        <v>26</v>
      </c>
      <c r="C287" cm="1">
        <f t="array" ref="C287">_xlfn.SWITCH(
survey!C287,
"Female",1,
"Male",2,
"Trans Female",3,
"Queer",4,
"Non Binary",5,
"Gay",6,
"Null",7
)</f>
        <v>1</v>
      </c>
      <c r="D287" t="str">
        <f>survey!D287</f>
        <v>United States</v>
      </c>
      <c r="E287" t="str">
        <f>survey!E287</f>
        <v>WA</v>
      </c>
      <c r="F287" cm="1">
        <f t="array" ref="F287">_xlfn.SWITCH(
survey!F287,
"No",0,
"Yes",1)</f>
        <v>0</v>
      </c>
      <c r="G287" cm="1">
        <f t="array" ref="G287">_xlfn.SWITCH(
survey!G287,
"No",0,
"Yes",1)</f>
        <v>1</v>
      </c>
      <c r="H287" cm="1">
        <f t="array" ref="H287">_xlfn.SWITCH(
survey!H287,
"No",0,
"Yes",1)</f>
        <v>1</v>
      </c>
      <c r="I287" cm="1">
        <f t="array" ref="I287">_xlfn.SWITCH(
survey!I287,
"Often",1,
"Rarely",2,
"Sometimes",3,
"Never",4,
"NA",5)</f>
        <v>2</v>
      </c>
      <c r="J287" cm="1">
        <f t="array" ref="J287">IF(
ISBLANK(survey!J287),0,
_xlfn.SWITCH(survey!J287,
"26-100",1,
"100-500",2,
"500-1000",3,
"More than 1000",4
))</f>
        <v>4</v>
      </c>
      <c r="K287" cm="1">
        <f t="array" ref="K287">_xlfn.SWITCH(survey!K287,
"Yes",1,
"No",0)</f>
        <v>0</v>
      </c>
      <c r="L287" cm="1">
        <f t="array" ref="L287">_xlfn.SWITCH(survey!L287,
"Yes",1,
"No",0)</f>
        <v>1</v>
      </c>
      <c r="M287" cm="1">
        <f t="array" ref="M287">_xlfn.SWITCH(survey!M287,
"Yes",1,
"No",0,
"Don't Know",2)</f>
        <v>1</v>
      </c>
      <c r="N287" cm="1">
        <f t="array" ref="N287">_xlfn.SWITCH(survey!N287,
"Yes",1,
"No",0,
"Not Sure",2)</f>
        <v>2</v>
      </c>
      <c r="O287" cm="1">
        <f t="array" ref="O287">_xlfn.SWITCH(survey!O287,
"Yes",1,
"No",0,
"Don't Know",2)</f>
        <v>2</v>
      </c>
      <c r="P287" cm="1">
        <f t="array" ref="P287">_xlfn.SWITCH(survey!P287,
"Yes",1,
"No",0,
"Don't Know",2)</f>
        <v>2</v>
      </c>
      <c r="Q287" cm="1">
        <f t="array" ref="Q287">_xlfn.SWITCH(survey!Q287,
"Yes",1,
"No",0,
"Don't Know",2)</f>
        <v>2</v>
      </c>
      <c r="R287" s="14" cm="1">
        <f t="array" ref="R287">_xlfn.SWITCH(
survey!R287,
"Somewhat easy",1,
"Don't know",2,
"Somewhat difficult",3,
"Very difficult",4,
"Very easy",5)</f>
        <v>2</v>
      </c>
      <c r="S287" cm="1">
        <f t="array" ref="S287">_xlfn.SWITCH(survey!S287,
"Yes",1,
"No",0,
"Maybe",2)</f>
        <v>2</v>
      </c>
      <c r="T287" cm="1">
        <f t="array" ref="T287">_xlfn.SWITCH(survey!T287,
"Yes",1,
"No",0,
"Maybe",2)</f>
        <v>0</v>
      </c>
      <c r="U287" cm="1">
        <f t="array" ref="U287">_xlfn.SWITCH(survey!U287,
"Yes",1,
"No",0,
"Some of them",2)</f>
        <v>2</v>
      </c>
      <c r="V287" cm="1">
        <f t="array" ref="V287">_xlfn.SWITCH(survey!V287,
"Yes",1,
"No",0,
"Some of them",2)</f>
        <v>2</v>
      </c>
      <c r="W287" cm="1">
        <f t="array" ref="W287">_xlfn.SWITCH(survey!W287,
"Yes",1,
"No",0,
"Maybe",2)</f>
        <v>0</v>
      </c>
      <c r="X287" cm="1">
        <f t="array" ref="X287">_xlfn.SWITCH(survey!X287,
"Yes",1,
"No",0,
"Maybe",2)</f>
        <v>0</v>
      </c>
      <c r="Y287" cm="1">
        <f t="array" ref="Y287">_xlfn.SWITCH(survey!Y287,
"Yes",1,
"No",0,
"Don't Know",2)</f>
        <v>2</v>
      </c>
      <c r="Z287" cm="1">
        <f t="array" ref="Z287">_xlfn.SWITCH(survey!Z287,
"Yes",1,
"No",0
)</f>
        <v>0</v>
      </c>
    </row>
    <row r="288" spans="1:26" x14ac:dyDescent="0.3">
      <c r="A288" s="1">
        <f>survey!$A288</f>
        <v>41878</v>
      </c>
      <c r="B288">
        <f>survey!$B288</f>
        <v>18</v>
      </c>
      <c r="C288" cm="1">
        <f t="array" ref="C288">_xlfn.SWITCH(
survey!C288,
"Female",1,
"Male",2,
"Trans Female",3,
"Queer",4,
"Non Binary",5,
"Gay",6,
"Null",7
)</f>
        <v>2</v>
      </c>
      <c r="D288" t="str">
        <f>survey!D288</f>
        <v>United States</v>
      </c>
      <c r="E288" t="str">
        <f>survey!E288</f>
        <v>WA</v>
      </c>
      <c r="F288" cm="1">
        <f t="array" ref="F288">_xlfn.SWITCH(
survey!F288,
"No",0,
"Yes",1)</f>
        <v>0</v>
      </c>
      <c r="G288" cm="1">
        <f t="array" ref="G288">_xlfn.SWITCH(
survey!G288,
"No",0,
"Yes",1)</f>
        <v>0</v>
      </c>
      <c r="H288" cm="1">
        <f t="array" ref="H288">_xlfn.SWITCH(
survey!H288,
"No",0,
"Yes",1)</f>
        <v>0</v>
      </c>
      <c r="I288" cm="1">
        <f t="array" ref="I288">_xlfn.SWITCH(
survey!I288,
"Often",1,
"Rarely",2,
"Sometimes",3,
"Never",4,
"NA",5)</f>
        <v>4</v>
      </c>
      <c r="J288" cm="1">
        <f t="array" ref="J288">IF(
ISBLANK(survey!J288),0,
_xlfn.SWITCH(survey!J288,
"26-100",1,
"100-500",2,
"500-1000",3,
"More than 1000",4
))</f>
        <v>1</v>
      </c>
      <c r="K288" cm="1">
        <f t="array" ref="K288">_xlfn.SWITCH(survey!K288,
"Yes",1,
"No",0)</f>
        <v>0</v>
      </c>
      <c r="L288" cm="1">
        <f t="array" ref="L288">_xlfn.SWITCH(survey!L288,
"Yes",1,
"No",0)</f>
        <v>1</v>
      </c>
      <c r="M288" cm="1">
        <f t="array" ref="M288">_xlfn.SWITCH(survey!M288,
"Yes",1,
"No",0,
"Don't Know",2)</f>
        <v>2</v>
      </c>
      <c r="N288" cm="1">
        <f t="array" ref="N288">_xlfn.SWITCH(survey!N288,
"Yes",1,
"No",0,
"Not Sure",2)</f>
        <v>2</v>
      </c>
      <c r="O288" cm="1">
        <f t="array" ref="O288">_xlfn.SWITCH(survey!O288,
"Yes",1,
"No",0,
"Don't Know",2)</f>
        <v>2</v>
      </c>
      <c r="P288" cm="1">
        <f t="array" ref="P288">_xlfn.SWITCH(survey!P288,
"Yes",1,
"No",0,
"Don't Know",2)</f>
        <v>2</v>
      </c>
      <c r="Q288" cm="1">
        <f t="array" ref="Q288">_xlfn.SWITCH(survey!Q288,
"Yes",1,
"No",0,
"Don't Know",2)</f>
        <v>2</v>
      </c>
      <c r="R288" s="14" cm="1">
        <f t="array" ref="R288">_xlfn.SWITCH(
survey!R288,
"Somewhat easy",1,
"Don't know",2,
"Somewhat difficult",3,
"Very difficult",4,
"Very easy",5)</f>
        <v>5</v>
      </c>
      <c r="S288" cm="1">
        <f t="array" ref="S288">_xlfn.SWITCH(survey!S288,
"Yes",1,
"No",0,
"Maybe",2)</f>
        <v>0</v>
      </c>
      <c r="T288" cm="1">
        <f t="array" ref="T288">_xlfn.SWITCH(survey!T288,
"Yes",1,
"No",0,
"Maybe",2)</f>
        <v>0</v>
      </c>
      <c r="U288" cm="1">
        <f t="array" ref="U288">_xlfn.SWITCH(survey!U288,
"Yes",1,
"No",0,
"Some of them",2)</f>
        <v>2</v>
      </c>
      <c r="V288" cm="1">
        <f t="array" ref="V288">_xlfn.SWITCH(survey!V288,
"Yes",1,
"No",0,
"Some of them",2)</f>
        <v>2</v>
      </c>
      <c r="W288" cm="1">
        <f t="array" ref="W288">_xlfn.SWITCH(survey!W288,
"Yes",1,
"No",0,
"Maybe",2)</f>
        <v>0</v>
      </c>
      <c r="X288" cm="1">
        <f t="array" ref="X288">_xlfn.SWITCH(survey!X288,
"Yes",1,
"No",0,
"Maybe",2)</f>
        <v>2</v>
      </c>
      <c r="Y288" cm="1">
        <f t="array" ref="Y288">_xlfn.SWITCH(survey!Y288,
"Yes",1,
"No",0,
"Don't Know",2)</f>
        <v>1</v>
      </c>
      <c r="Z288" cm="1">
        <f t="array" ref="Z288">_xlfn.SWITCH(survey!Z288,
"Yes",1,
"No",0
)</f>
        <v>0</v>
      </c>
    </row>
    <row r="289" spans="1:26" x14ac:dyDescent="0.3">
      <c r="A289" s="1">
        <f>survey!$A289</f>
        <v>41878</v>
      </c>
      <c r="B289">
        <f>survey!$B289</f>
        <v>38</v>
      </c>
      <c r="C289" cm="1">
        <f t="array" ref="C289">_xlfn.SWITCH(
survey!C289,
"Female",1,
"Male",2,
"Trans Female",3,
"Queer",4,
"Non Binary",5,
"Gay",6,
"Null",7
)</f>
        <v>1</v>
      </c>
      <c r="D289" t="str">
        <f>survey!D289</f>
        <v>United States</v>
      </c>
      <c r="E289" t="str">
        <f>survey!E289</f>
        <v>TX</v>
      </c>
      <c r="F289" cm="1">
        <f t="array" ref="F289">_xlfn.SWITCH(
survey!F289,
"No",0,
"Yes",1)</f>
        <v>0</v>
      </c>
      <c r="G289" cm="1">
        <f t="array" ref="G289">_xlfn.SWITCH(
survey!G289,
"No",0,
"Yes",1)</f>
        <v>0</v>
      </c>
      <c r="H289" cm="1">
        <f t="array" ref="H289">_xlfn.SWITCH(
survey!H289,
"No",0,
"Yes",1)</f>
        <v>1</v>
      </c>
      <c r="I289" cm="1">
        <f t="array" ref="I289">_xlfn.SWITCH(
survey!I289,
"Often",1,
"Rarely",2,
"Sometimes",3,
"Never",4,
"NA",5)</f>
        <v>3</v>
      </c>
      <c r="J289" cm="1">
        <f t="array" ref="J289">IF(
ISBLANK(survey!J289),0,
_xlfn.SWITCH(survey!J289,
"26-100",1,
"100-500",2,
"500-1000",3,
"More than 1000",4
))</f>
        <v>0</v>
      </c>
      <c r="K289" cm="1">
        <f t="array" ref="K289">_xlfn.SWITCH(survey!K289,
"Yes",1,
"No",0)</f>
        <v>0</v>
      </c>
      <c r="L289" cm="1">
        <f t="array" ref="L289">_xlfn.SWITCH(survey!L289,
"Yes",1,
"No",0)</f>
        <v>1</v>
      </c>
      <c r="M289" cm="1">
        <f t="array" ref="M289">_xlfn.SWITCH(survey!M289,
"Yes",1,
"No",0,
"Don't Know",2)</f>
        <v>0</v>
      </c>
      <c r="N289" cm="1">
        <f t="array" ref="N289">_xlfn.SWITCH(survey!N289,
"Yes",1,
"No",0,
"Not Sure",2)</f>
        <v>1</v>
      </c>
      <c r="O289" cm="1">
        <f t="array" ref="O289">_xlfn.SWITCH(survey!O289,
"Yes",1,
"No",0,
"Don't Know",2)</f>
        <v>0</v>
      </c>
      <c r="P289" cm="1">
        <f t="array" ref="P289">_xlfn.SWITCH(survey!P289,
"Yes",1,
"No",0,
"Don't Know",2)</f>
        <v>0</v>
      </c>
      <c r="Q289" cm="1">
        <f t="array" ref="Q289">_xlfn.SWITCH(survey!Q289,
"Yes",1,
"No",0,
"Don't Know",2)</f>
        <v>2</v>
      </c>
      <c r="R289" s="14" cm="1">
        <f t="array" ref="R289">_xlfn.SWITCH(
survey!R289,
"Somewhat easy",1,
"Don't know",2,
"Somewhat difficult",3,
"Very difficult",4,
"Very easy",5)</f>
        <v>2</v>
      </c>
      <c r="S289" cm="1">
        <f t="array" ref="S289">_xlfn.SWITCH(survey!S289,
"Yes",1,
"No",0,
"Maybe",2)</f>
        <v>0</v>
      </c>
      <c r="T289" cm="1">
        <f t="array" ref="T289">_xlfn.SWITCH(survey!T289,
"Yes",1,
"No",0,
"Maybe",2)</f>
        <v>2</v>
      </c>
      <c r="U289" cm="1">
        <f t="array" ref="U289">_xlfn.SWITCH(survey!U289,
"Yes",1,
"No",0,
"Some of them",2)</f>
        <v>2</v>
      </c>
      <c r="V289" cm="1">
        <f t="array" ref="V289">_xlfn.SWITCH(survey!V289,
"Yes",1,
"No",0,
"Some of them",2)</f>
        <v>0</v>
      </c>
      <c r="W289" cm="1">
        <f t="array" ref="W289">_xlfn.SWITCH(survey!W289,
"Yes",1,
"No",0,
"Maybe",2)</f>
        <v>0</v>
      </c>
      <c r="X289" cm="1">
        <f t="array" ref="X289">_xlfn.SWITCH(survey!X289,
"Yes",1,
"No",0,
"Maybe",2)</f>
        <v>0</v>
      </c>
      <c r="Y289" cm="1">
        <f t="array" ref="Y289">_xlfn.SWITCH(survey!Y289,
"Yes",1,
"No",0,
"Don't Know",2)</f>
        <v>2</v>
      </c>
      <c r="Z289" cm="1">
        <f t="array" ref="Z289">_xlfn.SWITCH(survey!Z289,
"Yes",1,
"No",0
)</f>
        <v>1</v>
      </c>
    </row>
    <row r="290" spans="1:26" x14ac:dyDescent="0.3">
      <c r="A290" s="1">
        <f>survey!$A290</f>
        <v>41878</v>
      </c>
      <c r="B290">
        <f>survey!$B290</f>
        <v>26</v>
      </c>
      <c r="C290" cm="1">
        <f t="array" ref="C290">_xlfn.SWITCH(
survey!C290,
"Female",1,
"Male",2,
"Trans Female",3,
"Queer",4,
"Non Binary",5,
"Gay",6,
"Null",7
)</f>
        <v>1</v>
      </c>
      <c r="D290" t="str">
        <f>survey!D290</f>
        <v>United States</v>
      </c>
      <c r="E290" t="str">
        <f>survey!E290</f>
        <v>TX</v>
      </c>
      <c r="F290" cm="1">
        <f t="array" ref="F290">_xlfn.SWITCH(
survey!F290,
"No",0,
"Yes",1)</f>
        <v>0</v>
      </c>
      <c r="G290" cm="1">
        <f t="array" ref="G290">_xlfn.SWITCH(
survey!G290,
"No",0,
"Yes",1)</f>
        <v>1</v>
      </c>
      <c r="H290" cm="1">
        <f t="array" ref="H290">_xlfn.SWITCH(
survey!H290,
"No",0,
"Yes",1)</f>
        <v>1</v>
      </c>
      <c r="I290" cm="1">
        <f t="array" ref="I290">_xlfn.SWITCH(
survey!I290,
"Often",1,
"Rarely",2,
"Sometimes",3,
"Never",4,
"NA",5)</f>
        <v>2</v>
      </c>
      <c r="J290" cm="1">
        <f t="array" ref="J290">IF(
ISBLANK(survey!J290),0,
_xlfn.SWITCH(survey!J290,
"26-100",1,
"100-500",2,
"500-1000",3,
"More than 1000",4
))</f>
        <v>4</v>
      </c>
      <c r="K290" cm="1">
        <f t="array" ref="K290">_xlfn.SWITCH(survey!K290,
"Yes",1,
"No",0)</f>
        <v>1</v>
      </c>
      <c r="L290" cm="1">
        <f t="array" ref="L290">_xlfn.SWITCH(survey!L290,
"Yes",1,
"No",0)</f>
        <v>1</v>
      </c>
      <c r="M290" cm="1">
        <f t="array" ref="M290">_xlfn.SWITCH(survey!M290,
"Yes",1,
"No",0,
"Don't Know",2)</f>
        <v>1</v>
      </c>
      <c r="N290" cm="1">
        <f t="array" ref="N290">_xlfn.SWITCH(survey!N290,
"Yes",1,
"No",0,
"Not Sure",2)</f>
        <v>1</v>
      </c>
      <c r="O290" cm="1">
        <f t="array" ref="O290">_xlfn.SWITCH(survey!O290,
"Yes",1,
"No",0,
"Don't Know",2)</f>
        <v>1</v>
      </c>
      <c r="P290" cm="1">
        <f t="array" ref="P290">_xlfn.SWITCH(survey!P290,
"Yes",1,
"No",0,
"Don't Know",2)</f>
        <v>2</v>
      </c>
      <c r="Q290" cm="1">
        <f t="array" ref="Q290">_xlfn.SWITCH(survey!Q290,
"Yes",1,
"No",0,
"Don't Know",2)</f>
        <v>2</v>
      </c>
      <c r="R290" s="14" cm="1">
        <f t="array" ref="R290">_xlfn.SWITCH(
survey!R290,
"Somewhat easy",1,
"Don't know",2,
"Somewhat difficult",3,
"Very difficult",4,
"Very easy",5)</f>
        <v>1</v>
      </c>
      <c r="S290" cm="1">
        <f t="array" ref="S290">_xlfn.SWITCH(survey!S290,
"Yes",1,
"No",0,
"Maybe",2)</f>
        <v>2</v>
      </c>
      <c r="T290" cm="1">
        <f t="array" ref="T290">_xlfn.SWITCH(survey!T290,
"Yes",1,
"No",0,
"Maybe",2)</f>
        <v>0</v>
      </c>
      <c r="U290" cm="1">
        <f t="array" ref="U290">_xlfn.SWITCH(survey!U290,
"Yes",1,
"No",0,
"Some of them",2)</f>
        <v>2</v>
      </c>
      <c r="V290" cm="1">
        <f t="array" ref="V290">_xlfn.SWITCH(survey!V290,
"Yes",1,
"No",0,
"Some of them",2)</f>
        <v>0</v>
      </c>
      <c r="W290" cm="1">
        <f t="array" ref="W290">_xlfn.SWITCH(survey!W290,
"Yes",1,
"No",0,
"Maybe",2)</f>
        <v>0</v>
      </c>
      <c r="X290" cm="1">
        <f t="array" ref="X290">_xlfn.SWITCH(survey!X290,
"Yes",1,
"No",0,
"Maybe",2)</f>
        <v>0</v>
      </c>
      <c r="Y290" cm="1">
        <f t="array" ref="Y290">_xlfn.SWITCH(survey!Y290,
"Yes",1,
"No",0,
"Don't Know",2)</f>
        <v>2</v>
      </c>
      <c r="Z290" cm="1">
        <f t="array" ref="Z290">_xlfn.SWITCH(survey!Z290,
"Yes",1,
"No",0
)</f>
        <v>0</v>
      </c>
    </row>
    <row r="291" spans="1:26" x14ac:dyDescent="0.3">
      <c r="A291" s="1">
        <f>survey!$A291</f>
        <v>41878</v>
      </c>
      <c r="B291">
        <f>survey!$B291</f>
        <v>30</v>
      </c>
      <c r="C291" cm="1">
        <f t="array" ref="C291">_xlfn.SWITCH(
survey!C291,
"Female",1,
"Male",2,
"Trans Female",3,
"Queer",4,
"Non Binary",5,
"Gay",6,
"Null",7
)</f>
        <v>2</v>
      </c>
      <c r="D291" t="str">
        <f>survey!D291</f>
        <v>Switzerland</v>
      </c>
      <c r="E291" t="str">
        <f>survey!E291</f>
        <v>NA</v>
      </c>
      <c r="F291" cm="1">
        <f t="array" ref="F291">_xlfn.SWITCH(
survey!F291,
"No",0,
"Yes",1)</f>
        <v>1</v>
      </c>
      <c r="G291" cm="1">
        <f t="array" ref="G291">_xlfn.SWITCH(
survey!G291,
"No",0,
"Yes",1)</f>
        <v>0</v>
      </c>
      <c r="H291" cm="1">
        <f t="array" ref="H291">_xlfn.SWITCH(
survey!H291,
"No",0,
"Yes",1)</f>
        <v>0</v>
      </c>
      <c r="I291" cm="1">
        <f t="array" ref="I291">_xlfn.SWITCH(
survey!I291,
"Often",1,
"Rarely",2,
"Sometimes",3,
"Never",4,
"NA",5)</f>
        <v>4</v>
      </c>
      <c r="J291" cm="1">
        <f t="array" ref="J291">IF(
ISBLANK(survey!J291),0,
_xlfn.SWITCH(survey!J291,
"26-100",1,
"100-500",2,
"500-1000",3,
"More than 1000",4
))</f>
        <v>0</v>
      </c>
      <c r="K291" cm="1">
        <f t="array" ref="K291">_xlfn.SWITCH(survey!K291,
"Yes",1,
"No",0)</f>
        <v>0</v>
      </c>
      <c r="L291" cm="1">
        <f t="array" ref="L291">_xlfn.SWITCH(survey!L291,
"Yes",1,
"No",0)</f>
        <v>1</v>
      </c>
      <c r="M291" cm="1">
        <f t="array" ref="M291">_xlfn.SWITCH(survey!M291,
"Yes",1,
"No",0,
"Don't Know",2)</f>
        <v>0</v>
      </c>
      <c r="N291" cm="1">
        <f t="array" ref="N291">_xlfn.SWITCH(survey!N291,
"Yes",1,
"No",0,
"Not Sure",2)</f>
        <v>0</v>
      </c>
      <c r="O291" cm="1">
        <f t="array" ref="O291">_xlfn.SWITCH(survey!O291,
"Yes",1,
"No",0,
"Don't Know",2)</f>
        <v>0</v>
      </c>
      <c r="P291" cm="1">
        <f t="array" ref="P291">_xlfn.SWITCH(survey!P291,
"Yes",1,
"No",0,
"Don't Know",2)</f>
        <v>0</v>
      </c>
      <c r="Q291" cm="1">
        <f t="array" ref="Q291">_xlfn.SWITCH(survey!Q291,
"Yes",1,
"No",0,
"Don't Know",2)</f>
        <v>0</v>
      </c>
      <c r="R291" s="14" cm="1">
        <f t="array" ref="R291">_xlfn.SWITCH(
survey!R291,
"Somewhat easy",1,
"Don't know",2,
"Somewhat difficult",3,
"Very difficult",4,
"Very easy",5)</f>
        <v>1</v>
      </c>
      <c r="S291" cm="1">
        <f t="array" ref="S291">_xlfn.SWITCH(survey!S291,
"Yes",1,
"No",0,
"Maybe",2)</f>
        <v>0</v>
      </c>
      <c r="T291" cm="1">
        <f t="array" ref="T291">_xlfn.SWITCH(survey!T291,
"Yes",1,
"No",0,
"Maybe",2)</f>
        <v>0</v>
      </c>
      <c r="U291" cm="1">
        <f t="array" ref="U291">_xlfn.SWITCH(survey!U291,
"Yes",1,
"No",0,
"Some of them",2)</f>
        <v>1</v>
      </c>
      <c r="V291" cm="1">
        <f t="array" ref="V291">_xlfn.SWITCH(survey!V291,
"Yes",1,
"No",0,
"Some of them",2)</f>
        <v>1</v>
      </c>
      <c r="W291" cm="1">
        <f t="array" ref="W291">_xlfn.SWITCH(survey!W291,
"Yes",1,
"No",0,
"Maybe",2)</f>
        <v>0</v>
      </c>
      <c r="X291" cm="1">
        <f t="array" ref="X291">_xlfn.SWITCH(survey!X291,
"Yes",1,
"No",0,
"Maybe",2)</f>
        <v>0</v>
      </c>
      <c r="Y291" cm="1">
        <f t="array" ref="Y291">_xlfn.SWITCH(survey!Y291,
"Yes",1,
"No",0,
"Don't Know",2)</f>
        <v>1</v>
      </c>
      <c r="Z291" cm="1">
        <f t="array" ref="Z291">_xlfn.SWITCH(survey!Z291,
"Yes",1,
"No",0
)</f>
        <v>0</v>
      </c>
    </row>
    <row r="292" spans="1:26" x14ac:dyDescent="0.3">
      <c r="A292" s="1">
        <f>survey!$A292</f>
        <v>41878</v>
      </c>
      <c r="B292">
        <f>survey!$B292</f>
        <v>35</v>
      </c>
      <c r="C292" cm="1">
        <f t="array" ref="C292">_xlfn.SWITCH(
survey!C292,
"Female",1,
"Male",2,
"Trans Female",3,
"Queer",4,
"Non Binary",5,
"Gay",6,
"Null",7
)</f>
        <v>2</v>
      </c>
      <c r="D292" t="str">
        <f>survey!D292</f>
        <v>United States</v>
      </c>
      <c r="E292" t="str">
        <f>survey!E292</f>
        <v>CA</v>
      </c>
      <c r="F292" cm="1">
        <f t="array" ref="F292">_xlfn.SWITCH(
survey!F292,
"No",0,
"Yes",1)</f>
        <v>0</v>
      </c>
      <c r="G292" cm="1">
        <f t="array" ref="G292">_xlfn.SWITCH(
survey!G292,
"No",0,
"Yes",1)</f>
        <v>0</v>
      </c>
      <c r="H292" cm="1">
        <f t="array" ref="H292">_xlfn.SWITCH(
survey!H292,
"No",0,
"Yes",1)</f>
        <v>0</v>
      </c>
      <c r="I292" cm="1">
        <f t="array" ref="I292">_xlfn.SWITCH(
survey!I292,
"Often",1,
"Rarely",2,
"Sometimes",3,
"Never",4,
"NA",5)</f>
        <v>4</v>
      </c>
      <c r="J292" cm="1">
        <f t="array" ref="J292">IF(
ISBLANK(survey!J292),0,
_xlfn.SWITCH(survey!J292,
"26-100",1,
"100-500",2,
"500-1000",3,
"More than 1000",4
))</f>
        <v>4</v>
      </c>
      <c r="K292" cm="1">
        <f t="array" ref="K292">_xlfn.SWITCH(survey!K292,
"Yes",1,
"No",0)</f>
        <v>0</v>
      </c>
      <c r="L292" cm="1">
        <f t="array" ref="L292">_xlfn.SWITCH(survey!L292,
"Yes",1,
"No",0)</f>
        <v>1</v>
      </c>
      <c r="M292" cm="1">
        <f t="array" ref="M292">_xlfn.SWITCH(survey!M292,
"Yes",1,
"No",0,
"Don't Know",2)</f>
        <v>2</v>
      </c>
      <c r="N292" cm="1">
        <f t="array" ref="N292">_xlfn.SWITCH(survey!N292,
"Yes",1,
"No",0,
"Not Sure",2)</f>
        <v>0</v>
      </c>
      <c r="O292" cm="1">
        <f t="array" ref="O292">_xlfn.SWITCH(survey!O292,
"Yes",1,
"No",0,
"Don't Know",2)</f>
        <v>0</v>
      </c>
      <c r="P292" cm="1">
        <f t="array" ref="P292">_xlfn.SWITCH(survey!P292,
"Yes",1,
"No",0,
"Don't Know",2)</f>
        <v>2</v>
      </c>
      <c r="Q292" cm="1">
        <f t="array" ref="Q292">_xlfn.SWITCH(survey!Q292,
"Yes",1,
"No",0,
"Don't Know",2)</f>
        <v>2</v>
      </c>
      <c r="R292" s="14" cm="1">
        <f t="array" ref="R292">_xlfn.SWITCH(
survey!R292,
"Somewhat easy",1,
"Don't know",2,
"Somewhat difficult",3,
"Very difficult",4,
"Very easy",5)</f>
        <v>2</v>
      </c>
      <c r="S292" cm="1">
        <f t="array" ref="S292">_xlfn.SWITCH(survey!S292,
"Yes",1,
"No",0,
"Maybe",2)</f>
        <v>1</v>
      </c>
      <c r="T292" cm="1">
        <f t="array" ref="T292">_xlfn.SWITCH(survey!T292,
"Yes",1,
"No",0,
"Maybe",2)</f>
        <v>2</v>
      </c>
      <c r="U292" cm="1">
        <f t="array" ref="U292">_xlfn.SWITCH(survey!U292,
"Yes",1,
"No",0,
"Some of them",2)</f>
        <v>2</v>
      </c>
      <c r="V292" cm="1">
        <f t="array" ref="V292">_xlfn.SWITCH(survey!V292,
"Yes",1,
"No",0,
"Some of them",2)</f>
        <v>2</v>
      </c>
      <c r="W292" cm="1">
        <f t="array" ref="W292">_xlfn.SWITCH(survey!W292,
"Yes",1,
"No",0,
"Maybe",2)</f>
        <v>0</v>
      </c>
      <c r="X292" cm="1">
        <f t="array" ref="X292">_xlfn.SWITCH(survey!X292,
"Yes",1,
"No",0,
"Maybe",2)</f>
        <v>0</v>
      </c>
      <c r="Y292" cm="1">
        <f t="array" ref="Y292">_xlfn.SWITCH(survey!Y292,
"Yes",1,
"No",0,
"Don't Know",2)</f>
        <v>2</v>
      </c>
      <c r="Z292" cm="1">
        <f t="array" ref="Z292">_xlfn.SWITCH(survey!Z292,
"Yes",1,
"No",0
)</f>
        <v>0</v>
      </c>
    </row>
    <row r="293" spans="1:26" x14ac:dyDescent="0.3">
      <c r="A293" s="1">
        <f>survey!$A293</f>
        <v>41878</v>
      </c>
      <c r="B293">
        <f>survey!$B293</f>
        <v>45</v>
      </c>
      <c r="C293" cm="1">
        <f t="array" ref="C293">_xlfn.SWITCH(
survey!C293,
"Female",1,
"Male",2,
"Trans Female",3,
"Queer",4,
"Non Binary",5,
"Gay",6,
"Null",7
)</f>
        <v>2</v>
      </c>
      <c r="D293" t="str">
        <f>survey!D293</f>
        <v>United States</v>
      </c>
      <c r="E293" t="str">
        <f>survey!E293</f>
        <v>NY</v>
      </c>
      <c r="F293" cm="1">
        <f t="array" ref="F293">_xlfn.SWITCH(
survey!F293,
"No",0,
"Yes",1)</f>
        <v>0</v>
      </c>
      <c r="G293" cm="1">
        <f t="array" ref="G293">_xlfn.SWITCH(
survey!G293,
"No",0,
"Yes",1)</f>
        <v>1</v>
      </c>
      <c r="H293" cm="1">
        <f t="array" ref="H293">_xlfn.SWITCH(
survey!H293,
"No",0,
"Yes",1)</f>
        <v>1</v>
      </c>
      <c r="I293" cm="1">
        <f t="array" ref="I293">_xlfn.SWITCH(
survey!I293,
"Often",1,
"Rarely",2,
"Sometimes",3,
"Never",4,
"NA",5)</f>
        <v>3</v>
      </c>
      <c r="J293" cm="1">
        <f t="array" ref="J293">IF(
ISBLANK(survey!J293),0,
_xlfn.SWITCH(survey!J293,
"26-100",1,
"100-500",2,
"500-1000",3,
"More than 1000",4
))</f>
        <v>4</v>
      </c>
      <c r="K293" cm="1">
        <f t="array" ref="K293">_xlfn.SWITCH(survey!K293,
"Yes",1,
"No",0)</f>
        <v>0</v>
      </c>
      <c r="L293" cm="1">
        <f t="array" ref="L293">_xlfn.SWITCH(survey!L293,
"Yes",1,
"No",0)</f>
        <v>1</v>
      </c>
      <c r="M293" cm="1">
        <f t="array" ref="M293">_xlfn.SWITCH(survey!M293,
"Yes",1,
"No",0,
"Don't Know",2)</f>
        <v>1</v>
      </c>
      <c r="N293" cm="1">
        <f t="array" ref="N293">_xlfn.SWITCH(survey!N293,
"Yes",1,
"No",0,
"Not Sure",2)</f>
        <v>1</v>
      </c>
      <c r="O293" cm="1">
        <f t="array" ref="O293">_xlfn.SWITCH(survey!O293,
"Yes",1,
"No",0,
"Don't Know",2)</f>
        <v>2</v>
      </c>
      <c r="P293" cm="1">
        <f t="array" ref="P293">_xlfn.SWITCH(survey!P293,
"Yes",1,
"No",0,
"Don't Know",2)</f>
        <v>2</v>
      </c>
      <c r="Q293" cm="1">
        <f t="array" ref="Q293">_xlfn.SWITCH(survey!Q293,
"Yes",1,
"No",0,
"Don't Know",2)</f>
        <v>1</v>
      </c>
      <c r="R293" s="14" cm="1">
        <f t="array" ref="R293">_xlfn.SWITCH(
survey!R293,
"Somewhat easy",1,
"Don't know",2,
"Somewhat difficult",3,
"Very difficult",4,
"Very easy",5)</f>
        <v>2</v>
      </c>
      <c r="S293" cm="1">
        <f t="array" ref="S293">_xlfn.SWITCH(survey!S293,
"Yes",1,
"No",0,
"Maybe",2)</f>
        <v>2</v>
      </c>
      <c r="T293" cm="1">
        <f t="array" ref="T293">_xlfn.SWITCH(survey!T293,
"Yes",1,
"No",0,
"Maybe",2)</f>
        <v>0</v>
      </c>
      <c r="U293" cm="1">
        <f t="array" ref="U293">_xlfn.SWITCH(survey!U293,
"Yes",1,
"No",0,
"Some of them",2)</f>
        <v>2</v>
      </c>
      <c r="V293" cm="1">
        <f t="array" ref="V293">_xlfn.SWITCH(survey!V293,
"Yes",1,
"No",0,
"Some of them",2)</f>
        <v>2</v>
      </c>
      <c r="W293" cm="1">
        <f t="array" ref="W293">_xlfn.SWITCH(survey!W293,
"Yes",1,
"No",0,
"Maybe",2)</f>
        <v>0</v>
      </c>
      <c r="X293" cm="1">
        <f t="array" ref="X293">_xlfn.SWITCH(survey!X293,
"Yes",1,
"No",0,
"Maybe",2)</f>
        <v>2</v>
      </c>
      <c r="Y293" cm="1">
        <f t="array" ref="Y293">_xlfn.SWITCH(survey!Y293,
"Yes",1,
"No",0,
"Don't Know",2)</f>
        <v>2</v>
      </c>
      <c r="Z293" cm="1">
        <f t="array" ref="Z293">_xlfn.SWITCH(survey!Z293,
"Yes",1,
"No",0
)</f>
        <v>0</v>
      </c>
    </row>
    <row r="294" spans="1:26" x14ac:dyDescent="0.3">
      <c r="A294" s="1">
        <f>survey!$A294</f>
        <v>41878</v>
      </c>
      <c r="B294">
        <f>survey!$B294</f>
        <v>32</v>
      </c>
      <c r="C294" cm="1">
        <f t="array" ref="C294">_xlfn.SWITCH(
survey!C294,
"Female",1,
"Male",2,
"Trans Female",3,
"Queer",4,
"Non Binary",5,
"Gay",6,
"Null",7
)</f>
        <v>2</v>
      </c>
      <c r="D294" t="str">
        <f>survey!D294</f>
        <v>United States</v>
      </c>
      <c r="E294" t="str">
        <f>survey!E294</f>
        <v>CA</v>
      </c>
      <c r="F294" cm="1">
        <f t="array" ref="F294">_xlfn.SWITCH(
survey!F294,
"No",0,
"Yes",1)</f>
        <v>0</v>
      </c>
      <c r="G294" cm="1">
        <f t="array" ref="G294">_xlfn.SWITCH(
survey!G294,
"No",0,
"Yes",1)</f>
        <v>0</v>
      </c>
      <c r="H294" cm="1">
        <f t="array" ref="H294">_xlfn.SWITCH(
survey!H294,
"No",0,
"Yes",1)</f>
        <v>0</v>
      </c>
      <c r="I294" cm="1">
        <f t="array" ref="I294">_xlfn.SWITCH(
survey!I294,
"Often",1,
"Rarely",2,
"Sometimes",3,
"Never",4,
"NA",5)</f>
        <v>4</v>
      </c>
      <c r="J294" cm="1">
        <f t="array" ref="J294">IF(
ISBLANK(survey!J294),0,
_xlfn.SWITCH(survey!J294,
"26-100",1,
"100-500",2,
"500-1000",3,
"More than 1000",4
))</f>
        <v>4</v>
      </c>
      <c r="K294" cm="1">
        <f t="array" ref="K294">_xlfn.SWITCH(survey!K294,
"Yes",1,
"No",0)</f>
        <v>0</v>
      </c>
      <c r="L294" cm="1">
        <f t="array" ref="L294">_xlfn.SWITCH(survey!L294,
"Yes",1,
"No",0)</f>
        <v>1</v>
      </c>
      <c r="M294" cm="1">
        <f t="array" ref="M294">_xlfn.SWITCH(survey!M294,
"Yes",1,
"No",0,
"Don't Know",2)</f>
        <v>1</v>
      </c>
      <c r="N294" cm="1">
        <f t="array" ref="N294">_xlfn.SWITCH(survey!N294,
"Yes",1,
"No",0,
"Not Sure",2)</f>
        <v>0</v>
      </c>
      <c r="O294" cm="1">
        <f t="array" ref="O294">_xlfn.SWITCH(survey!O294,
"Yes",1,
"No",0,
"Don't Know",2)</f>
        <v>0</v>
      </c>
      <c r="P294" cm="1">
        <f t="array" ref="P294">_xlfn.SWITCH(survey!P294,
"Yes",1,
"No",0,
"Don't Know",2)</f>
        <v>2</v>
      </c>
      <c r="Q294" cm="1">
        <f t="array" ref="Q294">_xlfn.SWITCH(survey!Q294,
"Yes",1,
"No",0,
"Don't Know",2)</f>
        <v>2</v>
      </c>
      <c r="R294" s="14" cm="1">
        <f t="array" ref="R294">_xlfn.SWITCH(
survey!R294,
"Somewhat easy",1,
"Don't know",2,
"Somewhat difficult",3,
"Very difficult",4,
"Very easy",5)</f>
        <v>2</v>
      </c>
      <c r="S294" cm="1">
        <f t="array" ref="S294">_xlfn.SWITCH(survey!S294,
"Yes",1,
"No",0,
"Maybe",2)</f>
        <v>2</v>
      </c>
      <c r="T294" cm="1">
        <f t="array" ref="T294">_xlfn.SWITCH(survey!T294,
"Yes",1,
"No",0,
"Maybe",2)</f>
        <v>0</v>
      </c>
      <c r="U294" cm="1">
        <f t="array" ref="U294">_xlfn.SWITCH(survey!U294,
"Yes",1,
"No",0,
"Some of them",2)</f>
        <v>2</v>
      </c>
      <c r="V294" cm="1">
        <f t="array" ref="V294">_xlfn.SWITCH(survey!V294,
"Yes",1,
"No",0,
"Some of them",2)</f>
        <v>2</v>
      </c>
      <c r="W294" cm="1">
        <f t="array" ref="W294">_xlfn.SWITCH(survey!W294,
"Yes",1,
"No",0,
"Maybe",2)</f>
        <v>0</v>
      </c>
      <c r="X294" cm="1">
        <f t="array" ref="X294">_xlfn.SWITCH(survey!X294,
"Yes",1,
"No",0,
"Maybe",2)</f>
        <v>0</v>
      </c>
      <c r="Y294" cm="1">
        <f t="array" ref="Y294">_xlfn.SWITCH(survey!Y294,
"Yes",1,
"No",0,
"Don't Know",2)</f>
        <v>2</v>
      </c>
      <c r="Z294" cm="1">
        <f t="array" ref="Z294">_xlfn.SWITCH(survey!Z294,
"Yes",1,
"No",0
)</f>
        <v>0</v>
      </c>
    </row>
    <row r="295" spans="1:26" x14ac:dyDescent="0.3">
      <c r="A295" s="1">
        <f>survey!$A295</f>
        <v>41878</v>
      </c>
      <c r="B295">
        <f>survey!$B295</f>
        <v>56</v>
      </c>
      <c r="C295" cm="1">
        <f t="array" ref="C295">_xlfn.SWITCH(
survey!C295,
"Female",1,
"Male",2,
"Trans Female",3,
"Queer",4,
"Non Binary",5,
"Gay",6,
"Null",7
)</f>
        <v>2</v>
      </c>
      <c r="D295" t="str">
        <f>survey!D295</f>
        <v>United States</v>
      </c>
      <c r="E295" t="str">
        <f>survey!E295</f>
        <v>NA</v>
      </c>
      <c r="F295" cm="1">
        <f t="array" ref="F295">_xlfn.SWITCH(
survey!F295,
"No",0,
"Yes",1)</f>
        <v>0</v>
      </c>
      <c r="G295" cm="1">
        <f t="array" ref="G295">_xlfn.SWITCH(
survey!G295,
"No",0,
"Yes",1)</f>
        <v>0</v>
      </c>
      <c r="H295" cm="1">
        <f t="array" ref="H295">_xlfn.SWITCH(
survey!H295,
"No",0,
"Yes",1)</f>
        <v>1</v>
      </c>
      <c r="I295" cm="1">
        <f t="array" ref="I295">_xlfn.SWITCH(
survey!I295,
"Often",1,
"Rarely",2,
"Sometimes",3,
"Never",4,
"NA",5)</f>
        <v>4</v>
      </c>
      <c r="J295" cm="1">
        <f t="array" ref="J295">IF(
ISBLANK(survey!J295),0,
_xlfn.SWITCH(survey!J295,
"26-100",1,
"100-500",2,
"500-1000",3,
"More than 1000",4
))</f>
        <v>4</v>
      </c>
      <c r="K295" cm="1">
        <f t="array" ref="K295">_xlfn.SWITCH(survey!K295,
"Yes",1,
"No",0)</f>
        <v>0</v>
      </c>
      <c r="L295" cm="1">
        <f t="array" ref="L295">_xlfn.SWITCH(survey!L295,
"Yes",1,
"No",0)</f>
        <v>1</v>
      </c>
      <c r="M295" cm="1">
        <f t="array" ref="M295">_xlfn.SWITCH(survey!M295,
"Yes",1,
"No",0,
"Don't Know",2)</f>
        <v>1</v>
      </c>
      <c r="N295" cm="1">
        <f t="array" ref="N295">_xlfn.SWITCH(survey!N295,
"Yes",1,
"No",0,
"Not Sure",2)</f>
        <v>2</v>
      </c>
      <c r="O295" cm="1">
        <f t="array" ref="O295">_xlfn.SWITCH(survey!O295,
"Yes",1,
"No",0,
"Don't Know",2)</f>
        <v>2</v>
      </c>
      <c r="P295" cm="1">
        <f t="array" ref="P295">_xlfn.SWITCH(survey!P295,
"Yes",1,
"No",0,
"Don't Know",2)</f>
        <v>2</v>
      </c>
      <c r="Q295" cm="1">
        <f t="array" ref="Q295">_xlfn.SWITCH(survey!Q295,
"Yes",1,
"No",0,
"Don't Know",2)</f>
        <v>2</v>
      </c>
      <c r="R295" s="14" cm="1">
        <f t="array" ref="R295">_xlfn.SWITCH(
survey!R295,
"Somewhat easy",1,
"Don't know",2,
"Somewhat difficult",3,
"Very difficult",4,
"Very easy",5)</f>
        <v>2</v>
      </c>
      <c r="S295" cm="1">
        <f t="array" ref="S295">_xlfn.SWITCH(survey!S295,
"Yes",1,
"No",0,
"Maybe",2)</f>
        <v>0</v>
      </c>
      <c r="T295" cm="1">
        <f t="array" ref="T295">_xlfn.SWITCH(survey!T295,
"Yes",1,
"No",0,
"Maybe",2)</f>
        <v>2</v>
      </c>
      <c r="U295" cm="1">
        <f t="array" ref="U295">_xlfn.SWITCH(survey!U295,
"Yes",1,
"No",0,
"Some of them",2)</f>
        <v>1</v>
      </c>
      <c r="V295" cm="1">
        <f t="array" ref="V295">_xlfn.SWITCH(survey!V295,
"Yes",1,
"No",0,
"Some of them",2)</f>
        <v>2</v>
      </c>
      <c r="W295" cm="1">
        <f t="array" ref="W295">_xlfn.SWITCH(survey!W295,
"Yes",1,
"No",0,
"Maybe",2)</f>
        <v>0</v>
      </c>
      <c r="X295" cm="1">
        <f t="array" ref="X295">_xlfn.SWITCH(survey!X295,
"Yes",1,
"No",0,
"Maybe",2)</f>
        <v>2</v>
      </c>
      <c r="Y295" cm="1">
        <f t="array" ref="Y295">_xlfn.SWITCH(survey!Y295,
"Yes",1,
"No",0,
"Don't Know",2)</f>
        <v>2</v>
      </c>
      <c r="Z295" cm="1">
        <f t="array" ref="Z295">_xlfn.SWITCH(survey!Z295,
"Yes",1,
"No",0
)</f>
        <v>0</v>
      </c>
    </row>
    <row r="296" spans="1:26" x14ac:dyDescent="0.3">
      <c r="A296" s="1">
        <f>survey!$A296</f>
        <v>41878</v>
      </c>
      <c r="B296">
        <f>survey!$B296</f>
        <v>24</v>
      </c>
      <c r="C296" cm="1">
        <f t="array" ref="C296">_xlfn.SWITCH(
survey!C296,
"Female",1,
"Male",2,
"Trans Female",3,
"Queer",4,
"Non Binary",5,
"Gay",6,
"Null",7
)</f>
        <v>1</v>
      </c>
      <c r="D296" t="str">
        <f>survey!D296</f>
        <v>United States</v>
      </c>
      <c r="E296" t="str">
        <f>survey!E296</f>
        <v>CA</v>
      </c>
      <c r="F296" cm="1">
        <f t="array" ref="F296">_xlfn.SWITCH(
survey!F296,
"No",0,
"Yes",1)</f>
        <v>0</v>
      </c>
      <c r="G296" cm="1">
        <f t="array" ref="G296">_xlfn.SWITCH(
survey!G296,
"No",0,
"Yes",1)</f>
        <v>0</v>
      </c>
      <c r="H296" cm="1">
        <f t="array" ref="H296">_xlfn.SWITCH(
survey!H296,
"No",0,
"Yes",1)</f>
        <v>0</v>
      </c>
      <c r="I296" cm="1">
        <f t="array" ref="I296">_xlfn.SWITCH(
survey!I296,
"Often",1,
"Rarely",2,
"Sometimes",3,
"Never",4,
"NA",5)</f>
        <v>5</v>
      </c>
      <c r="J296" cm="1">
        <f t="array" ref="J296">IF(
ISBLANK(survey!J296),0,
_xlfn.SWITCH(survey!J296,
"26-100",1,
"100-500",2,
"500-1000",3,
"More than 1000",4
))</f>
        <v>3</v>
      </c>
      <c r="K296" cm="1">
        <f t="array" ref="K296">_xlfn.SWITCH(survey!K296,
"Yes",1,
"No",0)</f>
        <v>0</v>
      </c>
      <c r="L296" cm="1">
        <f t="array" ref="L296">_xlfn.SWITCH(survey!L296,
"Yes",1,
"No",0)</f>
        <v>1</v>
      </c>
      <c r="M296" cm="1">
        <f t="array" ref="M296">_xlfn.SWITCH(survey!M296,
"Yes",1,
"No",0,
"Don't Know",2)</f>
        <v>2</v>
      </c>
      <c r="N296" cm="1">
        <f t="array" ref="N296">_xlfn.SWITCH(survey!N296,
"Yes",1,
"No",0,
"Not Sure",2)</f>
        <v>2</v>
      </c>
      <c r="O296" cm="1">
        <f t="array" ref="O296">_xlfn.SWITCH(survey!O296,
"Yes",1,
"No",0,
"Don't Know",2)</f>
        <v>0</v>
      </c>
      <c r="P296" cm="1">
        <f t="array" ref="P296">_xlfn.SWITCH(survey!P296,
"Yes",1,
"No",0,
"Don't Know",2)</f>
        <v>2</v>
      </c>
      <c r="Q296" cm="1">
        <f t="array" ref="Q296">_xlfn.SWITCH(survey!Q296,
"Yes",1,
"No",0,
"Don't Know",2)</f>
        <v>2</v>
      </c>
      <c r="R296" s="14" cm="1">
        <f t="array" ref="R296">_xlfn.SWITCH(
survey!R296,
"Somewhat easy",1,
"Don't know",2,
"Somewhat difficult",3,
"Very difficult",4,
"Very easy",5)</f>
        <v>2</v>
      </c>
      <c r="S296" cm="1">
        <f t="array" ref="S296">_xlfn.SWITCH(survey!S296,
"Yes",1,
"No",0,
"Maybe",2)</f>
        <v>2</v>
      </c>
      <c r="T296" cm="1">
        <f t="array" ref="T296">_xlfn.SWITCH(survey!T296,
"Yes",1,
"No",0,
"Maybe",2)</f>
        <v>2</v>
      </c>
      <c r="U296" cm="1">
        <f t="array" ref="U296">_xlfn.SWITCH(survey!U296,
"Yes",1,
"No",0,
"Some of them",2)</f>
        <v>2</v>
      </c>
      <c r="V296" cm="1">
        <f t="array" ref="V296">_xlfn.SWITCH(survey!V296,
"Yes",1,
"No",0,
"Some of them",2)</f>
        <v>0</v>
      </c>
      <c r="W296" cm="1">
        <f t="array" ref="W296">_xlfn.SWITCH(survey!W296,
"Yes",1,
"No",0,
"Maybe",2)</f>
        <v>0</v>
      </c>
      <c r="X296" cm="1">
        <f t="array" ref="X296">_xlfn.SWITCH(survey!X296,
"Yes",1,
"No",0,
"Maybe",2)</f>
        <v>2</v>
      </c>
      <c r="Y296" cm="1">
        <f t="array" ref="Y296">_xlfn.SWITCH(survey!Y296,
"Yes",1,
"No",0,
"Don't Know",2)</f>
        <v>0</v>
      </c>
      <c r="Z296" cm="1">
        <f t="array" ref="Z296">_xlfn.SWITCH(survey!Z296,
"Yes",1,
"No",0
)</f>
        <v>0</v>
      </c>
    </row>
    <row r="297" spans="1:26" x14ac:dyDescent="0.3">
      <c r="A297" s="1">
        <f>survey!$A297</f>
        <v>41878</v>
      </c>
      <c r="B297">
        <f>survey!$B297</f>
        <v>30</v>
      </c>
      <c r="C297" cm="1">
        <f t="array" ref="C297">_xlfn.SWITCH(
survey!C297,
"Female",1,
"Male",2,
"Trans Female",3,
"Queer",4,
"Non Binary",5,
"Gay",6,
"Null",7
)</f>
        <v>1</v>
      </c>
      <c r="D297" t="str">
        <f>survey!D297</f>
        <v>United States</v>
      </c>
      <c r="E297" t="str">
        <f>survey!E297</f>
        <v>SC</v>
      </c>
      <c r="F297" cm="1">
        <f t="array" ref="F297">_xlfn.SWITCH(
survey!F297,
"No",0,
"Yes",1)</f>
        <v>0</v>
      </c>
      <c r="G297" cm="1">
        <f t="array" ref="G297">_xlfn.SWITCH(
survey!G297,
"No",0,
"Yes",1)</f>
        <v>1</v>
      </c>
      <c r="H297" cm="1">
        <f t="array" ref="H297">_xlfn.SWITCH(
survey!H297,
"No",0,
"Yes",1)</f>
        <v>1</v>
      </c>
      <c r="I297" cm="1">
        <f t="array" ref="I297">_xlfn.SWITCH(
survey!I297,
"Often",1,
"Rarely",2,
"Sometimes",3,
"Never",4,
"NA",5)</f>
        <v>3</v>
      </c>
      <c r="J297" cm="1">
        <f t="array" ref="J297">IF(
ISBLANK(survey!J297),0,
_xlfn.SWITCH(survey!J297,
"26-100",1,
"100-500",2,
"500-1000",3,
"More than 1000",4
))</f>
        <v>1</v>
      </c>
      <c r="K297" cm="1">
        <f t="array" ref="K297">_xlfn.SWITCH(survey!K297,
"Yes",1,
"No",0)</f>
        <v>0</v>
      </c>
      <c r="L297" cm="1">
        <f t="array" ref="L297">_xlfn.SWITCH(survey!L297,
"Yes",1,
"No",0)</f>
        <v>1</v>
      </c>
      <c r="M297" cm="1">
        <f t="array" ref="M297">_xlfn.SWITCH(survey!M297,
"Yes",1,
"No",0,
"Don't Know",2)</f>
        <v>1</v>
      </c>
      <c r="N297" cm="1">
        <f t="array" ref="N297">_xlfn.SWITCH(survey!N297,
"Yes",1,
"No",0,
"Not Sure",2)</f>
        <v>1</v>
      </c>
      <c r="O297" cm="1">
        <f t="array" ref="O297">_xlfn.SWITCH(survey!O297,
"Yes",1,
"No",0,
"Don't Know",2)</f>
        <v>1</v>
      </c>
      <c r="P297" cm="1">
        <f t="array" ref="P297">_xlfn.SWITCH(survey!P297,
"Yes",1,
"No",0,
"Don't Know",2)</f>
        <v>2</v>
      </c>
      <c r="Q297" cm="1">
        <f t="array" ref="Q297">_xlfn.SWITCH(survey!Q297,
"Yes",1,
"No",0,
"Don't Know",2)</f>
        <v>2</v>
      </c>
      <c r="R297" s="14" cm="1">
        <f t="array" ref="R297">_xlfn.SWITCH(
survey!R297,
"Somewhat easy",1,
"Don't know",2,
"Somewhat difficult",3,
"Very difficult",4,
"Very easy",5)</f>
        <v>5</v>
      </c>
      <c r="S297" cm="1">
        <f t="array" ref="S297">_xlfn.SWITCH(survey!S297,
"Yes",1,
"No",0,
"Maybe",2)</f>
        <v>0</v>
      </c>
      <c r="T297" cm="1">
        <f t="array" ref="T297">_xlfn.SWITCH(survey!T297,
"Yes",1,
"No",0,
"Maybe",2)</f>
        <v>0</v>
      </c>
      <c r="U297" cm="1">
        <f t="array" ref="U297">_xlfn.SWITCH(survey!U297,
"Yes",1,
"No",0,
"Some of them",2)</f>
        <v>1</v>
      </c>
      <c r="V297" cm="1">
        <f t="array" ref="V297">_xlfn.SWITCH(survey!V297,
"Yes",1,
"No",0,
"Some of them",2)</f>
        <v>1</v>
      </c>
      <c r="W297" cm="1">
        <f t="array" ref="W297">_xlfn.SWITCH(survey!W297,
"Yes",1,
"No",0,
"Maybe",2)</f>
        <v>0</v>
      </c>
      <c r="X297" cm="1">
        <f t="array" ref="X297">_xlfn.SWITCH(survey!X297,
"Yes",1,
"No",0,
"Maybe",2)</f>
        <v>1</v>
      </c>
      <c r="Y297" cm="1">
        <f t="array" ref="Y297">_xlfn.SWITCH(survey!Y297,
"Yes",1,
"No",0,
"Don't Know",2)</f>
        <v>1</v>
      </c>
      <c r="Z297" cm="1">
        <f t="array" ref="Z297">_xlfn.SWITCH(survey!Z297,
"Yes",1,
"No",0
)</f>
        <v>0</v>
      </c>
    </row>
    <row r="298" spans="1:26" x14ac:dyDescent="0.3">
      <c r="A298" s="1">
        <f>survey!$A298</f>
        <v>41878</v>
      </c>
      <c r="B298">
        <f>survey!$B298</f>
        <v>60</v>
      </c>
      <c r="C298" cm="1">
        <f t="array" ref="C298">_xlfn.SWITCH(
survey!C298,
"Female",1,
"Male",2,
"Trans Female",3,
"Queer",4,
"Non Binary",5,
"Gay",6,
"Null",7
)</f>
        <v>2</v>
      </c>
      <c r="D298" t="str">
        <f>survey!D298</f>
        <v>United States</v>
      </c>
      <c r="E298" t="str">
        <f>survey!E298</f>
        <v>CA</v>
      </c>
      <c r="F298" cm="1">
        <f t="array" ref="F298">_xlfn.SWITCH(
survey!F298,
"No",0,
"Yes",1)</f>
        <v>0</v>
      </c>
      <c r="G298" cm="1">
        <f t="array" ref="G298">_xlfn.SWITCH(
survey!G298,
"No",0,
"Yes",1)</f>
        <v>0</v>
      </c>
      <c r="H298" cm="1">
        <f t="array" ref="H298">_xlfn.SWITCH(
survey!H298,
"No",0,
"Yes",1)</f>
        <v>0</v>
      </c>
      <c r="I298" cm="1">
        <f t="array" ref="I298">_xlfn.SWITCH(
survey!I298,
"Often",1,
"Rarely",2,
"Sometimes",3,
"Never",4,
"NA",5)</f>
        <v>5</v>
      </c>
      <c r="J298" cm="1">
        <f t="array" ref="J298">IF(
ISBLANK(survey!J298),0,
_xlfn.SWITCH(survey!J298,
"26-100",1,
"100-500",2,
"500-1000",3,
"More than 1000",4
))</f>
        <v>4</v>
      </c>
      <c r="K298" cm="1">
        <f t="array" ref="K298">_xlfn.SWITCH(survey!K298,
"Yes",1,
"No",0)</f>
        <v>0</v>
      </c>
      <c r="L298" cm="1">
        <f t="array" ref="L298">_xlfn.SWITCH(survey!L298,
"Yes",1,
"No",0)</f>
        <v>1</v>
      </c>
      <c r="M298" cm="1">
        <f t="array" ref="M298">_xlfn.SWITCH(survey!M298,
"Yes",1,
"No",0,
"Don't Know",2)</f>
        <v>1</v>
      </c>
      <c r="N298" cm="1">
        <f t="array" ref="N298">_xlfn.SWITCH(survey!N298,
"Yes",1,
"No",0,
"Not Sure",2)</f>
        <v>0</v>
      </c>
      <c r="O298" cm="1">
        <f t="array" ref="O298">_xlfn.SWITCH(survey!O298,
"Yes",1,
"No",0,
"Don't Know",2)</f>
        <v>2</v>
      </c>
      <c r="P298" cm="1">
        <f t="array" ref="P298">_xlfn.SWITCH(survey!P298,
"Yes",1,
"No",0,
"Don't Know",2)</f>
        <v>1</v>
      </c>
      <c r="Q298" cm="1">
        <f t="array" ref="Q298">_xlfn.SWITCH(survey!Q298,
"Yes",1,
"No",0,
"Don't Know",2)</f>
        <v>2</v>
      </c>
      <c r="R298" s="14" cm="1">
        <f t="array" ref="R298">_xlfn.SWITCH(
survey!R298,
"Somewhat easy",1,
"Don't know",2,
"Somewhat difficult",3,
"Very difficult",4,
"Very easy",5)</f>
        <v>2</v>
      </c>
      <c r="S298" cm="1">
        <f t="array" ref="S298">_xlfn.SWITCH(survey!S298,
"Yes",1,
"No",0,
"Maybe",2)</f>
        <v>0</v>
      </c>
      <c r="T298" cm="1">
        <f t="array" ref="T298">_xlfn.SWITCH(survey!T298,
"Yes",1,
"No",0,
"Maybe",2)</f>
        <v>0</v>
      </c>
      <c r="U298" cm="1">
        <f t="array" ref="U298">_xlfn.SWITCH(survey!U298,
"Yes",1,
"No",0,
"Some of them",2)</f>
        <v>2</v>
      </c>
      <c r="V298" cm="1">
        <f t="array" ref="V298">_xlfn.SWITCH(survey!V298,
"Yes",1,
"No",0,
"Some of them",2)</f>
        <v>1</v>
      </c>
      <c r="W298" cm="1">
        <f t="array" ref="W298">_xlfn.SWITCH(survey!W298,
"Yes",1,
"No",0,
"Maybe",2)</f>
        <v>2</v>
      </c>
      <c r="X298" cm="1">
        <f t="array" ref="X298">_xlfn.SWITCH(survey!X298,
"Yes",1,
"No",0,
"Maybe",2)</f>
        <v>2</v>
      </c>
      <c r="Y298" cm="1">
        <f t="array" ref="Y298">_xlfn.SWITCH(survey!Y298,
"Yes",1,
"No",0,
"Don't Know",2)</f>
        <v>1</v>
      </c>
      <c r="Z298" cm="1">
        <f t="array" ref="Z298">_xlfn.SWITCH(survey!Z298,
"Yes",1,
"No",0
)</f>
        <v>0</v>
      </c>
    </row>
    <row r="299" spans="1:26" x14ac:dyDescent="0.3">
      <c r="A299" s="1">
        <f>survey!$A299</f>
        <v>41878</v>
      </c>
      <c r="B299">
        <f>survey!$B299</f>
        <v>33</v>
      </c>
      <c r="C299" cm="1">
        <f t="array" ref="C299">_xlfn.SWITCH(
survey!C299,
"Female",1,
"Male",2,
"Trans Female",3,
"Queer",4,
"Non Binary",5,
"Gay",6,
"Null",7
)</f>
        <v>2</v>
      </c>
      <c r="D299" t="str">
        <f>survey!D299</f>
        <v>United States</v>
      </c>
      <c r="E299" t="str">
        <f>survey!E299</f>
        <v>CA</v>
      </c>
      <c r="F299" cm="1">
        <f t="array" ref="F299">_xlfn.SWITCH(
survey!F299,
"No",0,
"Yes",1)</f>
        <v>0</v>
      </c>
      <c r="G299" cm="1">
        <f t="array" ref="G299">_xlfn.SWITCH(
survey!G299,
"No",0,
"Yes",1)</f>
        <v>1</v>
      </c>
      <c r="H299" cm="1">
        <f t="array" ref="H299">_xlfn.SWITCH(
survey!H299,
"No",0,
"Yes",1)</f>
        <v>1</v>
      </c>
      <c r="I299" cm="1">
        <f t="array" ref="I299">_xlfn.SWITCH(
survey!I299,
"Often",1,
"Rarely",2,
"Sometimes",3,
"Never",4,
"NA",5)</f>
        <v>3</v>
      </c>
      <c r="J299" cm="1">
        <f t="array" ref="J299">IF(
ISBLANK(survey!J299),0,
_xlfn.SWITCH(survey!J299,
"26-100",1,
"100-500",2,
"500-1000",3,
"More than 1000",4
))</f>
        <v>4</v>
      </c>
      <c r="K299" cm="1">
        <f t="array" ref="K299">_xlfn.SWITCH(survey!K299,
"Yes",1,
"No",0)</f>
        <v>0</v>
      </c>
      <c r="L299" cm="1">
        <f t="array" ref="L299">_xlfn.SWITCH(survey!L299,
"Yes",1,
"No",0)</f>
        <v>1</v>
      </c>
      <c r="M299" cm="1">
        <f t="array" ref="M299">_xlfn.SWITCH(survey!M299,
"Yes",1,
"No",0,
"Don't Know",2)</f>
        <v>1</v>
      </c>
      <c r="N299" cm="1">
        <f t="array" ref="N299">_xlfn.SWITCH(survey!N299,
"Yes",1,
"No",0,
"Not Sure",2)</f>
        <v>0</v>
      </c>
      <c r="O299" cm="1">
        <f t="array" ref="O299">_xlfn.SWITCH(survey!O299,
"Yes",1,
"No",0,
"Don't Know",2)</f>
        <v>1</v>
      </c>
      <c r="P299" cm="1">
        <f t="array" ref="P299">_xlfn.SWITCH(survey!P299,
"Yes",1,
"No",0,
"Don't Know",2)</f>
        <v>1</v>
      </c>
      <c r="Q299" cm="1">
        <f t="array" ref="Q299">_xlfn.SWITCH(survey!Q299,
"Yes",1,
"No",0,
"Don't Know",2)</f>
        <v>2</v>
      </c>
      <c r="R299" s="14" cm="1">
        <f t="array" ref="R299">_xlfn.SWITCH(
survey!R299,
"Somewhat easy",1,
"Don't know",2,
"Somewhat difficult",3,
"Very difficult",4,
"Very easy",5)</f>
        <v>2</v>
      </c>
      <c r="S299" cm="1">
        <f t="array" ref="S299">_xlfn.SWITCH(survey!S299,
"Yes",1,
"No",0,
"Maybe",2)</f>
        <v>1</v>
      </c>
      <c r="T299" cm="1">
        <f t="array" ref="T299">_xlfn.SWITCH(survey!T299,
"Yes",1,
"No",0,
"Maybe",2)</f>
        <v>0</v>
      </c>
      <c r="U299" cm="1">
        <f t="array" ref="U299">_xlfn.SWITCH(survey!U299,
"Yes",1,
"No",0,
"Some of them",2)</f>
        <v>0</v>
      </c>
      <c r="V299" cm="1">
        <f t="array" ref="V299">_xlfn.SWITCH(survey!V299,
"Yes",1,
"No",0,
"Some of them",2)</f>
        <v>0</v>
      </c>
      <c r="W299" cm="1">
        <f t="array" ref="W299">_xlfn.SWITCH(survey!W299,
"Yes",1,
"No",0,
"Maybe",2)</f>
        <v>0</v>
      </c>
      <c r="X299" cm="1">
        <f t="array" ref="X299">_xlfn.SWITCH(survey!X299,
"Yes",1,
"No",0,
"Maybe",2)</f>
        <v>2</v>
      </c>
      <c r="Y299" cm="1">
        <f t="array" ref="Y299">_xlfn.SWITCH(survey!Y299,
"Yes",1,
"No",0,
"Don't Know",2)</f>
        <v>2</v>
      </c>
      <c r="Z299" cm="1">
        <f t="array" ref="Z299">_xlfn.SWITCH(survey!Z299,
"Yes",1,
"No",0
)</f>
        <v>0</v>
      </c>
    </row>
    <row r="300" spans="1:26" x14ac:dyDescent="0.3">
      <c r="A300" s="1">
        <f>survey!$A300</f>
        <v>41878</v>
      </c>
      <c r="B300">
        <f>survey!$B300</f>
        <v>37</v>
      </c>
      <c r="C300" cm="1">
        <f t="array" ref="C300">_xlfn.SWITCH(
survey!C300,
"Female",1,
"Male",2,
"Trans Female",3,
"Queer",4,
"Non Binary",5,
"Gay",6,
"Null",7
)</f>
        <v>2</v>
      </c>
      <c r="D300" t="str">
        <f>survey!D300</f>
        <v>United States</v>
      </c>
      <c r="E300" t="str">
        <f>survey!E300</f>
        <v>NY</v>
      </c>
      <c r="F300" cm="1">
        <f t="array" ref="F300">_xlfn.SWITCH(
survey!F300,
"No",0,
"Yes",1)</f>
        <v>0</v>
      </c>
      <c r="G300" cm="1">
        <f t="array" ref="G300">_xlfn.SWITCH(
survey!G300,
"No",0,
"Yes",1)</f>
        <v>0</v>
      </c>
      <c r="H300" cm="1">
        <f t="array" ref="H300">_xlfn.SWITCH(
survey!H300,
"No",0,
"Yes",1)</f>
        <v>0</v>
      </c>
      <c r="I300" cm="1">
        <f t="array" ref="I300">_xlfn.SWITCH(
survey!I300,
"Often",1,
"Rarely",2,
"Sometimes",3,
"Never",4,
"NA",5)</f>
        <v>4</v>
      </c>
      <c r="J300" cm="1">
        <f t="array" ref="J300">IF(
ISBLANK(survey!J300),0,
_xlfn.SWITCH(survey!J300,
"26-100",1,
"100-500",2,
"500-1000",3,
"More than 1000",4
))</f>
        <v>4</v>
      </c>
      <c r="K300" cm="1">
        <f t="array" ref="K300">_xlfn.SWITCH(survey!K300,
"Yes",1,
"No",0)</f>
        <v>0</v>
      </c>
      <c r="L300" cm="1">
        <f t="array" ref="L300">_xlfn.SWITCH(survey!L300,
"Yes",1,
"No",0)</f>
        <v>1</v>
      </c>
      <c r="M300" cm="1">
        <f t="array" ref="M300">_xlfn.SWITCH(survey!M300,
"Yes",1,
"No",0,
"Don't Know",2)</f>
        <v>1</v>
      </c>
      <c r="N300" cm="1">
        <f t="array" ref="N300">_xlfn.SWITCH(survey!N300,
"Yes",1,
"No",0,
"Not Sure",2)</f>
        <v>1</v>
      </c>
      <c r="O300" cm="1">
        <f t="array" ref="O300">_xlfn.SWITCH(survey!O300,
"Yes",1,
"No",0,
"Don't Know",2)</f>
        <v>1</v>
      </c>
      <c r="P300" cm="1">
        <f t="array" ref="P300">_xlfn.SWITCH(survey!P300,
"Yes",1,
"No",0,
"Don't Know",2)</f>
        <v>1</v>
      </c>
      <c r="Q300" cm="1">
        <f t="array" ref="Q300">_xlfn.SWITCH(survey!Q300,
"Yes",1,
"No",0,
"Don't Know",2)</f>
        <v>2</v>
      </c>
      <c r="R300" s="14" cm="1">
        <f t="array" ref="R300">_xlfn.SWITCH(
survey!R300,
"Somewhat easy",1,
"Don't know",2,
"Somewhat difficult",3,
"Very difficult",4,
"Very easy",5)</f>
        <v>2</v>
      </c>
      <c r="S300" cm="1">
        <f t="array" ref="S300">_xlfn.SWITCH(survey!S300,
"Yes",1,
"No",0,
"Maybe",2)</f>
        <v>0</v>
      </c>
      <c r="T300" cm="1">
        <f t="array" ref="T300">_xlfn.SWITCH(survey!T300,
"Yes",1,
"No",0,
"Maybe",2)</f>
        <v>0</v>
      </c>
      <c r="U300" cm="1">
        <f t="array" ref="U300">_xlfn.SWITCH(survey!U300,
"Yes",1,
"No",0,
"Some of them",2)</f>
        <v>2</v>
      </c>
      <c r="V300" cm="1">
        <f t="array" ref="V300">_xlfn.SWITCH(survey!V300,
"Yes",1,
"No",0,
"Some of them",2)</f>
        <v>1</v>
      </c>
      <c r="W300" cm="1">
        <f t="array" ref="W300">_xlfn.SWITCH(survey!W300,
"Yes",1,
"No",0,
"Maybe",2)</f>
        <v>2</v>
      </c>
      <c r="X300" cm="1">
        <f t="array" ref="X300">_xlfn.SWITCH(survey!X300,
"Yes",1,
"No",0,
"Maybe",2)</f>
        <v>2</v>
      </c>
      <c r="Y300" cm="1">
        <f t="array" ref="Y300">_xlfn.SWITCH(survey!Y300,
"Yes",1,
"No",0,
"Don't Know",2)</f>
        <v>2</v>
      </c>
      <c r="Z300" cm="1">
        <f t="array" ref="Z300">_xlfn.SWITCH(survey!Z300,
"Yes",1,
"No",0
)</f>
        <v>0</v>
      </c>
    </row>
    <row r="301" spans="1:26" x14ac:dyDescent="0.3">
      <c r="A301" s="1">
        <f>survey!$A301</f>
        <v>41878</v>
      </c>
      <c r="B301">
        <f>survey!$B301</f>
        <v>23</v>
      </c>
      <c r="C301" cm="1">
        <f t="array" ref="C301">_xlfn.SWITCH(
survey!C301,
"Female",1,
"Male",2,
"Trans Female",3,
"Queer",4,
"Non Binary",5,
"Gay",6,
"Null",7
)</f>
        <v>1</v>
      </c>
      <c r="D301" t="str">
        <f>survey!D301</f>
        <v>United States</v>
      </c>
      <c r="E301" t="str">
        <f>survey!E301</f>
        <v>NY</v>
      </c>
      <c r="F301" cm="1">
        <f t="array" ref="F301">_xlfn.SWITCH(
survey!F301,
"No",0,
"Yes",1)</f>
        <v>0</v>
      </c>
      <c r="G301" cm="1">
        <f t="array" ref="G301">_xlfn.SWITCH(
survey!G301,
"No",0,
"Yes",1)</f>
        <v>0</v>
      </c>
      <c r="H301" cm="1">
        <f t="array" ref="H301">_xlfn.SWITCH(
survey!H301,
"No",0,
"Yes",1)</f>
        <v>1</v>
      </c>
      <c r="I301" cm="1">
        <f t="array" ref="I301">_xlfn.SWITCH(
survey!I301,
"Often",1,
"Rarely",2,
"Sometimes",3,
"Never",4,
"NA",5)</f>
        <v>3</v>
      </c>
      <c r="J301" cm="1">
        <f t="array" ref="J301">IF(
ISBLANK(survey!J301),0,
_xlfn.SWITCH(survey!J301,
"26-100",1,
"100-500",2,
"500-1000",3,
"More than 1000",4
))</f>
        <v>4</v>
      </c>
      <c r="K301" cm="1">
        <f t="array" ref="K301">_xlfn.SWITCH(survey!K301,
"Yes",1,
"No",0)</f>
        <v>0</v>
      </c>
      <c r="L301" cm="1">
        <f t="array" ref="L301">_xlfn.SWITCH(survey!L301,
"Yes",1,
"No",0)</f>
        <v>1</v>
      </c>
      <c r="M301" cm="1">
        <f t="array" ref="M301">_xlfn.SWITCH(survey!M301,
"Yes",1,
"No",0,
"Don't Know",2)</f>
        <v>1</v>
      </c>
      <c r="N301" cm="1">
        <f t="array" ref="N301">_xlfn.SWITCH(survey!N301,
"Yes",1,
"No",0,
"Not Sure",2)</f>
        <v>1</v>
      </c>
      <c r="O301" cm="1">
        <f t="array" ref="O301">_xlfn.SWITCH(survey!O301,
"Yes",1,
"No",0,
"Don't Know",2)</f>
        <v>1</v>
      </c>
      <c r="P301" cm="1">
        <f t="array" ref="P301">_xlfn.SWITCH(survey!P301,
"Yes",1,
"No",0,
"Don't Know",2)</f>
        <v>1</v>
      </c>
      <c r="Q301" cm="1">
        <f t="array" ref="Q301">_xlfn.SWITCH(survey!Q301,
"Yes",1,
"No",0,
"Don't Know",2)</f>
        <v>2</v>
      </c>
      <c r="R301" s="14" cm="1">
        <f t="array" ref="R301">_xlfn.SWITCH(
survey!R301,
"Somewhat easy",1,
"Don't know",2,
"Somewhat difficult",3,
"Very difficult",4,
"Very easy",5)</f>
        <v>2</v>
      </c>
      <c r="S301" cm="1">
        <f t="array" ref="S301">_xlfn.SWITCH(survey!S301,
"Yes",1,
"No",0,
"Maybe",2)</f>
        <v>0</v>
      </c>
      <c r="T301" cm="1">
        <f t="array" ref="T301">_xlfn.SWITCH(survey!T301,
"Yes",1,
"No",0,
"Maybe",2)</f>
        <v>0</v>
      </c>
      <c r="U301" cm="1">
        <f t="array" ref="U301">_xlfn.SWITCH(survey!U301,
"Yes",1,
"No",0,
"Some of them",2)</f>
        <v>2</v>
      </c>
      <c r="V301" cm="1">
        <f t="array" ref="V301">_xlfn.SWITCH(survey!V301,
"Yes",1,
"No",0,
"Some of them",2)</f>
        <v>2</v>
      </c>
      <c r="W301" cm="1">
        <f t="array" ref="W301">_xlfn.SWITCH(survey!W301,
"Yes",1,
"No",0,
"Maybe",2)</f>
        <v>0</v>
      </c>
      <c r="X301" cm="1">
        <f t="array" ref="X301">_xlfn.SWITCH(survey!X301,
"Yes",1,
"No",0,
"Maybe",2)</f>
        <v>0</v>
      </c>
      <c r="Y301" cm="1">
        <f t="array" ref="Y301">_xlfn.SWITCH(survey!Y301,
"Yes",1,
"No",0,
"Don't Know",2)</f>
        <v>1</v>
      </c>
      <c r="Z301" cm="1">
        <f t="array" ref="Z301">_xlfn.SWITCH(survey!Z301,
"Yes",1,
"No",0
)</f>
        <v>0</v>
      </c>
    </row>
    <row r="302" spans="1:26" x14ac:dyDescent="0.3">
      <c r="A302" s="1">
        <f>survey!$A302</f>
        <v>41878</v>
      </c>
      <c r="B302">
        <f>survey!$B302</f>
        <v>31</v>
      </c>
      <c r="C302" cm="1">
        <f t="array" ref="C302">_xlfn.SWITCH(
survey!C302,
"Female",1,
"Male",2,
"Trans Female",3,
"Queer",4,
"Non Binary",5,
"Gay",6,
"Null",7
)</f>
        <v>1</v>
      </c>
      <c r="D302" t="str">
        <f>survey!D302</f>
        <v>United States</v>
      </c>
      <c r="E302" t="str">
        <f>survey!E302</f>
        <v>CA</v>
      </c>
      <c r="F302" cm="1">
        <f t="array" ref="F302">_xlfn.SWITCH(
survey!F302,
"No",0,
"Yes",1)</f>
        <v>0</v>
      </c>
      <c r="G302" cm="1">
        <f t="array" ref="G302">_xlfn.SWITCH(
survey!G302,
"No",0,
"Yes",1)</f>
        <v>0</v>
      </c>
      <c r="H302" cm="1">
        <f t="array" ref="H302">_xlfn.SWITCH(
survey!H302,
"No",0,
"Yes",1)</f>
        <v>1</v>
      </c>
      <c r="I302" cm="1">
        <f t="array" ref="I302">_xlfn.SWITCH(
survey!I302,
"Often",1,
"Rarely",2,
"Sometimes",3,
"Never",4,
"NA",5)</f>
        <v>3</v>
      </c>
      <c r="J302" cm="1">
        <f t="array" ref="J302">IF(
ISBLANK(survey!J302),0,
_xlfn.SWITCH(survey!J302,
"26-100",1,
"100-500",2,
"500-1000",3,
"More than 1000",4
))</f>
        <v>4</v>
      </c>
      <c r="K302" cm="1">
        <f t="array" ref="K302">_xlfn.SWITCH(survey!K302,
"Yes",1,
"No",0)</f>
        <v>0</v>
      </c>
      <c r="L302" cm="1">
        <f t="array" ref="L302">_xlfn.SWITCH(survey!L302,
"Yes",1,
"No",0)</f>
        <v>1</v>
      </c>
      <c r="M302" cm="1">
        <f t="array" ref="M302">_xlfn.SWITCH(survey!M302,
"Yes",1,
"No",0,
"Don't Know",2)</f>
        <v>1</v>
      </c>
      <c r="N302" cm="1">
        <f t="array" ref="N302">_xlfn.SWITCH(survey!N302,
"Yes",1,
"No",0,
"Not Sure",2)</f>
        <v>2</v>
      </c>
      <c r="O302" cm="1">
        <f t="array" ref="O302">_xlfn.SWITCH(survey!O302,
"Yes",1,
"No",0,
"Don't Know",2)</f>
        <v>2</v>
      </c>
      <c r="P302" cm="1">
        <f t="array" ref="P302">_xlfn.SWITCH(survey!P302,
"Yes",1,
"No",0,
"Don't Know",2)</f>
        <v>2</v>
      </c>
      <c r="Q302" cm="1">
        <f t="array" ref="Q302">_xlfn.SWITCH(survey!Q302,
"Yes",1,
"No",0,
"Don't Know",2)</f>
        <v>1</v>
      </c>
      <c r="R302" s="14" cm="1">
        <f t="array" ref="R302">_xlfn.SWITCH(
survey!R302,
"Somewhat easy",1,
"Don't know",2,
"Somewhat difficult",3,
"Very difficult",4,
"Very easy",5)</f>
        <v>1</v>
      </c>
      <c r="S302" cm="1">
        <f t="array" ref="S302">_xlfn.SWITCH(survey!S302,
"Yes",1,
"No",0,
"Maybe",2)</f>
        <v>0</v>
      </c>
      <c r="T302" cm="1">
        <f t="array" ref="T302">_xlfn.SWITCH(survey!T302,
"Yes",1,
"No",0,
"Maybe",2)</f>
        <v>0</v>
      </c>
      <c r="U302" cm="1">
        <f t="array" ref="U302">_xlfn.SWITCH(survey!U302,
"Yes",1,
"No",0,
"Some of them",2)</f>
        <v>1</v>
      </c>
      <c r="V302" cm="1">
        <f t="array" ref="V302">_xlfn.SWITCH(survey!V302,
"Yes",1,
"No",0,
"Some of them",2)</f>
        <v>1</v>
      </c>
      <c r="W302" cm="1">
        <f t="array" ref="W302">_xlfn.SWITCH(survey!W302,
"Yes",1,
"No",0,
"Maybe",2)</f>
        <v>0</v>
      </c>
      <c r="X302" cm="1">
        <f t="array" ref="X302">_xlfn.SWITCH(survey!X302,
"Yes",1,
"No",0,
"Maybe",2)</f>
        <v>0</v>
      </c>
      <c r="Y302" cm="1">
        <f t="array" ref="Y302">_xlfn.SWITCH(survey!Y302,
"Yes",1,
"No",0,
"Don't Know",2)</f>
        <v>1</v>
      </c>
      <c r="Z302" cm="1">
        <f t="array" ref="Z302">_xlfn.SWITCH(survey!Z302,
"Yes",1,
"No",0
)</f>
        <v>0</v>
      </c>
    </row>
    <row r="303" spans="1:26" x14ac:dyDescent="0.3">
      <c r="A303" s="1">
        <f>survey!$A303</f>
        <v>41878</v>
      </c>
      <c r="B303">
        <f>survey!$B303</f>
        <v>26</v>
      </c>
      <c r="C303" cm="1">
        <f t="array" ref="C303">_xlfn.SWITCH(
survey!C303,
"Female",1,
"Male",2,
"Trans Female",3,
"Queer",4,
"Non Binary",5,
"Gay",6,
"Null",7
)</f>
        <v>2</v>
      </c>
      <c r="D303" t="str">
        <f>survey!D303</f>
        <v>United States</v>
      </c>
      <c r="E303" t="str">
        <f>survey!E303</f>
        <v>MA</v>
      </c>
      <c r="F303" cm="1">
        <f t="array" ref="F303">_xlfn.SWITCH(
survey!F303,
"No",0,
"Yes",1)</f>
        <v>0</v>
      </c>
      <c r="G303" cm="1">
        <f t="array" ref="G303">_xlfn.SWITCH(
survey!G303,
"No",0,
"Yes",1)</f>
        <v>0</v>
      </c>
      <c r="H303" cm="1">
        <f t="array" ref="H303">_xlfn.SWITCH(
survey!H303,
"No",0,
"Yes",1)</f>
        <v>0</v>
      </c>
      <c r="I303" cm="1">
        <f t="array" ref="I303">_xlfn.SWITCH(
survey!I303,
"Often",1,
"Rarely",2,
"Sometimes",3,
"Never",4,
"NA",5)</f>
        <v>2</v>
      </c>
      <c r="J303" cm="1">
        <f t="array" ref="J303">IF(
ISBLANK(survey!J303),0,
_xlfn.SWITCH(survey!J303,
"26-100",1,
"100-500",2,
"500-1000",3,
"More than 1000",4
))</f>
        <v>2</v>
      </c>
      <c r="K303" cm="1">
        <f t="array" ref="K303">_xlfn.SWITCH(survey!K303,
"Yes",1,
"No",0)</f>
        <v>0</v>
      </c>
      <c r="L303" cm="1">
        <f t="array" ref="L303">_xlfn.SWITCH(survey!L303,
"Yes",1,
"No",0)</f>
        <v>1</v>
      </c>
      <c r="M303" cm="1">
        <f t="array" ref="M303">_xlfn.SWITCH(survey!M303,
"Yes",1,
"No",0,
"Don't Know",2)</f>
        <v>1</v>
      </c>
      <c r="N303" cm="1">
        <f t="array" ref="N303">_xlfn.SWITCH(survey!N303,
"Yes",1,
"No",0,
"Not Sure",2)</f>
        <v>2</v>
      </c>
      <c r="O303" cm="1">
        <f t="array" ref="O303">_xlfn.SWITCH(survey!O303,
"Yes",1,
"No",0,
"Don't Know",2)</f>
        <v>0</v>
      </c>
      <c r="P303" cm="1">
        <f t="array" ref="P303">_xlfn.SWITCH(survey!P303,
"Yes",1,
"No",0,
"Don't Know",2)</f>
        <v>2</v>
      </c>
      <c r="Q303" cm="1">
        <f t="array" ref="Q303">_xlfn.SWITCH(survey!Q303,
"Yes",1,
"No",0,
"Don't Know",2)</f>
        <v>2</v>
      </c>
      <c r="R303" s="14" cm="1">
        <f t="array" ref="R303">_xlfn.SWITCH(
survey!R303,
"Somewhat easy",1,
"Don't know",2,
"Somewhat difficult",3,
"Very difficult",4,
"Very easy",5)</f>
        <v>2</v>
      </c>
      <c r="S303" cm="1">
        <f t="array" ref="S303">_xlfn.SWITCH(survey!S303,
"Yes",1,
"No",0,
"Maybe",2)</f>
        <v>0</v>
      </c>
      <c r="T303" cm="1">
        <f t="array" ref="T303">_xlfn.SWITCH(survey!T303,
"Yes",1,
"No",0,
"Maybe",2)</f>
        <v>0</v>
      </c>
      <c r="U303" cm="1">
        <f t="array" ref="U303">_xlfn.SWITCH(survey!U303,
"Yes",1,
"No",0,
"Some of them",2)</f>
        <v>2</v>
      </c>
      <c r="V303" cm="1">
        <f t="array" ref="V303">_xlfn.SWITCH(survey!V303,
"Yes",1,
"No",0,
"Some of them",2)</f>
        <v>1</v>
      </c>
      <c r="W303" cm="1">
        <f t="array" ref="W303">_xlfn.SWITCH(survey!W303,
"Yes",1,
"No",0,
"Maybe",2)</f>
        <v>0</v>
      </c>
      <c r="X303" cm="1">
        <f t="array" ref="X303">_xlfn.SWITCH(survey!X303,
"Yes",1,
"No",0,
"Maybe",2)</f>
        <v>2</v>
      </c>
      <c r="Y303" cm="1">
        <f t="array" ref="Y303">_xlfn.SWITCH(survey!Y303,
"Yes",1,
"No",0,
"Don't Know",2)</f>
        <v>2</v>
      </c>
      <c r="Z303" cm="1">
        <f t="array" ref="Z303">_xlfn.SWITCH(survey!Z303,
"Yes",1,
"No",0
)</f>
        <v>0</v>
      </c>
    </row>
    <row r="304" spans="1:26" x14ac:dyDescent="0.3">
      <c r="A304" s="1">
        <f>survey!$A304</f>
        <v>41878</v>
      </c>
      <c r="B304">
        <f>survey!$B304</f>
        <v>28</v>
      </c>
      <c r="C304" cm="1">
        <f t="array" ref="C304">_xlfn.SWITCH(
survey!C304,
"Female",1,
"Male",2,
"Trans Female",3,
"Queer",4,
"Non Binary",5,
"Gay",6,
"Null",7
)</f>
        <v>1</v>
      </c>
      <c r="D304" t="str">
        <f>survey!D304</f>
        <v>United States</v>
      </c>
      <c r="E304" t="str">
        <f>survey!E304</f>
        <v>WA</v>
      </c>
      <c r="F304" cm="1">
        <f t="array" ref="F304">_xlfn.SWITCH(
survey!F304,
"No",0,
"Yes",1)</f>
        <v>0</v>
      </c>
      <c r="G304" cm="1">
        <f t="array" ref="G304">_xlfn.SWITCH(
survey!G304,
"No",0,
"Yes",1)</f>
        <v>1</v>
      </c>
      <c r="H304" cm="1">
        <f t="array" ref="H304">_xlfn.SWITCH(
survey!H304,
"No",0,
"Yes",1)</f>
        <v>1</v>
      </c>
      <c r="I304" cm="1">
        <f t="array" ref="I304">_xlfn.SWITCH(
survey!I304,
"Often",1,
"Rarely",2,
"Sometimes",3,
"Never",4,
"NA",5)</f>
        <v>1</v>
      </c>
      <c r="J304" cm="1">
        <f t="array" ref="J304">IF(
ISBLANK(survey!J304),0,
_xlfn.SWITCH(survey!J304,
"26-100",1,
"100-500",2,
"500-1000",3,
"More than 1000",4
))</f>
        <v>2</v>
      </c>
      <c r="K304" cm="1">
        <f t="array" ref="K304">_xlfn.SWITCH(survey!K304,
"Yes",1,
"No",0)</f>
        <v>1</v>
      </c>
      <c r="L304" cm="1">
        <f t="array" ref="L304">_xlfn.SWITCH(survey!L304,
"Yes",1,
"No",0)</f>
        <v>0</v>
      </c>
      <c r="M304" cm="1">
        <f t="array" ref="M304">_xlfn.SWITCH(survey!M304,
"Yes",1,
"No",0,
"Don't Know",2)</f>
        <v>1</v>
      </c>
      <c r="N304" cm="1">
        <f t="array" ref="N304">_xlfn.SWITCH(survey!N304,
"Yes",1,
"No",0,
"Not Sure",2)</f>
        <v>1</v>
      </c>
      <c r="O304" cm="1">
        <f t="array" ref="O304">_xlfn.SWITCH(survey!O304,
"Yes",1,
"No",0,
"Don't Know",2)</f>
        <v>1</v>
      </c>
      <c r="P304" cm="1">
        <f t="array" ref="P304">_xlfn.SWITCH(survey!P304,
"Yes",1,
"No",0,
"Don't Know",2)</f>
        <v>1</v>
      </c>
      <c r="Q304" cm="1">
        <f t="array" ref="Q304">_xlfn.SWITCH(survey!Q304,
"Yes",1,
"No",0,
"Don't Know",2)</f>
        <v>1</v>
      </c>
      <c r="R304" s="14" cm="1">
        <f t="array" ref="R304">_xlfn.SWITCH(
survey!R304,
"Somewhat easy",1,
"Don't know",2,
"Somewhat difficult",3,
"Very difficult",4,
"Very easy",5)</f>
        <v>1</v>
      </c>
      <c r="S304" cm="1">
        <f t="array" ref="S304">_xlfn.SWITCH(survey!S304,
"Yes",1,
"No",0,
"Maybe",2)</f>
        <v>1</v>
      </c>
      <c r="T304" cm="1">
        <f t="array" ref="T304">_xlfn.SWITCH(survey!T304,
"Yes",1,
"No",0,
"Maybe",2)</f>
        <v>0</v>
      </c>
      <c r="U304" cm="1">
        <f t="array" ref="U304">_xlfn.SWITCH(survey!U304,
"Yes",1,
"No",0,
"Some of them",2)</f>
        <v>2</v>
      </c>
      <c r="V304" cm="1">
        <f t="array" ref="V304">_xlfn.SWITCH(survey!V304,
"Yes",1,
"No",0,
"Some of them",2)</f>
        <v>1</v>
      </c>
      <c r="W304" cm="1">
        <f t="array" ref="W304">_xlfn.SWITCH(survey!W304,
"Yes",1,
"No",0,
"Maybe",2)</f>
        <v>0</v>
      </c>
      <c r="X304" cm="1">
        <f t="array" ref="X304">_xlfn.SWITCH(survey!X304,
"Yes",1,
"No",0,
"Maybe",2)</f>
        <v>0</v>
      </c>
      <c r="Y304" cm="1">
        <f t="array" ref="Y304">_xlfn.SWITCH(survey!Y304,
"Yes",1,
"No",0,
"Don't Know",2)</f>
        <v>1</v>
      </c>
      <c r="Z304" cm="1">
        <f t="array" ref="Z304">_xlfn.SWITCH(survey!Z304,
"Yes",1,
"No",0
)</f>
        <v>0</v>
      </c>
    </row>
    <row r="305" spans="1:26" x14ac:dyDescent="0.3">
      <c r="A305" s="1">
        <f>survey!$A305</f>
        <v>41878</v>
      </c>
      <c r="B305">
        <f>survey!$B305</f>
        <v>37</v>
      </c>
      <c r="C305" cm="1">
        <f t="array" ref="C305">_xlfn.SWITCH(
survey!C305,
"Female",1,
"Male",2,
"Trans Female",3,
"Queer",4,
"Non Binary",5,
"Gay",6,
"Null",7
)</f>
        <v>1</v>
      </c>
      <c r="D305" t="str">
        <f>survey!D305</f>
        <v>United States</v>
      </c>
      <c r="E305" t="str">
        <f>survey!E305</f>
        <v>CA</v>
      </c>
      <c r="F305" cm="1">
        <f t="array" ref="F305">_xlfn.SWITCH(
survey!F305,
"No",0,
"Yes",1)</f>
        <v>0</v>
      </c>
      <c r="G305" cm="1">
        <f t="array" ref="G305">_xlfn.SWITCH(
survey!G305,
"No",0,
"Yes",1)</f>
        <v>0</v>
      </c>
      <c r="H305" cm="1">
        <f t="array" ref="H305">_xlfn.SWITCH(
survey!H305,
"No",0,
"Yes",1)</f>
        <v>1</v>
      </c>
      <c r="I305" cm="1">
        <f t="array" ref="I305">_xlfn.SWITCH(
survey!I305,
"Often",1,
"Rarely",2,
"Sometimes",3,
"Never",4,
"NA",5)</f>
        <v>2</v>
      </c>
      <c r="J305" cm="1">
        <f t="array" ref="J305">IF(
ISBLANK(survey!J305),0,
_xlfn.SWITCH(survey!J305,
"26-100",1,
"100-500",2,
"500-1000",3,
"More than 1000",4
))</f>
        <v>4</v>
      </c>
      <c r="K305" cm="1">
        <f t="array" ref="K305">_xlfn.SWITCH(survey!K305,
"Yes",1,
"No",0)</f>
        <v>0</v>
      </c>
      <c r="L305" cm="1">
        <f t="array" ref="L305">_xlfn.SWITCH(survey!L305,
"Yes",1,
"No",0)</f>
        <v>1</v>
      </c>
      <c r="M305" cm="1">
        <f t="array" ref="M305">_xlfn.SWITCH(survey!M305,
"Yes",1,
"No",0,
"Don't Know",2)</f>
        <v>1</v>
      </c>
      <c r="N305" cm="1">
        <f t="array" ref="N305">_xlfn.SWITCH(survey!N305,
"Yes",1,
"No",0,
"Not Sure",2)</f>
        <v>1</v>
      </c>
      <c r="O305" cm="1">
        <f t="array" ref="O305">_xlfn.SWITCH(survey!O305,
"Yes",1,
"No",0,
"Don't Know",2)</f>
        <v>2</v>
      </c>
      <c r="P305" cm="1">
        <f t="array" ref="P305">_xlfn.SWITCH(survey!P305,
"Yes",1,
"No",0,
"Don't Know",2)</f>
        <v>1</v>
      </c>
      <c r="Q305" cm="1">
        <f t="array" ref="Q305">_xlfn.SWITCH(survey!Q305,
"Yes",1,
"No",0,
"Don't Know",2)</f>
        <v>2</v>
      </c>
      <c r="R305" s="14" cm="1">
        <f t="array" ref="R305">_xlfn.SWITCH(
survey!R305,
"Somewhat easy",1,
"Don't know",2,
"Somewhat difficult",3,
"Very difficult",4,
"Very easy",5)</f>
        <v>1</v>
      </c>
      <c r="S305" cm="1">
        <f t="array" ref="S305">_xlfn.SWITCH(survey!S305,
"Yes",1,
"No",0,
"Maybe",2)</f>
        <v>0</v>
      </c>
      <c r="T305" cm="1">
        <f t="array" ref="T305">_xlfn.SWITCH(survey!T305,
"Yes",1,
"No",0,
"Maybe",2)</f>
        <v>0</v>
      </c>
      <c r="U305" cm="1">
        <f t="array" ref="U305">_xlfn.SWITCH(survey!U305,
"Yes",1,
"No",0,
"Some of them",2)</f>
        <v>2</v>
      </c>
      <c r="V305" cm="1">
        <f t="array" ref="V305">_xlfn.SWITCH(survey!V305,
"Yes",1,
"No",0,
"Some of them",2)</f>
        <v>1</v>
      </c>
      <c r="W305" cm="1">
        <f t="array" ref="W305">_xlfn.SWITCH(survey!W305,
"Yes",1,
"No",0,
"Maybe",2)</f>
        <v>0</v>
      </c>
      <c r="X305" cm="1">
        <f t="array" ref="X305">_xlfn.SWITCH(survey!X305,
"Yes",1,
"No",0,
"Maybe",2)</f>
        <v>0</v>
      </c>
      <c r="Y305" cm="1">
        <f t="array" ref="Y305">_xlfn.SWITCH(survey!Y305,
"Yes",1,
"No",0,
"Don't Know",2)</f>
        <v>1</v>
      </c>
      <c r="Z305" cm="1">
        <f t="array" ref="Z305">_xlfn.SWITCH(survey!Z305,
"Yes",1,
"No",0
)</f>
        <v>0</v>
      </c>
    </row>
    <row r="306" spans="1:26" x14ac:dyDescent="0.3">
      <c r="A306" s="1">
        <f>survey!$A306</f>
        <v>41878</v>
      </c>
      <c r="B306">
        <f>survey!$B306</f>
        <v>26</v>
      </c>
      <c r="C306" cm="1">
        <f t="array" ref="C306">_xlfn.SWITCH(
survey!C306,
"Female",1,
"Male",2,
"Trans Female",3,
"Queer",4,
"Non Binary",5,
"Gay",6,
"Null",7
)</f>
        <v>2</v>
      </c>
      <c r="D306" t="str">
        <f>survey!D306</f>
        <v>Canada</v>
      </c>
      <c r="E306" t="str">
        <f>survey!E306</f>
        <v>NA</v>
      </c>
      <c r="F306" cm="1">
        <f t="array" ref="F306">_xlfn.SWITCH(
survey!F306,
"No",0,
"Yes",1)</f>
        <v>0</v>
      </c>
      <c r="G306" cm="1">
        <f t="array" ref="G306">_xlfn.SWITCH(
survey!G306,
"No",0,
"Yes",1)</f>
        <v>1</v>
      </c>
      <c r="H306" cm="1">
        <f t="array" ref="H306">_xlfn.SWITCH(
survey!H306,
"No",0,
"Yes",1)</f>
        <v>1</v>
      </c>
      <c r="I306" cm="1">
        <f t="array" ref="I306">_xlfn.SWITCH(
survey!I306,
"Often",1,
"Rarely",2,
"Sometimes",3,
"Never",4,
"NA",5)</f>
        <v>1</v>
      </c>
      <c r="J306" cm="1">
        <f t="array" ref="J306">IF(
ISBLANK(survey!J306),0,
_xlfn.SWITCH(survey!J306,
"26-100",1,
"100-500",2,
"500-1000",3,
"More than 1000",4
))</f>
        <v>0</v>
      </c>
      <c r="K306" cm="1">
        <f t="array" ref="K306">_xlfn.SWITCH(survey!K306,
"Yes",1,
"No",0)</f>
        <v>0</v>
      </c>
      <c r="L306" cm="1">
        <f t="array" ref="L306">_xlfn.SWITCH(survey!L306,
"Yes",1,
"No",0)</f>
        <v>1</v>
      </c>
      <c r="M306" cm="1">
        <f t="array" ref="M306">_xlfn.SWITCH(survey!M306,
"Yes",1,
"No",0,
"Don't Know",2)</f>
        <v>1</v>
      </c>
      <c r="N306" cm="1">
        <f t="array" ref="N306">_xlfn.SWITCH(survey!N306,
"Yes",1,
"No",0,
"Not Sure",2)</f>
        <v>0</v>
      </c>
      <c r="O306" cm="1">
        <f t="array" ref="O306">_xlfn.SWITCH(survey!O306,
"Yes",1,
"No",0,
"Don't Know",2)</f>
        <v>0</v>
      </c>
      <c r="P306" cm="1">
        <f t="array" ref="P306">_xlfn.SWITCH(survey!P306,
"Yes",1,
"No",0,
"Don't Know",2)</f>
        <v>2</v>
      </c>
      <c r="Q306" cm="1">
        <f t="array" ref="Q306">_xlfn.SWITCH(survey!Q306,
"Yes",1,
"No",0,
"Don't Know",2)</f>
        <v>2</v>
      </c>
      <c r="R306" s="14" cm="1">
        <f t="array" ref="R306">_xlfn.SWITCH(
survey!R306,
"Somewhat easy",1,
"Don't know",2,
"Somewhat difficult",3,
"Very difficult",4,
"Very easy",5)</f>
        <v>2</v>
      </c>
      <c r="S306" cm="1">
        <f t="array" ref="S306">_xlfn.SWITCH(survey!S306,
"Yes",1,
"No",0,
"Maybe",2)</f>
        <v>2</v>
      </c>
      <c r="T306" cm="1">
        <f t="array" ref="T306">_xlfn.SWITCH(survey!T306,
"Yes",1,
"No",0,
"Maybe",2)</f>
        <v>0</v>
      </c>
      <c r="U306" cm="1">
        <f t="array" ref="U306">_xlfn.SWITCH(survey!U306,
"Yes",1,
"No",0,
"Some of them",2)</f>
        <v>2</v>
      </c>
      <c r="V306" cm="1">
        <f t="array" ref="V306">_xlfn.SWITCH(survey!V306,
"Yes",1,
"No",0,
"Some of them",2)</f>
        <v>2</v>
      </c>
      <c r="W306" cm="1">
        <f t="array" ref="W306">_xlfn.SWITCH(survey!W306,
"Yes",1,
"No",0,
"Maybe",2)</f>
        <v>2</v>
      </c>
      <c r="X306" cm="1">
        <f t="array" ref="X306">_xlfn.SWITCH(survey!X306,
"Yes",1,
"No",0,
"Maybe",2)</f>
        <v>2</v>
      </c>
      <c r="Y306" cm="1">
        <f t="array" ref="Y306">_xlfn.SWITCH(survey!Y306,
"Yes",1,
"No",0,
"Don't Know",2)</f>
        <v>1</v>
      </c>
      <c r="Z306" cm="1">
        <f t="array" ref="Z306">_xlfn.SWITCH(survey!Z306,
"Yes",1,
"No",0
)</f>
        <v>0</v>
      </c>
    </row>
    <row r="307" spans="1:26" x14ac:dyDescent="0.3">
      <c r="A307" s="1">
        <f>survey!$A307</f>
        <v>41878</v>
      </c>
      <c r="B307">
        <f>survey!$B307</f>
        <v>30</v>
      </c>
      <c r="C307" cm="1">
        <f t="array" ref="C307">_xlfn.SWITCH(
survey!C307,
"Female",1,
"Male",2,
"Trans Female",3,
"Queer",4,
"Non Binary",5,
"Gay",6,
"Null",7
)</f>
        <v>4</v>
      </c>
      <c r="D307" t="str">
        <f>survey!D307</f>
        <v>United States</v>
      </c>
      <c r="E307" t="str">
        <f>survey!E307</f>
        <v>IL</v>
      </c>
      <c r="F307" cm="1">
        <f t="array" ref="F307">_xlfn.SWITCH(
survey!F307,
"No",0,
"Yes",1)</f>
        <v>0</v>
      </c>
      <c r="G307" cm="1">
        <f t="array" ref="G307">_xlfn.SWITCH(
survey!G307,
"No",0,
"Yes",1)</f>
        <v>1</v>
      </c>
      <c r="H307" cm="1">
        <f t="array" ref="H307">_xlfn.SWITCH(
survey!H307,
"No",0,
"Yes",1)</f>
        <v>1</v>
      </c>
      <c r="I307" cm="1">
        <f t="array" ref="I307">_xlfn.SWITCH(
survey!I307,
"Often",1,
"Rarely",2,
"Sometimes",3,
"Never",4,
"NA",5)</f>
        <v>2</v>
      </c>
      <c r="J307" cm="1">
        <f t="array" ref="J307">IF(
ISBLANK(survey!J307),0,
_xlfn.SWITCH(survey!J307,
"26-100",1,
"100-500",2,
"500-1000",3,
"More than 1000",4
))</f>
        <v>1</v>
      </c>
      <c r="K307" cm="1">
        <f t="array" ref="K307">_xlfn.SWITCH(survey!K307,
"Yes",1,
"No",0)</f>
        <v>0</v>
      </c>
      <c r="L307" cm="1">
        <f t="array" ref="L307">_xlfn.SWITCH(survey!L307,
"Yes",1,
"No",0)</f>
        <v>1</v>
      </c>
      <c r="M307" cm="1">
        <f t="array" ref="M307">_xlfn.SWITCH(survey!M307,
"Yes",1,
"No",0,
"Don't Know",2)</f>
        <v>1</v>
      </c>
      <c r="N307" cm="1">
        <f t="array" ref="N307">_xlfn.SWITCH(survey!N307,
"Yes",1,
"No",0,
"Not Sure",2)</f>
        <v>2</v>
      </c>
      <c r="O307" cm="1">
        <f t="array" ref="O307">_xlfn.SWITCH(survey!O307,
"Yes",1,
"No",0,
"Don't Know",2)</f>
        <v>0</v>
      </c>
      <c r="P307" cm="1">
        <f t="array" ref="P307">_xlfn.SWITCH(survey!P307,
"Yes",1,
"No",0,
"Don't Know",2)</f>
        <v>0</v>
      </c>
      <c r="Q307" cm="1">
        <f t="array" ref="Q307">_xlfn.SWITCH(survey!Q307,
"Yes",1,
"No",0,
"Don't Know",2)</f>
        <v>2</v>
      </c>
      <c r="R307" s="14" cm="1">
        <f t="array" ref="R307">_xlfn.SWITCH(
survey!R307,
"Somewhat easy",1,
"Don't know",2,
"Somewhat difficult",3,
"Very difficult",4,
"Very easy",5)</f>
        <v>1</v>
      </c>
      <c r="S307" cm="1">
        <f t="array" ref="S307">_xlfn.SWITCH(survey!S307,
"Yes",1,
"No",0,
"Maybe",2)</f>
        <v>2</v>
      </c>
      <c r="T307" cm="1">
        <f t="array" ref="T307">_xlfn.SWITCH(survey!T307,
"Yes",1,
"No",0,
"Maybe",2)</f>
        <v>0</v>
      </c>
      <c r="U307" cm="1">
        <f t="array" ref="U307">_xlfn.SWITCH(survey!U307,
"Yes",1,
"No",0,
"Some of them",2)</f>
        <v>2</v>
      </c>
      <c r="V307" cm="1">
        <f t="array" ref="V307">_xlfn.SWITCH(survey!V307,
"Yes",1,
"No",0,
"Some of them",2)</f>
        <v>1</v>
      </c>
      <c r="W307" cm="1">
        <f t="array" ref="W307">_xlfn.SWITCH(survey!W307,
"Yes",1,
"No",0,
"Maybe",2)</f>
        <v>0</v>
      </c>
      <c r="X307" cm="1">
        <f t="array" ref="X307">_xlfn.SWITCH(survey!X307,
"Yes",1,
"No",0,
"Maybe",2)</f>
        <v>0</v>
      </c>
      <c r="Y307" cm="1">
        <f t="array" ref="Y307">_xlfn.SWITCH(survey!Y307,
"Yes",1,
"No",0,
"Don't Know",2)</f>
        <v>2</v>
      </c>
      <c r="Z307" cm="1">
        <f t="array" ref="Z307">_xlfn.SWITCH(survey!Z307,
"Yes",1,
"No",0
)</f>
        <v>0</v>
      </c>
    </row>
    <row r="308" spans="1:26" x14ac:dyDescent="0.3">
      <c r="A308" s="1">
        <f>survey!$A308</f>
        <v>41878</v>
      </c>
      <c r="B308">
        <f>survey!$B308</f>
        <v>26</v>
      </c>
      <c r="C308" cm="1">
        <f t="array" ref="C308">_xlfn.SWITCH(
survey!C308,
"Female",1,
"Male",2,
"Trans Female",3,
"Queer",4,
"Non Binary",5,
"Gay",6,
"Null",7
)</f>
        <v>2</v>
      </c>
      <c r="D308" t="str">
        <f>survey!D308</f>
        <v>United States</v>
      </c>
      <c r="E308" t="str">
        <f>survey!E308</f>
        <v>IN</v>
      </c>
      <c r="F308" cm="1">
        <f t="array" ref="F308">_xlfn.SWITCH(
survey!F308,
"No",0,
"Yes",1)</f>
        <v>0</v>
      </c>
      <c r="G308" cm="1">
        <f t="array" ref="G308">_xlfn.SWITCH(
survey!G308,
"No",0,
"Yes",1)</f>
        <v>0</v>
      </c>
      <c r="H308" cm="1">
        <f t="array" ref="H308">_xlfn.SWITCH(
survey!H308,
"No",0,
"Yes",1)</f>
        <v>0</v>
      </c>
      <c r="I308" cm="1">
        <f t="array" ref="I308">_xlfn.SWITCH(
survey!I308,
"Often",1,
"Rarely",2,
"Sometimes",3,
"Never",4,
"NA",5)</f>
        <v>5</v>
      </c>
      <c r="J308" cm="1">
        <f t="array" ref="J308">IF(
ISBLANK(survey!J308),0,
_xlfn.SWITCH(survey!J308,
"26-100",1,
"100-500",2,
"500-1000",3,
"More than 1000",4
))</f>
        <v>1</v>
      </c>
      <c r="K308" cm="1">
        <f t="array" ref="K308">_xlfn.SWITCH(survey!K308,
"Yes",1,
"No",0)</f>
        <v>0</v>
      </c>
      <c r="L308" cm="1">
        <f t="array" ref="L308">_xlfn.SWITCH(survey!L308,
"Yes",1,
"No",0)</f>
        <v>1</v>
      </c>
      <c r="M308" cm="1">
        <f t="array" ref="M308">_xlfn.SWITCH(survey!M308,
"Yes",1,
"No",0,
"Don't Know",2)</f>
        <v>0</v>
      </c>
      <c r="N308" cm="1">
        <f t="array" ref="N308">_xlfn.SWITCH(survey!N308,
"Yes",1,
"No",0,
"Not Sure",2)</f>
        <v>0</v>
      </c>
      <c r="O308" cm="1">
        <f t="array" ref="O308">_xlfn.SWITCH(survey!O308,
"Yes",1,
"No",0,
"Don't Know",2)</f>
        <v>0</v>
      </c>
      <c r="P308" cm="1">
        <f t="array" ref="P308">_xlfn.SWITCH(survey!P308,
"Yes",1,
"No",0,
"Don't Know",2)</f>
        <v>0</v>
      </c>
      <c r="Q308" cm="1">
        <f t="array" ref="Q308">_xlfn.SWITCH(survey!Q308,
"Yes",1,
"No",0,
"Don't Know",2)</f>
        <v>2</v>
      </c>
      <c r="R308" s="14" cm="1">
        <f t="array" ref="R308">_xlfn.SWITCH(
survey!R308,
"Somewhat easy",1,
"Don't know",2,
"Somewhat difficult",3,
"Very difficult",4,
"Very easy",5)</f>
        <v>2</v>
      </c>
      <c r="S308" cm="1">
        <f t="array" ref="S308">_xlfn.SWITCH(survey!S308,
"Yes",1,
"No",0,
"Maybe",2)</f>
        <v>0</v>
      </c>
      <c r="T308" cm="1">
        <f t="array" ref="T308">_xlfn.SWITCH(survey!T308,
"Yes",1,
"No",0,
"Maybe",2)</f>
        <v>0</v>
      </c>
      <c r="U308" cm="1">
        <f t="array" ref="U308">_xlfn.SWITCH(survey!U308,
"Yes",1,
"No",0,
"Some of them",2)</f>
        <v>2</v>
      </c>
      <c r="V308" cm="1">
        <f t="array" ref="V308">_xlfn.SWITCH(survey!V308,
"Yes",1,
"No",0,
"Some of them",2)</f>
        <v>2</v>
      </c>
      <c r="W308" cm="1">
        <f t="array" ref="W308">_xlfn.SWITCH(survey!W308,
"Yes",1,
"No",0,
"Maybe",2)</f>
        <v>0</v>
      </c>
      <c r="X308" cm="1">
        <f t="array" ref="X308">_xlfn.SWITCH(survey!X308,
"Yes",1,
"No",0,
"Maybe",2)</f>
        <v>0</v>
      </c>
      <c r="Y308" cm="1">
        <f t="array" ref="Y308">_xlfn.SWITCH(survey!Y308,
"Yes",1,
"No",0,
"Don't Know",2)</f>
        <v>2</v>
      </c>
      <c r="Z308" cm="1">
        <f t="array" ref="Z308">_xlfn.SWITCH(survey!Z308,
"Yes",1,
"No",0
)</f>
        <v>1</v>
      </c>
    </row>
    <row r="309" spans="1:26" x14ac:dyDescent="0.3">
      <c r="A309" s="1">
        <f>survey!$A309</f>
        <v>41878</v>
      </c>
      <c r="B309">
        <f>survey!$B309</f>
        <v>25</v>
      </c>
      <c r="C309" cm="1">
        <f t="array" ref="C309">_xlfn.SWITCH(
survey!C309,
"Female",1,
"Male",2,
"Trans Female",3,
"Queer",4,
"Non Binary",5,
"Gay",6,
"Null",7
)</f>
        <v>2</v>
      </c>
      <c r="D309" t="str">
        <f>survey!D309</f>
        <v>United States</v>
      </c>
      <c r="E309" t="str">
        <f>survey!E309</f>
        <v>OR</v>
      </c>
      <c r="F309" cm="1">
        <f t="array" ref="F309">_xlfn.SWITCH(
survey!F309,
"No",0,
"Yes",1)</f>
        <v>0</v>
      </c>
      <c r="G309" cm="1">
        <f t="array" ref="G309">_xlfn.SWITCH(
survey!G309,
"No",0,
"Yes",1)</f>
        <v>0</v>
      </c>
      <c r="H309" cm="1">
        <f t="array" ref="H309">_xlfn.SWITCH(
survey!H309,
"No",0,
"Yes",1)</f>
        <v>0</v>
      </c>
      <c r="I309" cm="1">
        <f t="array" ref="I309">_xlfn.SWITCH(
survey!I309,
"Often",1,
"Rarely",2,
"Sometimes",3,
"Never",4,
"NA",5)</f>
        <v>5</v>
      </c>
      <c r="J309" cm="1">
        <f t="array" ref="J309">IF(
ISBLANK(survey!J309),0,
_xlfn.SWITCH(survey!J309,
"26-100",1,
"100-500",2,
"500-1000",3,
"More than 1000",4
))</f>
        <v>1</v>
      </c>
      <c r="K309" cm="1">
        <f t="array" ref="K309">_xlfn.SWITCH(survey!K309,
"Yes",1,
"No",0)</f>
        <v>1</v>
      </c>
      <c r="L309" cm="1">
        <f t="array" ref="L309">_xlfn.SWITCH(survey!L309,
"Yes",1,
"No",0)</f>
        <v>1</v>
      </c>
      <c r="M309" cm="1">
        <f t="array" ref="M309">_xlfn.SWITCH(survey!M309,
"Yes",1,
"No",0,
"Don't Know",2)</f>
        <v>2</v>
      </c>
      <c r="N309" cm="1">
        <f t="array" ref="N309">_xlfn.SWITCH(survey!N309,
"Yes",1,
"No",0,
"Not Sure",2)</f>
        <v>2</v>
      </c>
      <c r="O309" cm="1">
        <f t="array" ref="O309">_xlfn.SWITCH(survey!O309,
"Yes",1,
"No",0,
"Don't Know",2)</f>
        <v>0</v>
      </c>
      <c r="P309" cm="1">
        <f t="array" ref="P309">_xlfn.SWITCH(survey!P309,
"Yes",1,
"No",0,
"Don't Know",2)</f>
        <v>2</v>
      </c>
      <c r="Q309" cm="1">
        <f t="array" ref="Q309">_xlfn.SWITCH(survey!Q309,
"Yes",1,
"No",0,
"Don't Know",2)</f>
        <v>2</v>
      </c>
      <c r="R309" s="14" cm="1">
        <f t="array" ref="R309">_xlfn.SWITCH(
survey!R309,
"Somewhat easy",1,
"Don't know",2,
"Somewhat difficult",3,
"Very difficult",4,
"Very easy",5)</f>
        <v>2</v>
      </c>
      <c r="S309" cm="1">
        <f t="array" ref="S309">_xlfn.SWITCH(survey!S309,
"Yes",1,
"No",0,
"Maybe",2)</f>
        <v>0</v>
      </c>
      <c r="T309" cm="1">
        <f t="array" ref="T309">_xlfn.SWITCH(survey!T309,
"Yes",1,
"No",0,
"Maybe",2)</f>
        <v>0</v>
      </c>
      <c r="U309" cm="1">
        <f t="array" ref="U309">_xlfn.SWITCH(survey!U309,
"Yes",1,
"No",0,
"Some of them",2)</f>
        <v>2</v>
      </c>
      <c r="V309" cm="1">
        <f t="array" ref="V309">_xlfn.SWITCH(survey!V309,
"Yes",1,
"No",0,
"Some of them",2)</f>
        <v>1</v>
      </c>
      <c r="W309" cm="1">
        <f t="array" ref="W309">_xlfn.SWITCH(survey!W309,
"Yes",1,
"No",0,
"Maybe",2)</f>
        <v>0</v>
      </c>
      <c r="X309" cm="1">
        <f t="array" ref="X309">_xlfn.SWITCH(survey!X309,
"Yes",1,
"No",0,
"Maybe",2)</f>
        <v>0</v>
      </c>
      <c r="Y309" cm="1">
        <f t="array" ref="Y309">_xlfn.SWITCH(survey!Y309,
"Yes",1,
"No",0,
"Don't Know",2)</f>
        <v>2</v>
      </c>
      <c r="Z309" cm="1">
        <f t="array" ref="Z309">_xlfn.SWITCH(survey!Z309,
"Yes",1,
"No",0
)</f>
        <v>0</v>
      </c>
    </row>
    <row r="310" spans="1:26" x14ac:dyDescent="0.3">
      <c r="A310" s="1">
        <f>survey!$A310</f>
        <v>41878</v>
      </c>
      <c r="B310">
        <f>survey!$B310</f>
        <v>27</v>
      </c>
      <c r="C310" cm="1">
        <f t="array" ref="C310">_xlfn.SWITCH(
survey!C310,
"Female",1,
"Male",2,
"Trans Female",3,
"Queer",4,
"Non Binary",5,
"Gay",6,
"Null",7
)</f>
        <v>2</v>
      </c>
      <c r="D310" t="str">
        <f>survey!D310</f>
        <v>United States</v>
      </c>
      <c r="E310" t="str">
        <f>survey!E310</f>
        <v>TN</v>
      </c>
      <c r="F310" cm="1">
        <f t="array" ref="F310">_xlfn.SWITCH(
survey!F310,
"No",0,
"Yes",1)</f>
        <v>0</v>
      </c>
      <c r="G310" cm="1">
        <f t="array" ref="G310">_xlfn.SWITCH(
survey!G310,
"No",0,
"Yes",1)</f>
        <v>0</v>
      </c>
      <c r="H310" cm="1">
        <f t="array" ref="H310">_xlfn.SWITCH(
survey!H310,
"No",0,
"Yes",1)</f>
        <v>0</v>
      </c>
      <c r="I310" cm="1">
        <f t="array" ref="I310">_xlfn.SWITCH(
survey!I310,
"Often",1,
"Rarely",2,
"Sometimes",3,
"Never",4,
"NA",5)</f>
        <v>3</v>
      </c>
      <c r="J310" cm="1">
        <f t="array" ref="J310">IF(
ISBLANK(survey!J310),0,
_xlfn.SWITCH(survey!J310,
"26-100",1,
"100-500",2,
"500-1000",3,
"More than 1000",4
))</f>
        <v>2</v>
      </c>
      <c r="K310" cm="1">
        <f t="array" ref="K310">_xlfn.SWITCH(survey!K310,
"Yes",1,
"No",0)</f>
        <v>0</v>
      </c>
      <c r="L310" cm="1">
        <f t="array" ref="L310">_xlfn.SWITCH(survey!L310,
"Yes",1,
"No",0)</f>
        <v>1</v>
      </c>
      <c r="M310" cm="1">
        <f t="array" ref="M310">_xlfn.SWITCH(survey!M310,
"Yes",1,
"No",0,
"Don't Know",2)</f>
        <v>1</v>
      </c>
      <c r="N310" cm="1">
        <f t="array" ref="N310">_xlfn.SWITCH(survey!N310,
"Yes",1,
"No",0,
"Not Sure",2)</f>
        <v>2</v>
      </c>
      <c r="O310" cm="1">
        <f t="array" ref="O310">_xlfn.SWITCH(survey!O310,
"Yes",1,
"No",0,
"Don't Know",2)</f>
        <v>1</v>
      </c>
      <c r="P310" cm="1">
        <f t="array" ref="P310">_xlfn.SWITCH(survey!P310,
"Yes",1,
"No",0,
"Don't Know",2)</f>
        <v>1</v>
      </c>
      <c r="Q310" cm="1">
        <f t="array" ref="Q310">_xlfn.SWITCH(survey!Q310,
"Yes",1,
"No",0,
"Don't Know",2)</f>
        <v>2</v>
      </c>
      <c r="R310" s="14" cm="1">
        <f t="array" ref="R310">_xlfn.SWITCH(
survey!R310,
"Somewhat easy",1,
"Don't know",2,
"Somewhat difficult",3,
"Very difficult",4,
"Very easy",5)</f>
        <v>2</v>
      </c>
      <c r="S310" cm="1">
        <f t="array" ref="S310">_xlfn.SWITCH(survey!S310,
"Yes",1,
"No",0,
"Maybe",2)</f>
        <v>2</v>
      </c>
      <c r="T310" cm="1">
        <f t="array" ref="T310">_xlfn.SWITCH(survey!T310,
"Yes",1,
"No",0,
"Maybe",2)</f>
        <v>0</v>
      </c>
      <c r="U310" cm="1">
        <f t="array" ref="U310">_xlfn.SWITCH(survey!U310,
"Yes",1,
"No",0,
"Some of them",2)</f>
        <v>2</v>
      </c>
      <c r="V310" cm="1">
        <f t="array" ref="V310">_xlfn.SWITCH(survey!V310,
"Yes",1,
"No",0,
"Some of them",2)</f>
        <v>1</v>
      </c>
      <c r="W310" cm="1">
        <f t="array" ref="W310">_xlfn.SWITCH(survey!W310,
"Yes",1,
"No",0,
"Maybe",2)</f>
        <v>0</v>
      </c>
      <c r="X310" cm="1">
        <f t="array" ref="X310">_xlfn.SWITCH(survey!X310,
"Yes",1,
"No",0,
"Maybe",2)</f>
        <v>2</v>
      </c>
      <c r="Y310" cm="1">
        <f t="array" ref="Y310">_xlfn.SWITCH(survey!Y310,
"Yes",1,
"No",0,
"Don't Know",2)</f>
        <v>2</v>
      </c>
      <c r="Z310" cm="1">
        <f t="array" ref="Z310">_xlfn.SWITCH(survey!Z310,
"Yes",1,
"No",0
)</f>
        <v>0</v>
      </c>
    </row>
    <row r="311" spans="1:26" x14ac:dyDescent="0.3">
      <c r="A311" s="1">
        <f>survey!$A311</f>
        <v>41878</v>
      </c>
      <c r="B311">
        <f>survey!$B311</f>
        <v>25</v>
      </c>
      <c r="C311" cm="1">
        <f t="array" ref="C311">_xlfn.SWITCH(
survey!C311,
"Female",1,
"Male",2,
"Trans Female",3,
"Queer",4,
"Non Binary",5,
"Gay",6,
"Null",7
)</f>
        <v>2</v>
      </c>
      <c r="D311" t="str">
        <f>survey!D311</f>
        <v>Canada</v>
      </c>
      <c r="E311" t="str">
        <f>survey!E311</f>
        <v>NA</v>
      </c>
      <c r="F311" cm="1">
        <f t="array" ref="F311">_xlfn.SWITCH(
survey!F311,
"No",0,
"Yes",1)</f>
        <v>0</v>
      </c>
      <c r="G311" cm="1">
        <f t="array" ref="G311">_xlfn.SWITCH(
survey!G311,
"No",0,
"Yes",1)</f>
        <v>0</v>
      </c>
      <c r="H311" cm="1">
        <f t="array" ref="H311">_xlfn.SWITCH(
survey!H311,
"No",0,
"Yes",1)</f>
        <v>1</v>
      </c>
      <c r="I311" cm="1">
        <f t="array" ref="I311">_xlfn.SWITCH(
survey!I311,
"Often",1,
"Rarely",2,
"Sometimes",3,
"Never",4,
"NA",5)</f>
        <v>1</v>
      </c>
      <c r="J311" cm="1">
        <f t="array" ref="J311">IF(
ISBLANK(survey!J311),0,
_xlfn.SWITCH(survey!J311,
"26-100",1,
"100-500",2,
"500-1000",3,
"More than 1000",4
))</f>
        <v>0</v>
      </c>
      <c r="K311" cm="1">
        <f t="array" ref="K311">_xlfn.SWITCH(survey!K311,
"Yes",1,
"No",0)</f>
        <v>1</v>
      </c>
      <c r="L311" cm="1">
        <f t="array" ref="L311">_xlfn.SWITCH(survey!L311,
"Yes",1,
"No",0)</f>
        <v>0</v>
      </c>
      <c r="M311" cm="1">
        <f t="array" ref="M311">_xlfn.SWITCH(survey!M311,
"Yes",1,
"No",0,
"Don't Know",2)</f>
        <v>2</v>
      </c>
      <c r="N311" cm="1">
        <f t="array" ref="N311">_xlfn.SWITCH(survey!N311,
"Yes",1,
"No",0,
"Not Sure",2)</f>
        <v>0</v>
      </c>
      <c r="O311" cm="1">
        <f t="array" ref="O311">_xlfn.SWITCH(survey!O311,
"Yes",1,
"No",0,
"Don't Know",2)</f>
        <v>0</v>
      </c>
      <c r="P311" cm="1">
        <f t="array" ref="P311">_xlfn.SWITCH(survey!P311,
"Yes",1,
"No",0,
"Don't Know",2)</f>
        <v>2</v>
      </c>
      <c r="Q311" cm="1">
        <f t="array" ref="Q311">_xlfn.SWITCH(survey!Q311,
"Yes",1,
"No",0,
"Don't Know",2)</f>
        <v>2</v>
      </c>
      <c r="R311" s="14" cm="1">
        <f t="array" ref="R311">_xlfn.SWITCH(
survey!R311,
"Somewhat easy",1,
"Don't know",2,
"Somewhat difficult",3,
"Very difficult",4,
"Very easy",5)</f>
        <v>3</v>
      </c>
      <c r="S311" cm="1">
        <f t="array" ref="S311">_xlfn.SWITCH(survey!S311,
"Yes",1,
"No",0,
"Maybe",2)</f>
        <v>1</v>
      </c>
      <c r="T311" cm="1">
        <f t="array" ref="T311">_xlfn.SWITCH(survey!T311,
"Yes",1,
"No",0,
"Maybe",2)</f>
        <v>2</v>
      </c>
      <c r="U311" cm="1">
        <f t="array" ref="U311">_xlfn.SWITCH(survey!U311,
"Yes",1,
"No",0,
"Some of them",2)</f>
        <v>0</v>
      </c>
      <c r="V311" cm="1">
        <f t="array" ref="V311">_xlfn.SWITCH(survey!V311,
"Yes",1,
"No",0,
"Some of them",2)</f>
        <v>0</v>
      </c>
      <c r="W311" cm="1">
        <f t="array" ref="W311">_xlfn.SWITCH(survey!W311,
"Yes",1,
"No",0,
"Maybe",2)</f>
        <v>0</v>
      </c>
      <c r="X311" cm="1">
        <f t="array" ref="X311">_xlfn.SWITCH(survey!X311,
"Yes",1,
"No",0,
"Maybe",2)</f>
        <v>2</v>
      </c>
      <c r="Y311" cm="1">
        <f t="array" ref="Y311">_xlfn.SWITCH(survey!Y311,
"Yes",1,
"No",0,
"Don't Know",2)</f>
        <v>2</v>
      </c>
      <c r="Z311" cm="1">
        <f t="array" ref="Z311">_xlfn.SWITCH(survey!Z311,
"Yes",1,
"No",0
)</f>
        <v>0</v>
      </c>
    </row>
    <row r="312" spans="1:26" x14ac:dyDescent="0.3">
      <c r="A312" s="1">
        <f>survey!$A312</f>
        <v>41878</v>
      </c>
      <c r="B312">
        <f>survey!$B312</f>
        <v>35</v>
      </c>
      <c r="C312" cm="1">
        <f t="array" ref="C312">_xlfn.SWITCH(
survey!C312,
"Female",1,
"Male",2,
"Trans Female",3,
"Queer",4,
"Non Binary",5,
"Gay",6,
"Null",7
)</f>
        <v>2</v>
      </c>
      <c r="D312" t="str">
        <f>survey!D312</f>
        <v>United States</v>
      </c>
      <c r="E312" t="str">
        <f>survey!E312</f>
        <v>OR</v>
      </c>
      <c r="F312" cm="1">
        <f t="array" ref="F312">_xlfn.SWITCH(
survey!F312,
"No",0,
"Yes",1)</f>
        <v>0</v>
      </c>
      <c r="G312" cm="1">
        <f t="array" ref="G312">_xlfn.SWITCH(
survey!G312,
"No",0,
"Yes",1)</f>
        <v>0</v>
      </c>
      <c r="H312" cm="1">
        <f t="array" ref="H312">_xlfn.SWITCH(
survey!H312,
"No",0,
"Yes",1)</f>
        <v>1</v>
      </c>
      <c r="I312" cm="1">
        <f t="array" ref="I312">_xlfn.SWITCH(
survey!I312,
"Often",1,
"Rarely",2,
"Sometimes",3,
"Never",4,
"NA",5)</f>
        <v>2</v>
      </c>
      <c r="J312" cm="1">
        <f t="array" ref="J312">IF(
ISBLANK(survey!J312),0,
_xlfn.SWITCH(survey!J312,
"26-100",1,
"100-500",2,
"500-1000",3,
"More than 1000",4
))</f>
        <v>2</v>
      </c>
      <c r="K312" cm="1">
        <f t="array" ref="K312">_xlfn.SWITCH(survey!K312,
"Yes",1,
"No",0)</f>
        <v>0</v>
      </c>
      <c r="L312" cm="1">
        <f t="array" ref="L312">_xlfn.SWITCH(survey!L312,
"Yes",1,
"No",0)</f>
        <v>1</v>
      </c>
      <c r="M312" cm="1">
        <f t="array" ref="M312">_xlfn.SWITCH(survey!M312,
"Yes",1,
"No",0,
"Don't Know",2)</f>
        <v>1</v>
      </c>
      <c r="N312" cm="1">
        <f t="array" ref="N312">_xlfn.SWITCH(survey!N312,
"Yes",1,
"No",0,
"Not Sure",2)</f>
        <v>2</v>
      </c>
      <c r="O312" cm="1">
        <f t="array" ref="O312">_xlfn.SWITCH(survey!O312,
"Yes",1,
"No",0,
"Don't Know",2)</f>
        <v>2</v>
      </c>
      <c r="P312" cm="1">
        <f t="array" ref="P312">_xlfn.SWITCH(survey!P312,
"Yes",1,
"No",0,
"Don't Know",2)</f>
        <v>1</v>
      </c>
      <c r="Q312" cm="1">
        <f t="array" ref="Q312">_xlfn.SWITCH(survey!Q312,
"Yes",1,
"No",0,
"Don't Know",2)</f>
        <v>2</v>
      </c>
      <c r="R312" s="14" cm="1">
        <f t="array" ref="R312">_xlfn.SWITCH(
survey!R312,
"Somewhat easy",1,
"Don't know",2,
"Somewhat difficult",3,
"Very difficult",4,
"Very easy",5)</f>
        <v>2</v>
      </c>
      <c r="S312" cm="1">
        <f t="array" ref="S312">_xlfn.SWITCH(survey!S312,
"Yes",1,
"No",0,
"Maybe",2)</f>
        <v>0</v>
      </c>
      <c r="T312" cm="1">
        <f t="array" ref="T312">_xlfn.SWITCH(survey!T312,
"Yes",1,
"No",0,
"Maybe",2)</f>
        <v>0</v>
      </c>
      <c r="U312" cm="1">
        <f t="array" ref="U312">_xlfn.SWITCH(survey!U312,
"Yes",1,
"No",0,
"Some of them",2)</f>
        <v>2</v>
      </c>
      <c r="V312" cm="1">
        <f t="array" ref="V312">_xlfn.SWITCH(survey!V312,
"Yes",1,
"No",0,
"Some of them",2)</f>
        <v>1</v>
      </c>
      <c r="W312" cm="1">
        <f t="array" ref="W312">_xlfn.SWITCH(survey!W312,
"Yes",1,
"No",0,
"Maybe",2)</f>
        <v>0</v>
      </c>
      <c r="X312" cm="1">
        <f t="array" ref="X312">_xlfn.SWITCH(survey!X312,
"Yes",1,
"No",0,
"Maybe",2)</f>
        <v>0</v>
      </c>
      <c r="Y312" cm="1">
        <f t="array" ref="Y312">_xlfn.SWITCH(survey!Y312,
"Yes",1,
"No",0,
"Don't Know",2)</f>
        <v>2</v>
      </c>
      <c r="Z312" cm="1">
        <f t="array" ref="Z312">_xlfn.SWITCH(survey!Z312,
"Yes",1,
"No",0
)</f>
        <v>0</v>
      </c>
    </row>
    <row r="313" spans="1:26" x14ac:dyDescent="0.3">
      <c r="A313" s="1">
        <f>survey!$A313</f>
        <v>41878</v>
      </c>
      <c r="B313">
        <f>survey!$B313</f>
        <v>36</v>
      </c>
      <c r="C313" cm="1">
        <f t="array" ref="C313">_xlfn.SWITCH(
survey!C313,
"Female",1,
"Male",2,
"Trans Female",3,
"Queer",4,
"Non Binary",5,
"Gay",6,
"Null",7
)</f>
        <v>2</v>
      </c>
      <c r="D313" t="str">
        <f>survey!D313</f>
        <v>United States</v>
      </c>
      <c r="E313" t="str">
        <f>survey!E313</f>
        <v>WA</v>
      </c>
      <c r="F313" cm="1">
        <f t="array" ref="F313">_xlfn.SWITCH(
survey!F313,
"No",0,
"Yes",1)</f>
        <v>1</v>
      </c>
      <c r="G313" cm="1">
        <f t="array" ref="G313">_xlfn.SWITCH(
survey!G313,
"No",0,
"Yes",1)</f>
        <v>0</v>
      </c>
      <c r="H313" cm="1">
        <f t="array" ref="H313">_xlfn.SWITCH(
survey!H313,
"No",0,
"Yes",1)</f>
        <v>1</v>
      </c>
      <c r="I313" cm="1">
        <f t="array" ref="I313">_xlfn.SWITCH(
survey!I313,
"Often",1,
"Rarely",2,
"Sometimes",3,
"Never",4,
"NA",5)</f>
        <v>4</v>
      </c>
      <c r="J313" cm="1">
        <f t="array" ref="J313">IF(
ISBLANK(survey!J313),0,
_xlfn.SWITCH(survey!J313,
"26-100",1,
"100-500",2,
"500-1000",3,
"More than 1000",4
))</f>
        <v>0</v>
      </c>
      <c r="K313" cm="1">
        <f t="array" ref="K313">_xlfn.SWITCH(survey!K313,
"Yes",1,
"No",0)</f>
        <v>0</v>
      </c>
      <c r="L313" cm="1">
        <f t="array" ref="L313">_xlfn.SWITCH(survey!L313,
"Yes",1,
"No",0)</f>
        <v>1</v>
      </c>
      <c r="M313" cm="1">
        <f t="array" ref="M313">_xlfn.SWITCH(survey!M313,
"Yes",1,
"No",0,
"Don't Know",2)</f>
        <v>0</v>
      </c>
      <c r="N313" cm="1">
        <f t="array" ref="N313">_xlfn.SWITCH(survey!N313,
"Yes",1,
"No",0,
"Not Sure",2)</f>
        <v>1</v>
      </c>
      <c r="O313" cm="1">
        <f t="array" ref="O313">_xlfn.SWITCH(survey!O313,
"Yes",1,
"No",0,
"Don't Know",2)</f>
        <v>0</v>
      </c>
      <c r="P313" cm="1">
        <f t="array" ref="P313">_xlfn.SWITCH(survey!P313,
"Yes",1,
"No",0,
"Don't Know",2)</f>
        <v>0</v>
      </c>
      <c r="Q313" cm="1">
        <f t="array" ref="Q313">_xlfn.SWITCH(survey!Q313,
"Yes",1,
"No",0,
"Don't Know",2)</f>
        <v>2</v>
      </c>
      <c r="R313" s="14" cm="1">
        <f t="array" ref="R313">_xlfn.SWITCH(
survey!R313,
"Somewhat easy",1,
"Don't know",2,
"Somewhat difficult",3,
"Very difficult",4,
"Very easy",5)</f>
        <v>1</v>
      </c>
      <c r="S313" cm="1">
        <f t="array" ref="S313">_xlfn.SWITCH(survey!S313,
"Yes",1,
"No",0,
"Maybe",2)</f>
        <v>2</v>
      </c>
      <c r="T313" cm="1">
        <f t="array" ref="T313">_xlfn.SWITCH(survey!T313,
"Yes",1,
"No",0,
"Maybe",2)</f>
        <v>0</v>
      </c>
      <c r="U313" cm="1">
        <f t="array" ref="U313">_xlfn.SWITCH(survey!U313,
"Yes",1,
"No",0,
"Some of them",2)</f>
        <v>2</v>
      </c>
      <c r="V313" cm="1">
        <f t="array" ref="V313">_xlfn.SWITCH(survey!V313,
"Yes",1,
"No",0,
"Some of them",2)</f>
        <v>1</v>
      </c>
      <c r="W313" cm="1">
        <f t="array" ref="W313">_xlfn.SWITCH(survey!W313,
"Yes",1,
"No",0,
"Maybe",2)</f>
        <v>0</v>
      </c>
      <c r="X313" cm="1">
        <f t="array" ref="X313">_xlfn.SWITCH(survey!X313,
"Yes",1,
"No",0,
"Maybe",2)</f>
        <v>0</v>
      </c>
      <c r="Y313" cm="1">
        <f t="array" ref="Y313">_xlfn.SWITCH(survey!Y313,
"Yes",1,
"No",0,
"Don't Know",2)</f>
        <v>1</v>
      </c>
      <c r="Z313" cm="1">
        <f t="array" ref="Z313">_xlfn.SWITCH(survey!Z313,
"Yes",1,
"No",0
)</f>
        <v>0</v>
      </c>
    </row>
    <row r="314" spans="1:26" x14ac:dyDescent="0.3">
      <c r="A314" s="1">
        <f>survey!$A314</f>
        <v>41878</v>
      </c>
      <c r="B314">
        <f>survey!$B314</f>
        <v>26</v>
      </c>
      <c r="C314" cm="1">
        <f t="array" ref="C314">_xlfn.SWITCH(
survey!C314,
"Female",1,
"Male",2,
"Trans Female",3,
"Queer",4,
"Non Binary",5,
"Gay",6,
"Null",7
)</f>
        <v>2</v>
      </c>
      <c r="D314" t="str">
        <f>survey!D314</f>
        <v>United States</v>
      </c>
      <c r="E314" t="str">
        <f>survey!E314</f>
        <v>CA</v>
      </c>
      <c r="F314" cm="1">
        <f t="array" ref="F314">_xlfn.SWITCH(
survey!F314,
"No",0,
"Yes",1)</f>
        <v>0</v>
      </c>
      <c r="G314" cm="1">
        <f t="array" ref="G314">_xlfn.SWITCH(
survey!G314,
"No",0,
"Yes",1)</f>
        <v>1</v>
      </c>
      <c r="H314" cm="1">
        <f t="array" ref="H314">_xlfn.SWITCH(
survey!H314,
"No",0,
"Yes",1)</f>
        <v>1</v>
      </c>
      <c r="I314" cm="1">
        <f t="array" ref="I314">_xlfn.SWITCH(
survey!I314,
"Often",1,
"Rarely",2,
"Sometimes",3,
"Never",4,
"NA",5)</f>
        <v>3</v>
      </c>
      <c r="J314" cm="1">
        <f t="array" ref="J314">IF(
ISBLANK(survey!J314),0,
_xlfn.SWITCH(survey!J314,
"26-100",1,
"100-500",2,
"500-1000",3,
"More than 1000",4
))</f>
        <v>4</v>
      </c>
      <c r="K314" cm="1">
        <f t="array" ref="K314">_xlfn.SWITCH(survey!K314,
"Yes",1,
"No",0)</f>
        <v>0</v>
      </c>
      <c r="L314" cm="1">
        <f t="array" ref="L314">_xlfn.SWITCH(survey!L314,
"Yes",1,
"No",0)</f>
        <v>1</v>
      </c>
      <c r="M314" cm="1">
        <f t="array" ref="M314">_xlfn.SWITCH(survey!M314,
"Yes",1,
"No",0,
"Don't Know",2)</f>
        <v>1</v>
      </c>
      <c r="N314" cm="1">
        <f t="array" ref="N314">_xlfn.SWITCH(survey!N314,
"Yes",1,
"No",0,
"Not Sure",2)</f>
        <v>2</v>
      </c>
      <c r="O314" cm="1">
        <f t="array" ref="O314">_xlfn.SWITCH(survey!O314,
"Yes",1,
"No",0,
"Don't Know",2)</f>
        <v>0</v>
      </c>
      <c r="P314" cm="1">
        <f t="array" ref="P314">_xlfn.SWITCH(survey!P314,
"Yes",1,
"No",0,
"Don't Know",2)</f>
        <v>2</v>
      </c>
      <c r="Q314" cm="1">
        <f t="array" ref="Q314">_xlfn.SWITCH(survey!Q314,
"Yes",1,
"No",0,
"Don't Know",2)</f>
        <v>2</v>
      </c>
      <c r="R314" s="14" cm="1">
        <f t="array" ref="R314">_xlfn.SWITCH(
survey!R314,
"Somewhat easy",1,
"Don't know",2,
"Somewhat difficult",3,
"Very difficult",4,
"Very easy",5)</f>
        <v>2</v>
      </c>
      <c r="S314" cm="1">
        <f t="array" ref="S314">_xlfn.SWITCH(survey!S314,
"Yes",1,
"No",0,
"Maybe",2)</f>
        <v>1</v>
      </c>
      <c r="T314" cm="1">
        <f t="array" ref="T314">_xlfn.SWITCH(survey!T314,
"Yes",1,
"No",0,
"Maybe",2)</f>
        <v>0</v>
      </c>
      <c r="U314" cm="1">
        <f t="array" ref="U314">_xlfn.SWITCH(survey!U314,
"Yes",1,
"No",0,
"Some of them",2)</f>
        <v>0</v>
      </c>
      <c r="V314" cm="1">
        <f t="array" ref="V314">_xlfn.SWITCH(survey!V314,
"Yes",1,
"No",0,
"Some of them",2)</f>
        <v>0</v>
      </c>
      <c r="W314" cm="1">
        <f t="array" ref="W314">_xlfn.SWITCH(survey!W314,
"Yes",1,
"No",0,
"Maybe",2)</f>
        <v>0</v>
      </c>
      <c r="X314" cm="1">
        <f t="array" ref="X314">_xlfn.SWITCH(survey!X314,
"Yes",1,
"No",0,
"Maybe",2)</f>
        <v>0</v>
      </c>
      <c r="Y314" cm="1">
        <f t="array" ref="Y314">_xlfn.SWITCH(survey!Y314,
"Yes",1,
"No",0,
"Don't Know",2)</f>
        <v>0</v>
      </c>
      <c r="Z314" cm="1">
        <f t="array" ref="Z314">_xlfn.SWITCH(survey!Z314,
"Yes",1,
"No",0
)</f>
        <v>0</v>
      </c>
    </row>
    <row r="315" spans="1:26" x14ac:dyDescent="0.3">
      <c r="A315" s="1">
        <f>survey!$A315</f>
        <v>41878</v>
      </c>
      <c r="B315">
        <f>survey!$B315</f>
        <v>27</v>
      </c>
      <c r="C315" cm="1">
        <f t="array" ref="C315">_xlfn.SWITCH(
survey!C315,
"Female",1,
"Male",2,
"Trans Female",3,
"Queer",4,
"Non Binary",5,
"Gay",6,
"Null",7
)</f>
        <v>2</v>
      </c>
      <c r="D315" t="str">
        <f>survey!D315</f>
        <v>United States</v>
      </c>
      <c r="E315" t="str">
        <f>survey!E315</f>
        <v>CA</v>
      </c>
      <c r="F315" cm="1">
        <f t="array" ref="F315">_xlfn.SWITCH(
survey!F315,
"No",0,
"Yes",1)</f>
        <v>0</v>
      </c>
      <c r="G315" cm="1">
        <f t="array" ref="G315">_xlfn.SWITCH(
survey!G315,
"No",0,
"Yes",1)</f>
        <v>1</v>
      </c>
      <c r="H315" cm="1">
        <f t="array" ref="H315">_xlfn.SWITCH(
survey!H315,
"No",0,
"Yes",1)</f>
        <v>0</v>
      </c>
      <c r="I315" cm="1">
        <f t="array" ref="I315">_xlfn.SWITCH(
survey!I315,
"Often",1,
"Rarely",2,
"Sometimes",3,
"Never",4,
"NA",5)</f>
        <v>5</v>
      </c>
      <c r="J315" cm="1">
        <f t="array" ref="J315">IF(
ISBLANK(survey!J315),0,
_xlfn.SWITCH(survey!J315,
"26-100",1,
"100-500",2,
"500-1000",3,
"More than 1000",4
))</f>
        <v>4</v>
      </c>
      <c r="K315" cm="1">
        <f t="array" ref="K315">_xlfn.SWITCH(survey!K315,
"Yes",1,
"No",0)</f>
        <v>0</v>
      </c>
      <c r="L315" cm="1">
        <f t="array" ref="L315">_xlfn.SWITCH(survey!L315,
"Yes",1,
"No",0)</f>
        <v>1</v>
      </c>
      <c r="M315" cm="1">
        <f t="array" ref="M315">_xlfn.SWITCH(survey!M315,
"Yes",1,
"No",0,
"Don't Know",2)</f>
        <v>2</v>
      </c>
      <c r="N315" cm="1">
        <f t="array" ref="N315">_xlfn.SWITCH(survey!N315,
"Yes",1,
"No",0,
"Not Sure",2)</f>
        <v>0</v>
      </c>
      <c r="O315" cm="1">
        <f t="array" ref="O315">_xlfn.SWITCH(survey!O315,
"Yes",1,
"No",0,
"Don't Know",2)</f>
        <v>2</v>
      </c>
      <c r="P315" cm="1">
        <f t="array" ref="P315">_xlfn.SWITCH(survey!P315,
"Yes",1,
"No",0,
"Don't Know",2)</f>
        <v>2</v>
      </c>
      <c r="Q315" cm="1">
        <f t="array" ref="Q315">_xlfn.SWITCH(survey!Q315,
"Yes",1,
"No",0,
"Don't Know",2)</f>
        <v>2</v>
      </c>
      <c r="R315" s="14" cm="1">
        <f t="array" ref="R315">_xlfn.SWITCH(
survey!R315,
"Somewhat easy",1,
"Don't know",2,
"Somewhat difficult",3,
"Very difficult",4,
"Very easy",5)</f>
        <v>5</v>
      </c>
      <c r="S315" cm="1">
        <f t="array" ref="S315">_xlfn.SWITCH(survey!S315,
"Yes",1,
"No",0,
"Maybe",2)</f>
        <v>0</v>
      </c>
      <c r="T315" cm="1">
        <f t="array" ref="T315">_xlfn.SWITCH(survey!T315,
"Yes",1,
"No",0,
"Maybe",2)</f>
        <v>0</v>
      </c>
      <c r="U315" cm="1">
        <f t="array" ref="U315">_xlfn.SWITCH(survey!U315,
"Yes",1,
"No",0,
"Some of them",2)</f>
        <v>1</v>
      </c>
      <c r="V315" cm="1">
        <f t="array" ref="V315">_xlfn.SWITCH(survey!V315,
"Yes",1,
"No",0,
"Some of them",2)</f>
        <v>1</v>
      </c>
      <c r="W315" cm="1">
        <f t="array" ref="W315">_xlfn.SWITCH(survey!W315,
"Yes",1,
"No",0,
"Maybe",2)</f>
        <v>2</v>
      </c>
      <c r="X315" cm="1">
        <f t="array" ref="X315">_xlfn.SWITCH(survey!X315,
"Yes",1,
"No",0,
"Maybe",2)</f>
        <v>2</v>
      </c>
      <c r="Y315" cm="1">
        <f t="array" ref="Y315">_xlfn.SWITCH(survey!Y315,
"Yes",1,
"No",0,
"Don't Know",2)</f>
        <v>1</v>
      </c>
      <c r="Z315" cm="1">
        <f t="array" ref="Z315">_xlfn.SWITCH(survey!Z315,
"Yes",1,
"No",0
)</f>
        <v>0</v>
      </c>
    </row>
    <row r="316" spans="1:26" x14ac:dyDescent="0.3">
      <c r="A316" s="1">
        <f>survey!$A316</f>
        <v>41878</v>
      </c>
      <c r="B316">
        <f>survey!$B316</f>
        <v>30</v>
      </c>
      <c r="C316" cm="1">
        <f t="array" ref="C316">_xlfn.SWITCH(
survey!C316,
"Female",1,
"Male",2,
"Trans Female",3,
"Queer",4,
"Non Binary",5,
"Gay",6,
"Null",7
)</f>
        <v>2</v>
      </c>
      <c r="D316" t="str">
        <f>survey!D316</f>
        <v>United States</v>
      </c>
      <c r="E316" t="str">
        <f>survey!E316</f>
        <v>VT</v>
      </c>
      <c r="F316" cm="1">
        <f t="array" ref="F316">_xlfn.SWITCH(
survey!F316,
"No",0,
"Yes",1)</f>
        <v>0</v>
      </c>
      <c r="G316" cm="1">
        <f t="array" ref="G316">_xlfn.SWITCH(
survey!G316,
"No",0,
"Yes",1)</f>
        <v>0</v>
      </c>
      <c r="H316" cm="1">
        <f t="array" ref="H316">_xlfn.SWITCH(
survey!H316,
"No",0,
"Yes",1)</f>
        <v>0</v>
      </c>
      <c r="I316" cm="1">
        <f t="array" ref="I316">_xlfn.SWITCH(
survey!I316,
"Often",1,
"Rarely",2,
"Sometimes",3,
"Never",4,
"NA",5)</f>
        <v>5</v>
      </c>
      <c r="J316" cm="1">
        <f t="array" ref="J316">IF(
ISBLANK(survey!J316),0,
_xlfn.SWITCH(survey!J316,
"26-100",1,
"100-500",2,
"500-1000",3,
"More than 1000",4
))</f>
        <v>0</v>
      </c>
      <c r="K316" cm="1">
        <f t="array" ref="K316">_xlfn.SWITCH(survey!K316,
"Yes",1,
"No",0)</f>
        <v>0</v>
      </c>
      <c r="L316" cm="1">
        <f t="array" ref="L316">_xlfn.SWITCH(survey!L316,
"Yes",1,
"No",0)</f>
        <v>0</v>
      </c>
      <c r="M316" cm="1">
        <f t="array" ref="M316">_xlfn.SWITCH(survey!M316,
"Yes",1,
"No",0,
"Don't Know",2)</f>
        <v>2</v>
      </c>
      <c r="N316" cm="1">
        <f t="array" ref="N316">_xlfn.SWITCH(survey!N316,
"Yes",1,
"No",0,
"Not Sure",2)</f>
        <v>2</v>
      </c>
      <c r="O316" cm="1">
        <f t="array" ref="O316">_xlfn.SWITCH(survey!O316,
"Yes",1,
"No",0,
"Don't Know",2)</f>
        <v>0</v>
      </c>
      <c r="P316" cm="1">
        <f t="array" ref="P316">_xlfn.SWITCH(survey!P316,
"Yes",1,
"No",0,
"Don't Know",2)</f>
        <v>2</v>
      </c>
      <c r="Q316" cm="1">
        <f t="array" ref="Q316">_xlfn.SWITCH(survey!Q316,
"Yes",1,
"No",0,
"Don't Know",2)</f>
        <v>2</v>
      </c>
      <c r="R316" s="14" cm="1">
        <f t="array" ref="R316">_xlfn.SWITCH(
survey!R316,
"Somewhat easy",1,
"Don't know",2,
"Somewhat difficult",3,
"Very difficult",4,
"Very easy",5)</f>
        <v>2</v>
      </c>
      <c r="S316" cm="1">
        <f t="array" ref="S316">_xlfn.SWITCH(survey!S316,
"Yes",1,
"No",0,
"Maybe",2)</f>
        <v>2</v>
      </c>
      <c r="T316" cm="1">
        <f t="array" ref="T316">_xlfn.SWITCH(survey!T316,
"Yes",1,
"No",0,
"Maybe",2)</f>
        <v>2</v>
      </c>
      <c r="U316" cm="1">
        <f t="array" ref="U316">_xlfn.SWITCH(survey!U316,
"Yes",1,
"No",0,
"Some of them",2)</f>
        <v>2</v>
      </c>
      <c r="V316" cm="1">
        <f t="array" ref="V316">_xlfn.SWITCH(survey!V316,
"Yes",1,
"No",0,
"Some of them",2)</f>
        <v>2</v>
      </c>
      <c r="W316" cm="1">
        <f t="array" ref="W316">_xlfn.SWITCH(survey!W316,
"Yes",1,
"No",0,
"Maybe",2)</f>
        <v>0</v>
      </c>
      <c r="X316" cm="1">
        <f t="array" ref="X316">_xlfn.SWITCH(survey!X316,
"Yes",1,
"No",0,
"Maybe",2)</f>
        <v>0</v>
      </c>
      <c r="Y316" cm="1">
        <f t="array" ref="Y316">_xlfn.SWITCH(survey!Y316,
"Yes",1,
"No",0,
"Don't Know",2)</f>
        <v>2</v>
      </c>
      <c r="Z316" cm="1">
        <f t="array" ref="Z316">_xlfn.SWITCH(survey!Z316,
"Yes",1,
"No",0
)</f>
        <v>0</v>
      </c>
    </row>
    <row r="317" spans="1:26" x14ac:dyDescent="0.3">
      <c r="A317" s="1">
        <f>survey!$A317</f>
        <v>41878</v>
      </c>
      <c r="B317">
        <f>survey!$B317</f>
        <v>29</v>
      </c>
      <c r="C317" cm="1">
        <f t="array" ref="C317">_xlfn.SWITCH(
survey!C317,
"Female",1,
"Male",2,
"Trans Female",3,
"Queer",4,
"Non Binary",5,
"Gay",6,
"Null",7
)</f>
        <v>2</v>
      </c>
      <c r="D317" t="str">
        <f>survey!D317</f>
        <v>United States</v>
      </c>
      <c r="E317" t="str">
        <f>survey!E317</f>
        <v>NY</v>
      </c>
      <c r="F317" cm="1">
        <f t="array" ref="F317">_xlfn.SWITCH(
survey!F317,
"No",0,
"Yes",1)</f>
        <v>0</v>
      </c>
      <c r="G317" cm="1">
        <f t="array" ref="G317">_xlfn.SWITCH(
survey!G317,
"No",0,
"Yes",1)</f>
        <v>0</v>
      </c>
      <c r="H317" cm="1">
        <f t="array" ref="H317">_xlfn.SWITCH(
survey!H317,
"No",0,
"Yes",1)</f>
        <v>0</v>
      </c>
      <c r="I317" cm="1">
        <f t="array" ref="I317">_xlfn.SWITCH(
survey!I317,
"Often",1,
"Rarely",2,
"Sometimes",3,
"Never",4,
"NA",5)</f>
        <v>5</v>
      </c>
      <c r="J317" cm="1">
        <f t="array" ref="J317">IF(
ISBLANK(survey!J317),0,
_xlfn.SWITCH(survey!J317,
"26-100",1,
"100-500",2,
"500-1000",3,
"More than 1000",4
))</f>
        <v>2</v>
      </c>
      <c r="K317" cm="1">
        <f t="array" ref="K317">_xlfn.SWITCH(survey!K317,
"Yes",1,
"No",0)</f>
        <v>0</v>
      </c>
      <c r="L317" cm="1">
        <f t="array" ref="L317">_xlfn.SWITCH(survey!L317,
"Yes",1,
"No",0)</f>
        <v>0</v>
      </c>
      <c r="M317" cm="1">
        <f t="array" ref="M317">_xlfn.SWITCH(survey!M317,
"Yes",1,
"No",0,
"Don't Know",2)</f>
        <v>2</v>
      </c>
      <c r="N317" cm="1">
        <f t="array" ref="N317">_xlfn.SWITCH(survey!N317,
"Yes",1,
"No",0,
"Not Sure",2)</f>
        <v>2</v>
      </c>
      <c r="O317" cm="1">
        <f t="array" ref="O317">_xlfn.SWITCH(survey!O317,
"Yes",1,
"No",0,
"Don't Know",2)</f>
        <v>0</v>
      </c>
      <c r="P317" cm="1">
        <f t="array" ref="P317">_xlfn.SWITCH(survey!P317,
"Yes",1,
"No",0,
"Don't Know",2)</f>
        <v>2</v>
      </c>
      <c r="Q317" cm="1">
        <f t="array" ref="Q317">_xlfn.SWITCH(survey!Q317,
"Yes",1,
"No",0,
"Don't Know",2)</f>
        <v>2</v>
      </c>
      <c r="R317" s="14" cm="1">
        <f t="array" ref="R317">_xlfn.SWITCH(
survey!R317,
"Somewhat easy",1,
"Don't know",2,
"Somewhat difficult",3,
"Very difficult",4,
"Very easy",5)</f>
        <v>2</v>
      </c>
      <c r="S317" cm="1">
        <f t="array" ref="S317">_xlfn.SWITCH(survey!S317,
"Yes",1,
"No",0,
"Maybe",2)</f>
        <v>2</v>
      </c>
      <c r="T317" cm="1">
        <f t="array" ref="T317">_xlfn.SWITCH(survey!T317,
"Yes",1,
"No",0,
"Maybe",2)</f>
        <v>0</v>
      </c>
      <c r="U317" cm="1">
        <f t="array" ref="U317">_xlfn.SWITCH(survey!U317,
"Yes",1,
"No",0,
"Some of them",2)</f>
        <v>0</v>
      </c>
      <c r="V317" cm="1">
        <f t="array" ref="V317">_xlfn.SWITCH(survey!V317,
"Yes",1,
"No",0,
"Some of them",2)</f>
        <v>0</v>
      </c>
      <c r="W317" cm="1">
        <f t="array" ref="W317">_xlfn.SWITCH(survey!W317,
"Yes",1,
"No",0,
"Maybe",2)</f>
        <v>0</v>
      </c>
      <c r="X317" cm="1">
        <f t="array" ref="X317">_xlfn.SWITCH(survey!X317,
"Yes",1,
"No",0,
"Maybe",2)</f>
        <v>2</v>
      </c>
      <c r="Y317" cm="1">
        <f t="array" ref="Y317">_xlfn.SWITCH(survey!Y317,
"Yes",1,
"No",0,
"Don't Know",2)</f>
        <v>2</v>
      </c>
      <c r="Z317" cm="1">
        <f t="array" ref="Z317">_xlfn.SWITCH(survey!Z317,
"Yes",1,
"No",0
)</f>
        <v>0</v>
      </c>
    </row>
    <row r="318" spans="1:26" x14ac:dyDescent="0.3">
      <c r="A318" s="1">
        <f>survey!$A318</f>
        <v>41878</v>
      </c>
      <c r="B318">
        <f>survey!$B318</f>
        <v>25</v>
      </c>
      <c r="C318" cm="1">
        <f t="array" ref="C318">_xlfn.SWITCH(
survey!C318,
"Female",1,
"Male",2,
"Trans Female",3,
"Queer",4,
"Non Binary",5,
"Gay",6,
"Null",7
)</f>
        <v>2</v>
      </c>
      <c r="D318" t="str">
        <f>survey!D318</f>
        <v>United States</v>
      </c>
      <c r="E318" t="str">
        <f>survey!E318</f>
        <v>UT</v>
      </c>
      <c r="F318" cm="1">
        <f t="array" ref="F318">_xlfn.SWITCH(
survey!F318,
"No",0,
"Yes",1)</f>
        <v>0</v>
      </c>
      <c r="G318" cm="1">
        <f t="array" ref="G318">_xlfn.SWITCH(
survey!G318,
"No",0,
"Yes",1)</f>
        <v>0</v>
      </c>
      <c r="H318" cm="1">
        <f t="array" ref="H318">_xlfn.SWITCH(
survey!H318,
"No",0,
"Yes",1)</f>
        <v>0</v>
      </c>
      <c r="I318" cm="1">
        <f t="array" ref="I318">_xlfn.SWITCH(
survey!I318,
"Often",1,
"Rarely",2,
"Sometimes",3,
"Never",4,
"NA",5)</f>
        <v>4</v>
      </c>
      <c r="J318" cm="1">
        <f t="array" ref="J318">IF(
ISBLANK(survey!J318),0,
_xlfn.SWITCH(survey!J318,
"26-100",1,
"100-500",2,
"500-1000",3,
"More than 1000",4
))</f>
        <v>4</v>
      </c>
      <c r="K318" cm="1">
        <f t="array" ref="K318">_xlfn.SWITCH(survey!K318,
"Yes",1,
"No",0)</f>
        <v>0</v>
      </c>
      <c r="L318" cm="1">
        <f t="array" ref="L318">_xlfn.SWITCH(survey!L318,
"Yes",1,
"No",0)</f>
        <v>0</v>
      </c>
      <c r="M318" cm="1">
        <f t="array" ref="M318">_xlfn.SWITCH(survey!M318,
"Yes",1,
"No",0,
"Don't Know",2)</f>
        <v>1</v>
      </c>
      <c r="N318" cm="1">
        <f t="array" ref="N318">_xlfn.SWITCH(survey!N318,
"Yes",1,
"No",0,
"Not Sure",2)</f>
        <v>1</v>
      </c>
      <c r="O318" cm="1">
        <f t="array" ref="O318">_xlfn.SWITCH(survey!O318,
"Yes",1,
"No",0,
"Don't Know",2)</f>
        <v>1</v>
      </c>
      <c r="P318" cm="1">
        <f t="array" ref="P318">_xlfn.SWITCH(survey!P318,
"Yes",1,
"No",0,
"Don't Know",2)</f>
        <v>1</v>
      </c>
      <c r="Q318" cm="1">
        <f t="array" ref="Q318">_xlfn.SWITCH(survey!Q318,
"Yes",1,
"No",0,
"Don't Know",2)</f>
        <v>1</v>
      </c>
      <c r="R318" s="14" cm="1">
        <f t="array" ref="R318">_xlfn.SWITCH(
survey!R318,
"Somewhat easy",1,
"Don't know",2,
"Somewhat difficult",3,
"Very difficult",4,
"Very easy",5)</f>
        <v>5</v>
      </c>
      <c r="S318" cm="1">
        <f t="array" ref="S318">_xlfn.SWITCH(survey!S318,
"Yes",1,
"No",0,
"Maybe",2)</f>
        <v>0</v>
      </c>
      <c r="T318" cm="1">
        <f t="array" ref="T318">_xlfn.SWITCH(survey!T318,
"Yes",1,
"No",0,
"Maybe",2)</f>
        <v>0</v>
      </c>
      <c r="U318" cm="1">
        <f t="array" ref="U318">_xlfn.SWITCH(survey!U318,
"Yes",1,
"No",0,
"Some of them",2)</f>
        <v>2</v>
      </c>
      <c r="V318" cm="1">
        <f t="array" ref="V318">_xlfn.SWITCH(survey!V318,
"Yes",1,
"No",0,
"Some of them",2)</f>
        <v>1</v>
      </c>
      <c r="W318" cm="1">
        <f t="array" ref="W318">_xlfn.SWITCH(survey!W318,
"Yes",1,
"No",0,
"Maybe",2)</f>
        <v>2</v>
      </c>
      <c r="X318" cm="1">
        <f t="array" ref="X318">_xlfn.SWITCH(survey!X318,
"Yes",1,
"No",0,
"Maybe",2)</f>
        <v>2</v>
      </c>
      <c r="Y318" cm="1">
        <f t="array" ref="Y318">_xlfn.SWITCH(survey!Y318,
"Yes",1,
"No",0,
"Don't Know",2)</f>
        <v>1</v>
      </c>
      <c r="Z318" cm="1">
        <f t="array" ref="Z318">_xlfn.SWITCH(survey!Z318,
"Yes",1,
"No",0
)</f>
        <v>0</v>
      </c>
    </row>
    <row r="319" spans="1:26" x14ac:dyDescent="0.3">
      <c r="A319" s="1">
        <f>survey!$A319</f>
        <v>41878</v>
      </c>
      <c r="B319">
        <f>survey!$B319</f>
        <v>22</v>
      </c>
      <c r="C319" cm="1">
        <f t="array" ref="C319">_xlfn.SWITCH(
survey!C319,
"Female",1,
"Male",2,
"Trans Female",3,
"Queer",4,
"Non Binary",5,
"Gay",6,
"Null",7
)</f>
        <v>1</v>
      </c>
      <c r="D319" t="str">
        <f>survey!D319</f>
        <v>United States</v>
      </c>
      <c r="E319" t="str">
        <f>survey!E319</f>
        <v>NY</v>
      </c>
      <c r="F319" cm="1">
        <f t="array" ref="F319">_xlfn.SWITCH(
survey!F319,
"No",0,
"Yes",1)</f>
        <v>0</v>
      </c>
      <c r="G319" cm="1">
        <f t="array" ref="G319">_xlfn.SWITCH(
survey!G319,
"No",0,
"Yes",1)</f>
        <v>1</v>
      </c>
      <c r="H319" cm="1">
        <f t="array" ref="H319">_xlfn.SWITCH(
survey!H319,
"No",0,
"Yes",1)</f>
        <v>1</v>
      </c>
      <c r="I319" cm="1">
        <f t="array" ref="I319">_xlfn.SWITCH(
survey!I319,
"Often",1,
"Rarely",2,
"Sometimes",3,
"Never",4,
"NA",5)</f>
        <v>1</v>
      </c>
      <c r="J319" cm="1">
        <f t="array" ref="J319">IF(
ISBLANK(survey!J319),0,
_xlfn.SWITCH(survey!J319,
"26-100",1,
"100-500",2,
"500-1000",3,
"More than 1000",4
))</f>
        <v>4</v>
      </c>
      <c r="K319" cm="1">
        <f t="array" ref="K319">_xlfn.SWITCH(survey!K319,
"Yes",1,
"No",0)</f>
        <v>0</v>
      </c>
      <c r="L319" cm="1">
        <f t="array" ref="L319">_xlfn.SWITCH(survey!L319,
"Yes",1,
"No",0)</f>
        <v>1</v>
      </c>
      <c r="M319" cm="1">
        <f t="array" ref="M319">_xlfn.SWITCH(survey!M319,
"Yes",1,
"No",0,
"Don't Know",2)</f>
        <v>1</v>
      </c>
      <c r="N319" cm="1">
        <f t="array" ref="N319">_xlfn.SWITCH(survey!N319,
"Yes",1,
"No",0,
"Not Sure",2)</f>
        <v>1</v>
      </c>
      <c r="O319" cm="1">
        <f t="array" ref="O319">_xlfn.SWITCH(survey!O319,
"Yes",1,
"No",0,
"Don't Know",2)</f>
        <v>1</v>
      </c>
      <c r="P319" cm="1">
        <f t="array" ref="P319">_xlfn.SWITCH(survey!P319,
"Yes",1,
"No",0,
"Don't Know",2)</f>
        <v>1</v>
      </c>
      <c r="Q319" cm="1">
        <f t="array" ref="Q319">_xlfn.SWITCH(survey!Q319,
"Yes",1,
"No",0,
"Don't Know",2)</f>
        <v>1</v>
      </c>
      <c r="R319" s="14" cm="1">
        <f t="array" ref="R319">_xlfn.SWITCH(
survey!R319,
"Somewhat easy",1,
"Don't know",2,
"Somewhat difficult",3,
"Very difficult",4,
"Very easy",5)</f>
        <v>1</v>
      </c>
      <c r="S319" cm="1">
        <f t="array" ref="S319">_xlfn.SWITCH(survey!S319,
"Yes",1,
"No",0,
"Maybe",2)</f>
        <v>2</v>
      </c>
      <c r="T319" cm="1">
        <f t="array" ref="T319">_xlfn.SWITCH(survey!T319,
"Yes",1,
"No",0,
"Maybe",2)</f>
        <v>0</v>
      </c>
      <c r="U319" cm="1">
        <f t="array" ref="U319">_xlfn.SWITCH(survey!U319,
"Yes",1,
"No",0,
"Some of them",2)</f>
        <v>0</v>
      </c>
      <c r="V319" cm="1">
        <f t="array" ref="V319">_xlfn.SWITCH(survey!V319,
"Yes",1,
"No",0,
"Some of them",2)</f>
        <v>2</v>
      </c>
      <c r="W319" cm="1">
        <f t="array" ref="W319">_xlfn.SWITCH(survey!W319,
"Yes",1,
"No",0,
"Maybe",2)</f>
        <v>0</v>
      </c>
      <c r="X319" cm="1">
        <f t="array" ref="X319">_xlfn.SWITCH(survey!X319,
"Yes",1,
"No",0,
"Maybe",2)</f>
        <v>0</v>
      </c>
      <c r="Y319" cm="1">
        <f t="array" ref="Y319">_xlfn.SWITCH(survey!Y319,
"Yes",1,
"No",0,
"Don't Know",2)</f>
        <v>1</v>
      </c>
      <c r="Z319" cm="1">
        <f t="array" ref="Z319">_xlfn.SWITCH(survey!Z319,
"Yes",1,
"No",0
)</f>
        <v>1</v>
      </c>
    </row>
    <row r="320" spans="1:26" x14ac:dyDescent="0.3">
      <c r="A320" s="1">
        <f>survey!$A320</f>
        <v>41878</v>
      </c>
      <c r="B320">
        <f>survey!$B320</f>
        <v>29</v>
      </c>
      <c r="C320" cm="1">
        <f t="array" ref="C320">_xlfn.SWITCH(
survey!C320,
"Female",1,
"Male",2,
"Trans Female",3,
"Queer",4,
"Non Binary",5,
"Gay",6,
"Null",7
)</f>
        <v>2</v>
      </c>
      <c r="D320" t="str">
        <f>survey!D320</f>
        <v>Latvia</v>
      </c>
      <c r="E320" t="str">
        <f>survey!E320</f>
        <v>NY</v>
      </c>
      <c r="F320" cm="1">
        <f t="array" ref="F320">_xlfn.SWITCH(
survey!F320,
"No",0,
"Yes",1)</f>
        <v>0</v>
      </c>
      <c r="G320" cm="1">
        <f t="array" ref="G320">_xlfn.SWITCH(
survey!G320,
"No",0,
"Yes",1)</f>
        <v>0</v>
      </c>
      <c r="H320" cm="1">
        <f t="array" ref="H320">_xlfn.SWITCH(
survey!H320,
"No",0,
"Yes",1)</f>
        <v>0</v>
      </c>
      <c r="I320" cm="1">
        <f t="array" ref="I320">_xlfn.SWITCH(
survey!I320,
"Often",1,
"Rarely",2,
"Sometimes",3,
"Never",4,
"NA",5)</f>
        <v>5</v>
      </c>
      <c r="J320" cm="1">
        <f t="array" ref="J320">IF(
ISBLANK(survey!J320),0,
_xlfn.SWITCH(survey!J320,
"26-100",1,
"100-500",2,
"500-1000",3,
"More than 1000",4
))</f>
        <v>1</v>
      </c>
      <c r="K320" cm="1">
        <f t="array" ref="K320">_xlfn.SWITCH(survey!K320,
"Yes",1,
"No",0)</f>
        <v>0</v>
      </c>
      <c r="L320" cm="1">
        <f t="array" ref="L320">_xlfn.SWITCH(survey!L320,
"Yes",1,
"No",0)</f>
        <v>1</v>
      </c>
      <c r="M320" cm="1">
        <f t="array" ref="M320">_xlfn.SWITCH(survey!M320,
"Yes",1,
"No",0,
"Don't Know",2)</f>
        <v>0</v>
      </c>
      <c r="N320" cm="1">
        <f t="array" ref="N320">_xlfn.SWITCH(survey!N320,
"Yes",1,
"No",0,
"Not Sure",2)</f>
        <v>1</v>
      </c>
      <c r="O320" cm="1">
        <f t="array" ref="O320">_xlfn.SWITCH(survey!O320,
"Yes",1,
"No",0,
"Don't Know",2)</f>
        <v>0</v>
      </c>
      <c r="P320" cm="1">
        <f t="array" ref="P320">_xlfn.SWITCH(survey!P320,
"Yes",1,
"No",0,
"Don't Know",2)</f>
        <v>0</v>
      </c>
      <c r="Q320" cm="1">
        <f t="array" ref="Q320">_xlfn.SWITCH(survey!Q320,
"Yes",1,
"No",0,
"Don't Know",2)</f>
        <v>2</v>
      </c>
      <c r="R320" s="14" cm="1">
        <f t="array" ref="R320">_xlfn.SWITCH(
survey!R320,
"Somewhat easy",1,
"Don't know",2,
"Somewhat difficult",3,
"Very difficult",4,
"Very easy",5)</f>
        <v>1</v>
      </c>
      <c r="S320" cm="1">
        <f t="array" ref="S320">_xlfn.SWITCH(survey!S320,
"Yes",1,
"No",0,
"Maybe",2)</f>
        <v>2</v>
      </c>
      <c r="T320" cm="1">
        <f t="array" ref="T320">_xlfn.SWITCH(survey!T320,
"Yes",1,
"No",0,
"Maybe",2)</f>
        <v>2</v>
      </c>
      <c r="U320" cm="1">
        <f t="array" ref="U320">_xlfn.SWITCH(survey!U320,
"Yes",1,
"No",0,
"Some of them",2)</f>
        <v>2</v>
      </c>
      <c r="V320" cm="1">
        <f t="array" ref="V320">_xlfn.SWITCH(survey!V320,
"Yes",1,
"No",0,
"Some of them",2)</f>
        <v>2</v>
      </c>
      <c r="W320" cm="1">
        <f t="array" ref="W320">_xlfn.SWITCH(survey!W320,
"Yes",1,
"No",0,
"Maybe",2)</f>
        <v>0</v>
      </c>
      <c r="X320" cm="1">
        <f t="array" ref="X320">_xlfn.SWITCH(survey!X320,
"Yes",1,
"No",0,
"Maybe",2)</f>
        <v>0</v>
      </c>
      <c r="Y320" cm="1">
        <f t="array" ref="Y320">_xlfn.SWITCH(survey!Y320,
"Yes",1,
"No",0,
"Don't Know",2)</f>
        <v>2</v>
      </c>
      <c r="Z320" cm="1">
        <f t="array" ref="Z320">_xlfn.SWITCH(survey!Z320,
"Yes",1,
"No",0
)</f>
        <v>0</v>
      </c>
    </row>
    <row r="321" spans="1:26" x14ac:dyDescent="0.3">
      <c r="A321" s="1">
        <f>survey!$A321</f>
        <v>41878</v>
      </c>
      <c r="B321">
        <f>survey!$B321</f>
        <v>41</v>
      </c>
      <c r="C321" cm="1">
        <f t="array" ref="C321">_xlfn.SWITCH(
survey!C321,
"Female",1,
"Male",2,
"Trans Female",3,
"Queer",4,
"Non Binary",5,
"Gay",6,
"Null",7
)</f>
        <v>2</v>
      </c>
      <c r="D321" t="str">
        <f>survey!D321</f>
        <v>United States</v>
      </c>
      <c r="E321" t="str">
        <f>survey!E321</f>
        <v>SD</v>
      </c>
      <c r="F321" cm="1">
        <f t="array" ref="F321">_xlfn.SWITCH(
survey!F321,
"No",0,
"Yes",1)</f>
        <v>0</v>
      </c>
      <c r="G321" cm="1">
        <f t="array" ref="G321">_xlfn.SWITCH(
survey!G321,
"No",0,
"Yes",1)</f>
        <v>1</v>
      </c>
      <c r="H321" cm="1">
        <f t="array" ref="H321">_xlfn.SWITCH(
survey!H321,
"No",0,
"Yes",1)</f>
        <v>1</v>
      </c>
      <c r="I321" cm="1">
        <f t="array" ref="I321">_xlfn.SWITCH(
survey!I321,
"Often",1,
"Rarely",2,
"Sometimes",3,
"Never",4,
"NA",5)</f>
        <v>2</v>
      </c>
      <c r="J321" cm="1">
        <f t="array" ref="J321">IF(
ISBLANK(survey!J321),0,
_xlfn.SWITCH(survey!J321,
"26-100",1,
"100-500",2,
"500-1000",3,
"More than 1000",4
))</f>
        <v>2</v>
      </c>
      <c r="K321" cm="1">
        <f t="array" ref="K321">_xlfn.SWITCH(survey!K321,
"Yes",1,
"No",0)</f>
        <v>1</v>
      </c>
      <c r="L321" cm="1">
        <f t="array" ref="L321">_xlfn.SWITCH(survey!L321,
"Yes",1,
"No",0)</f>
        <v>1</v>
      </c>
      <c r="M321" cm="1">
        <f t="array" ref="M321">_xlfn.SWITCH(survey!M321,
"Yes",1,
"No",0,
"Don't Know",2)</f>
        <v>1</v>
      </c>
      <c r="N321" cm="1">
        <f t="array" ref="N321">_xlfn.SWITCH(survey!N321,
"Yes",1,
"No",0,
"Not Sure",2)</f>
        <v>1</v>
      </c>
      <c r="O321" cm="1">
        <f t="array" ref="O321">_xlfn.SWITCH(survey!O321,
"Yes",1,
"No",0,
"Don't Know",2)</f>
        <v>2</v>
      </c>
      <c r="P321" cm="1">
        <f t="array" ref="P321">_xlfn.SWITCH(survey!P321,
"Yes",1,
"No",0,
"Don't Know",2)</f>
        <v>1</v>
      </c>
      <c r="Q321" cm="1">
        <f t="array" ref="Q321">_xlfn.SWITCH(survey!Q321,
"Yes",1,
"No",0,
"Don't Know",2)</f>
        <v>1</v>
      </c>
      <c r="R321" s="14" cm="1">
        <f t="array" ref="R321">_xlfn.SWITCH(
survey!R321,
"Somewhat easy",1,
"Don't know",2,
"Somewhat difficult",3,
"Very difficult",4,
"Very easy",5)</f>
        <v>1</v>
      </c>
      <c r="S321" cm="1">
        <f t="array" ref="S321">_xlfn.SWITCH(survey!S321,
"Yes",1,
"No",0,
"Maybe",2)</f>
        <v>0</v>
      </c>
      <c r="T321" cm="1">
        <f t="array" ref="T321">_xlfn.SWITCH(survey!T321,
"Yes",1,
"No",0,
"Maybe",2)</f>
        <v>0</v>
      </c>
      <c r="U321" cm="1">
        <f t="array" ref="U321">_xlfn.SWITCH(survey!U321,
"Yes",1,
"No",0,
"Some of them",2)</f>
        <v>2</v>
      </c>
      <c r="V321" cm="1">
        <f t="array" ref="V321">_xlfn.SWITCH(survey!V321,
"Yes",1,
"No",0,
"Some of them",2)</f>
        <v>1</v>
      </c>
      <c r="W321" cm="1">
        <f t="array" ref="W321">_xlfn.SWITCH(survey!W321,
"Yes",1,
"No",0,
"Maybe",2)</f>
        <v>2</v>
      </c>
      <c r="X321" cm="1">
        <f t="array" ref="X321">_xlfn.SWITCH(survey!X321,
"Yes",1,
"No",0,
"Maybe",2)</f>
        <v>2</v>
      </c>
      <c r="Y321" cm="1">
        <f t="array" ref="Y321">_xlfn.SWITCH(survey!Y321,
"Yes",1,
"No",0,
"Don't Know",2)</f>
        <v>1</v>
      </c>
      <c r="Z321" cm="1">
        <f t="array" ref="Z321">_xlfn.SWITCH(survey!Z321,
"Yes",1,
"No",0
)</f>
        <v>0</v>
      </c>
    </row>
    <row r="322" spans="1:26" x14ac:dyDescent="0.3">
      <c r="A322" s="1">
        <f>survey!$A322</f>
        <v>41878</v>
      </c>
      <c r="B322">
        <f>survey!$B322</f>
        <v>29</v>
      </c>
      <c r="C322" cm="1">
        <f t="array" ref="C322">_xlfn.SWITCH(
survey!C322,
"Female",1,
"Male",2,
"Trans Female",3,
"Queer",4,
"Non Binary",5,
"Gay",6,
"Null",7
)</f>
        <v>2</v>
      </c>
      <c r="D322" t="str">
        <f>survey!D322</f>
        <v>United States</v>
      </c>
      <c r="E322" t="str">
        <f>survey!E322</f>
        <v>CA</v>
      </c>
      <c r="F322" cm="1">
        <f t="array" ref="F322">_xlfn.SWITCH(
survey!F322,
"No",0,
"Yes",1)</f>
        <v>0</v>
      </c>
      <c r="G322" cm="1">
        <f t="array" ref="G322">_xlfn.SWITCH(
survey!G322,
"No",0,
"Yes",1)</f>
        <v>0</v>
      </c>
      <c r="H322" cm="1">
        <f t="array" ref="H322">_xlfn.SWITCH(
survey!H322,
"No",0,
"Yes",1)</f>
        <v>1</v>
      </c>
      <c r="I322" cm="1">
        <f t="array" ref="I322">_xlfn.SWITCH(
survey!I322,
"Often",1,
"Rarely",2,
"Sometimes",3,
"Never",4,
"NA",5)</f>
        <v>3</v>
      </c>
      <c r="J322" cm="1">
        <f t="array" ref="J322">IF(
ISBLANK(survey!J322),0,
_xlfn.SWITCH(survey!J322,
"26-100",1,
"100-500",2,
"500-1000",3,
"More than 1000",4
))</f>
        <v>4</v>
      </c>
      <c r="K322" cm="1">
        <f t="array" ref="K322">_xlfn.SWITCH(survey!K322,
"Yes",1,
"No",0)</f>
        <v>0</v>
      </c>
      <c r="L322" cm="1">
        <f t="array" ref="L322">_xlfn.SWITCH(survey!L322,
"Yes",1,
"No",0)</f>
        <v>1</v>
      </c>
      <c r="M322" cm="1">
        <f t="array" ref="M322">_xlfn.SWITCH(survey!M322,
"Yes",1,
"No",0,
"Don't Know",2)</f>
        <v>1</v>
      </c>
      <c r="N322" cm="1">
        <f t="array" ref="N322">_xlfn.SWITCH(survey!N322,
"Yes",1,
"No",0,
"Not Sure",2)</f>
        <v>0</v>
      </c>
      <c r="O322" cm="1">
        <f t="array" ref="O322">_xlfn.SWITCH(survey!O322,
"Yes",1,
"No",0,
"Don't Know",2)</f>
        <v>0</v>
      </c>
      <c r="P322" cm="1">
        <f t="array" ref="P322">_xlfn.SWITCH(survey!P322,
"Yes",1,
"No",0,
"Don't Know",2)</f>
        <v>2</v>
      </c>
      <c r="Q322" cm="1">
        <f t="array" ref="Q322">_xlfn.SWITCH(survey!Q322,
"Yes",1,
"No",0,
"Don't Know",2)</f>
        <v>2</v>
      </c>
      <c r="R322" s="14" cm="1">
        <f t="array" ref="R322">_xlfn.SWITCH(
survey!R322,
"Somewhat easy",1,
"Don't know",2,
"Somewhat difficult",3,
"Very difficult",4,
"Very easy",5)</f>
        <v>2</v>
      </c>
      <c r="S322" cm="1">
        <f t="array" ref="S322">_xlfn.SWITCH(survey!S322,
"Yes",1,
"No",0,
"Maybe",2)</f>
        <v>1</v>
      </c>
      <c r="T322" cm="1">
        <f t="array" ref="T322">_xlfn.SWITCH(survey!T322,
"Yes",1,
"No",0,
"Maybe",2)</f>
        <v>0</v>
      </c>
      <c r="U322" cm="1">
        <f t="array" ref="U322">_xlfn.SWITCH(survey!U322,
"Yes",1,
"No",0,
"Some of them",2)</f>
        <v>2</v>
      </c>
      <c r="V322" cm="1">
        <f t="array" ref="V322">_xlfn.SWITCH(survey!V322,
"Yes",1,
"No",0,
"Some of them",2)</f>
        <v>2</v>
      </c>
      <c r="W322" cm="1">
        <f t="array" ref="W322">_xlfn.SWITCH(survey!W322,
"Yes",1,
"No",0,
"Maybe",2)</f>
        <v>0</v>
      </c>
      <c r="X322" cm="1">
        <f t="array" ref="X322">_xlfn.SWITCH(survey!X322,
"Yes",1,
"No",0,
"Maybe",2)</f>
        <v>2</v>
      </c>
      <c r="Y322" cm="1">
        <f t="array" ref="Y322">_xlfn.SWITCH(survey!Y322,
"Yes",1,
"No",0,
"Don't Know",2)</f>
        <v>0</v>
      </c>
      <c r="Z322" cm="1">
        <f t="array" ref="Z322">_xlfn.SWITCH(survey!Z322,
"Yes",1,
"No",0
)</f>
        <v>0</v>
      </c>
    </row>
    <row r="323" spans="1:26" x14ac:dyDescent="0.3">
      <c r="A323" s="1">
        <f>survey!$A323</f>
        <v>41878</v>
      </c>
      <c r="B323">
        <f>survey!$B323</f>
        <v>32</v>
      </c>
      <c r="C323" cm="1">
        <f t="array" ref="C323">_xlfn.SWITCH(
survey!C323,
"Female",1,
"Male",2,
"Trans Female",3,
"Queer",4,
"Non Binary",5,
"Gay",6,
"Null",7
)</f>
        <v>2</v>
      </c>
      <c r="D323" t="str">
        <f>survey!D323</f>
        <v>United States</v>
      </c>
      <c r="E323" t="str">
        <f>survey!E323</f>
        <v>OR</v>
      </c>
      <c r="F323" cm="1">
        <f t="array" ref="F323">_xlfn.SWITCH(
survey!F323,
"No",0,
"Yes",1)</f>
        <v>0</v>
      </c>
      <c r="G323" cm="1">
        <f t="array" ref="G323">_xlfn.SWITCH(
survey!G323,
"No",0,
"Yes",1)</f>
        <v>0</v>
      </c>
      <c r="H323" cm="1">
        <f t="array" ref="H323">_xlfn.SWITCH(
survey!H323,
"No",0,
"Yes",1)</f>
        <v>0</v>
      </c>
      <c r="I323" cm="1">
        <f t="array" ref="I323">_xlfn.SWITCH(
survey!I323,
"Often",1,
"Rarely",2,
"Sometimes",3,
"Never",4,
"NA",5)</f>
        <v>4</v>
      </c>
      <c r="J323" cm="1">
        <f t="array" ref="J323">IF(
ISBLANK(survey!J323),0,
_xlfn.SWITCH(survey!J323,
"26-100",1,
"100-500",2,
"500-1000",3,
"More than 1000",4
))</f>
        <v>3</v>
      </c>
      <c r="K323" cm="1">
        <f t="array" ref="K323">_xlfn.SWITCH(survey!K323,
"Yes",1,
"No",0)</f>
        <v>0</v>
      </c>
      <c r="L323" cm="1">
        <f t="array" ref="L323">_xlfn.SWITCH(survey!L323,
"Yes",1,
"No",0)</f>
        <v>1</v>
      </c>
      <c r="M323" cm="1">
        <f t="array" ref="M323">_xlfn.SWITCH(survey!M323,
"Yes",1,
"No",0,
"Don't Know",2)</f>
        <v>1</v>
      </c>
      <c r="N323" cm="1">
        <f t="array" ref="N323">_xlfn.SWITCH(survey!N323,
"Yes",1,
"No",0,
"Not Sure",2)</f>
        <v>2</v>
      </c>
      <c r="O323" cm="1">
        <f t="array" ref="O323">_xlfn.SWITCH(survey!O323,
"Yes",1,
"No",0,
"Don't Know",2)</f>
        <v>2</v>
      </c>
      <c r="P323" cm="1">
        <f t="array" ref="P323">_xlfn.SWITCH(survey!P323,
"Yes",1,
"No",0,
"Don't Know",2)</f>
        <v>1</v>
      </c>
      <c r="Q323" cm="1">
        <f t="array" ref="Q323">_xlfn.SWITCH(survey!Q323,
"Yes",1,
"No",0,
"Don't Know",2)</f>
        <v>1</v>
      </c>
      <c r="R323" s="14" cm="1">
        <f t="array" ref="R323">_xlfn.SWITCH(
survey!R323,
"Somewhat easy",1,
"Don't know",2,
"Somewhat difficult",3,
"Very difficult",4,
"Very easy",5)</f>
        <v>1</v>
      </c>
      <c r="S323" cm="1">
        <f t="array" ref="S323">_xlfn.SWITCH(survey!S323,
"Yes",1,
"No",0,
"Maybe",2)</f>
        <v>0</v>
      </c>
      <c r="T323" cm="1">
        <f t="array" ref="T323">_xlfn.SWITCH(survey!T323,
"Yes",1,
"No",0,
"Maybe",2)</f>
        <v>0</v>
      </c>
      <c r="U323" cm="1">
        <f t="array" ref="U323">_xlfn.SWITCH(survey!U323,
"Yes",1,
"No",0,
"Some of them",2)</f>
        <v>2</v>
      </c>
      <c r="V323" cm="1">
        <f t="array" ref="V323">_xlfn.SWITCH(survey!V323,
"Yes",1,
"No",0,
"Some of them",2)</f>
        <v>1</v>
      </c>
      <c r="W323" cm="1">
        <f t="array" ref="W323">_xlfn.SWITCH(survey!W323,
"Yes",1,
"No",0,
"Maybe",2)</f>
        <v>2</v>
      </c>
      <c r="X323" cm="1">
        <f t="array" ref="X323">_xlfn.SWITCH(survey!X323,
"Yes",1,
"No",0,
"Maybe",2)</f>
        <v>2</v>
      </c>
      <c r="Y323" cm="1">
        <f t="array" ref="Y323">_xlfn.SWITCH(survey!Y323,
"Yes",1,
"No",0,
"Don't Know",2)</f>
        <v>1</v>
      </c>
      <c r="Z323" cm="1">
        <f t="array" ref="Z323">_xlfn.SWITCH(survey!Z323,
"Yes",1,
"No",0
)</f>
        <v>0</v>
      </c>
    </row>
    <row r="324" spans="1:26" x14ac:dyDescent="0.3">
      <c r="A324" s="1">
        <f>survey!$A324</f>
        <v>41878</v>
      </c>
      <c r="B324">
        <f>survey!$B324</f>
        <v>24</v>
      </c>
      <c r="C324" cm="1">
        <f t="array" ref="C324">_xlfn.SWITCH(
survey!C324,
"Female",1,
"Male",2,
"Trans Female",3,
"Queer",4,
"Non Binary",5,
"Gay",6,
"Null",7
)</f>
        <v>1</v>
      </c>
      <c r="D324" t="str">
        <f>survey!D324</f>
        <v>United States</v>
      </c>
      <c r="E324" t="str">
        <f>survey!E324</f>
        <v>CA</v>
      </c>
      <c r="F324" cm="1">
        <f t="array" ref="F324">_xlfn.SWITCH(
survey!F324,
"No",0,
"Yes",1)</f>
        <v>0</v>
      </c>
      <c r="G324" cm="1">
        <f t="array" ref="G324">_xlfn.SWITCH(
survey!G324,
"No",0,
"Yes",1)</f>
        <v>1</v>
      </c>
      <c r="H324" cm="1">
        <f t="array" ref="H324">_xlfn.SWITCH(
survey!H324,
"No",0,
"Yes",1)</f>
        <v>1</v>
      </c>
      <c r="I324" cm="1">
        <f t="array" ref="I324">_xlfn.SWITCH(
survey!I324,
"Often",1,
"Rarely",2,
"Sometimes",3,
"Never",4,
"NA",5)</f>
        <v>3</v>
      </c>
      <c r="J324" cm="1">
        <f t="array" ref="J324">IF(
ISBLANK(survey!J324),0,
_xlfn.SWITCH(survey!J324,
"26-100",1,
"100-500",2,
"500-1000",3,
"More than 1000",4
))</f>
        <v>4</v>
      </c>
      <c r="K324" cm="1">
        <f t="array" ref="K324">_xlfn.SWITCH(survey!K324,
"Yes",1,
"No",0)</f>
        <v>0</v>
      </c>
      <c r="L324" cm="1">
        <f t="array" ref="L324">_xlfn.SWITCH(survey!L324,
"Yes",1,
"No",0)</f>
        <v>1</v>
      </c>
      <c r="M324" cm="1">
        <f t="array" ref="M324">_xlfn.SWITCH(survey!M324,
"Yes",1,
"No",0,
"Don't Know",2)</f>
        <v>1</v>
      </c>
      <c r="N324" cm="1">
        <f t="array" ref="N324">_xlfn.SWITCH(survey!N324,
"Yes",1,
"No",0,
"Not Sure",2)</f>
        <v>1</v>
      </c>
      <c r="O324" cm="1">
        <f t="array" ref="O324">_xlfn.SWITCH(survey!O324,
"Yes",1,
"No",0,
"Don't Know",2)</f>
        <v>0</v>
      </c>
      <c r="P324" cm="1">
        <f t="array" ref="P324">_xlfn.SWITCH(survey!P324,
"Yes",1,
"No",0,
"Don't Know",2)</f>
        <v>1</v>
      </c>
      <c r="Q324" cm="1">
        <f t="array" ref="Q324">_xlfn.SWITCH(survey!Q324,
"Yes",1,
"No",0,
"Don't Know",2)</f>
        <v>1</v>
      </c>
      <c r="R324" s="14" cm="1">
        <f t="array" ref="R324">_xlfn.SWITCH(
survey!R324,
"Somewhat easy",1,
"Don't know",2,
"Somewhat difficult",3,
"Very difficult",4,
"Very easy",5)</f>
        <v>2</v>
      </c>
      <c r="S324" cm="1">
        <f t="array" ref="S324">_xlfn.SWITCH(survey!S324,
"Yes",1,
"No",0,
"Maybe",2)</f>
        <v>2</v>
      </c>
      <c r="T324" cm="1">
        <f t="array" ref="T324">_xlfn.SWITCH(survey!T324,
"Yes",1,
"No",0,
"Maybe",2)</f>
        <v>0</v>
      </c>
      <c r="U324" cm="1">
        <f t="array" ref="U324">_xlfn.SWITCH(survey!U324,
"Yes",1,
"No",0,
"Some of them",2)</f>
        <v>2</v>
      </c>
      <c r="V324" cm="1">
        <f t="array" ref="V324">_xlfn.SWITCH(survey!V324,
"Yes",1,
"No",0,
"Some of them",2)</f>
        <v>0</v>
      </c>
      <c r="W324" cm="1">
        <f t="array" ref="W324">_xlfn.SWITCH(survey!W324,
"Yes",1,
"No",0,
"Maybe",2)</f>
        <v>0</v>
      </c>
      <c r="X324" cm="1">
        <f t="array" ref="X324">_xlfn.SWITCH(survey!X324,
"Yes",1,
"No",0,
"Maybe",2)</f>
        <v>2</v>
      </c>
      <c r="Y324" cm="1">
        <f t="array" ref="Y324">_xlfn.SWITCH(survey!Y324,
"Yes",1,
"No",0,
"Don't Know",2)</f>
        <v>2</v>
      </c>
      <c r="Z324" cm="1">
        <f t="array" ref="Z324">_xlfn.SWITCH(survey!Z324,
"Yes",1,
"No",0
)</f>
        <v>0</v>
      </c>
    </row>
    <row r="325" spans="1:26" x14ac:dyDescent="0.3">
      <c r="A325" s="1">
        <f>survey!$A325</f>
        <v>41878</v>
      </c>
      <c r="B325">
        <f>survey!$B325</f>
        <v>25</v>
      </c>
      <c r="C325" cm="1">
        <f t="array" ref="C325">_xlfn.SWITCH(
survey!C325,
"Female",1,
"Male",2,
"Trans Female",3,
"Queer",4,
"Non Binary",5,
"Gay",6,
"Null",7
)</f>
        <v>2</v>
      </c>
      <c r="D325" t="str">
        <f>survey!D325</f>
        <v>United States</v>
      </c>
      <c r="E325" t="str">
        <f>survey!E325</f>
        <v>CA</v>
      </c>
      <c r="F325" cm="1">
        <f t="array" ref="F325">_xlfn.SWITCH(
survey!F325,
"No",0,
"Yes",1)</f>
        <v>0</v>
      </c>
      <c r="G325" cm="1">
        <f t="array" ref="G325">_xlfn.SWITCH(
survey!G325,
"No",0,
"Yes",1)</f>
        <v>0</v>
      </c>
      <c r="H325" cm="1">
        <f t="array" ref="H325">_xlfn.SWITCH(
survey!H325,
"No",0,
"Yes",1)</f>
        <v>1</v>
      </c>
      <c r="I325" cm="1">
        <f t="array" ref="I325">_xlfn.SWITCH(
survey!I325,
"Often",1,
"Rarely",2,
"Sometimes",3,
"Never",4,
"NA",5)</f>
        <v>2</v>
      </c>
      <c r="J325" cm="1">
        <f t="array" ref="J325">IF(
ISBLANK(survey!J325),0,
_xlfn.SWITCH(survey!J325,
"26-100",1,
"100-500",2,
"500-1000",3,
"More than 1000",4
))</f>
        <v>0</v>
      </c>
      <c r="K325" cm="1">
        <f t="array" ref="K325">_xlfn.SWITCH(survey!K325,
"Yes",1,
"No",0)</f>
        <v>0</v>
      </c>
      <c r="L325" cm="1">
        <f t="array" ref="L325">_xlfn.SWITCH(survey!L325,
"Yes",1,
"No",0)</f>
        <v>1</v>
      </c>
      <c r="M325" cm="1">
        <f t="array" ref="M325">_xlfn.SWITCH(survey!M325,
"Yes",1,
"No",0,
"Don't Know",2)</f>
        <v>1</v>
      </c>
      <c r="N325" cm="1">
        <f t="array" ref="N325">_xlfn.SWITCH(survey!N325,
"Yes",1,
"No",0,
"Not Sure",2)</f>
        <v>0</v>
      </c>
      <c r="O325" cm="1">
        <f t="array" ref="O325">_xlfn.SWITCH(survey!O325,
"Yes",1,
"No",0,
"Don't Know",2)</f>
        <v>2</v>
      </c>
      <c r="P325" cm="1">
        <f t="array" ref="P325">_xlfn.SWITCH(survey!P325,
"Yes",1,
"No",0,
"Don't Know",2)</f>
        <v>0</v>
      </c>
      <c r="Q325" cm="1">
        <f t="array" ref="Q325">_xlfn.SWITCH(survey!Q325,
"Yes",1,
"No",0,
"Don't Know",2)</f>
        <v>2</v>
      </c>
      <c r="R325" s="14" cm="1">
        <f t="array" ref="R325">_xlfn.SWITCH(
survey!R325,
"Somewhat easy",1,
"Don't know",2,
"Somewhat difficult",3,
"Very difficult",4,
"Very easy",5)</f>
        <v>2</v>
      </c>
      <c r="S325" cm="1">
        <f t="array" ref="S325">_xlfn.SWITCH(survey!S325,
"Yes",1,
"No",0,
"Maybe",2)</f>
        <v>2</v>
      </c>
      <c r="T325" cm="1">
        <f t="array" ref="T325">_xlfn.SWITCH(survey!T325,
"Yes",1,
"No",0,
"Maybe",2)</f>
        <v>0</v>
      </c>
      <c r="U325" cm="1">
        <f t="array" ref="U325">_xlfn.SWITCH(survey!U325,
"Yes",1,
"No",0,
"Some of them",2)</f>
        <v>0</v>
      </c>
      <c r="V325" cm="1">
        <f t="array" ref="V325">_xlfn.SWITCH(survey!V325,
"Yes",1,
"No",0,
"Some of them",2)</f>
        <v>0</v>
      </c>
      <c r="W325" cm="1">
        <f t="array" ref="W325">_xlfn.SWITCH(survey!W325,
"Yes",1,
"No",0,
"Maybe",2)</f>
        <v>0</v>
      </c>
      <c r="X325" cm="1">
        <f t="array" ref="X325">_xlfn.SWITCH(survey!X325,
"Yes",1,
"No",0,
"Maybe",2)</f>
        <v>0</v>
      </c>
      <c r="Y325" cm="1">
        <f t="array" ref="Y325">_xlfn.SWITCH(survey!Y325,
"Yes",1,
"No",0,
"Don't Know",2)</f>
        <v>2</v>
      </c>
      <c r="Z325" cm="1">
        <f t="array" ref="Z325">_xlfn.SWITCH(survey!Z325,
"Yes",1,
"No",0
)</f>
        <v>0</v>
      </c>
    </row>
    <row r="326" spans="1:26" x14ac:dyDescent="0.3">
      <c r="A326" s="1">
        <f>survey!$A326</f>
        <v>41878</v>
      </c>
      <c r="B326">
        <f>survey!$B326</f>
        <v>25</v>
      </c>
      <c r="C326" cm="1">
        <f t="array" ref="C326">_xlfn.SWITCH(
survey!C326,
"Female",1,
"Male",2,
"Trans Female",3,
"Queer",4,
"Non Binary",5,
"Gay",6,
"Null",7
)</f>
        <v>2</v>
      </c>
      <c r="D326" t="str">
        <f>survey!D326</f>
        <v>United States</v>
      </c>
      <c r="E326" t="str">
        <f>survey!E326</f>
        <v>CA</v>
      </c>
      <c r="F326" cm="1">
        <f t="array" ref="F326">_xlfn.SWITCH(
survey!F326,
"No",0,
"Yes",1)</f>
        <v>0</v>
      </c>
      <c r="G326" cm="1">
        <f t="array" ref="G326">_xlfn.SWITCH(
survey!G326,
"No",0,
"Yes",1)</f>
        <v>0</v>
      </c>
      <c r="H326" cm="1">
        <f t="array" ref="H326">_xlfn.SWITCH(
survey!H326,
"No",0,
"Yes",1)</f>
        <v>0</v>
      </c>
      <c r="I326" cm="1">
        <f t="array" ref="I326">_xlfn.SWITCH(
survey!I326,
"Often",1,
"Rarely",2,
"Sometimes",3,
"Never",4,
"NA",5)</f>
        <v>5</v>
      </c>
      <c r="J326" cm="1">
        <f t="array" ref="J326">IF(
ISBLANK(survey!J326),0,
_xlfn.SWITCH(survey!J326,
"26-100",1,
"100-500",2,
"500-1000",3,
"More than 1000",4
))</f>
        <v>4</v>
      </c>
      <c r="K326" cm="1">
        <f t="array" ref="K326">_xlfn.SWITCH(survey!K326,
"Yes",1,
"No",0)</f>
        <v>0</v>
      </c>
      <c r="L326" cm="1">
        <f t="array" ref="L326">_xlfn.SWITCH(survey!L326,
"Yes",1,
"No",0)</f>
        <v>1</v>
      </c>
      <c r="M326" cm="1">
        <f t="array" ref="M326">_xlfn.SWITCH(survey!M326,
"Yes",1,
"No",0,
"Don't Know",2)</f>
        <v>2</v>
      </c>
      <c r="N326" cm="1">
        <f t="array" ref="N326">_xlfn.SWITCH(survey!N326,
"Yes",1,
"No",0,
"Not Sure",2)</f>
        <v>2</v>
      </c>
      <c r="O326" cm="1">
        <f t="array" ref="O326">_xlfn.SWITCH(survey!O326,
"Yes",1,
"No",0,
"Don't Know",2)</f>
        <v>2</v>
      </c>
      <c r="P326" cm="1">
        <f t="array" ref="P326">_xlfn.SWITCH(survey!P326,
"Yes",1,
"No",0,
"Don't Know",2)</f>
        <v>2</v>
      </c>
      <c r="Q326" cm="1">
        <f t="array" ref="Q326">_xlfn.SWITCH(survey!Q326,
"Yes",1,
"No",0,
"Don't Know",2)</f>
        <v>2</v>
      </c>
      <c r="R326" s="14" cm="1">
        <f t="array" ref="R326">_xlfn.SWITCH(
survey!R326,
"Somewhat easy",1,
"Don't know",2,
"Somewhat difficult",3,
"Very difficult",4,
"Very easy",5)</f>
        <v>2</v>
      </c>
      <c r="S326" cm="1">
        <f t="array" ref="S326">_xlfn.SWITCH(survey!S326,
"Yes",1,
"No",0,
"Maybe",2)</f>
        <v>2</v>
      </c>
      <c r="T326" cm="1">
        <f t="array" ref="T326">_xlfn.SWITCH(survey!T326,
"Yes",1,
"No",0,
"Maybe",2)</f>
        <v>0</v>
      </c>
      <c r="U326" cm="1">
        <f t="array" ref="U326">_xlfn.SWITCH(survey!U326,
"Yes",1,
"No",0,
"Some of them",2)</f>
        <v>0</v>
      </c>
      <c r="V326" cm="1">
        <f t="array" ref="V326">_xlfn.SWITCH(survey!V326,
"Yes",1,
"No",0,
"Some of them",2)</f>
        <v>0</v>
      </c>
      <c r="W326" cm="1">
        <f t="array" ref="W326">_xlfn.SWITCH(survey!W326,
"Yes",1,
"No",0,
"Maybe",2)</f>
        <v>0</v>
      </c>
      <c r="X326" cm="1">
        <f t="array" ref="X326">_xlfn.SWITCH(survey!X326,
"Yes",1,
"No",0,
"Maybe",2)</f>
        <v>2</v>
      </c>
      <c r="Y326" cm="1">
        <f t="array" ref="Y326">_xlfn.SWITCH(survey!Y326,
"Yes",1,
"No",0,
"Don't Know",2)</f>
        <v>2</v>
      </c>
      <c r="Z326" cm="1">
        <f t="array" ref="Z326">_xlfn.SWITCH(survey!Z326,
"Yes",1,
"No",0
)</f>
        <v>0</v>
      </c>
    </row>
    <row r="327" spans="1:26" x14ac:dyDescent="0.3">
      <c r="A327" s="1">
        <f>survey!$A327</f>
        <v>41878</v>
      </c>
      <c r="B327">
        <f>survey!$B327</f>
        <v>30</v>
      </c>
      <c r="C327" cm="1">
        <f t="array" ref="C327">_xlfn.SWITCH(
survey!C327,
"Female",1,
"Male",2,
"Trans Female",3,
"Queer",4,
"Non Binary",5,
"Gay",6,
"Null",7
)</f>
        <v>1</v>
      </c>
      <c r="D327" t="str">
        <f>survey!D327</f>
        <v>United States</v>
      </c>
      <c r="E327" t="str">
        <f>survey!E327</f>
        <v>CO</v>
      </c>
      <c r="F327" cm="1">
        <f t="array" ref="F327">_xlfn.SWITCH(
survey!F327,
"No",0,
"Yes",1)</f>
        <v>0</v>
      </c>
      <c r="G327" cm="1">
        <f t="array" ref="G327">_xlfn.SWITCH(
survey!G327,
"No",0,
"Yes",1)</f>
        <v>0</v>
      </c>
      <c r="H327" cm="1">
        <f t="array" ref="H327">_xlfn.SWITCH(
survey!H327,
"No",0,
"Yes",1)</f>
        <v>0</v>
      </c>
      <c r="I327" cm="1">
        <f t="array" ref="I327">_xlfn.SWITCH(
survey!I327,
"Often",1,
"Rarely",2,
"Sometimes",3,
"Never",4,
"NA",5)</f>
        <v>4</v>
      </c>
      <c r="J327" cm="1">
        <f t="array" ref="J327">IF(
ISBLANK(survey!J327),0,
_xlfn.SWITCH(survey!J327,
"26-100",1,
"100-500",2,
"500-1000",3,
"More than 1000",4
))</f>
        <v>4</v>
      </c>
      <c r="K327" cm="1">
        <f t="array" ref="K327">_xlfn.SWITCH(survey!K327,
"Yes",1,
"No",0)</f>
        <v>0</v>
      </c>
      <c r="L327" cm="1">
        <f t="array" ref="L327">_xlfn.SWITCH(survey!L327,
"Yes",1,
"No",0)</f>
        <v>1</v>
      </c>
      <c r="M327" cm="1">
        <f t="array" ref="M327">_xlfn.SWITCH(survey!M327,
"Yes",1,
"No",0,
"Don't Know",2)</f>
        <v>1</v>
      </c>
      <c r="N327" cm="1">
        <f t="array" ref="N327">_xlfn.SWITCH(survey!N327,
"Yes",1,
"No",0,
"Not Sure",2)</f>
        <v>1</v>
      </c>
      <c r="O327" cm="1">
        <f t="array" ref="O327">_xlfn.SWITCH(survey!O327,
"Yes",1,
"No",0,
"Don't Know",2)</f>
        <v>1</v>
      </c>
      <c r="P327" cm="1">
        <f t="array" ref="P327">_xlfn.SWITCH(survey!P327,
"Yes",1,
"No",0,
"Don't Know",2)</f>
        <v>1</v>
      </c>
      <c r="Q327" cm="1">
        <f t="array" ref="Q327">_xlfn.SWITCH(survey!Q327,
"Yes",1,
"No",0,
"Don't Know",2)</f>
        <v>1</v>
      </c>
      <c r="R327" s="14" cm="1">
        <f t="array" ref="R327">_xlfn.SWITCH(
survey!R327,
"Somewhat easy",1,
"Don't know",2,
"Somewhat difficult",3,
"Very difficult",4,
"Very easy",5)</f>
        <v>1</v>
      </c>
      <c r="S327" cm="1">
        <f t="array" ref="S327">_xlfn.SWITCH(survey!S327,
"Yes",1,
"No",0,
"Maybe",2)</f>
        <v>2</v>
      </c>
      <c r="T327" cm="1">
        <f t="array" ref="T327">_xlfn.SWITCH(survey!T327,
"Yes",1,
"No",0,
"Maybe",2)</f>
        <v>2</v>
      </c>
      <c r="U327" cm="1">
        <f t="array" ref="U327">_xlfn.SWITCH(survey!U327,
"Yes",1,
"No",0,
"Some of them",2)</f>
        <v>0</v>
      </c>
      <c r="V327" cm="1">
        <f t="array" ref="V327">_xlfn.SWITCH(survey!V327,
"Yes",1,
"No",0,
"Some of them",2)</f>
        <v>2</v>
      </c>
      <c r="W327" cm="1">
        <f t="array" ref="W327">_xlfn.SWITCH(survey!W327,
"Yes",1,
"No",0,
"Maybe",2)</f>
        <v>0</v>
      </c>
      <c r="X327" cm="1">
        <f t="array" ref="X327">_xlfn.SWITCH(survey!X327,
"Yes",1,
"No",0,
"Maybe",2)</f>
        <v>0</v>
      </c>
      <c r="Y327" cm="1">
        <f t="array" ref="Y327">_xlfn.SWITCH(survey!Y327,
"Yes",1,
"No",0,
"Don't Know",2)</f>
        <v>2</v>
      </c>
      <c r="Z327" cm="1">
        <f t="array" ref="Z327">_xlfn.SWITCH(survey!Z327,
"Yes",1,
"No",0
)</f>
        <v>0</v>
      </c>
    </row>
    <row r="328" spans="1:26" x14ac:dyDescent="0.3">
      <c r="A328" s="1">
        <f>survey!$A328</f>
        <v>41878</v>
      </c>
      <c r="B328">
        <f>survey!$B328</f>
        <v>25</v>
      </c>
      <c r="C328" cm="1">
        <f t="array" ref="C328">_xlfn.SWITCH(
survey!C328,
"Female",1,
"Male",2,
"Trans Female",3,
"Queer",4,
"Non Binary",5,
"Gay",6,
"Null",7
)</f>
        <v>2</v>
      </c>
      <c r="D328" t="str">
        <f>survey!D328</f>
        <v>United States</v>
      </c>
      <c r="E328" t="str">
        <f>survey!E328</f>
        <v>CA</v>
      </c>
      <c r="F328" cm="1">
        <f t="array" ref="F328">_xlfn.SWITCH(
survey!F328,
"No",0,
"Yes",1)</f>
        <v>0</v>
      </c>
      <c r="G328" cm="1">
        <f t="array" ref="G328">_xlfn.SWITCH(
survey!G328,
"No",0,
"Yes",1)</f>
        <v>1</v>
      </c>
      <c r="H328" cm="1">
        <f t="array" ref="H328">_xlfn.SWITCH(
survey!H328,
"No",0,
"Yes",1)</f>
        <v>1</v>
      </c>
      <c r="I328" cm="1">
        <f t="array" ref="I328">_xlfn.SWITCH(
survey!I328,
"Often",1,
"Rarely",2,
"Sometimes",3,
"Never",4,
"NA",5)</f>
        <v>3</v>
      </c>
      <c r="J328" cm="1">
        <f t="array" ref="J328">IF(
ISBLANK(survey!J328),0,
_xlfn.SWITCH(survey!J328,
"26-100",1,
"100-500",2,
"500-1000",3,
"More than 1000",4
))</f>
        <v>4</v>
      </c>
      <c r="K328" cm="1">
        <f t="array" ref="K328">_xlfn.SWITCH(survey!K328,
"Yes",1,
"No",0)</f>
        <v>0</v>
      </c>
      <c r="L328" cm="1">
        <f t="array" ref="L328">_xlfn.SWITCH(survey!L328,
"Yes",1,
"No",0)</f>
        <v>1</v>
      </c>
      <c r="M328" cm="1">
        <f t="array" ref="M328">_xlfn.SWITCH(survey!M328,
"Yes",1,
"No",0,
"Don't Know",2)</f>
        <v>2</v>
      </c>
      <c r="N328" cm="1">
        <f t="array" ref="N328">_xlfn.SWITCH(survey!N328,
"Yes",1,
"No",0,
"Not Sure",2)</f>
        <v>2</v>
      </c>
      <c r="O328" cm="1">
        <f t="array" ref="O328">_xlfn.SWITCH(survey!O328,
"Yes",1,
"No",0,
"Don't Know",2)</f>
        <v>2</v>
      </c>
      <c r="P328" cm="1">
        <f t="array" ref="P328">_xlfn.SWITCH(survey!P328,
"Yes",1,
"No",0,
"Don't Know",2)</f>
        <v>1</v>
      </c>
      <c r="Q328" cm="1">
        <f t="array" ref="Q328">_xlfn.SWITCH(survey!Q328,
"Yes",1,
"No",0,
"Don't Know",2)</f>
        <v>2</v>
      </c>
      <c r="R328" s="14" cm="1">
        <f t="array" ref="R328">_xlfn.SWITCH(
survey!R328,
"Somewhat easy",1,
"Don't know",2,
"Somewhat difficult",3,
"Very difficult",4,
"Very easy",5)</f>
        <v>2</v>
      </c>
      <c r="S328" cm="1">
        <f t="array" ref="S328">_xlfn.SWITCH(survey!S328,
"Yes",1,
"No",0,
"Maybe",2)</f>
        <v>0</v>
      </c>
      <c r="T328" cm="1">
        <f t="array" ref="T328">_xlfn.SWITCH(survey!T328,
"Yes",1,
"No",0,
"Maybe",2)</f>
        <v>0</v>
      </c>
      <c r="U328" cm="1">
        <f t="array" ref="U328">_xlfn.SWITCH(survey!U328,
"Yes",1,
"No",0,
"Some of them",2)</f>
        <v>1</v>
      </c>
      <c r="V328" cm="1">
        <f t="array" ref="V328">_xlfn.SWITCH(survey!V328,
"Yes",1,
"No",0,
"Some of them",2)</f>
        <v>1</v>
      </c>
      <c r="W328" cm="1">
        <f t="array" ref="W328">_xlfn.SWITCH(survey!W328,
"Yes",1,
"No",0,
"Maybe",2)</f>
        <v>0</v>
      </c>
      <c r="X328" cm="1">
        <f t="array" ref="X328">_xlfn.SWITCH(survey!X328,
"Yes",1,
"No",0,
"Maybe",2)</f>
        <v>0</v>
      </c>
      <c r="Y328" cm="1">
        <f t="array" ref="Y328">_xlfn.SWITCH(survey!Y328,
"Yes",1,
"No",0,
"Don't Know",2)</f>
        <v>1</v>
      </c>
      <c r="Z328" cm="1">
        <f t="array" ref="Z328">_xlfn.SWITCH(survey!Z328,
"Yes",1,
"No",0
)</f>
        <v>0</v>
      </c>
    </row>
    <row r="329" spans="1:26" x14ac:dyDescent="0.3">
      <c r="A329" s="1">
        <f>survey!$A329</f>
        <v>41878</v>
      </c>
      <c r="B329">
        <f>survey!$B329</f>
        <v>30</v>
      </c>
      <c r="C329" cm="1">
        <f t="array" ref="C329">_xlfn.SWITCH(
survey!C329,
"Female",1,
"Male",2,
"Trans Female",3,
"Queer",4,
"Non Binary",5,
"Gay",6,
"Null",7
)</f>
        <v>2</v>
      </c>
      <c r="D329" t="str">
        <f>survey!D329</f>
        <v>United States</v>
      </c>
      <c r="E329" t="str">
        <f>survey!E329</f>
        <v>OH</v>
      </c>
      <c r="F329" cm="1">
        <f t="array" ref="F329">_xlfn.SWITCH(
survey!F329,
"No",0,
"Yes",1)</f>
        <v>1</v>
      </c>
      <c r="G329" cm="1">
        <f t="array" ref="G329">_xlfn.SWITCH(
survey!G329,
"No",0,
"Yes",1)</f>
        <v>0</v>
      </c>
      <c r="H329" cm="1">
        <f t="array" ref="H329">_xlfn.SWITCH(
survey!H329,
"No",0,
"Yes",1)</f>
        <v>0</v>
      </c>
      <c r="I329" cm="1">
        <f t="array" ref="I329">_xlfn.SWITCH(
survey!I329,
"Often",1,
"Rarely",2,
"Sometimes",3,
"Never",4,
"NA",5)</f>
        <v>4</v>
      </c>
      <c r="J329" cm="1">
        <f t="array" ref="J329">IF(
ISBLANK(survey!J329),0,
_xlfn.SWITCH(survey!J329,
"26-100",1,
"100-500",2,
"500-1000",3,
"More than 1000",4
))</f>
        <v>0</v>
      </c>
      <c r="K329" cm="1">
        <f t="array" ref="K329">_xlfn.SWITCH(survey!K329,
"Yes",1,
"No",0)</f>
        <v>1</v>
      </c>
      <c r="L329" cm="1">
        <f t="array" ref="L329">_xlfn.SWITCH(survey!L329,
"Yes",1,
"No",0)</f>
        <v>1</v>
      </c>
      <c r="M329" cm="1">
        <f t="array" ref="M329">_xlfn.SWITCH(survey!M329,
"Yes",1,
"No",0,
"Don't Know",2)</f>
        <v>0</v>
      </c>
      <c r="N329" cm="1">
        <f t="array" ref="N329">_xlfn.SWITCH(survey!N329,
"Yes",1,
"No",0,
"Not Sure",2)</f>
        <v>1</v>
      </c>
      <c r="O329" cm="1">
        <f t="array" ref="O329">_xlfn.SWITCH(survey!O329,
"Yes",1,
"No",0,
"Don't Know",2)</f>
        <v>0</v>
      </c>
      <c r="P329" cm="1">
        <f t="array" ref="P329">_xlfn.SWITCH(survey!P329,
"Yes",1,
"No",0,
"Don't Know",2)</f>
        <v>0</v>
      </c>
      <c r="Q329" cm="1">
        <f t="array" ref="Q329">_xlfn.SWITCH(survey!Q329,
"Yes",1,
"No",0,
"Don't Know",2)</f>
        <v>2</v>
      </c>
      <c r="R329" s="14" cm="1">
        <f t="array" ref="R329">_xlfn.SWITCH(
survey!R329,
"Somewhat easy",1,
"Don't know",2,
"Somewhat difficult",3,
"Very difficult",4,
"Very easy",5)</f>
        <v>2</v>
      </c>
      <c r="S329" cm="1">
        <f t="array" ref="S329">_xlfn.SWITCH(survey!S329,
"Yes",1,
"No",0,
"Maybe",2)</f>
        <v>2</v>
      </c>
      <c r="T329" cm="1">
        <f t="array" ref="T329">_xlfn.SWITCH(survey!T329,
"Yes",1,
"No",0,
"Maybe",2)</f>
        <v>0</v>
      </c>
      <c r="U329" cm="1">
        <f t="array" ref="U329">_xlfn.SWITCH(survey!U329,
"Yes",1,
"No",0,
"Some of them",2)</f>
        <v>2</v>
      </c>
      <c r="V329" cm="1">
        <f t="array" ref="V329">_xlfn.SWITCH(survey!V329,
"Yes",1,
"No",0,
"Some of them",2)</f>
        <v>2</v>
      </c>
      <c r="W329" cm="1">
        <f t="array" ref="W329">_xlfn.SWITCH(survey!W329,
"Yes",1,
"No",0,
"Maybe",2)</f>
        <v>0</v>
      </c>
      <c r="X329" cm="1">
        <f t="array" ref="X329">_xlfn.SWITCH(survey!X329,
"Yes",1,
"No",0,
"Maybe",2)</f>
        <v>2</v>
      </c>
      <c r="Y329" cm="1">
        <f t="array" ref="Y329">_xlfn.SWITCH(survey!Y329,
"Yes",1,
"No",0,
"Don't Know",2)</f>
        <v>2</v>
      </c>
      <c r="Z329" cm="1">
        <f t="array" ref="Z329">_xlfn.SWITCH(survey!Z329,
"Yes",1,
"No",0
)</f>
        <v>0</v>
      </c>
    </row>
    <row r="330" spans="1:26" x14ac:dyDescent="0.3">
      <c r="A330" s="1">
        <f>survey!$A330</f>
        <v>41878</v>
      </c>
      <c r="B330">
        <f>survey!$B330</f>
        <v>33</v>
      </c>
      <c r="C330" cm="1">
        <f t="array" ref="C330">_xlfn.SWITCH(
survey!C330,
"Female",1,
"Male",2,
"Trans Female",3,
"Queer",4,
"Non Binary",5,
"Gay",6,
"Null",7
)</f>
        <v>2</v>
      </c>
      <c r="D330" t="str">
        <f>survey!D330</f>
        <v>Germany</v>
      </c>
      <c r="E330" t="str">
        <f>survey!E330</f>
        <v>NA</v>
      </c>
      <c r="F330" cm="1">
        <f t="array" ref="F330">_xlfn.SWITCH(
survey!F330,
"No",0,
"Yes",1)</f>
        <v>1</v>
      </c>
      <c r="G330" cm="1">
        <f t="array" ref="G330">_xlfn.SWITCH(
survey!G330,
"No",0,
"Yes",1)</f>
        <v>1</v>
      </c>
      <c r="H330" cm="1">
        <f t="array" ref="H330">_xlfn.SWITCH(
survey!H330,
"No",0,
"Yes",1)</f>
        <v>1</v>
      </c>
      <c r="I330" cm="1">
        <f t="array" ref="I330">_xlfn.SWITCH(
survey!I330,
"Often",1,
"Rarely",2,
"Sometimes",3,
"Never",4,
"NA",5)</f>
        <v>2</v>
      </c>
      <c r="J330" cm="1">
        <f t="array" ref="J330">IF(
ISBLANK(survey!J330),0,
_xlfn.SWITCH(survey!J330,
"26-100",1,
"100-500",2,
"500-1000",3,
"More than 1000",4
))</f>
        <v>0</v>
      </c>
      <c r="K330" cm="1">
        <f t="array" ref="K330">_xlfn.SWITCH(survey!K330,
"Yes",1,
"No",0)</f>
        <v>0</v>
      </c>
      <c r="L330" cm="1">
        <f t="array" ref="L330">_xlfn.SWITCH(survey!L330,
"Yes",1,
"No",0)</f>
        <v>0</v>
      </c>
      <c r="M330" cm="1">
        <f t="array" ref="M330">_xlfn.SWITCH(survey!M330,
"Yes",1,
"No",0,
"Don't Know",2)</f>
        <v>0</v>
      </c>
      <c r="N330" cm="1">
        <f t="array" ref="N330">_xlfn.SWITCH(survey!N330,
"Yes",1,
"No",0,
"Not Sure",2)</f>
        <v>0</v>
      </c>
      <c r="O330" cm="1">
        <f t="array" ref="O330">_xlfn.SWITCH(survey!O330,
"Yes",1,
"No",0,
"Don't Know",2)</f>
        <v>0</v>
      </c>
      <c r="P330" cm="1">
        <f t="array" ref="P330">_xlfn.SWITCH(survey!P330,
"Yes",1,
"No",0,
"Don't Know",2)</f>
        <v>0</v>
      </c>
      <c r="Q330" cm="1">
        <f t="array" ref="Q330">_xlfn.SWITCH(survey!Q330,
"Yes",1,
"No",0,
"Don't Know",2)</f>
        <v>2</v>
      </c>
      <c r="R330" s="14" cm="1">
        <f t="array" ref="R330">_xlfn.SWITCH(
survey!R330,
"Somewhat easy",1,
"Don't know",2,
"Somewhat difficult",3,
"Very difficult",4,
"Very easy",5)</f>
        <v>3</v>
      </c>
      <c r="S330" cm="1">
        <f t="array" ref="S330">_xlfn.SWITCH(survey!S330,
"Yes",1,
"No",0,
"Maybe",2)</f>
        <v>1</v>
      </c>
      <c r="T330" cm="1">
        <f t="array" ref="T330">_xlfn.SWITCH(survey!T330,
"Yes",1,
"No",0,
"Maybe",2)</f>
        <v>1</v>
      </c>
      <c r="U330" cm="1">
        <f t="array" ref="U330">_xlfn.SWITCH(survey!U330,
"Yes",1,
"No",0,
"Some of them",2)</f>
        <v>0</v>
      </c>
      <c r="V330" cm="1">
        <f t="array" ref="V330">_xlfn.SWITCH(survey!V330,
"Yes",1,
"No",0,
"Some of them",2)</f>
        <v>0</v>
      </c>
      <c r="W330" cm="1">
        <f t="array" ref="W330">_xlfn.SWITCH(survey!W330,
"Yes",1,
"No",0,
"Maybe",2)</f>
        <v>2</v>
      </c>
      <c r="X330" cm="1">
        <f t="array" ref="X330">_xlfn.SWITCH(survey!X330,
"Yes",1,
"No",0,
"Maybe",2)</f>
        <v>0</v>
      </c>
      <c r="Y330" cm="1">
        <f t="array" ref="Y330">_xlfn.SWITCH(survey!Y330,
"Yes",1,
"No",0,
"Don't Know",2)</f>
        <v>1</v>
      </c>
      <c r="Z330" cm="1">
        <f t="array" ref="Z330">_xlfn.SWITCH(survey!Z330,
"Yes",1,
"No",0
)</f>
        <v>1</v>
      </c>
    </row>
    <row r="331" spans="1:26" x14ac:dyDescent="0.3">
      <c r="A331" s="1">
        <f>survey!$A331</f>
        <v>41878</v>
      </c>
      <c r="B331">
        <f>survey!$B331</f>
        <v>24</v>
      </c>
      <c r="C331" cm="1">
        <f t="array" ref="C331">_xlfn.SWITCH(
survey!C331,
"Female",1,
"Male",2,
"Trans Female",3,
"Queer",4,
"Non Binary",5,
"Gay",6,
"Null",7
)</f>
        <v>2</v>
      </c>
      <c r="D331" t="str">
        <f>survey!D331</f>
        <v>United States</v>
      </c>
      <c r="E331" t="str">
        <f>survey!E331</f>
        <v>WA</v>
      </c>
      <c r="F331" cm="1">
        <f t="array" ref="F331">_xlfn.SWITCH(
survey!F331,
"No",0,
"Yes",1)</f>
        <v>0</v>
      </c>
      <c r="G331" cm="1">
        <f t="array" ref="G331">_xlfn.SWITCH(
survey!G331,
"No",0,
"Yes",1)</f>
        <v>0</v>
      </c>
      <c r="H331" cm="1">
        <f t="array" ref="H331">_xlfn.SWITCH(
survey!H331,
"No",0,
"Yes",1)</f>
        <v>0</v>
      </c>
      <c r="I331" cm="1">
        <f t="array" ref="I331">_xlfn.SWITCH(
survey!I331,
"Often",1,
"Rarely",2,
"Sometimes",3,
"Never",4,
"NA",5)</f>
        <v>5</v>
      </c>
      <c r="J331" cm="1">
        <f t="array" ref="J331">IF(
ISBLANK(survey!J331),0,
_xlfn.SWITCH(survey!J331,
"26-100",1,
"100-500",2,
"500-1000",3,
"More than 1000",4
))</f>
        <v>1</v>
      </c>
      <c r="K331" cm="1">
        <f t="array" ref="K331">_xlfn.SWITCH(survey!K331,
"Yes",1,
"No",0)</f>
        <v>0</v>
      </c>
      <c r="L331" cm="1">
        <f t="array" ref="L331">_xlfn.SWITCH(survey!L331,
"Yes",1,
"No",0)</f>
        <v>1</v>
      </c>
      <c r="M331" cm="1">
        <f t="array" ref="M331">_xlfn.SWITCH(survey!M331,
"Yes",1,
"No",0,
"Don't Know",2)</f>
        <v>1</v>
      </c>
      <c r="N331" cm="1">
        <f t="array" ref="N331">_xlfn.SWITCH(survey!N331,
"Yes",1,
"No",0,
"Not Sure",2)</f>
        <v>2</v>
      </c>
      <c r="O331" cm="1">
        <f t="array" ref="O331">_xlfn.SWITCH(survey!O331,
"Yes",1,
"No",0,
"Don't Know",2)</f>
        <v>1</v>
      </c>
      <c r="P331" cm="1">
        <f t="array" ref="P331">_xlfn.SWITCH(survey!P331,
"Yes",1,
"No",0,
"Don't Know",2)</f>
        <v>1</v>
      </c>
      <c r="Q331" cm="1">
        <f t="array" ref="Q331">_xlfn.SWITCH(survey!Q331,
"Yes",1,
"No",0,
"Don't Know",2)</f>
        <v>1</v>
      </c>
      <c r="R331" s="14" cm="1">
        <f t="array" ref="R331">_xlfn.SWITCH(
survey!R331,
"Somewhat easy",1,
"Don't know",2,
"Somewhat difficult",3,
"Very difficult",4,
"Very easy",5)</f>
        <v>5</v>
      </c>
      <c r="S331" cm="1">
        <f t="array" ref="S331">_xlfn.SWITCH(survey!S331,
"Yes",1,
"No",0,
"Maybe",2)</f>
        <v>0</v>
      </c>
      <c r="T331" cm="1">
        <f t="array" ref="T331">_xlfn.SWITCH(survey!T331,
"Yes",1,
"No",0,
"Maybe",2)</f>
        <v>0</v>
      </c>
      <c r="U331" cm="1">
        <f t="array" ref="U331">_xlfn.SWITCH(survey!U331,
"Yes",1,
"No",0,
"Some of them",2)</f>
        <v>2</v>
      </c>
      <c r="V331" cm="1">
        <f t="array" ref="V331">_xlfn.SWITCH(survey!V331,
"Yes",1,
"No",0,
"Some of them",2)</f>
        <v>2</v>
      </c>
      <c r="W331" cm="1">
        <f t="array" ref="W331">_xlfn.SWITCH(survey!W331,
"Yes",1,
"No",0,
"Maybe",2)</f>
        <v>0</v>
      </c>
      <c r="X331" cm="1">
        <f t="array" ref="X331">_xlfn.SWITCH(survey!X331,
"Yes",1,
"No",0,
"Maybe",2)</f>
        <v>2</v>
      </c>
      <c r="Y331" cm="1">
        <f t="array" ref="Y331">_xlfn.SWITCH(survey!Y331,
"Yes",1,
"No",0,
"Don't Know",2)</f>
        <v>1</v>
      </c>
      <c r="Z331" cm="1">
        <f t="array" ref="Z331">_xlfn.SWITCH(survey!Z331,
"Yes",1,
"No",0
)</f>
        <v>0</v>
      </c>
    </row>
    <row r="332" spans="1:26" x14ac:dyDescent="0.3">
      <c r="A332" s="1">
        <f>survey!$A332</f>
        <v>41878</v>
      </c>
      <c r="B332">
        <f>survey!$B332</f>
        <v>25</v>
      </c>
      <c r="C332" cm="1">
        <f t="array" ref="C332">_xlfn.SWITCH(
survey!C332,
"Female",1,
"Male",2,
"Trans Female",3,
"Queer",4,
"Non Binary",5,
"Gay",6,
"Null",7
)</f>
        <v>2</v>
      </c>
      <c r="D332" t="str">
        <f>survey!D332</f>
        <v>Canada</v>
      </c>
      <c r="E332" t="str">
        <f>survey!E332</f>
        <v>NA</v>
      </c>
      <c r="F332" cm="1">
        <f t="array" ref="F332">_xlfn.SWITCH(
survey!F332,
"No",0,
"Yes",1)</f>
        <v>0</v>
      </c>
      <c r="G332" cm="1">
        <f t="array" ref="G332">_xlfn.SWITCH(
survey!G332,
"No",0,
"Yes",1)</f>
        <v>1</v>
      </c>
      <c r="H332" cm="1">
        <f t="array" ref="H332">_xlfn.SWITCH(
survey!H332,
"No",0,
"Yes",1)</f>
        <v>1</v>
      </c>
      <c r="I332" cm="1">
        <f t="array" ref="I332">_xlfn.SWITCH(
survey!I332,
"Often",1,
"Rarely",2,
"Sometimes",3,
"Never",4,
"NA",5)</f>
        <v>3</v>
      </c>
      <c r="J332" cm="1">
        <f t="array" ref="J332">IF(
ISBLANK(survey!J332),0,
_xlfn.SWITCH(survey!J332,
"26-100",1,
"100-500",2,
"500-1000",3,
"More than 1000",4
))</f>
        <v>4</v>
      </c>
      <c r="K332" cm="1">
        <f t="array" ref="K332">_xlfn.SWITCH(survey!K332,
"Yes",1,
"No",0)</f>
        <v>0</v>
      </c>
      <c r="L332" cm="1">
        <f t="array" ref="L332">_xlfn.SWITCH(survey!L332,
"Yes",1,
"No",0)</f>
        <v>1</v>
      </c>
      <c r="M332" cm="1">
        <f t="array" ref="M332">_xlfn.SWITCH(survey!M332,
"Yes",1,
"No",0,
"Don't Know",2)</f>
        <v>1</v>
      </c>
      <c r="N332" cm="1">
        <f t="array" ref="N332">_xlfn.SWITCH(survey!N332,
"Yes",1,
"No",0,
"Not Sure",2)</f>
        <v>1</v>
      </c>
      <c r="O332" cm="1">
        <f t="array" ref="O332">_xlfn.SWITCH(survey!O332,
"Yes",1,
"No",0,
"Don't Know",2)</f>
        <v>0</v>
      </c>
      <c r="P332" cm="1">
        <f t="array" ref="P332">_xlfn.SWITCH(survey!P332,
"Yes",1,
"No",0,
"Don't Know",2)</f>
        <v>2</v>
      </c>
      <c r="Q332" cm="1">
        <f t="array" ref="Q332">_xlfn.SWITCH(survey!Q332,
"Yes",1,
"No",0,
"Don't Know",2)</f>
        <v>2</v>
      </c>
      <c r="R332" s="14" cm="1">
        <f t="array" ref="R332">_xlfn.SWITCH(
survey!R332,
"Somewhat easy",1,
"Don't know",2,
"Somewhat difficult",3,
"Very difficult",4,
"Very easy",5)</f>
        <v>2</v>
      </c>
      <c r="S332" cm="1">
        <f t="array" ref="S332">_xlfn.SWITCH(survey!S332,
"Yes",1,
"No",0,
"Maybe",2)</f>
        <v>1</v>
      </c>
      <c r="T332" cm="1">
        <f t="array" ref="T332">_xlfn.SWITCH(survey!T332,
"Yes",1,
"No",0,
"Maybe",2)</f>
        <v>2</v>
      </c>
      <c r="U332" cm="1">
        <f t="array" ref="U332">_xlfn.SWITCH(survey!U332,
"Yes",1,
"No",0,
"Some of them",2)</f>
        <v>2</v>
      </c>
      <c r="V332" cm="1">
        <f t="array" ref="V332">_xlfn.SWITCH(survey!V332,
"Yes",1,
"No",0,
"Some of them",2)</f>
        <v>0</v>
      </c>
      <c r="W332" cm="1">
        <f t="array" ref="W332">_xlfn.SWITCH(survey!W332,
"Yes",1,
"No",0,
"Maybe",2)</f>
        <v>0</v>
      </c>
      <c r="X332" cm="1">
        <f t="array" ref="X332">_xlfn.SWITCH(survey!X332,
"Yes",1,
"No",0,
"Maybe",2)</f>
        <v>0</v>
      </c>
      <c r="Y332" cm="1">
        <f t="array" ref="Y332">_xlfn.SWITCH(survey!Y332,
"Yes",1,
"No",0,
"Don't Know",2)</f>
        <v>0</v>
      </c>
      <c r="Z332" cm="1">
        <f t="array" ref="Z332">_xlfn.SWITCH(survey!Z332,
"Yes",1,
"No",0
)</f>
        <v>0</v>
      </c>
    </row>
    <row r="333" spans="1:26" x14ac:dyDescent="0.3">
      <c r="A333" s="1">
        <f>survey!$A333</f>
        <v>41878</v>
      </c>
      <c r="B333">
        <f>survey!$B333</f>
        <v>31</v>
      </c>
      <c r="C333" cm="1">
        <f t="array" ref="C333">_xlfn.SWITCH(
survey!C333,
"Female",1,
"Male",2,
"Trans Female",3,
"Queer",4,
"Non Binary",5,
"Gay",6,
"Null",7
)</f>
        <v>2</v>
      </c>
      <c r="D333" t="str">
        <f>survey!D333</f>
        <v>United States</v>
      </c>
      <c r="E333" t="str">
        <f>survey!E333</f>
        <v>OH</v>
      </c>
      <c r="F333" cm="1">
        <f t="array" ref="F333">_xlfn.SWITCH(
survey!F333,
"No",0,
"Yes",1)</f>
        <v>0</v>
      </c>
      <c r="G333" cm="1">
        <f t="array" ref="G333">_xlfn.SWITCH(
survey!G333,
"No",0,
"Yes",1)</f>
        <v>0</v>
      </c>
      <c r="H333" cm="1">
        <f t="array" ref="H333">_xlfn.SWITCH(
survey!H333,
"No",0,
"Yes",1)</f>
        <v>0</v>
      </c>
      <c r="I333" cm="1">
        <f t="array" ref="I333">_xlfn.SWITCH(
survey!I333,
"Often",1,
"Rarely",2,
"Sometimes",3,
"Never",4,
"NA",5)</f>
        <v>5</v>
      </c>
      <c r="J333" cm="1">
        <f t="array" ref="J333">IF(
ISBLANK(survey!J333),0,
_xlfn.SWITCH(survey!J333,
"26-100",1,
"100-500",2,
"500-1000",3,
"More than 1000",4
))</f>
        <v>2</v>
      </c>
      <c r="K333" cm="1">
        <f t="array" ref="K333">_xlfn.SWITCH(survey!K333,
"Yes",1,
"No",0)</f>
        <v>0</v>
      </c>
      <c r="L333" cm="1">
        <f t="array" ref="L333">_xlfn.SWITCH(survey!L333,
"Yes",1,
"No",0)</f>
        <v>0</v>
      </c>
      <c r="M333" cm="1">
        <f t="array" ref="M333">_xlfn.SWITCH(survey!M333,
"Yes",1,
"No",0,
"Don't Know",2)</f>
        <v>2</v>
      </c>
      <c r="N333" cm="1">
        <f t="array" ref="N333">_xlfn.SWITCH(survey!N333,
"Yes",1,
"No",0,
"Not Sure",2)</f>
        <v>0</v>
      </c>
      <c r="O333" cm="1">
        <f t="array" ref="O333">_xlfn.SWITCH(survey!O333,
"Yes",1,
"No",0,
"Don't Know",2)</f>
        <v>0</v>
      </c>
      <c r="P333" cm="1">
        <f t="array" ref="P333">_xlfn.SWITCH(survey!P333,
"Yes",1,
"No",0,
"Don't Know",2)</f>
        <v>0</v>
      </c>
      <c r="Q333" cm="1">
        <f t="array" ref="Q333">_xlfn.SWITCH(survey!Q333,
"Yes",1,
"No",0,
"Don't Know",2)</f>
        <v>1</v>
      </c>
      <c r="R333" s="14" cm="1">
        <f t="array" ref="R333">_xlfn.SWITCH(
survey!R333,
"Somewhat easy",1,
"Don't know",2,
"Somewhat difficult",3,
"Very difficult",4,
"Very easy",5)</f>
        <v>1</v>
      </c>
      <c r="S333" cm="1">
        <f t="array" ref="S333">_xlfn.SWITCH(survey!S333,
"Yes",1,
"No",0,
"Maybe",2)</f>
        <v>2</v>
      </c>
      <c r="T333" cm="1">
        <f t="array" ref="T333">_xlfn.SWITCH(survey!T333,
"Yes",1,
"No",0,
"Maybe",2)</f>
        <v>0</v>
      </c>
      <c r="U333" cm="1">
        <f t="array" ref="U333">_xlfn.SWITCH(survey!U333,
"Yes",1,
"No",0,
"Some of them",2)</f>
        <v>0</v>
      </c>
      <c r="V333" cm="1">
        <f t="array" ref="V333">_xlfn.SWITCH(survey!V333,
"Yes",1,
"No",0,
"Some of them",2)</f>
        <v>0</v>
      </c>
      <c r="W333" cm="1">
        <f t="array" ref="W333">_xlfn.SWITCH(survey!W333,
"Yes",1,
"No",0,
"Maybe",2)</f>
        <v>0</v>
      </c>
      <c r="X333" cm="1">
        <f t="array" ref="X333">_xlfn.SWITCH(survey!X333,
"Yes",1,
"No",0,
"Maybe",2)</f>
        <v>1</v>
      </c>
      <c r="Y333" cm="1">
        <f t="array" ref="Y333">_xlfn.SWITCH(survey!Y333,
"Yes",1,
"No",0,
"Don't Know",2)</f>
        <v>0</v>
      </c>
      <c r="Z333" cm="1">
        <f t="array" ref="Z333">_xlfn.SWITCH(survey!Z333,
"Yes",1,
"No",0
)</f>
        <v>0</v>
      </c>
    </row>
    <row r="334" spans="1:26" x14ac:dyDescent="0.3">
      <c r="A334" s="1">
        <f>survey!$A334</f>
        <v>41878</v>
      </c>
      <c r="B334">
        <f>survey!$B334</f>
        <v>45</v>
      </c>
      <c r="C334" cm="1">
        <f t="array" ref="C334">_xlfn.SWITCH(
survey!C334,
"Female",1,
"Male",2,
"Trans Female",3,
"Queer",4,
"Non Binary",5,
"Gay",6,
"Null",7
)</f>
        <v>2</v>
      </c>
      <c r="D334" t="str">
        <f>survey!D334</f>
        <v>Ireland</v>
      </c>
      <c r="E334" t="str">
        <f>survey!E334</f>
        <v>NA</v>
      </c>
      <c r="F334" cm="1">
        <f t="array" ref="F334">_xlfn.SWITCH(
survey!F334,
"No",0,
"Yes",1)</f>
        <v>1</v>
      </c>
      <c r="G334" cm="1">
        <f t="array" ref="G334">_xlfn.SWITCH(
survey!G334,
"No",0,
"Yes",1)</f>
        <v>0</v>
      </c>
      <c r="H334" cm="1">
        <f t="array" ref="H334">_xlfn.SWITCH(
survey!H334,
"No",0,
"Yes",1)</f>
        <v>1</v>
      </c>
      <c r="I334" cm="1">
        <f t="array" ref="I334">_xlfn.SWITCH(
survey!I334,
"Often",1,
"Rarely",2,
"Sometimes",3,
"Never",4,
"NA",5)</f>
        <v>1</v>
      </c>
      <c r="J334" cm="1">
        <f t="array" ref="J334">IF(
ISBLANK(survey!J334),0,
_xlfn.SWITCH(survey!J334,
"26-100",1,
"100-500",2,
"500-1000",3,
"More than 1000",4
))</f>
        <v>0</v>
      </c>
      <c r="K334" cm="1">
        <f t="array" ref="K334">_xlfn.SWITCH(survey!K334,
"Yes",1,
"No",0)</f>
        <v>0</v>
      </c>
      <c r="L334" cm="1">
        <f t="array" ref="L334">_xlfn.SWITCH(survey!L334,
"Yes",1,
"No",0)</f>
        <v>1</v>
      </c>
      <c r="M334" cm="1">
        <f t="array" ref="M334">_xlfn.SWITCH(survey!M334,
"Yes",1,
"No",0,
"Don't Know",2)</f>
        <v>0</v>
      </c>
      <c r="N334" cm="1">
        <f t="array" ref="N334">_xlfn.SWITCH(survey!N334,
"Yes",1,
"No",0,
"Not Sure",2)</f>
        <v>0</v>
      </c>
      <c r="O334" cm="1">
        <f t="array" ref="O334">_xlfn.SWITCH(survey!O334,
"Yes",1,
"No",0,
"Don't Know",2)</f>
        <v>0</v>
      </c>
      <c r="P334" cm="1">
        <f t="array" ref="P334">_xlfn.SWITCH(survey!P334,
"Yes",1,
"No",0,
"Don't Know",2)</f>
        <v>0</v>
      </c>
      <c r="Q334" cm="1">
        <f t="array" ref="Q334">_xlfn.SWITCH(survey!Q334,
"Yes",1,
"No",0,
"Don't Know",2)</f>
        <v>2</v>
      </c>
      <c r="R334" s="14" cm="1">
        <f t="array" ref="R334">_xlfn.SWITCH(
survey!R334,
"Somewhat easy",1,
"Don't know",2,
"Somewhat difficult",3,
"Very difficult",4,
"Very easy",5)</f>
        <v>4</v>
      </c>
      <c r="S334" cm="1">
        <f t="array" ref="S334">_xlfn.SWITCH(survey!S334,
"Yes",1,
"No",0,
"Maybe",2)</f>
        <v>0</v>
      </c>
      <c r="T334" cm="1">
        <f t="array" ref="T334">_xlfn.SWITCH(survey!T334,
"Yes",1,
"No",0,
"Maybe",2)</f>
        <v>0</v>
      </c>
      <c r="U334" cm="1">
        <f t="array" ref="U334">_xlfn.SWITCH(survey!U334,
"Yes",1,
"No",0,
"Some of them",2)</f>
        <v>0</v>
      </c>
      <c r="V334" cm="1">
        <f t="array" ref="V334">_xlfn.SWITCH(survey!V334,
"Yes",1,
"No",0,
"Some of them",2)</f>
        <v>0</v>
      </c>
      <c r="W334" cm="1">
        <f t="array" ref="W334">_xlfn.SWITCH(survey!W334,
"Yes",1,
"No",0,
"Maybe",2)</f>
        <v>0</v>
      </c>
      <c r="X334" cm="1">
        <f t="array" ref="X334">_xlfn.SWITCH(survey!X334,
"Yes",1,
"No",0,
"Maybe",2)</f>
        <v>0</v>
      </c>
      <c r="Y334" cm="1">
        <f t="array" ref="Y334">_xlfn.SWITCH(survey!Y334,
"Yes",1,
"No",0,
"Don't Know",2)</f>
        <v>2</v>
      </c>
      <c r="Z334" cm="1">
        <f t="array" ref="Z334">_xlfn.SWITCH(survey!Z334,
"Yes",1,
"No",0
)</f>
        <v>0</v>
      </c>
    </row>
    <row r="335" spans="1:26" x14ac:dyDescent="0.3">
      <c r="A335" s="1">
        <f>survey!$A335</f>
        <v>41878</v>
      </c>
      <c r="B335">
        <f>survey!$B335</f>
        <v>29</v>
      </c>
      <c r="C335" cm="1">
        <f t="array" ref="C335">_xlfn.SWITCH(
survey!C335,
"Female",1,
"Male",2,
"Trans Female",3,
"Queer",4,
"Non Binary",5,
"Gay",6,
"Null",7
)</f>
        <v>2</v>
      </c>
      <c r="D335" t="str">
        <f>survey!D335</f>
        <v>Romania</v>
      </c>
      <c r="E335" t="str">
        <f>survey!E335</f>
        <v>NA</v>
      </c>
      <c r="F335" cm="1">
        <f t="array" ref="F335">_xlfn.SWITCH(
survey!F335,
"No",0,
"Yes",1)</f>
        <v>0</v>
      </c>
      <c r="G335" cm="1">
        <f t="array" ref="G335">_xlfn.SWITCH(
survey!G335,
"No",0,
"Yes",1)</f>
        <v>0</v>
      </c>
      <c r="H335" cm="1">
        <f t="array" ref="H335">_xlfn.SWITCH(
survey!H335,
"No",0,
"Yes",1)</f>
        <v>0</v>
      </c>
      <c r="I335" cm="1">
        <f t="array" ref="I335">_xlfn.SWITCH(
survey!I335,
"Often",1,
"Rarely",2,
"Sometimes",3,
"Never",4,
"NA",5)</f>
        <v>5</v>
      </c>
      <c r="J335" cm="1">
        <f t="array" ref="J335">IF(
ISBLANK(survey!J335),0,
_xlfn.SWITCH(survey!J335,
"26-100",1,
"100-500",2,
"500-1000",3,
"More than 1000",4
))</f>
        <v>0</v>
      </c>
      <c r="K335" cm="1">
        <f t="array" ref="K335">_xlfn.SWITCH(survey!K335,
"Yes",1,
"No",0)</f>
        <v>1</v>
      </c>
      <c r="L335" cm="1">
        <f t="array" ref="L335">_xlfn.SWITCH(survey!L335,
"Yes",1,
"No",0)</f>
        <v>0</v>
      </c>
      <c r="M335" cm="1">
        <f t="array" ref="M335">_xlfn.SWITCH(survey!M335,
"Yes",1,
"No",0,
"Don't Know",2)</f>
        <v>0</v>
      </c>
      <c r="N335" cm="1">
        <f t="array" ref="N335">_xlfn.SWITCH(survey!N335,
"Yes",1,
"No",0,
"Not Sure",2)</f>
        <v>1</v>
      </c>
      <c r="O335" cm="1">
        <f t="array" ref="O335">_xlfn.SWITCH(survey!O335,
"Yes",1,
"No",0,
"Don't Know",2)</f>
        <v>0</v>
      </c>
      <c r="P335" cm="1">
        <f t="array" ref="P335">_xlfn.SWITCH(survey!P335,
"Yes",1,
"No",0,
"Don't Know",2)</f>
        <v>0</v>
      </c>
      <c r="Q335" cm="1">
        <f t="array" ref="Q335">_xlfn.SWITCH(survey!Q335,
"Yes",1,
"No",0,
"Don't Know",2)</f>
        <v>2</v>
      </c>
      <c r="R335" s="14" cm="1">
        <f t="array" ref="R335">_xlfn.SWITCH(
survey!R335,
"Somewhat easy",1,
"Don't know",2,
"Somewhat difficult",3,
"Very difficult",4,
"Very easy",5)</f>
        <v>2</v>
      </c>
      <c r="S335" cm="1">
        <f t="array" ref="S335">_xlfn.SWITCH(survey!S335,
"Yes",1,
"No",0,
"Maybe",2)</f>
        <v>2</v>
      </c>
      <c r="T335" cm="1">
        <f t="array" ref="T335">_xlfn.SWITCH(survey!T335,
"Yes",1,
"No",0,
"Maybe",2)</f>
        <v>2</v>
      </c>
      <c r="U335" cm="1">
        <f t="array" ref="U335">_xlfn.SWITCH(survey!U335,
"Yes",1,
"No",0,
"Some of them",2)</f>
        <v>2</v>
      </c>
      <c r="V335" cm="1">
        <f t="array" ref="V335">_xlfn.SWITCH(survey!V335,
"Yes",1,
"No",0,
"Some of them",2)</f>
        <v>2</v>
      </c>
      <c r="W335" cm="1">
        <f t="array" ref="W335">_xlfn.SWITCH(survey!W335,
"Yes",1,
"No",0,
"Maybe",2)</f>
        <v>2</v>
      </c>
      <c r="X335" cm="1">
        <f t="array" ref="X335">_xlfn.SWITCH(survey!X335,
"Yes",1,
"No",0,
"Maybe",2)</f>
        <v>2</v>
      </c>
      <c r="Y335" cm="1">
        <f t="array" ref="Y335">_xlfn.SWITCH(survey!Y335,
"Yes",1,
"No",0,
"Don't Know",2)</f>
        <v>0</v>
      </c>
      <c r="Z335" cm="1">
        <f t="array" ref="Z335">_xlfn.SWITCH(survey!Z335,
"Yes",1,
"No",0
)</f>
        <v>0</v>
      </c>
    </row>
    <row r="336" spans="1:26" x14ac:dyDescent="0.3">
      <c r="A336" s="1">
        <f>survey!$A336</f>
        <v>41878</v>
      </c>
      <c r="B336">
        <f>survey!$B336</f>
        <v>46</v>
      </c>
      <c r="C336" cm="1">
        <f t="array" ref="C336">_xlfn.SWITCH(
survey!C336,
"Female",1,
"Male",2,
"Trans Female",3,
"Queer",4,
"Non Binary",5,
"Gay",6,
"Null",7
)</f>
        <v>2</v>
      </c>
      <c r="D336" t="str">
        <f>survey!D336</f>
        <v>United States</v>
      </c>
      <c r="E336" t="str">
        <f>survey!E336</f>
        <v>WA</v>
      </c>
      <c r="F336" cm="1">
        <f t="array" ref="F336">_xlfn.SWITCH(
survey!F336,
"No",0,
"Yes",1)</f>
        <v>0</v>
      </c>
      <c r="G336" cm="1">
        <f t="array" ref="G336">_xlfn.SWITCH(
survey!G336,
"No",0,
"Yes",1)</f>
        <v>0</v>
      </c>
      <c r="H336" cm="1">
        <f t="array" ref="H336">_xlfn.SWITCH(
survey!H336,
"No",0,
"Yes",1)</f>
        <v>0</v>
      </c>
      <c r="I336" cm="1">
        <f t="array" ref="I336">_xlfn.SWITCH(
survey!I336,
"Often",1,
"Rarely",2,
"Sometimes",3,
"Never",4,
"NA",5)</f>
        <v>4</v>
      </c>
      <c r="J336" cm="1">
        <f t="array" ref="J336">IF(
ISBLANK(survey!J336),0,
_xlfn.SWITCH(survey!J336,
"26-100",1,
"100-500",2,
"500-1000",3,
"More than 1000",4
))</f>
        <v>1</v>
      </c>
      <c r="K336" cm="1">
        <f t="array" ref="K336">_xlfn.SWITCH(survey!K336,
"Yes",1,
"No",0)</f>
        <v>0</v>
      </c>
      <c r="L336" cm="1">
        <f t="array" ref="L336">_xlfn.SWITCH(survey!L336,
"Yes",1,
"No",0)</f>
        <v>1</v>
      </c>
      <c r="M336" cm="1">
        <f t="array" ref="M336">_xlfn.SWITCH(survey!M336,
"Yes",1,
"No",0,
"Don't Know",2)</f>
        <v>1</v>
      </c>
      <c r="N336" cm="1">
        <f t="array" ref="N336">_xlfn.SWITCH(survey!N336,
"Yes",1,
"No",0,
"Not Sure",2)</f>
        <v>2</v>
      </c>
      <c r="O336" cm="1">
        <f t="array" ref="O336">_xlfn.SWITCH(survey!O336,
"Yes",1,
"No",0,
"Don't Know",2)</f>
        <v>1</v>
      </c>
      <c r="P336" cm="1">
        <f t="array" ref="P336">_xlfn.SWITCH(survey!P336,
"Yes",1,
"No",0,
"Don't Know",2)</f>
        <v>2</v>
      </c>
      <c r="Q336" cm="1">
        <f t="array" ref="Q336">_xlfn.SWITCH(survey!Q336,
"Yes",1,
"No",0,
"Don't Know",2)</f>
        <v>2</v>
      </c>
      <c r="R336" s="14" cm="1">
        <f t="array" ref="R336">_xlfn.SWITCH(
survey!R336,
"Somewhat easy",1,
"Don't know",2,
"Somewhat difficult",3,
"Very difficult",4,
"Very easy",5)</f>
        <v>5</v>
      </c>
      <c r="S336" cm="1">
        <f t="array" ref="S336">_xlfn.SWITCH(survey!S336,
"Yes",1,
"No",0,
"Maybe",2)</f>
        <v>0</v>
      </c>
      <c r="T336" cm="1">
        <f t="array" ref="T336">_xlfn.SWITCH(survey!T336,
"Yes",1,
"No",0,
"Maybe",2)</f>
        <v>0</v>
      </c>
      <c r="U336" cm="1">
        <f t="array" ref="U336">_xlfn.SWITCH(survey!U336,
"Yes",1,
"No",0,
"Some of them",2)</f>
        <v>2</v>
      </c>
      <c r="V336" cm="1">
        <f t="array" ref="V336">_xlfn.SWITCH(survey!V336,
"Yes",1,
"No",0,
"Some of them",2)</f>
        <v>2</v>
      </c>
      <c r="W336" cm="1">
        <f t="array" ref="W336">_xlfn.SWITCH(survey!W336,
"Yes",1,
"No",0,
"Maybe",2)</f>
        <v>2</v>
      </c>
      <c r="X336" cm="1">
        <f t="array" ref="X336">_xlfn.SWITCH(survey!X336,
"Yes",1,
"No",0,
"Maybe",2)</f>
        <v>2</v>
      </c>
      <c r="Y336" cm="1">
        <f t="array" ref="Y336">_xlfn.SWITCH(survey!Y336,
"Yes",1,
"No",0,
"Don't Know",2)</f>
        <v>2</v>
      </c>
      <c r="Z336" cm="1">
        <f t="array" ref="Z336">_xlfn.SWITCH(survey!Z336,
"Yes",1,
"No",0
)</f>
        <v>0</v>
      </c>
    </row>
    <row r="337" spans="1:26" x14ac:dyDescent="0.3">
      <c r="A337" s="1">
        <f>survey!$A337</f>
        <v>41878</v>
      </c>
      <c r="B337">
        <f>survey!$B337</f>
        <v>30</v>
      </c>
      <c r="C337" cm="1">
        <f t="array" ref="C337">_xlfn.SWITCH(
survey!C337,
"Female",1,
"Male",2,
"Trans Female",3,
"Queer",4,
"Non Binary",5,
"Gay",6,
"Null",7
)</f>
        <v>2</v>
      </c>
      <c r="D337" t="str">
        <f>survey!D337</f>
        <v>United Kingdom</v>
      </c>
      <c r="E337" t="str">
        <f>survey!E337</f>
        <v>NA</v>
      </c>
      <c r="F337" cm="1">
        <f t="array" ref="F337">_xlfn.SWITCH(
survey!F337,
"No",0,
"Yes",1)</f>
        <v>0</v>
      </c>
      <c r="G337" cm="1">
        <f t="array" ref="G337">_xlfn.SWITCH(
survey!G337,
"No",0,
"Yes",1)</f>
        <v>0</v>
      </c>
      <c r="H337" cm="1">
        <f t="array" ref="H337">_xlfn.SWITCH(
survey!H337,
"No",0,
"Yes",1)</f>
        <v>1</v>
      </c>
      <c r="I337" cm="1">
        <f t="array" ref="I337">_xlfn.SWITCH(
survey!I337,
"Often",1,
"Rarely",2,
"Sometimes",3,
"Never",4,
"NA",5)</f>
        <v>3</v>
      </c>
      <c r="J337" cm="1">
        <f t="array" ref="J337">IF(
ISBLANK(survey!J337),0,
_xlfn.SWITCH(survey!J337,
"26-100",1,
"100-500",2,
"500-1000",3,
"More than 1000",4
))</f>
        <v>1</v>
      </c>
      <c r="K337" cm="1">
        <f t="array" ref="K337">_xlfn.SWITCH(survey!K337,
"Yes",1,
"No",0)</f>
        <v>0</v>
      </c>
      <c r="L337" cm="1">
        <f t="array" ref="L337">_xlfn.SWITCH(survey!L337,
"Yes",1,
"No",0)</f>
        <v>1</v>
      </c>
      <c r="M337" cm="1">
        <f t="array" ref="M337">_xlfn.SWITCH(survey!M337,
"Yes",1,
"No",0,
"Don't Know",2)</f>
        <v>2</v>
      </c>
      <c r="N337" cm="1">
        <f t="array" ref="N337">_xlfn.SWITCH(survey!N337,
"Yes",1,
"No",0,
"Not Sure",2)</f>
        <v>0</v>
      </c>
      <c r="O337" cm="1">
        <f t="array" ref="O337">_xlfn.SWITCH(survey!O337,
"Yes",1,
"No",0,
"Don't Know",2)</f>
        <v>0</v>
      </c>
      <c r="P337" cm="1">
        <f t="array" ref="P337">_xlfn.SWITCH(survey!P337,
"Yes",1,
"No",0,
"Don't Know",2)</f>
        <v>2</v>
      </c>
      <c r="Q337" cm="1">
        <f t="array" ref="Q337">_xlfn.SWITCH(survey!Q337,
"Yes",1,
"No",0,
"Don't Know",2)</f>
        <v>2</v>
      </c>
      <c r="R337" s="14" cm="1">
        <f t="array" ref="R337">_xlfn.SWITCH(
survey!R337,
"Somewhat easy",1,
"Don't know",2,
"Somewhat difficult",3,
"Very difficult",4,
"Very easy",5)</f>
        <v>2</v>
      </c>
      <c r="S337" cm="1">
        <f t="array" ref="S337">_xlfn.SWITCH(survey!S337,
"Yes",1,
"No",0,
"Maybe",2)</f>
        <v>1</v>
      </c>
      <c r="T337" cm="1">
        <f t="array" ref="T337">_xlfn.SWITCH(survey!T337,
"Yes",1,
"No",0,
"Maybe",2)</f>
        <v>2</v>
      </c>
      <c r="U337" cm="1">
        <f t="array" ref="U337">_xlfn.SWITCH(survey!U337,
"Yes",1,
"No",0,
"Some of them",2)</f>
        <v>0</v>
      </c>
      <c r="V337" cm="1">
        <f t="array" ref="V337">_xlfn.SWITCH(survey!V337,
"Yes",1,
"No",0,
"Some of them",2)</f>
        <v>0</v>
      </c>
      <c r="W337" cm="1">
        <f t="array" ref="W337">_xlfn.SWITCH(survey!W337,
"Yes",1,
"No",0,
"Maybe",2)</f>
        <v>0</v>
      </c>
      <c r="X337" cm="1">
        <f t="array" ref="X337">_xlfn.SWITCH(survey!X337,
"Yes",1,
"No",0,
"Maybe",2)</f>
        <v>2</v>
      </c>
      <c r="Y337" cm="1">
        <f t="array" ref="Y337">_xlfn.SWITCH(survey!Y337,
"Yes",1,
"No",0,
"Don't Know",2)</f>
        <v>2</v>
      </c>
      <c r="Z337" cm="1">
        <f t="array" ref="Z337">_xlfn.SWITCH(survey!Z337,
"Yes",1,
"No",0
)</f>
        <v>0</v>
      </c>
    </row>
    <row r="338" spans="1:26" x14ac:dyDescent="0.3">
      <c r="A338" s="1">
        <f>survey!$A338</f>
        <v>41878</v>
      </c>
      <c r="B338">
        <f>survey!$B338</f>
        <v>29</v>
      </c>
      <c r="C338" cm="1">
        <f t="array" ref="C338">_xlfn.SWITCH(
survey!C338,
"Female",1,
"Male",2,
"Trans Female",3,
"Queer",4,
"Non Binary",5,
"Gay",6,
"Null",7
)</f>
        <v>1</v>
      </c>
      <c r="D338" t="str">
        <f>survey!D338</f>
        <v>United States</v>
      </c>
      <c r="E338" t="str">
        <f>survey!E338</f>
        <v>CA</v>
      </c>
      <c r="F338" cm="1">
        <f t="array" ref="F338">_xlfn.SWITCH(
survey!F338,
"No",0,
"Yes",1)</f>
        <v>1</v>
      </c>
      <c r="G338" cm="1">
        <f t="array" ref="G338">_xlfn.SWITCH(
survey!G338,
"No",0,
"Yes",1)</f>
        <v>0</v>
      </c>
      <c r="H338" cm="1">
        <f t="array" ref="H338">_xlfn.SWITCH(
survey!H338,
"No",0,
"Yes",1)</f>
        <v>0</v>
      </c>
      <c r="I338" cm="1">
        <f t="array" ref="I338">_xlfn.SWITCH(
survey!I338,
"Often",1,
"Rarely",2,
"Sometimes",3,
"Never",4,
"NA",5)</f>
        <v>3</v>
      </c>
      <c r="J338" cm="1">
        <f t="array" ref="J338">IF(
ISBLANK(survey!J338),0,
_xlfn.SWITCH(survey!J338,
"26-100",1,
"100-500",2,
"500-1000",3,
"More than 1000",4
))</f>
        <v>4</v>
      </c>
      <c r="K338" cm="1">
        <f t="array" ref="K338">_xlfn.SWITCH(survey!K338,
"Yes",1,
"No",0)</f>
        <v>0</v>
      </c>
      <c r="L338" cm="1">
        <f t="array" ref="L338">_xlfn.SWITCH(survey!L338,
"Yes",1,
"No",0)</f>
        <v>1</v>
      </c>
      <c r="M338" cm="1">
        <f t="array" ref="M338">_xlfn.SWITCH(survey!M338,
"Yes",1,
"No",0,
"Don't Know",2)</f>
        <v>1</v>
      </c>
      <c r="N338" cm="1">
        <f t="array" ref="N338">_xlfn.SWITCH(survey!N338,
"Yes",1,
"No",0,
"Not Sure",2)</f>
        <v>2</v>
      </c>
      <c r="O338" cm="1">
        <f t="array" ref="O338">_xlfn.SWITCH(survey!O338,
"Yes",1,
"No",0,
"Don't Know",2)</f>
        <v>2</v>
      </c>
      <c r="P338" cm="1">
        <f t="array" ref="P338">_xlfn.SWITCH(survey!P338,
"Yes",1,
"No",0,
"Don't Know",2)</f>
        <v>0</v>
      </c>
      <c r="Q338" cm="1">
        <f t="array" ref="Q338">_xlfn.SWITCH(survey!Q338,
"Yes",1,
"No",0,
"Don't Know",2)</f>
        <v>2</v>
      </c>
      <c r="R338" s="14" cm="1">
        <f t="array" ref="R338">_xlfn.SWITCH(
survey!R338,
"Somewhat easy",1,
"Don't know",2,
"Somewhat difficult",3,
"Very difficult",4,
"Very easy",5)</f>
        <v>5</v>
      </c>
      <c r="S338" cm="1">
        <f t="array" ref="S338">_xlfn.SWITCH(survey!S338,
"Yes",1,
"No",0,
"Maybe",2)</f>
        <v>2</v>
      </c>
      <c r="T338" cm="1">
        <f t="array" ref="T338">_xlfn.SWITCH(survey!T338,
"Yes",1,
"No",0,
"Maybe",2)</f>
        <v>2</v>
      </c>
      <c r="U338" cm="1">
        <f t="array" ref="U338">_xlfn.SWITCH(survey!U338,
"Yes",1,
"No",0,
"Some of them",2)</f>
        <v>2</v>
      </c>
      <c r="V338" cm="1">
        <f t="array" ref="V338">_xlfn.SWITCH(survey!V338,
"Yes",1,
"No",0,
"Some of them",2)</f>
        <v>2</v>
      </c>
      <c r="W338" cm="1">
        <f t="array" ref="W338">_xlfn.SWITCH(survey!W338,
"Yes",1,
"No",0,
"Maybe",2)</f>
        <v>0</v>
      </c>
      <c r="X338" cm="1">
        <f t="array" ref="X338">_xlfn.SWITCH(survey!X338,
"Yes",1,
"No",0,
"Maybe",2)</f>
        <v>0</v>
      </c>
      <c r="Y338" cm="1">
        <f t="array" ref="Y338">_xlfn.SWITCH(survey!Y338,
"Yes",1,
"No",0,
"Don't Know",2)</f>
        <v>2</v>
      </c>
      <c r="Z338" cm="1">
        <f t="array" ref="Z338">_xlfn.SWITCH(survey!Z338,
"Yes",1,
"No",0
)</f>
        <v>0</v>
      </c>
    </row>
    <row r="339" spans="1:26" x14ac:dyDescent="0.3">
      <c r="A339" s="1">
        <f>survey!$A339</f>
        <v>41878</v>
      </c>
      <c r="B339">
        <f>survey!$B339</f>
        <v>24</v>
      </c>
      <c r="C339" cm="1">
        <f t="array" ref="C339">_xlfn.SWITCH(
survey!C339,
"Female",1,
"Male",2,
"Trans Female",3,
"Queer",4,
"Non Binary",5,
"Gay",6,
"Null",7
)</f>
        <v>2</v>
      </c>
      <c r="D339" t="str">
        <f>survey!D339</f>
        <v>United States</v>
      </c>
      <c r="E339" t="str">
        <f>survey!E339</f>
        <v>MA</v>
      </c>
      <c r="F339" cm="1">
        <f t="array" ref="F339">_xlfn.SWITCH(
survey!F339,
"No",0,
"Yes",1)</f>
        <v>0</v>
      </c>
      <c r="G339" cm="1">
        <f t="array" ref="G339">_xlfn.SWITCH(
survey!G339,
"No",0,
"Yes",1)</f>
        <v>0</v>
      </c>
      <c r="H339" cm="1">
        <f t="array" ref="H339">_xlfn.SWITCH(
survey!H339,
"No",0,
"Yes",1)</f>
        <v>0</v>
      </c>
      <c r="I339" cm="1">
        <f t="array" ref="I339">_xlfn.SWITCH(
survey!I339,
"Often",1,
"Rarely",2,
"Sometimes",3,
"Never",4,
"NA",5)</f>
        <v>5</v>
      </c>
      <c r="J339" cm="1">
        <f t="array" ref="J339">IF(
ISBLANK(survey!J339),0,
_xlfn.SWITCH(survey!J339,
"26-100",1,
"100-500",2,
"500-1000",3,
"More than 1000",4
))</f>
        <v>4</v>
      </c>
      <c r="K339" cm="1">
        <f t="array" ref="K339">_xlfn.SWITCH(survey!K339,
"Yes",1,
"No",0)</f>
        <v>0</v>
      </c>
      <c r="L339" cm="1">
        <f t="array" ref="L339">_xlfn.SWITCH(survey!L339,
"Yes",1,
"No",0)</f>
        <v>1</v>
      </c>
      <c r="M339" cm="1">
        <f t="array" ref="M339">_xlfn.SWITCH(survey!M339,
"Yes",1,
"No",0,
"Don't Know",2)</f>
        <v>1</v>
      </c>
      <c r="N339" cm="1">
        <f t="array" ref="N339">_xlfn.SWITCH(survey!N339,
"Yes",1,
"No",0,
"Not Sure",2)</f>
        <v>1</v>
      </c>
      <c r="O339" cm="1">
        <f t="array" ref="O339">_xlfn.SWITCH(survey!O339,
"Yes",1,
"No",0,
"Don't Know",2)</f>
        <v>2</v>
      </c>
      <c r="P339" cm="1">
        <f t="array" ref="P339">_xlfn.SWITCH(survey!P339,
"Yes",1,
"No",0,
"Don't Know",2)</f>
        <v>2</v>
      </c>
      <c r="Q339" cm="1">
        <f t="array" ref="Q339">_xlfn.SWITCH(survey!Q339,
"Yes",1,
"No",0,
"Don't Know",2)</f>
        <v>1</v>
      </c>
      <c r="R339" s="14" cm="1">
        <f t="array" ref="R339">_xlfn.SWITCH(
survey!R339,
"Somewhat easy",1,
"Don't know",2,
"Somewhat difficult",3,
"Very difficult",4,
"Very easy",5)</f>
        <v>2</v>
      </c>
      <c r="S339" cm="1">
        <f t="array" ref="S339">_xlfn.SWITCH(survey!S339,
"Yes",1,
"No",0,
"Maybe",2)</f>
        <v>1</v>
      </c>
      <c r="T339" cm="1">
        <f t="array" ref="T339">_xlfn.SWITCH(survey!T339,
"Yes",1,
"No",0,
"Maybe",2)</f>
        <v>0</v>
      </c>
      <c r="U339" cm="1">
        <f t="array" ref="U339">_xlfn.SWITCH(survey!U339,
"Yes",1,
"No",0,
"Some of them",2)</f>
        <v>0</v>
      </c>
      <c r="V339" cm="1">
        <f t="array" ref="V339">_xlfn.SWITCH(survey!V339,
"Yes",1,
"No",0,
"Some of them",2)</f>
        <v>0</v>
      </c>
      <c r="W339" cm="1">
        <f t="array" ref="W339">_xlfn.SWITCH(survey!W339,
"Yes",1,
"No",0,
"Maybe",2)</f>
        <v>0</v>
      </c>
      <c r="X339" cm="1">
        <f t="array" ref="X339">_xlfn.SWITCH(survey!X339,
"Yes",1,
"No",0,
"Maybe",2)</f>
        <v>2</v>
      </c>
      <c r="Y339" cm="1">
        <f t="array" ref="Y339">_xlfn.SWITCH(survey!Y339,
"Yes",1,
"No",0,
"Don't Know",2)</f>
        <v>2</v>
      </c>
      <c r="Z339" cm="1">
        <f t="array" ref="Z339">_xlfn.SWITCH(survey!Z339,
"Yes",1,
"No",0
)</f>
        <v>0</v>
      </c>
    </row>
    <row r="340" spans="1:26" x14ac:dyDescent="0.3">
      <c r="A340" s="1">
        <f>survey!$A340</f>
        <v>41878</v>
      </c>
      <c r="B340">
        <f>survey!$B340</f>
        <v>29</v>
      </c>
      <c r="C340" cm="1">
        <f t="array" ref="C340">_xlfn.SWITCH(
survey!C340,
"Female",1,
"Male",2,
"Trans Female",3,
"Queer",4,
"Non Binary",5,
"Gay",6,
"Null",7
)</f>
        <v>2</v>
      </c>
      <c r="D340" t="str">
        <f>survey!D340</f>
        <v>United States</v>
      </c>
      <c r="E340" t="str">
        <f>survey!E340</f>
        <v>WA</v>
      </c>
      <c r="F340" cm="1">
        <f t="array" ref="F340">_xlfn.SWITCH(
survey!F340,
"No",0,
"Yes",1)</f>
        <v>0</v>
      </c>
      <c r="G340" cm="1">
        <f t="array" ref="G340">_xlfn.SWITCH(
survey!G340,
"No",0,
"Yes",1)</f>
        <v>0</v>
      </c>
      <c r="H340" cm="1">
        <f t="array" ref="H340">_xlfn.SWITCH(
survey!H340,
"No",0,
"Yes",1)</f>
        <v>0</v>
      </c>
      <c r="I340" cm="1">
        <f t="array" ref="I340">_xlfn.SWITCH(
survey!I340,
"Often",1,
"Rarely",2,
"Sometimes",3,
"Never",4,
"NA",5)</f>
        <v>5</v>
      </c>
      <c r="J340" cm="1">
        <f t="array" ref="J340">IF(
ISBLANK(survey!J340),0,
_xlfn.SWITCH(survey!J340,
"26-100",1,
"100-500",2,
"500-1000",3,
"More than 1000",4
))</f>
        <v>1</v>
      </c>
      <c r="K340" cm="1">
        <f t="array" ref="K340">_xlfn.SWITCH(survey!K340,
"Yes",1,
"No",0)</f>
        <v>0</v>
      </c>
      <c r="L340" cm="1">
        <f t="array" ref="L340">_xlfn.SWITCH(survey!L340,
"Yes",1,
"No",0)</f>
        <v>1</v>
      </c>
      <c r="M340" cm="1">
        <f t="array" ref="M340">_xlfn.SWITCH(survey!M340,
"Yes",1,
"No",0,
"Don't Know",2)</f>
        <v>1</v>
      </c>
      <c r="N340" cm="1">
        <f t="array" ref="N340">_xlfn.SWITCH(survey!N340,
"Yes",1,
"No",0,
"Not Sure",2)</f>
        <v>1</v>
      </c>
      <c r="O340" cm="1">
        <f t="array" ref="O340">_xlfn.SWITCH(survey!O340,
"Yes",1,
"No",0,
"Don't Know",2)</f>
        <v>1</v>
      </c>
      <c r="P340" cm="1">
        <f t="array" ref="P340">_xlfn.SWITCH(survey!P340,
"Yes",1,
"No",0,
"Don't Know",2)</f>
        <v>1</v>
      </c>
      <c r="Q340" cm="1">
        <f t="array" ref="Q340">_xlfn.SWITCH(survey!Q340,
"Yes",1,
"No",0,
"Don't Know",2)</f>
        <v>1</v>
      </c>
      <c r="R340" s="14" cm="1">
        <f t="array" ref="R340">_xlfn.SWITCH(
survey!R340,
"Somewhat easy",1,
"Don't know",2,
"Somewhat difficult",3,
"Very difficult",4,
"Very easy",5)</f>
        <v>5</v>
      </c>
      <c r="S340" cm="1">
        <f t="array" ref="S340">_xlfn.SWITCH(survey!S340,
"Yes",1,
"No",0,
"Maybe",2)</f>
        <v>0</v>
      </c>
      <c r="T340" cm="1">
        <f t="array" ref="T340">_xlfn.SWITCH(survey!T340,
"Yes",1,
"No",0,
"Maybe",2)</f>
        <v>0</v>
      </c>
      <c r="U340" cm="1">
        <f t="array" ref="U340">_xlfn.SWITCH(survey!U340,
"Yes",1,
"No",0,
"Some of them",2)</f>
        <v>2</v>
      </c>
      <c r="V340" cm="1">
        <f t="array" ref="V340">_xlfn.SWITCH(survey!V340,
"Yes",1,
"No",0,
"Some of them",2)</f>
        <v>1</v>
      </c>
      <c r="W340" cm="1">
        <f t="array" ref="W340">_xlfn.SWITCH(survey!W340,
"Yes",1,
"No",0,
"Maybe",2)</f>
        <v>0</v>
      </c>
      <c r="X340" cm="1">
        <f t="array" ref="X340">_xlfn.SWITCH(survey!X340,
"Yes",1,
"No",0,
"Maybe",2)</f>
        <v>2</v>
      </c>
      <c r="Y340" cm="1">
        <f t="array" ref="Y340">_xlfn.SWITCH(survey!Y340,
"Yes",1,
"No",0,
"Don't Know",2)</f>
        <v>1</v>
      </c>
      <c r="Z340" cm="1">
        <f t="array" ref="Z340">_xlfn.SWITCH(survey!Z340,
"Yes",1,
"No",0
)</f>
        <v>0</v>
      </c>
    </row>
    <row r="341" spans="1:26" x14ac:dyDescent="0.3">
      <c r="A341" s="1">
        <f>survey!$A341</f>
        <v>41878</v>
      </c>
      <c r="B341">
        <f>survey!$B341</f>
        <v>35</v>
      </c>
      <c r="C341" cm="1">
        <f t="array" ref="C341">_xlfn.SWITCH(
survey!C341,
"Female",1,
"Male",2,
"Trans Female",3,
"Queer",4,
"Non Binary",5,
"Gay",6,
"Null",7
)</f>
        <v>2</v>
      </c>
      <c r="D341" t="str">
        <f>survey!D341</f>
        <v>United States</v>
      </c>
      <c r="E341" t="str">
        <f>survey!E341</f>
        <v>MI</v>
      </c>
      <c r="F341" cm="1">
        <f t="array" ref="F341">_xlfn.SWITCH(
survey!F341,
"No",0,
"Yes",1)</f>
        <v>0</v>
      </c>
      <c r="G341" cm="1">
        <f t="array" ref="G341">_xlfn.SWITCH(
survey!G341,
"No",0,
"Yes",1)</f>
        <v>0</v>
      </c>
      <c r="H341" cm="1">
        <f t="array" ref="H341">_xlfn.SWITCH(
survey!H341,
"No",0,
"Yes",1)</f>
        <v>0</v>
      </c>
      <c r="I341" cm="1">
        <f t="array" ref="I341">_xlfn.SWITCH(
survey!I341,
"Often",1,
"Rarely",2,
"Sometimes",3,
"Never",4,
"NA",5)</f>
        <v>5</v>
      </c>
      <c r="J341" cm="1">
        <f t="array" ref="J341">IF(
ISBLANK(survey!J341),0,
_xlfn.SWITCH(survey!J341,
"26-100",1,
"100-500",2,
"500-1000",3,
"More than 1000",4
))</f>
        <v>1</v>
      </c>
      <c r="K341" cm="1">
        <f t="array" ref="K341">_xlfn.SWITCH(survey!K341,
"Yes",1,
"No",0)</f>
        <v>0</v>
      </c>
      <c r="L341" cm="1">
        <f t="array" ref="L341">_xlfn.SWITCH(survey!L341,
"Yes",1,
"No",0)</f>
        <v>0</v>
      </c>
      <c r="M341" cm="1">
        <f t="array" ref="M341">_xlfn.SWITCH(survey!M341,
"Yes",1,
"No",0,
"Don't Know",2)</f>
        <v>2</v>
      </c>
      <c r="N341" cm="1">
        <f t="array" ref="N341">_xlfn.SWITCH(survey!N341,
"Yes",1,
"No",0,
"Not Sure",2)</f>
        <v>2</v>
      </c>
      <c r="O341" cm="1">
        <f t="array" ref="O341">_xlfn.SWITCH(survey!O341,
"Yes",1,
"No",0,
"Don't Know",2)</f>
        <v>0</v>
      </c>
      <c r="P341" cm="1">
        <f t="array" ref="P341">_xlfn.SWITCH(survey!P341,
"Yes",1,
"No",0,
"Don't Know",2)</f>
        <v>2</v>
      </c>
      <c r="Q341" cm="1">
        <f t="array" ref="Q341">_xlfn.SWITCH(survey!Q341,
"Yes",1,
"No",0,
"Don't Know",2)</f>
        <v>2</v>
      </c>
      <c r="R341" s="14" cm="1">
        <f t="array" ref="R341">_xlfn.SWITCH(
survey!R341,
"Somewhat easy",1,
"Don't know",2,
"Somewhat difficult",3,
"Very difficult",4,
"Very easy",5)</f>
        <v>2</v>
      </c>
      <c r="S341" cm="1">
        <f t="array" ref="S341">_xlfn.SWITCH(survey!S341,
"Yes",1,
"No",0,
"Maybe",2)</f>
        <v>0</v>
      </c>
      <c r="T341" cm="1">
        <f t="array" ref="T341">_xlfn.SWITCH(survey!T341,
"Yes",1,
"No",0,
"Maybe",2)</f>
        <v>0</v>
      </c>
      <c r="U341" cm="1">
        <f t="array" ref="U341">_xlfn.SWITCH(survey!U341,
"Yes",1,
"No",0,
"Some of them",2)</f>
        <v>1</v>
      </c>
      <c r="V341" cm="1">
        <f t="array" ref="V341">_xlfn.SWITCH(survey!V341,
"Yes",1,
"No",0,
"Some of them",2)</f>
        <v>1</v>
      </c>
      <c r="W341" cm="1">
        <f t="array" ref="W341">_xlfn.SWITCH(survey!W341,
"Yes",1,
"No",0,
"Maybe",2)</f>
        <v>0</v>
      </c>
      <c r="X341" cm="1">
        <f t="array" ref="X341">_xlfn.SWITCH(survey!X341,
"Yes",1,
"No",0,
"Maybe",2)</f>
        <v>0</v>
      </c>
      <c r="Y341" cm="1">
        <f t="array" ref="Y341">_xlfn.SWITCH(survey!Y341,
"Yes",1,
"No",0,
"Don't Know",2)</f>
        <v>0</v>
      </c>
      <c r="Z341" cm="1">
        <f t="array" ref="Z341">_xlfn.SWITCH(survey!Z341,
"Yes",1,
"No",0
)</f>
        <v>0</v>
      </c>
    </row>
    <row r="342" spans="1:26" x14ac:dyDescent="0.3">
      <c r="A342" s="1">
        <f>survey!$A342</f>
        <v>41878</v>
      </c>
      <c r="B342">
        <f>survey!$B342</f>
        <v>33</v>
      </c>
      <c r="C342" cm="1">
        <f t="array" ref="C342">_xlfn.SWITCH(
survey!C342,
"Female",1,
"Male",2,
"Trans Female",3,
"Queer",4,
"Non Binary",5,
"Gay",6,
"Null",7
)</f>
        <v>1</v>
      </c>
      <c r="D342" t="str">
        <f>survey!D342</f>
        <v>United States</v>
      </c>
      <c r="E342" t="str">
        <f>survey!E342</f>
        <v>WA</v>
      </c>
      <c r="F342" cm="1">
        <f t="array" ref="F342">_xlfn.SWITCH(
survey!F342,
"No",0,
"Yes",1)</f>
        <v>0</v>
      </c>
      <c r="G342" cm="1">
        <f t="array" ref="G342">_xlfn.SWITCH(
survey!G342,
"No",0,
"Yes",1)</f>
        <v>1</v>
      </c>
      <c r="H342" cm="1">
        <f t="array" ref="H342">_xlfn.SWITCH(
survey!H342,
"No",0,
"Yes",1)</f>
        <v>0</v>
      </c>
      <c r="I342" cm="1">
        <f t="array" ref="I342">_xlfn.SWITCH(
survey!I342,
"Often",1,
"Rarely",2,
"Sometimes",3,
"Never",4,
"NA",5)</f>
        <v>3</v>
      </c>
      <c r="J342" cm="1">
        <f t="array" ref="J342">IF(
ISBLANK(survey!J342),0,
_xlfn.SWITCH(survey!J342,
"26-100",1,
"100-500",2,
"500-1000",3,
"More than 1000",4
))</f>
        <v>1</v>
      </c>
      <c r="K342" cm="1">
        <f t="array" ref="K342">_xlfn.SWITCH(survey!K342,
"Yes",1,
"No",0)</f>
        <v>1</v>
      </c>
      <c r="L342" cm="1">
        <f t="array" ref="L342">_xlfn.SWITCH(survey!L342,
"Yes",1,
"No",0)</f>
        <v>1</v>
      </c>
      <c r="M342" cm="1">
        <f t="array" ref="M342">_xlfn.SWITCH(survey!M342,
"Yes",1,
"No",0,
"Don't Know",2)</f>
        <v>0</v>
      </c>
      <c r="N342" cm="1">
        <f t="array" ref="N342">_xlfn.SWITCH(survey!N342,
"Yes",1,
"No",0,
"Not Sure",2)</f>
        <v>1</v>
      </c>
      <c r="O342" cm="1">
        <f t="array" ref="O342">_xlfn.SWITCH(survey!O342,
"Yes",1,
"No",0,
"Don't Know",2)</f>
        <v>0</v>
      </c>
      <c r="P342" cm="1">
        <f t="array" ref="P342">_xlfn.SWITCH(survey!P342,
"Yes",1,
"No",0,
"Don't Know",2)</f>
        <v>0</v>
      </c>
      <c r="Q342" cm="1">
        <f t="array" ref="Q342">_xlfn.SWITCH(survey!Q342,
"Yes",1,
"No",0,
"Don't Know",2)</f>
        <v>2</v>
      </c>
      <c r="R342" s="14" cm="1">
        <f t="array" ref="R342">_xlfn.SWITCH(
survey!R342,
"Somewhat easy",1,
"Don't know",2,
"Somewhat difficult",3,
"Very difficult",4,
"Very easy",5)</f>
        <v>4</v>
      </c>
      <c r="S342" cm="1">
        <f t="array" ref="S342">_xlfn.SWITCH(survey!S342,
"Yes",1,
"No",0,
"Maybe",2)</f>
        <v>1</v>
      </c>
      <c r="T342" cm="1">
        <f t="array" ref="T342">_xlfn.SWITCH(survey!T342,
"Yes",1,
"No",0,
"Maybe",2)</f>
        <v>2</v>
      </c>
      <c r="U342" cm="1">
        <f t="array" ref="U342">_xlfn.SWITCH(survey!U342,
"Yes",1,
"No",0,
"Some of them",2)</f>
        <v>2</v>
      </c>
      <c r="V342" cm="1">
        <f t="array" ref="V342">_xlfn.SWITCH(survey!V342,
"Yes",1,
"No",0,
"Some of them",2)</f>
        <v>2</v>
      </c>
      <c r="W342" cm="1">
        <f t="array" ref="W342">_xlfn.SWITCH(survey!W342,
"Yes",1,
"No",0,
"Maybe",2)</f>
        <v>0</v>
      </c>
      <c r="X342" cm="1">
        <f t="array" ref="X342">_xlfn.SWITCH(survey!X342,
"Yes",1,
"No",0,
"Maybe",2)</f>
        <v>2</v>
      </c>
      <c r="Y342" cm="1">
        <f t="array" ref="Y342">_xlfn.SWITCH(survey!Y342,
"Yes",1,
"No",0,
"Don't Know",2)</f>
        <v>0</v>
      </c>
      <c r="Z342" cm="1">
        <f t="array" ref="Z342">_xlfn.SWITCH(survey!Z342,
"Yes",1,
"No",0
)</f>
        <v>0</v>
      </c>
    </row>
    <row r="343" spans="1:26" x14ac:dyDescent="0.3">
      <c r="A343" s="1">
        <f>survey!$A343</f>
        <v>41878</v>
      </c>
      <c r="B343">
        <f>survey!$B343</f>
        <v>27</v>
      </c>
      <c r="C343" cm="1">
        <f t="array" ref="C343">_xlfn.SWITCH(
survey!C343,
"Female",1,
"Male",2,
"Trans Female",3,
"Queer",4,
"Non Binary",5,
"Gay",6,
"Null",7
)</f>
        <v>2</v>
      </c>
      <c r="D343" t="str">
        <f>survey!D343</f>
        <v>United States</v>
      </c>
      <c r="E343" t="str">
        <f>survey!E343</f>
        <v>CA</v>
      </c>
      <c r="F343" cm="1">
        <f t="array" ref="F343">_xlfn.SWITCH(
survey!F343,
"No",0,
"Yes",1)</f>
        <v>0</v>
      </c>
      <c r="G343" cm="1">
        <f t="array" ref="G343">_xlfn.SWITCH(
survey!G343,
"No",0,
"Yes",1)</f>
        <v>0</v>
      </c>
      <c r="H343" cm="1">
        <f t="array" ref="H343">_xlfn.SWITCH(
survey!H343,
"No",0,
"Yes",1)</f>
        <v>0</v>
      </c>
      <c r="I343" cm="1">
        <f t="array" ref="I343">_xlfn.SWITCH(
survey!I343,
"Often",1,
"Rarely",2,
"Sometimes",3,
"Never",4,
"NA",5)</f>
        <v>3</v>
      </c>
      <c r="J343" cm="1">
        <f t="array" ref="J343">IF(
ISBLANK(survey!J343),0,
_xlfn.SWITCH(survey!J343,
"26-100",1,
"100-500",2,
"500-1000",3,
"More than 1000",4
))</f>
        <v>4</v>
      </c>
      <c r="K343" cm="1">
        <f t="array" ref="K343">_xlfn.SWITCH(survey!K343,
"Yes",1,
"No",0)</f>
        <v>0</v>
      </c>
      <c r="L343" cm="1">
        <f t="array" ref="L343">_xlfn.SWITCH(survey!L343,
"Yes",1,
"No",0)</f>
        <v>1</v>
      </c>
      <c r="M343" cm="1">
        <f t="array" ref="M343">_xlfn.SWITCH(survey!M343,
"Yes",1,
"No",0,
"Don't Know",2)</f>
        <v>2</v>
      </c>
      <c r="N343" cm="1">
        <f t="array" ref="N343">_xlfn.SWITCH(survey!N343,
"Yes",1,
"No",0,
"Not Sure",2)</f>
        <v>2</v>
      </c>
      <c r="O343" cm="1">
        <f t="array" ref="O343">_xlfn.SWITCH(survey!O343,
"Yes",1,
"No",0,
"Don't Know",2)</f>
        <v>2</v>
      </c>
      <c r="P343" cm="1">
        <f t="array" ref="P343">_xlfn.SWITCH(survey!P343,
"Yes",1,
"No",0,
"Don't Know",2)</f>
        <v>2</v>
      </c>
      <c r="Q343" cm="1">
        <f t="array" ref="Q343">_xlfn.SWITCH(survey!Q343,
"Yes",1,
"No",0,
"Don't Know",2)</f>
        <v>2</v>
      </c>
      <c r="R343" s="14" cm="1">
        <f t="array" ref="R343">_xlfn.SWITCH(
survey!R343,
"Somewhat easy",1,
"Don't know",2,
"Somewhat difficult",3,
"Very difficult",4,
"Very easy",5)</f>
        <v>5</v>
      </c>
      <c r="S343" cm="1">
        <f t="array" ref="S343">_xlfn.SWITCH(survey!S343,
"Yes",1,
"No",0,
"Maybe",2)</f>
        <v>1</v>
      </c>
      <c r="T343" cm="1">
        <f t="array" ref="T343">_xlfn.SWITCH(survey!T343,
"Yes",1,
"No",0,
"Maybe",2)</f>
        <v>0</v>
      </c>
      <c r="U343" cm="1">
        <f t="array" ref="U343">_xlfn.SWITCH(survey!U343,
"Yes",1,
"No",0,
"Some of them",2)</f>
        <v>0</v>
      </c>
      <c r="V343" cm="1">
        <f t="array" ref="V343">_xlfn.SWITCH(survey!V343,
"Yes",1,
"No",0,
"Some of them",2)</f>
        <v>0</v>
      </c>
      <c r="W343" cm="1">
        <f t="array" ref="W343">_xlfn.SWITCH(survey!W343,
"Yes",1,
"No",0,
"Maybe",2)</f>
        <v>0</v>
      </c>
      <c r="X343" cm="1">
        <f t="array" ref="X343">_xlfn.SWITCH(survey!X343,
"Yes",1,
"No",0,
"Maybe",2)</f>
        <v>2</v>
      </c>
      <c r="Y343" cm="1">
        <f t="array" ref="Y343">_xlfn.SWITCH(survey!Y343,
"Yes",1,
"No",0,
"Don't Know",2)</f>
        <v>0</v>
      </c>
      <c r="Z343" cm="1">
        <f t="array" ref="Z343">_xlfn.SWITCH(survey!Z343,
"Yes",1,
"No",0
)</f>
        <v>0</v>
      </c>
    </row>
    <row r="344" spans="1:26" x14ac:dyDescent="0.3">
      <c r="A344" s="1">
        <f>survey!$A344</f>
        <v>41878</v>
      </c>
      <c r="B344">
        <f>survey!$B344</f>
        <v>36</v>
      </c>
      <c r="C344" cm="1">
        <f t="array" ref="C344">_xlfn.SWITCH(
survey!C344,
"Female",1,
"Male",2,
"Trans Female",3,
"Queer",4,
"Non Binary",5,
"Gay",6,
"Null",7
)</f>
        <v>2</v>
      </c>
      <c r="D344" t="str">
        <f>survey!D344</f>
        <v>United States</v>
      </c>
      <c r="E344" t="str">
        <f>survey!E344</f>
        <v>IA</v>
      </c>
      <c r="F344" cm="1">
        <f t="array" ref="F344">_xlfn.SWITCH(
survey!F344,
"No",0,
"Yes",1)</f>
        <v>0</v>
      </c>
      <c r="G344" cm="1">
        <f t="array" ref="G344">_xlfn.SWITCH(
survey!G344,
"No",0,
"Yes",1)</f>
        <v>0</v>
      </c>
      <c r="H344" cm="1">
        <f t="array" ref="H344">_xlfn.SWITCH(
survey!H344,
"No",0,
"Yes",1)</f>
        <v>0</v>
      </c>
      <c r="I344" cm="1">
        <f t="array" ref="I344">_xlfn.SWITCH(
survey!I344,
"Often",1,
"Rarely",2,
"Sometimes",3,
"Never",4,
"NA",5)</f>
        <v>5</v>
      </c>
      <c r="J344" cm="1">
        <f t="array" ref="J344">IF(
ISBLANK(survey!J344),0,
_xlfn.SWITCH(survey!J344,
"26-100",1,
"100-500",2,
"500-1000",3,
"More than 1000",4
))</f>
        <v>4</v>
      </c>
      <c r="K344" cm="1">
        <f t="array" ref="K344">_xlfn.SWITCH(survey!K344,
"Yes",1,
"No",0)</f>
        <v>0</v>
      </c>
      <c r="L344" cm="1">
        <f t="array" ref="L344">_xlfn.SWITCH(survey!L344,
"Yes",1,
"No",0)</f>
        <v>1</v>
      </c>
      <c r="M344" cm="1">
        <f t="array" ref="M344">_xlfn.SWITCH(survey!M344,
"Yes",1,
"No",0,
"Don't Know",2)</f>
        <v>2</v>
      </c>
      <c r="N344" cm="1">
        <f t="array" ref="N344">_xlfn.SWITCH(survey!N344,
"Yes",1,
"No",0,
"Not Sure",2)</f>
        <v>2</v>
      </c>
      <c r="O344" cm="1">
        <f t="array" ref="O344">_xlfn.SWITCH(survey!O344,
"Yes",1,
"No",0,
"Don't Know",2)</f>
        <v>2</v>
      </c>
      <c r="P344" cm="1">
        <f t="array" ref="P344">_xlfn.SWITCH(survey!P344,
"Yes",1,
"No",0,
"Don't Know",2)</f>
        <v>2</v>
      </c>
      <c r="Q344" cm="1">
        <f t="array" ref="Q344">_xlfn.SWITCH(survey!Q344,
"Yes",1,
"No",0,
"Don't Know",2)</f>
        <v>2</v>
      </c>
      <c r="R344" s="14" cm="1">
        <f t="array" ref="R344">_xlfn.SWITCH(
survey!R344,
"Somewhat easy",1,
"Don't know",2,
"Somewhat difficult",3,
"Very difficult",4,
"Very easy",5)</f>
        <v>2</v>
      </c>
      <c r="S344" cm="1">
        <f t="array" ref="S344">_xlfn.SWITCH(survey!S344,
"Yes",1,
"No",0,
"Maybe",2)</f>
        <v>2</v>
      </c>
      <c r="T344" cm="1">
        <f t="array" ref="T344">_xlfn.SWITCH(survey!T344,
"Yes",1,
"No",0,
"Maybe",2)</f>
        <v>0</v>
      </c>
      <c r="U344" cm="1">
        <f t="array" ref="U344">_xlfn.SWITCH(survey!U344,
"Yes",1,
"No",0,
"Some of them",2)</f>
        <v>2</v>
      </c>
      <c r="V344" cm="1">
        <f t="array" ref="V344">_xlfn.SWITCH(survey!V344,
"Yes",1,
"No",0,
"Some of them",2)</f>
        <v>2</v>
      </c>
      <c r="W344" cm="1">
        <f t="array" ref="W344">_xlfn.SWITCH(survey!W344,
"Yes",1,
"No",0,
"Maybe",2)</f>
        <v>0</v>
      </c>
      <c r="X344" cm="1">
        <f t="array" ref="X344">_xlfn.SWITCH(survey!X344,
"Yes",1,
"No",0,
"Maybe",2)</f>
        <v>0</v>
      </c>
      <c r="Y344" cm="1">
        <f t="array" ref="Y344">_xlfn.SWITCH(survey!Y344,
"Yes",1,
"No",0,
"Don't Know",2)</f>
        <v>2</v>
      </c>
      <c r="Z344" cm="1">
        <f t="array" ref="Z344">_xlfn.SWITCH(survey!Z344,
"Yes",1,
"No",0
)</f>
        <v>0</v>
      </c>
    </row>
    <row r="345" spans="1:26" x14ac:dyDescent="0.3">
      <c r="A345" s="1">
        <f>survey!$A345</f>
        <v>41878</v>
      </c>
      <c r="B345">
        <f>survey!$B345</f>
        <v>33</v>
      </c>
      <c r="C345" cm="1">
        <f t="array" ref="C345">_xlfn.SWITCH(
survey!C345,
"Female",1,
"Male",2,
"Trans Female",3,
"Queer",4,
"Non Binary",5,
"Gay",6,
"Null",7
)</f>
        <v>2</v>
      </c>
      <c r="D345" t="str">
        <f>survey!D345</f>
        <v>United Kingdom</v>
      </c>
      <c r="E345" t="str">
        <f>survey!E345</f>
        <v>NA</v>
      </c>
      <c r="F345" cm="1">
        <f t="array" ref="F345">_xlfn.SWITCH(
survey!F345,
"No",0,
"Yes",1)</f>
        <v>0</v>
      </c>
      <c r="G345" cm="1">
        <f t="array" ref="G345">_xlfn.SWITCH(
survey!G345,
"No",0,
"Yes",1)</f>
        <v>0</v>
      </c>
      <c r="H345" cm="1">
        <f t="array" ref="H345">_xlfn.SWITCH(
survey!H345,
"No",0,
"Yes",1)</f>
        <v>0</v>
      </c>
      <c r="I345" cm="1">
        <f t="array" ref="I345">_xlfn.SWITCH(
survey!I345,
"Often",1,
"Rarely",2,
"Sometimes",3,
"Never",4,
"NA",5)</f>
        <v>2</v>
      </c>
      <c r="J345" cm="1">
        <f t="array" ref="J345">IF(
ISBLANK(survey!J345),0,
_xlfn.SWITCH(survey!J345,
"26-100",1,
"100-500",2,
"500-1000",3,
"More than 1000",4
))</f>
        <v>0</v>
      </c>
      <c r="K345" cm="1">
        <f t="array" ref="K345">_xlfn.SWITCH(survey!K345,
"Yes",1,
"No",0)</f>
        <v>1</v>
      </c>
      <c r="L345" cm="1">
        <f t="array" ref="L345">_xlfn.SWITCH(survey!L345,
"Yes",1,
"No",0)</f>
        <v>1</v>
      </c>
      <c r="M345" cm="1">
        <f t="array" ref="M345">_xlfn.SWITCH(survey!M345,
"Yes",1,
"No",0,
"Don't Know",2)</f>
        <v>2</v>
      </c>
      <c r="N345" cm="1">
        <f t="array" ref="N345">_xlfn.SWITCH(survey!N345,
"Yes",1,
"No",0,
"Not Sure",2)</f>
        <v>0</v>
      </c>
      <c r="O345" cm="1">
        <f t="array" ref="O345">_xlfn.SWITCH(survey!O345,
"Yes",1,
"No",0,
"Don't Know",2)</f>
        <v>0</v>
      </c>
      <c r="P345" cm="1">
        <f t="array" ref="P345">_xlfn.SWITCH(survey!P345,
"Yes",1,
"No",0,
"Don't Know",2)</f>
        <v>0</v>
      </c>
      <c r="Q345" cm="1">
        <f t="array" ref="Q345">_xlfn.SWITCH(survey!Q345,
"Yes",1,
"No",0,
"Don't Know",2)</f>
        <v>2</v>
      </c>
      <c r="R345" s="14" cm="1">
        <f t="array" ref="R345">_xlfn.SWITCH(
survey!R345,
"Somewhat easy",1,
"Don't know",2,
"Somewhat difficult",3,
"Very difficult",4,
"Very easy",5)</f>
        <v>2</v>
      </c>
      <c r="S345" cm="1">
        <f t="array" ref="S345">_xlfn.SWITCH(survey!S345,
"Yes",1,
"No",0,
"Maybe",2)</f>
        <v>1</v>
      </c>
      <c r="T345" cm="1">
        <f t="array" ref="T345">_xlfn.SWITCH(survey!T345,
"Yes",1,
"No",0,
"Maybe",2)</f>
        <v>2</v>
      </c>
      <c r="U345" cm="1">
        <f t="array" ref="U345">_xlfn.SWITCH(survey!U345,
"Yes",1,
"No",0,
"Some of them",2)</f>
        <v>0</v>
      </c>
      <c r="V345" cm="1">
        <f t="array" ref="V345">_xlfn.SWITCH(survey!V345,
"Yes",1,
"No",0,
"Some of them",2)</f>
        <v>0</v>
      </c>
      <c r="W345" cm="1">
        <f t="array" ref="W345">_xlfn.SWITCH(survey!W345,
"Yes",1,
"No",0,
"Maybe",2)</f>
        <v>0</v>
      </c>
      <c r="X345" cm="1">
        <f t="array" ref="X345">_xlfn.SWITCH(survey!X345,
"Yes",1,
"No",0,
"Maybe",2)</f>
        <v>2</v>
      </c>
      <c r="Y345" cm="1">
        <f t="array" ref="Y345">_xlfn.SWITCH(survey!Y345,
"Yes",1,
"No",0,
"Don't Know",2)</f>
        <v>0</v>
      </c>
      <c r="Z345" cm="1">
        <f t="array" ref="Z345">_xlfn.SWITCH(survey!Z345,
"Yes",1,
"No",0
)</f>
        <v>0</v>
      </c>
    </row>
    <row r="346" spans="1:26" x14ac:dyDescent="0.3">
      <c r="A346" s="1">
        <f>survey!$A346</f>
        <v>41878</v>
      </c>
      <c r="B346">
        <f>survey!$B346</f>
        <v>25</v>
      </c>
      <c r="C346" cm="1">
        <f t="array" ref="C346">_xlfn.SWITCH(
survey!C346,
"Female",1,
"Male",2,
"Trans Female",3,
"Queer",4,
"Non Binary",5,
"Gay",6,
"Null",7
)</f>
        <v>1</v>
      </c>
      <c r="D346" t="str">
        <f>survey!D346</f>
        <v>United States</v>
      </c>
      <c r="E346" t="str">
        <f>survey!E346</f>
        <v>WA</v>
      </c>
      <c r="F346" cm="1">
        <f t="array" ref="F346">_xlfn.SWITCH(
survey!F346,
"No",0,
"Yes",1)</f>
        <v>0</v>
      </c>
      <c r="G346" cm="1">
        <f t="array" ref="G346">_xlfn.SWITCH(
survey!G346,
"No",0,
"Yes",1)</f>
        <v>1</v>
      </c>
      <c r="H346" cm="1">
        <f t="array" ref="H346">_xlfn.SWITCH(
survey!H346,
"No",0,
"Yes",1)</f>
        <v>1</v>
      </c>
      <c r="I346" cm="1">
        <f t="array" ref="I346">_xlfn.SWITCH(
survey!I346,
"Often",1,
"Rarely",2,
"Sometimes",3,
"Never",4,
"NA",5)</f>
        <v>3</v>
      </c>
      <c r="J346" cm="1">
        <f t="array" ref="J346">IF(
ISBLANK(survey!J346),0,
_xlfn.SWITCH(survey!J346,
"26-100",1,
"100-500",2,
"500-1000",3,
"More than 1000",4
))</f>
        <v>1</v>
      </c>
      <c r="K346" cm="1">
        <f t="array" ref="K346">_xlfn.SWITCH(survey!K346,
"Yes",1,
"No",0)</f>
        <v>0</v>
      </c>
      <c r="L346" cm="1">
        <f t="array" ref="L346">_xlfn.SWITCH(survey!L346,
"Yes",1,
"No",0)</f>
        <v>1</v>
      </c>
      <c r="M346" cm="1">
        <f t="array" ref="M346">_xlfn.SWITCH(survey!M346,
"Yes",1,
"No",0,
"Don't Know",2)</f>
        <v>1</v>
      </c>
      <c r="N346" cm="1">
        <f t="array" ref="N346">_xlfn.SWITCH(survey!N346,
"Yes",1,
"No",0,
"Not Sure",2)</f>
        <v>1</v>
      </c>
      <c r="O346" cm="1">
        <f t="array" ref="O346">_xlfn.SWITCH(survey!O346,
"Yes",1,
"No",0,
"Don't Know",2)</f>
        <v>0</v>
      </c>
      <c r="P346" cm="1">
        <f t="array" ref="P346">_xlfn.SWITCH(survey!P346,
"Yes",1,
"No",0,
"Don't Know",2)</f>
        <v>0</v>
      </c>
      <c r="Q346" cm="1">
        <f t="array" ref="Q346">_xlfn.SWITCH(survey!Q346,
"Yes",1,
"No",0,
"Don't Know",2)</f>
        <v>1</v>
      </c>
      <c r="R346" s="14" cm="1">
        <f t="array" ref="R346">_xlfn.SWITCH(
survey!R346,
"Somewhat easy",1,
"Don't know",2,
"Somewhat difficult",3,
"Very difficult",4,
"Very easy",5)</f>
        <v>2</v>
      </c>
      <c r="S346" cm="1">
        <f t="array" ref="S346">_xlfn.SWITCH(survey!S346,
"Yes",1,
"No",0,
"Maybe",2)</f>
        <v>0</v>
      </c>
      <c r="T346" cm="1">
        <f t="array" ref="T346">_xlfn.SWITCH(survey!T346,
"Yes",1,
"No",0,
"Maybe",2)</f>
        <v>0</v>
      </c>
      <c r="U346" cm="1">
        <f t="array" ref="U346">_xlfn.SWITCH(survey!U346,
"Yes",1,
"No",0,
"Some of them",2)</f>
        <v>2</v>
      </c>
      <c r="V346" cm="1">
        <f t="array" ref="V346">_xlfn.SWITCH(survey!V346,
"Yes",1,
"No",0,
"Some of them",2)</f>
        <v>1</v>
      </c>
      <c r="W346" cm="1">
        <f t="array" ref="W346">_xlfn.SWITCH(survey!W346,
"Yes",1,
"No",0,
"Maybe",2)</f>
        <v>0</v>
      </c>
      <c r="X346" cm="1">
        <f t="array" ref="X346">_xlfn.SWITCH(survey!X346,
"Yes",1,
"No",0,
"Maybe",2)</f>
        <v>0</v>
      </c>
      <c r="Y346" cm="1">
        <f t="array" ref="Y346">_xlfn.SWITCH(survey!Y346,
"Yes",1,
"No",0,
"Don't Know",2)</f>
        <v>2</v>
      </c>
      <c r="Z346" cm="1">
        <f t="array" ref="Z346">_xlfn.SWITCH(survey!Z346,
"Yes",1,
"No",0
)</f>
        <v>0</v>
      </c>
    </row>
    <row r="347" spans="1:26" x14ac:dyDescent="0.3">
      <c r="A347" s="1">
        <f>survey!$A347</f>
        <v>41878</v>
      </c>
      <c r="B347">
        <f>survey!$B347</f>
        <v>23</v>
      </c>
      <c r="C347" cm="1">
        <f t="array" ref="C347">_xlfn.SWITCH(
survey!C347,
"Female",1,
"Male",2,
"Trans Female",3,
"Queer",4,
"Non Binary",5,
"Gay",6,
"Null",7
)</f>
        <v>2</v>
      </c>
      <c r="D347" t="str">
        <f>survey!D347</f>
        <v>United States</v>
      </c>
      <c r="E347" t="str">
        <f>survey!E347</f>
        <v>AL</v>
      </c>
      <c r="F347" cm="1">
        <f t="array" ref="F347">_xlfn.SWITCH(
survey!F347,
"No",0,
"Yes",1)</f>
        <v>0</v>
      </c>
      <c r="G347" cm="1">
        <f t="array" ref="G347">_xlfn.SWITCH(
survey!G347,
"No",0,
"Yes",1)</f>
        <v>1</v>
      </c>
      <c r="H347" cm="1">
        <f t="array" ref="H347">_xlfn.SWITCH(
survey!H347,
"No",0,
"Yes",1)</f>
        <v>1</v>
      </c>
      <c r="I347" cm="1">
        <f t="array" ref="I347">_xlfn.SWITCH(
survey!I347,
"Often",1,
"Rarely",2,
"Sometimes",3,
"Never",4,
"NA",5)</f>
        <v>3</v>
      </c>
      <c r="J347" cm="1">
        <f t="array" ref="J347">IF(
ISBLANK(survey!J347),0,
_xlfn.SWITCH(survey!J347,
"26-100",1,
"100-500",2,
"500-1000",3,
"More than 1000",4
))</f>
        <v>2</v>
      </c>
      <c r="K347" cm="1">
        <f t="array" ref="K347">_xlfn.SWITCH(survey!K347,
"Yes",1,
"No",0)</f>
        <v>0</v>
      </c>
      <c r="L347" cm="1">
        <f t="array" ref="L347">_xlfn.SWITCH(survey!L347,
"Yes",1,
"No",0)</f>
        <v>0</v>
      </c>
      <c r="M347" cm="1">
        <f t="array" ref="M347">_xlfn.SWITCH(survey!M347,
"Yes",1,
"No",0,
"Don't Know",2)</f>
        <v>2</v>
      </c>
      <c r="N347" cm="1">
        <f t="array" ref="N347">_xlfn.SWITCH(survey!N347,
"Yes",1,
"No",0,
"Not Sure",2)</f>
        <v>0</v>
      </c>
      <c r="O347" cm="1">
        <f t="array" ref="O347">_xlfn.SWITCH(survey!O347,
"Yes",1,
"No",0,
"Don't Know",2)</f>
        <v>0</v>
      </c>
      <c r="P347" cm="1">
        <f t="array" ref="P347">_xlfn.SWITCH(survey!P347,
"Yes",1,
"No",0,
"Don't Know",2)</f>
        <v>0</v>
      </c>
      <c r="Q347" cm="1">
        <f t="array" ref="Q347">_xlfn.SWITCH(survey!Q347,
"Yes",1,
"No",0,
"Don't Know",2)</f>
        <v>2</v>
      </c>
      <c r="R347" s="14" cm="1">
        <f t="array" ref="R347">_xlfn.SWITCH(
survey!R347,
"Somewhat easy",1,
"Don't know",2,
"Somewhat difficult",3,
"Very difficult",4,
"Very easy",5)</f>
        <v>2</v>
      </c>
      <c r="S347" cm="1">
        <f t="array" ref="S347">_xlfn.SWITCH(survey!S347,
"Yes",1,
"No",0,
"Maybe",2)</f>
        <v>0</v>
      </c>
      <c r="T347" cm="1">
        <f t="array" ref="T347">_xlfn.SWITCH(survey!T347,
"Yes",1,
"No",0,
"Maybe",2)</f>
        <v>0</v>
      </c>
      <c r="U347" cm="1">
        <f t="array" ref="U347">_xlfn.SWITCH(survey!U347,
"Yes",1,
"No",0,
"Some of them",2)</f>
        <v>1</v>
      </c>
      <c r="V347" cm="1">
        <f t="array" ref="V347">_xlfn.SWITCH(survey!V347,
"Yes",1,
"No",0,
"Some of them",2)</f>
        <v>1</v>
      </c>
      <c r="W347" cm="1">
        <f t="array" ref="W347">_xlfn.SWITCH(survey!W347,
"Yes",1,
"No",0,
"Maybe",2)</f>
        <v>2</v>
      </c>
      <c r="X347" cm="1">
        <f t="array" ref="X347">_xlfn.SWITCH(survey!X347,
"Yes",1,
"No",0,
"Maybe",2)</f>
        <v>1</v>
      </c>
      <c r="Y347" cm="1">
        <f t="array" ref="Y347">_xlfn.SWITCH(survey!Y347,
"Yes",1,
"No",0,
"Don't Know",2)</f>
        <v>2</v>
      </c>
      <c r="Z347" cm="1">
        <f t="array" ref="Z347">_xlfn.SWITCH(survey!Z347,
"Yes",1,
"No",0
)</f>
        <v>0</v>
      </c>
    </row>
    <row r="348" spans="1:26" x14ac:dyDescent="0.3">
      <c r="A348" s="1">
        <f>survey!$A348</f>
        <v>41878</v>
      </c>
      <c r="B348">
        <f>survey!$B348</f>
        <v>54</v>
      </c>
      <c r="C348" cm="1">
        <f t="array" ref="C348">_xlfn.SWITCH(
survey!C348,
"Female",1,
"Male",2,
"Trans Female",3,
"Queer",4,
"Non Binary",5,
"Gay",6,
"Null",7
)</f>
        <v>2</v>
      </c>
      <c r="D348" t="str">
        <f>survey!D348</f>
        <v>United States</v>
      </c>
      <c r="E348" t="str">
        <f>survey!E348</f>
        <v>CA</v>
      </c>
      <c r="F348" cm="1">
        <f t="array" ref="F348">_xlfn.SWITCH(
survey!F348,
"No",0,
"Yes",1)</f>
        <v>0</v>
      </c>
      <c r="G348" cm="1">
        <f t="array" ref="G348">_xlfn.SWITCH(
survey!G348,
"No",0,
"Yes",1)</f>
        <v>1</v>
      </c>
      <c r="H348" cm="1">
        <f t="array" ref="H348">_xlfn.SWITCH(
survey!H348,
"No",0,
"Yes",1)</f>
        <v>1</v>
      </c>
      <c r="I348" cm="1">
        <f t="array" ref="I348">_xlfn.SWITCH(
survey!I348,
"Often",1,
"Rarely",2,
"Sometimes",3,
"Never",4,
"NA",5)</f>
        <v>4</v>
      </c>
      <c r="J348" cm="1">
        <f t="array" ref="J348">IF(
ISBLANK(survey!J348),0,
_xlfn.SWITCH(survey!J348,
"26-100",1,
"100-500",2,
"500-1000",3,
"More than 1000",4
))</f>
        <v>4</v>
      </c>
      <c r="K348" cm="1">
        <f t="array" ref="K348">_xlfn.SWITCH(survey!K348,
"Yes",1,
"No",0)</f>
        <v>0</v>
      </c>
      <c r="L348" cm="1">
        <f t="array" ref="L348">_xlfn.SWITCH(survey!L348,
"Yes",1,
"No",0)</f>
        <v>1</v>
      </c>
      <c r="M348" cm="1">
        <f t="array" ref="M348">_xlfn.SWITCH(survey!M348,
"Yes",1,
"No",0,
"Don't Know",2)</f>
        <v>2</v>
      </c>
      <c r="N348" cm="1">
        <f t="array" ref="N348">_xlfn.SWITCH(survey!N348,
"Yes",1,
"No",0,
"Not Sure",2)</f>
        <v>0</v>
      </c>
      <c r="O348" cm="1">
        <f t="array" ref="O348">_xlfn.SWITCH(survey!O348,
"Yes",1,
"No",0,
"Don't Know",2)</f>
        <v>1</v>
      </c>
      <c r="P348" cm="1">
        <f t="array" ref="P348">_xlfn.SWITCH(survey!P348,
"Yes",1,
"No",0,
"Don't Know",2)</f>
        <v>1</v>
      </c>
      <c r="Q348" cm="1">
        <f t="array" ref="Q348">_xlfn.SWITCH(survey!Q348,
"Yes",1,
"No",0,
"Don't Know",2)</f>
        <v>2</v>
      </c>
      <c r="R348" s="14" cm="1">
        <f t="array" ref="R348">_xlfn.SWITCH(
survey!R348,
"Somewhat easy",1,
"Don't know",2,
"Somewhat difficult",3,
"Very difficult",4,
"Very easy",5)</f>
        <v>2</v>
      </c>
      <c r="S348" cm="1">
        <f t="array" ref="S348">_xlfn.SWITCH(survey!S348,
"Yes",1,
"No",0,
"Maybe",2)</f>
        <v>0</v>
      </c>
      <c r="T348" cm="1">
        <f t="array" ref="T348">_xlfn.SWITCH(survey!T348,
"Yes",1,
"No",0,
"Maybe",2)</f>
        <v>0</v>
      </c>
      <c r="U348" cm="1">
        <f t="array" ref="U348">_xlfn.SWITCH(survey!U348,
"Yes",1,
"No",0,
"Some of them",2)</f>
        <v>0</v>
      </c>
      <c r="V348" cm="1">
        <f t="array" ref="V348">_xlfn.SWITCH(survey!V348,
"Yes",1,
"No",0,
"Some of them",2)</f>
        <v>1</v>
      </c>
      <c r="W348" cm="1">
        <f t="array" ref="W348">_xlfn.SWITCH(survey!W348,
"Yes",1,
"No",0,
"Maybe",2)</f>
        <v>0</v>
      </c>
      <c r="X348" cm="1">
        <f t="array" ref="X348">_xlfn.SWITCH(survey!X348,
"Yes",1,
"No",0,
"Maybe",2)</f>
        <v>0</v>
      </c>
      <c r="Y348" cm="1">
        <f t="array" ref="Y348">_xlfn.SWITCH(survey!Y348,
"Yes",1,
"No",0,
"Don't Know",2)</f>
        <v>2</v>
      </c>
      <c r="Z348" cm="1">
        <f t="array" ref="Z348">_xlfn.SWITCH(survey!Z348,
"Yes",1,
"No",0
)</f>
        <v>0</v>
      </c>
    </row>
    <row r="349" spans="1:26" x14ac:dyDescent="0.3">
      <c r="A349" s="1">
        <f>survey!$A349</f>
        <v>41878</v>
      </c>
      <c r="B349">
        <f>survey!$B349</f>
        <v>22</v>
      </c>
      <c r="C349" cm="1">
        <f t="array" ref="C349">_xlfn.SWITCH(
survey!C349,
"Female",1,
"Male",2,
"Trans Female",3,
"Queer",4,
"Non Binary",5,
"Gay",6,
"Null",7
)</f>
        <v>2</v>
      </c>
      <c r="D349" t="str">
        <f>survey!D349</f>
        <v>United States</v>
      </c>
      <c r="E349" t="str">
        <f>survey!E349</f>
        <v>CA</v>
      </c>
      <c r="F349" cm="1">
        <f t="array" ref="F349">_xlfn.SWITCH(
survey!F349,
"No",0,
"Yes",1)</f>
        <v>0</v>
      </c>
      <c r="G349" cm="1">
        <f t="array" ref="G349">_xlfn.SWITCH(
survey!G349,
"No",0,
"Yes",1)</f>
        <v>0</v>
      </c>
      <c r="H349" cm="1">
        <f t="array" ref="H349">_xlfn.SWITCH(
survey!H349,
"No",0,
"Yes",1)</f>
        <v>0</v>
      </c>
      <c r="I349" cm="1">
        <f t="array" ref="I349">_xlfn.SWITCH(
survey!I349,
"Often",1,
"Rarely",2,
"Sometimes",3,
"Never",4,
"NA",5)</f>
        <v>3</v>
      </c>
      <c r="J349" cm="1">
        <f t="array" ref="J349">IF(
ISBLANK(survey!J349),0,
_xlfn.SWITCH(survey!J349,
"26-100",1,
"100-500",2,
"500-1000",3,
"More than 1000",4
))</f>
        <v>4</v>
      </c>
      <c r="K349" cm="1">
        <f t="array" ref="K349">_xlfn.SWITCH(survey!K349,
"Yes",1,
"No",0)</f>
        <v>0</v>
      </c>
      <c r="L349" cm="1">
        <f t="array" ref="L349">_xlfn.SWITCH(survey!L349,
"Yes",1,
"No",0)</f>
        <v>1</v>
      </c>
      <c r="M349" cm="1">
        <f t="array" ref="M349">_xlfn.SWITCH(survey!M349,
"Yes",1,
"No",0,
"Don't Know",2)</f>
        <v>2</v>
      </c>
      <c r="N349" cm="1">
        <f t="array" ref="N349">_xlfn.SWITCH(survey!N349,
"Yes",1,
"No",0,
"Not Sure",2)</f>
        <v>0</v>
      </c>
      <c r="O349" cm="1">
        <f t="array" ref="O349">_xlfn.SWITCH(survey!O349,
"Yes",1,
"No",0,
"Don't Know",2)</f>
        <v>2</v>
      </c>
      <c r="P349" cm="1">
        <f t="array" ref="P349">_xlfn.SWITCH(survey!P349,
"Yes",1,
"No",0,
"Don't Know",2)</f>
        <v>2</v>
      </c>
      <c r="Q349" cm="1">
        <f t="array" ref="Q349">_xlfn.SWITCH(survey!Q349,
"Yes",1,
"No",0,
"Don't Know",2)</f>
        <v>2</v>
      </c>
      <c r="R349" s="14" cm="1">
        <f t="array" ref="R349">_xlfn.SWITCH(
survey!R349,
"Somewhat easy",1,
"Don't know",2,
"Somewhat difficult",3,
"Very difficult",4,
"Very easy",5)</f>
        <v>2</v>
      </c>
      <c r="S349" cm="1">
        <f t="array" ref="S349">_xlfn.SWITCH(survey!S349,
"Yes",1,
"No",0,
"Maybe",2)</f>
        <v>2</v>
      </c>
      <c r="T349" cm="1">
        <f t="array" ref="T349">_xlfn.SWITCH(survey!T349,
"Yes",1,
"No",0,
"Maybe",2)</f>
        <v>0</v>
      </c>
      <c r="U349" cm="1">
        <f t="array" ref="U349">_xlfn.SWITCH(survey!U349,
"Yes",1,
"No",0,
"Some of them",2)</f>
        <v>2</v>
      </c>
      <c r="V349" cm="1">
        <f t="array" ref="V349">_xlfn.SWITCH(survey!V349,
"Yes",1,
"No",0,
"Some of them",2)</f>
        <v>0</v>
      </c>
      <c r="W349" cm="1">
        <f t="array" ref="W349">_xlfn.SWITCH(survey!W349,
"Yes",1,
"No",0,
"Maybe",2)</f>
        <v>0</v>
      </c>
      <c r="X349" cm="1">
        <f t="array" ref="X349">_xlfn.SWITCH(survey!X349,
"Yes",1,
"No",0,
"Maybe",2)</f>
        <v>2</v>
      </c>
      <c r="Y349" cm="1">
        <f t="array" ref="Y349">_xlfn.SWITCH(survey!Y349,
"Yes",1,
"No",0,
"Don't Know",2)</f>
        <v>2</v>
      </c>
      <c r="Z349" cm="1">
        <f t="array" ref="Z349">_xlfn.SWITCH(survey!Z349,
"Yes",1,
"No",0
)</f>
        <v>0</v>
      </c>
    </row>
    <row r="350" spans="1:26" x14ac:dyDescent="0.3">
      <c r="A350" s="1">
        <f>survey!$A350</f>
        <v>41878</v>
      </c>
      <c r="B350">
        <f>survey!$B350</f>
        <v>25</v>
      </c>
      <c r="C350" cm="1">
        <f t="array" ref="C350">_xlfn.SWITCH(
survey!C350,
"Female",1,
"Male",2,
"Trans Female",3,
"Queer",4,
"Non Binary",5,
"Gay",6,
"Null",7
)</f>
        <v>5</v>
      </c>
      <c r="D350" t="str">
        <f>survey!D350</f>
        <v>United States</v>
      </c>
      <c r="E350" t="str">
        <f>survey!E350</f>
        <v>CA</v>
      </c>
      <c r="F350" cm="1">
        <f t="array" ref="F350">_xlfn.SWITCH(
survey!F350,
"No",0,
"Yes",1)</f>
        <v>0</v>
      </c>
      <c r="G350" cm="1">
        <f t="array" ref="G350">_xlfn.SWITCH(
survey!G350,
"No",0,
"Yes",1)</f>
        <v>1</v>
      </c>
      <c r="H350" cm="1">
        <f t="array" ref="H350">_xlfn.SWITCH(
survey!H350,
"No",0,
"Yes",1)</f>
        <v>1</v>
      </c>
      <c r="I350" cm="1">
        <f t="array" ref="I350">_xlfn.SWITCH(
survey!I350,
"Often",1,
"Rarely",2,
"Sometimes",3,
"Never",4,
"NA",5)</f>
        <v>3</v>
      </c>
      <c r="J350" cm="1">
        <f t="array" ref="J350">IF(
ISBLANK(survey!J350),0,
_xlfn.SWITCH(survey!J350,
"26-100",1,
"100-500",2,
"500-1000",3,
"More than 1000",4
))</f>
        <v>4</v>
      </c>
      <c r="K350" cm="1">
        <f t="array" ref="K350">_xlfn.SWITCH(survey!K350,
"Yes",1,
"No",0)</f>
        <v>0</v>
      </c>
      <c r="L350" cm="1">
        <f t="array" ref="L350">_xlfn.SWITCH(survey!L350,
"Yes",1,
"No",0)</f>
        <v>1</v>
      </c>
      <c r="M350" cm="1">
        <f t="array" ref="M350">_xlfn.SWITCH(survey!M350,
"Yes",1,
"No",0,
"Don't Know",2)</f>
        <v>1</v>
      </c>
      <c r="N350" cm="1">
        <f t="array" ref="N350">_xlfn.SWITCH(survey!N350,
"Yes",1,
"No",0,
"Not Sure",2)</f>
        <v>1</v>
      </c>
      <c r="O350" cm="1">
        <f t="array" ref="O350">_xlfn.SWITCH(survey!O350,
"Yes",1,
"No",0,
"Don't Know",2)</f>
        <v>2</v>
      </c>
      <c r="P350" cm="1">
        <f t="array" ref="P350">_xlfn.SWITCH(survey!P350,
"Yes",1,
"No",0,
"Don't Know",2)</f>
        <v>2</v>
      </c>
      <c r="Q350" cm="1">
        <f t="array" ref="Q350">_xlfn.SWITCH(survey!Q350,
"Yes",1,
"No",0,
"Don't Know",2)</f>
        <v>2</v>
      </c>
      <c r="R350" s="14" cm="1">
        <f t="array" ref="R350">_xlfn.SWITCH(
survey!R350,
"Somewhat easy",1,
"Don't know",2,
"Somewhat difficult",3,
"Very difficult",4,
"Very easy",5)</f>
        <v>2</v>
      </c>
      <c r="S350" cm="1">
        <f t="array" ref="S350">_xlfn.SWITCH(survey!S350,
"Yes",1,
"No",0,
"Maybe",2)</f>
        <v>2</v>
      </c>
      <c r="T350" cm="1">
        <f t="array" ref="T350">_xlfn.SWITCH(survey!T350,
"Yes",1,
"No",0,
"Maybe",2)</f>
        <v>0</v>
      </c>
      <c r="U350" cm="1">
        <f t="array" ref="U350">_xlfn.SWITCH(survey!U350,
"Yes",1,
"No",0,
"Some of them",2)</f>
        <v>2</v>
      </c>
      <c r="V350" cm="1">
        <f t="array" ref="V350">_xlfn.SWITCH(survey!V350,
"Yes",1,
"No",0,
"Some of them",2)</f>
        <v>2</v>
      </c>
      <c r="W350" cm="1">
        <f t="array" ref="W350">_xlfn.SWITCH(survey!W350,
"Yes",1,
"No",0,
"Maybe",2)</f>
        <v>0</v>
      </c>
      <c r="X350" cm="1">
        <f t="array" ref="X350">_xlfn.SWITCH(survey!X350,
"Yes",1,
"No",0,
"Maybe",2)</f>
        <v>0</v>
      </c>
      <c r="Y350" cm="1">
        <f t="array" ref="Y350">_xlfn.SWITCH(survey!Y350,
"Yes",1,
"No",0,
"Don't Know",2)</f>
        <v>1</v>
      </c>
      <c r="Z350" cm="1">
        <f t="array" ref="Z350">_xlfn.SWITCH(survey!Z350,
"Yes",1,
"No",0
)</f>
        <v>0</v>
      </c>
    </row>
    <row r="351" spans="1:26" x14ac:dyDescent="0.3">
      <c r="A351" s="1">
        <f>survey!$A351</f>
        <v>41878</v>
      </c>
      <c r="B351">
        <f>survey!$B351</f>
        <v>29</v>
      </c>
      <c r="C351" cm="1">
        <f t="array" ref="C351">_xlfn.SWITCH(
survey!C351,
"Female",1,
"Male",2,
"Trans Female",3,
"Queer",4,
"Non Binary",5,
"Gay",6,
"Null",7
)</f>
        <v>2</v>
      </c>
      <c r="D351" t="str">
        <f>survey!D351</f>
        <v>Belgium</v>
      </c>
      <c r="E351" t="str">
        <f>survey!E351</f>
        <v>NA</v>
      </c>
      <c r="F351" cm="1">
        <f t="array" ref="F351">_xlfn.SWITCH(
survey!F351,
"No",0,
"Yes",1)</f>
        <v>0</v>
      </c>
      <c r="G351" cm="1">
        <f t="array" ref="G351">_xlfn.SWITCH(
survey!G351,
"No",0,
"Yes",1)</f>
        <v>0</v>
      </c>
      <c r="H351" cm="1">
        <f t="array" ref="H351">_xlfn.SWITCH(
survey!H351,
"No",0,
"Yes",1)</f>
        <v>0</v>
      </c>
      <c r="I351" cm="1">
        <f t="array" ref="I351">_xlfn.SWITCH(
survey!I351,
"Often",1,
"Rarely",2,
"Sometimes",3,
"Never",4,
"NA",5)</f>
        <v>1</v>
      </c>
      <c r="J351" cm="1">
        <f t="array" ref="J351">IF(
ISBLANK(survey!J351),0,
_xlfn.SWITCH(survey!J351,
"26-100",1,
"100-500",2,
"500-1000",3,
"More than 1000",4
))</f>
        <v>0</v>
      </c>
      <c r="K351" cm="1">
        <f t="array" ref="K351">_xlfn.SWITCH(survey!K351,
"Yes",1,
"No",0)</f>
        <v>0</v>
      </c>
      <c r="L351" cm="1">
        <f t="array" ref="L351">_xlfn.SWITCH(survey!L351,
"Yes",1,
"No",0)</f>
        <v>0</v>
      </c>
      <c r="M351" cm="1">
        <f t="array" ref="M351">_xlfn.SWITCH(survey!M351,
"Yes",1,
"No",0,
"Don't Know",2)</f>
        <v>2</v>
      </c>
      <c r="N351" cm="1">
        <f t="array" ref="N351">_xlfn.SWITCH(survey!N351,
"Yes",1,
"No",0,
"Not Sure",2)</f>
        <v>0</v>
      </c>
      <c r="O351" cm="1">
        <f t="array" ref="O351">_xlfn.SWITCH(survey!O351,
"Yes",1,
"No",0,
"Don't Know",2)</f>
        <v>0</v>
      </c>
      <c r="P351" cm="1">
        <f t="array" ref="P351">_xlfn.SWITCH(survey!P351,
"Yes",1,
"No",0,
"Don't Know",2)</f>
        <v>0</v>
      </c>
      <c r="Q351" cm="1">
        <f t="array" ref="Q351">_xlfn.SWITCH(survey!Q351,
"Yes",1,
"No",0,
"Don't Know",2)</f>
        <v>2</v>
      </c>
      <c r="R351" s="14" cm="1">
        <f t="array" ref="R351">_xlfn.SWITCH(
survey!R351,
"Somewhat easy",1,
"Don't know",2,
"Somewhat difficult",3,
"Very difficult",4,
"Very easy",5)</f>
        <v>2</v>
      </c>
      <c r="S351" cm="1">
        <f t="array" ref="S351">_xlfn.SWITCH(survey!S351,
"Yes",1,
"No",0,
"Maybe",2)</f>
        <v>2</v>
      </c>
      <c r="T351" cm="1">
        <f t="array" ref="T351">_xlfn.SWITCH(survey!T351,
"Yes",1,
"No",0,
"Maybe",2)</f>
        <v>0</v>
      </c>
      <c r="U351" cm="1">
        <f t="array" ref="U351">_xlfn.SWITCH(survey!U351,
"Yes",1,
"No",0,
"Some of them",2)</f>
        <v>1</v>
      </c>
      <c r="V351" cm="1">
        <f t="array" ref="V351">_xlfn.SWITCH(survey!V351,
"Yes",1,
"No",0,
"Some of them",2)</f>
        <v>1</v>
      </c>
      <c r="W351" cm="1">
        <f t="array" ref="W351">_xlfn.SWITCH(survey!W351,
"Yes",1,
"No",0,
"Maybe",2)</f>
        <v>2</v>
      </c>
      <c r="X351" cm="1">
        <f t="array" ref="X351">_xlfn.SWITCH(survey!X351,
"Yes",1,
"No",0,
"Maybe",2)</f>
        <v>2</v>
      </c>
      <c r="Y351" cm="1">
        <f t="array" ref="Y351">_xlfn.SWITCH(survey!Y351,
"Yes",1,
"No",0,
"Don't Know",2)</f>
        <v>2</v>
      </c>
      <c r="Z351" cm="1">
        <f t="array" ref="Z351">_xlfn.SWITCH(survey!Z351,
"Yes",1,
"No",0
)</f>
        <v>0</v>
      </c>
    </row>
    <row r="352" spans="1:26" x14ac:dyDescent="0.3">
      <c r="A352" s="1">
        <f>survey!$A352</f>
        <v>41878</v>
      </c>
      <c r="B352">
        <f>survey!$B352</f>
        <v>27</v>
      </c>
      <c r="C352" cm="1">
        <f t="array" ref="C352">_xlfn.SWITCH(
survey!C352,
"Female",1,
"Male",2,
"Trans Female",3,
"Queer",4,
"Non Binary",5,
"Gay",6,
"Null",7
)</f>
        <v>2</v>
      </c>
      <c r="D352" t="str">
        <f>survey!D352</f>
        <v>United States</v>
      </c>
      <c r="E352" t="str">
        <f>survey!E352</f>
        <v>MA</v>
      </c>
      <c r="F352" cm="1">
        <f t="array" ref="F352">_xlfn.SWITCH(
survey!F352,
"No",0,
"Yes",1)</f>
        <v>0</v>
      </c>
      <c r="G352" cm="1">
        <f t="array" ref="G352">_xlfn.SWITCH(
survey!G352,
"No",0,
"Yes",1)</f>
        <v>0</v>
      </c>
      <c r="H352" cm="1">
        <f t="array" ref="H352">_xlfn.SWITCH(
survey!H352,
"No",0,
"Yes",1)</f>
        <v>1</v>
      </c>
      <c r="I352" cm="1">
        <f t="array" ref="I352">_xlfn.SWITCH(
survey!I352,
"Often",1,
"Rarely",2,
"Sometimes",3,
"Never",4,
"NA",5)</f>
        <v>3</v>
      </c>
      <c r="J352" cm="1">
        <f t="array" ref="J352">IF(
ISBLANK(survey!J352),0,
_xlfn.SWITCH(survey!J352,
"26-100",1,
"100-500",2,
"500-1000",3,
"More than 1000",4
))</f>
        <v>4</v>
      </c>
      <c r="K352" cm="1">
        <f t="array" ref="K352">_xlfn.SWITCH(survey!K352,
"Yes",1,
"No",0)</f>
        <v>0</v>
      </c>
      <c r="L352" cm="1">
        <f t="array" ref="L352">_xlfn.SWITCH(survey!L352,
"Yes",1,
"No",0)</f>
        <v>1</v>
      </c>
      <c r="M352" cm="1">
        <f t="array" ref="M352">_xlfn.SWITCH(survey!M352,
"Yes",1,
"No",0,
"Don't Know",2)</f>
        <v>1</v>
      </c>
      <c r="N352" cm="1">
        <f t="array" ref="N352">_xlfn.SWITCH(survey!N352,
"Yes",1,
"No",0,
"Not Sure",2)</f>
        <v>1</v>
      </c>
      <c r="O352" cm="1">
        <f t="array" ref="O352">_xlfn.SWITCH(survey!O352,
"Yes",1,
"No",0,
"Don't Know",2)</f>
        <v>1</v>
      </c>
      <c r="P352" cm="1">
        <f t="array" ref="P352">_xlfn.SWITCH(survey!P352,
"Yes",1,
"No",0,
"Don't Know",2)</f>
        <v>1</v>
      </c>
      <c r="Q352" cm="1">
        <f t="array" ref="Q352">_xlfn.SWITCH(survey!Q352,
"Yes",1,
"No",0,
"Don't Know",2)</f>
        <v>1</v>
      </c>
      <c r="R352" s="14" cm="1">
        <f t="array" ref="R352">_xlfn.SWITCH(
survey!R352,
"Somewhat easy",1,
"Don't know",2,
"Somewhat difficult",3,
"Very difficult",4,
"Very easy",5)</f>
        <v>2</v>
      </c>
      <c r="S352" cm="1">
        <f t="array" ref="S352">_xlfn.SWITCH(survey!S352,
"Yes",1,
"No",0,
"Maybe",2)</f>
        <v>0</v>
      </c>
      <c r="T352" cm="1">
        <f t="array" ref="T352">_xlfn.SWITCH(survey!T352,
"Yes",1,
"No",0,
"Maybe",2)</f>
        <v>0</v>
      </c>
      <c r="U352" cm="1">
        <f t="array" ref="U352">_xlfn.SWITCH(survey!U352,
"Yes",1,
"No",0,
"Some of them",2)</f>
        <v>0</v>
      </c>
      <c r="V352" cm="1">
        <f t="array" ref="V352">_xlfn.SWITCH(survey!V352,
"Yes",1,
"No",0,
"Some of them",2)</f>
        <v>0</v>
      </c>
      <c r="W352" cm="1">
        <f t="array" ref="W352">_xlfn.SWITCH(survey!W352,
"Yes",1,
"No",0,
"Maybe",2)</f>
        <v>0</v>
      </c>
      <c r="X352" cm="1">
        <f t="array" ref="X352">_xlfn.SWITCH(survey!X352,
"Yes",1,
"No",0,
"Maybe",2)</f>
        <v>1</v>
      </c>
      <c r="Y352" cm="1">
        <f t="array" ref="Y352">_xlfn.SWITCH(survey!Y352,
"Yes",1,
"No",0,
"Don't Know",2)</f>
        <v>1</v>
      </c>
      <c r="Z352" cm="1">
        <f t="array" ref="Z352">_xlfn.SWITCH(survey!Z352,
"Yes",1,
"No",0
)</f>
        <v>0</v>
      </c>
    </row>
    <row r="353" spans="1:26" x14ac:dyDescent="0.3">
      <c r="A353" s="1">
        <f>survey!$A353</f>
        <v>41878</v>
      </c>
      <c r="B353">
        <f>survey!$B353</f>
        <v>30</v>
      </c>
      <c r="C353" cm="1">
        <f t="array" ref="C353">_xlfn.SWITCH(
survey!C353,
"Female",1,
"Male",2,
"Trans Female",3,
"Queer",4,
"Non Binary",5,
"Gay",6,
"Null",7
)</f>
        <v>2</v>
      </c>
      <c r="D353" t="str">
        <f>survey!D353</f>
        <v>United Kingdom</v>
      </c>
      <c r="E353" t="str">
        <f>survey!E353</f>
        <v>NA</v>
      </c>
      <c r="F353" cm="1">
        <f t="array" ref="F353">_xlfn.SWITCH(
survey!F353,
"No",0,
"Yes",1)</f>
        <v>0</v>
      </c>
      <c r="G353" cm="1">
        <f t="array" ref="G353">_xlfn.SWITCH(
survey!G353,
"No",0,
"Yes",1)</f>
        <v>0</v>
      </c>
      <c r="H353" cm="1">
        <f t="array" ref="H353">_xlfn.SWITCH(
survey!H353,
"No",0,
"Yes",1)</f>
        <v>0</v>
      </c>
      <c r="I353" cm="1">
        <f t="array" ref="I353">_xlfn.SWITCH(
survey!I353,
"Often",1,
"Rarely",2,
"Sometimes",3,
"Never",4,
"NA",5)</f>
        <v>4</v>
      </c>
      <c r="J353" cm="1">
        <f t="array" ref="J353">IF(
ISBLANK(survey!J353),0,
_xlfn.SWITCH(survey!J353,
"26-100",1,
"100-500",2,
"500-1000",3,
"More than 1000",4
))</f>
        <v>0</v>
      </c>
      <c r="K353" cm="1">
        <f t="array" ref="K353">_xlfn.SWITCH(survey!K353,
"Yes",1,
"No",0)</f>
        <v>0</v>
      </c>
      <c r="L353" cm="1">
        <f t="array" ref="L353">_xlfn.SWITCH(survey!L353,
"Yes",1,
"No",0)</f>
        <v>1</v>
      </c>
      <c r="M353" cm="1">
        <f t="array" ref="M353">_xlfn.SWITCH(survey!M353,
"Yes",1,
"No",0,
"Don't Know",2)</f>
        <v>0</v>
      </c>
      <c r="N353" cm="1">
        <f t="array" ref="N353">_xlfn.SWITCH(survey!N353,
"Yes",1,
"No",0,
"Not Sure",2)</f>
        <v>0</v>
      </c>
      <c r="O353" cm="1">
        <f t="array" ref="O353">_xlfn.SWITCH(survey!O353,
"Yes",1,
"No",0,
"Don't Know",2)</f>
        <v>0</v>
      </c>
      <c r="P353" cm="1">
        <f t="array" ref="P353">_xlfn.SWITCH(survey!P353,
"Yes",1,
"No",0,
"Don't Know",2)</f>
        <v>2</v>
      </c>
      <c r="Q353" cm="1">
        <f t="array" ref="Q353">_xlfn.SWITCH(survey!Q353,
"Yes",1,
"No",0,
"Don't Know",2)</f>
        <v>2</v>
      </c>
      <c r="R353" s="14" cm="1">
        <f t="array" ref="R353">_xlfn.SWITCH(
survey!R353,
"Somewhat easy",1,
"Don't know",2,
"Somewhat difficult",3,
"Very difficult",4,
"Very easy",5)</f>
        <v>5</v>
      </c>
      <c r="S353" cm="1">
        <f t="array" ref="S353">_xlfn.SWITCH(survey!S353,
"Yes",1,
"No",0,
"Maybe",2)</f>
        <v>0</v>
      </c>
      <c r="T353" cm="1">
        <f t="array" ref="T353">_xlfn.SWITCH(survey!T353,
"Yes",1,
"No",0,
"Maybe",2)</f>
        <v>0</v>
      </c>
      <c r="U353" cm="1">
        <f t="array" ref="U353">_xlfn.SWITCH(survey!U353,
"Yes",1,
"No",0,
"Some of them",2)</f>
        <v>2</v>
      </c>
      <c r="V353" cm="1">
        <f t="array" ref="V353">_xlfn.SWITCH(survey!V353,
"Yes",1,
"No",0,
"Some of them",2)</f>
        <v>1</v>
      </c>
      <c r="W353" cm="1">
        <f t="array" ref="W353">_xlfn.SWITCH(survey!W353,
"Yes",1,
"No",0,
"Maybe",2)</f>
        <v>0</v>
      </c>
      <c r="X353" cm="1">
        <f t="array" ref="X353">_xlfn.SWITCH(survey!X353,
"Yes",1,
"No",0,
"Maybe",2)</f>
        <v>2</v>
      </c>
      <c r="Y353" cm="1">
        <f t="array" ref="Y353">_xlfn.SWITCH(survey!Y353,
"Yes",1,
"No",0,
"Don't Know",2)</f>
        <v>1</v>
      </c>
      <c r="Z353" cm="1">
        <f t="array" ref="Z353">_xlfn.SWITCH(survey!Z353,
"Yes",1,
"No",0
)</f>
        <v>0</v>
      </c>
    </row>
    <row r="354" spans="1:26" x14ac:dyDescent="0.3">
      <c r="A354" s="1">
        <f>survey!$A354</f>
        <v>41878</v>
      </c>
      <c r="B354">
        <f>survey!$B354</f>
        <v>26</v>
      </c>
      <c r="C354" cm="1">
        <f t="array" ref="C354">_xlfn.SWITCH(
survey!C354,
"Female",1,
"Male",2,
"Trans Female",3,
"Queer",4,
"Non Binary",5,
"Gay",6,
"Null",7
)</f>
        <v>2</v>
      </c>
      <c r="D354" t="str">
        <f>survey!D354</f>
        <v>United States</v>
      </c>
      <c r="E354" t="str">
        <f>survey!E354</f>
        <v>CA</v>
      </c>
      <c r="F354" cm="1">
        <f t="array" ref="F354">_xlfn.SWITCH(
survey!F354,
"No",0,
"Yes",1)</f>
        <v>0</v>
      </c>
      <c r="G354" cm="1">
        <f t="array" ref="G354">_xlfn.SWITCH(
survey!G354,
"No",0,
"Yes",1)</f>
        <v>1</v>
      </c>
      <c r="H354" cm="1">
        <f t="array" ref="H354">_xlfn.SWITCH(
survey!H354,
"No",0,
"Yes",1)</f>
        <v>1</v>
      </c>
      <c r="I354" cm="1">
        <f t="array" ref="I354">_xlfn.SWITCH(
survey!I354,
"Often",1,
"Rarely",2,
"Sometimes",3,
"Never",4,
"NA",5)</f>
        <v>1</v>
      </c>
      <c r="J354" cm="1">
        <f t="array" ref="J354">IF(
ISBLANK(survey!J354),0,
_xlfn.SWITCH(survey!J354,
"26-100",1,
"100-500",2,
"500-1000",3,
"More than 1000",4
))</f>
        <v>4</v>
      </c>
      <c r="K354" cm="1">
        <f t="array" ref="K354">_xlfn.SWITCH(survey!K354,
"Yes",1,
"No",0)</f>
        <v>0</v>
      </c>
      <c r="L354" cm="1">
        <f t="array" ref="L354">_xlfn.SWITCH(survey!L354,
"Yes",1,
"No",0)</f>
        <v>1</v>
      </c>
      <c r="M354" cm="1">
        <f t="array" ref="M354">_xlfn.SWITCH(survey!M354,
"Yes",1,
"No",0,
"Don't Know",2)</f>
        <v>1</v>
      </c>
      <c r="N354" cm="1">
        <f t="array" ref="N354">_xlfn.SWITCH(survey!N354,
"Yes",1,
"No",0,
"Not Sure",2)</f>
        <v>2</v>
      </c>
      <c r="O354" cm="1">
        <f t="array" ref="O354">_xlfn.SWITCH(survey!O354,
"Yes",1,
"No",0,
"Don't Know",2)</f>
        <v>2</v>
      </c>
      <c r="P354" cm="1">
        <f t="array" ref="P354">_xlfn.SWITCH(survey!P354,
"Yes",1,
"No",0,
"Don't Know",2)</f>
        <v>1</v>
      </c>
      <c r="Q354" cm="1">
        <f t="array" ref="Q354">_xlfn.SWITCH(survey!Q354,
"Yes",1,
"No",0,
"Don't Know",2)</f>
        <v>2</v>
      </c>
      <c r="R354" s="14" cm="1">
        <f t="array" ref="R354">_xlfn.SWITCH(
survey!R354,
"Somewhat easy",1,
"Don't know",2,
"Somewhat difficult",3,
"Very difficult",4,
"Very easy",5)</f>
        <v>2</v>
      </c>
      <c r="S354" cm="1">
        <f t="array" ref="S354">_xlfn.SWITCH(survey!S354,
"Yes",1,
"No",0,
"Maybe",2)</f>
        <v>2</v>
      </c>
      <c r="T354" cm="1">
        <f t="array" ref="T354">_xlfn.SWITCH(survey!T354,
"Yes",1,
"No",0,
"Maybe",2)</f>
        <v>0</v>
      </c>
      <c r="U354" cm="1">
        <f t="array" ref="U354">_xlfn.SWITCH(survey!U354,
"Yes",1,
"No",0,
"Some of them",2)</f>
        <v>2</v>
      </c>
      <c r="V354" cm="1">
        <f t="array" ref="V354">_xlfn.SWITCH(survey!V354,
"Yes",1,
"No",0,
"Some of them",2)</f>
        <v>0</v>
      </c>
      <c r="W354" cm="1">
        <f t="array" ref="W354">_xlfn.SWITCH(survey!W354,
"Yes",1,
"No",0,
"Maybe",2)</f>
        <v>0</v>
      </c>
      <c r="X354" cm="1">
        <f t="array" ref="X354">_xlfn.SWITCH(survey!X354,
"Yes",1,
"No",0,
"Maybe",2)</f>
        <v>0</v>
      </c>
      <c r="Y354" cm="1">
        <f t="array" ref="Y354">_xlfn.SWITCH(survey!Y354,
"Yes",1,
"No",0,
"Don't Know",2)</f>
        <v>2</v>
      </c>
      <c r="Z354" cm="1">
        <f t="array" ref="Z354">_xlfn.SWITCH(survey!Z354,
"Yes",1,
"No",0
)</f>
        <v>0</v>
      </c>
    </row>
    <row r="355" spans="1:26" x14ac:dyDescent="0.3">
      <c r="A355" s="1">
        <f>survey!$A355</f>
        <v>41878</v>
      </c>
      <c r="B355">
        <f>survey!$B355</f>
        <v>25</v>
      </c>
      <c r="C355" cm="1">
        <f t="array" ref="C355">_xlfn.SWITCH(
survey!C355,
"Female",1,
"Male",2,
"Trans Female",3,
"Queer",4,
"Non Binary",5,
"Gay",6,
"Null",7
)</f>
        <v>1</v>
      </c>
      <c r="D355" t="str">
        <f>survey!D355</f>
        <v>Sweden</v>
      </c>
      <c r="E355" t="str">
        <f>survey!E355</f>
        <v>NA</v>
      </c>
      <c r="F355" cm="1">
        <f t="array" ref="F355">_xlfn.SWITCH(
survey!F355,
"No",0,
"Yes",1)</f>
        <v>0</v>
      </c>
      <c r="G355" cm="1">
        <f t="array" ref="G355">_xlfn.SWITCH(
survey!G355,
"No",0,
"Yes",1)</f>
        <v>1</v>
      </c>
      <c r="H355" cm="1">
        <f t="array" ref="H355">_xlfn.SWITCH(
survey!H355,
"No",0,
"Yes",1)</f>
        <v>0</v>
      </c>
      <c r="I355" cm="1">
        <f t="array" ref="I355">_xlfn.SWITCH(
survey!I355,
"Often",1,
"Rarely",2,
"Sometimes",3,
"Never",4,
"NA",5)</f>
        <v>3</v>
      </c>
      <c r="J355" cm="1">
        <f t="array" ref="J355">IF(
ISBLANK(survey!J355),0,
_xlfn.SWITCH(survey!J355,
"26-100",1,
"100-500",2,
"500-1000",3,
"More than 1000",4
))</f>
        <v>0</v>
      </c>
      <c r="K355" cm="1">
        <f t="array" ref="K355">_xlfn.SWITCH(survey!K355,
"Yes",1,
"No",0)</f>
        <v>0</v>
      </c>
      <c r="L355" cm="1">
        <f t="array" ref="L355">_xlfn.SWITCH(survey!L355,
"Yes",1,
"No",0)</f>
        <v>1</v>
      </c>
      <c r="M355" cm="1">
        <f t="array" ref="M355">_xlfn.SWITCH(survey!M355,
"Yes",1,
"No",0,
"Don't Know",2)</f>
        <v>1</v>
      </c>
      <c r="N355" cm="1">
        <f t="array" ref="N355">_xlfn.SWITCH(survey!N355,
"Yes",1,
"No",0,
"Not Sure",2)</f>
        <v>1</v>
      </c>
      <c r="O355" cm="1">
        <f t="array" ref="O355">_xlfn.SWITCH(survey!O355,
"Yes",1,
"No",0,
"Don't Know",2)</f>
        <v>1</v>
      </c>
      <c r="P355" cm="1">
        <f t="array" ref="P355">_xlfn.SWITCH(survey!P355,
"Yes",1,
"No",0,
"Don't Know",2)</f>
        <v>0</v>
      </c>
      <c r="Q355" cm="1">
        <f t="array" ref="Q355">_xlfn.SWITCH(survey!Q355,
"Yes",1,
"No",0,
"Don't Know",2)</f>
        <v>2</v>
      </c>
      <c r="R355" s="14" cm="1">
        <f t="array" ref="R355">_xlfn.SWITCH(
survey!R355,
"Somewhat easy",1,
"Don't know",2,
"Somewhat difficult",3,
"Very difficult",4,
"Very easy",5)</f>
        <v>1</v>
      </c>
      <c r="S355" cm="1">
        <f t="array" ref="S355">_xlfn.SWITCH(survey!S355,
"Yes",1,
"No",0,
"Maybe",2)</f>
        <v>0</v>
      </c>
      <c r="T355" cm="1">
        <f t="array" ref="T355">_xlfn.SWITCH(survey!T355,
"Yes",1,
"No",0,
"Maybe",2)</f>
        <v>0</v>
      </c>
      <c r="U355" cm="1">
        <f t="array" ref="U355">_xlfn.SWITCH(survey!U355,
"Yes",1,
"No",0,
"Some of them",2)</f>
        <v>2</v>
      </c>
      <c r="V355" cm="1">
        <f t="array" ref="V355">_xlfn.SWITCH(survey!V355,
"Yes",1,
"No",0,
"Some of them",2)</f>
        <v>1</v>
      </c>
      <c r="W355" cm="1">
        <f t="array" ref="W355">_xlfn.SWITCH(survey!W355,
"Yes",1,
"No",0,
"Maybe",2)</f>
        <v>0</v>
      </c>
      <c r="X355" cm="1">
        <f t="array" ref="X355">_xlfn.SWITCH(survey!X355,
"Yes",1,
"No",0,
"Maybe",2)</f>
        <v>0</v>
      </c>
      <c r="Y355" cm="1">
        <f t="array" ref="Y355">_xlfn.SWITCH(survey!Y355,
"Yes",1,
"No",0,
"Don't Know",2)</f>
        <v>0</v>
      </c>
      <c r="Z355" cm="1">
        <f t="array" ref="Z355">_xlfn.SWITCH(survey!Z355,
"Yes",1,
"No",0
)</f>
        <v>0</v>
      </c>
    </row>
    <row r="356" spans="1:26" x14ac:dyDescent="0.3">
      <c r="A356" s="1">
        <f>survey!$A356</f>
        <v>41878</v>
      </c>
      <c r="B356">
        <f>survey!$B356</f>
        <v>31</v>
      </c>
      <c r="C356" cm="1">
        <f t="array" ref="C356">_xlfn.SWITCH(
survey!C356,
"Female",1,
"Male",2,
"Trans Female",3,
"Queer",4,
"Non Binary",5,
"Gay",6,
"Null",7
)</f>
        <v>2</v>
      </c>
      <c r="D356" t="str">
        <f>survey!D356</f>
        <v>United States</v>
      </c>
      <c r="E356" t="str">
        <f>survey!E356</f>
        <v>CA</v>
      </c>
      <c r="F356" cm="1">
        <f t="array" ref="F356">_xlfn.SWITCH(
survey!F356,
"No",0,
"Yes",1)</f>
        <v>0</v>
      </c>
      <c r="G356" cm="1">
        <f t="array" ref="G356">_xlfn.SWITCH(
survey!G356,
"No",0,
"Yes",1)</f>
        <v>0</v>
      </c>
      <c r="H356" cm="1">
        <f t="array" ref="H356">_xlfn.SWITCH(
survey!H356,
"No",0,
"Yes",1)</f>
        <v>1</v>
      </c>
      <c r="I356" cm="1">
        <f t="array" ref="I356">_xlfn.SWITCH(
survey!I356,
"Often",1,
"Rarely",2,
"Sometimes",3,
"Never",4,
"NA",5)</f>
        <v>3</v>
      </c>
      <c r="J356" cm="1">
        <f t="array" ref="J356">IF(
ISBLANK(survey!J356),0,
_xlfn.SWITCH(survey!J356,
"26-100",1,
"100-500",2,
"500-1000",3,
"More than 1000",4
))</f>
        <v>3</v>
      </c>
      <c r="K356" cm="1">
        <f t="array" ref="K356">_xlfn.SWITCH(survey!K356,
"Yes",1,
"No",0)</f>
        <v>0</v>
      </c>
      <c r="L356" cm="1">
        <f t="array" ref="L356">_xlfn.SWITCH(survey!L356,
"Yes",1,
"No",0)</f>
        <v>0</v>
      </c>
      <c r="M356" cm="1">
        <f t="array" ref="M356">_xlfn.SWITCH(survey!M356,
"Yes",1,
"No",0,
"Don't Know",2)</f>
        <v>0</v>
      </c>
      <c r="N356" cm="1">
        <f t="array" ref="N356">_xlfn.SWITCH(survey!N356,
"Yes",1,
"No",0,
"Not Sure",2)</f>
        <v>1</v>
      </c>
      <c r="O356" cm="1">
        <f t="array" ref="O356">_xlfn.SWITCH(survey!O356,
"Yes",1,
"No",0,
"Don't Know",2)</f>
        <v>0</v>
      </c>
      <c r="P356" cm="1">
        <f t="array" ref="P356">_xlfn.SWITCH(survey!P356,
"Yes",1,
"No",0,
"Don't Know",2)</f>
        <v>2</v>
      </c>
      <c r="Q356" cm="1">
        <f t="array" ref="Q356">_xlfn.SWITCH(survey!Q356,
"Yes",1,
"No",0,
"Don't Know",2)</f>
        <v>1</v>
      </c>
      <c r="R356" s="14" cm="1">
        <f t="array" ref="R356">_xlfn.SWITCH(
survey!R356,
"Somewhat easy",1,
"Don't know",2,
"Somewhat difficult",3,
"Very difficult",4,
"Very easy",5)</f>
        <v>2</v>
      </c>
      <c r="S356" cm="1">
        <f t="array" ref="S356">_xlfn.SWITCH(survey!S356,
"Yes",1,
"No",0,
"Maybe",2)</f>
        <v>0</v>
      </c>
      <c r="T356" cm="1">
        <f t="array" ref="T356">_xlfn.SWITCH(survey!T356,
"Yes",1,
"No",0,
"Maybe",2)</f>
        <v>0</v>
      </c>
      <c r="U356" cm="1">
        <f t="array" ref="U356">_xlfn.SWITCH(survey!U356,
"Yes",1,
"No",0,
"Some of them",2)</f>
        <v>2</v>
      </c>
      <c r="V356" cm="1">
        <f t="array" ref="V356">_xlfn.SWITCH(survey!V356,
"Yes",1,
"No",0,
"Some of them",2)</f>
        <v>0</v>
      </c>
      <c r="W356" cm="1">
        <f t="array" ref="W356">_xlfn.SWITCH(survey!W356,
"Yes",1,
"No",0,
"Maybe",2)</f>
        <v>0</v>
      </c>
      <c r="X356" cm="1">
        <f t="array" ref="X356">_xlfn.SWITCH(survey!X356,
"Yes",1,
"No",0,
"Maybe",2)</f>
        <v>0</v>
      </c>
      <c r="Y356" cm="1">
        <f t="array" ref="Y356">_xlfn.SWITCH(survey!Y356,
"Yes",1,
"No",0,
"Don't Know",2)</f>
        <v>0</v>
      </c>
      <c r="Z356" cm="1">
        <f t="array" ref="Z356">_xlfn.SWITCH(survey!Z356,
"Yes",1,
"No",0
)</f>
        <v>0</v>
      </c>
    </row>
    <row r="357" spans="1:26" x14ac:dyDescent="0.3">
      <c r="A357" s="1">
        <f>survey!$A357</f>
        <v>41878</v>
      </c>
      <c r="B357">
        <f>survey!$B357</f>
        <v>33</v>
      </c>
      <c r="C357" cm="1">
        <f t="array" ref="C357">_xlfn.SWITCH(
survey!C357,
"Female",1,
"Male",2,
"Trans Female",3,
"Queer",4,
"Non Binary",5,
"Gay",6,
"Null",7
)</f>
        <v>2</v>
      </c>
      <c r="D357" t="str">
        <f>survey!D357</f>
        <v>United States</v>
      </c>
      <c r="E357" t="str">
        <f>survey!E357</f>
        <v>IN</v>
      </c>
      <c r="F357" cm="1">
        <f t="array" ref="F357">_xlfn.SWITCH(
survey!F357,
"No",0,
"Yes",1)</f>
        <v>0</v>
      </c>
      <c r="G357" cm="1">
        <f t="array" ref="G357">_xlfn.SWITCH(
survey!G357,
"No",0,
"Yes",1)</f>
        <v>1</v>
      </c>
      <c r="H357" cm="1">
        <f t="array" ref="H357">_xlfn.SWITCH(
survey!H357,
"No",0,
"Yes",1)</f>
        <v>1</v>
      </c>
      <c r="I357" cm="1">
        <f t="array" ref="I357">_xlfn.SWITCH(
survey!I357,
"Often",1,
"Rarely",2,
"Sometimes",3,
"Never",4,
"NA",5)</f>
        <v>3</v>
      </c>
      <c r="J357" cm="1">
        <f t="array" ref="J357">IF(
ISBLANK(survey!J357),0,
_xlfn.SWITCH(survey!J357,
"26-100",1,
"100-500",2,
"500-1000",3,
"More than 1000",4
))</f>
        <v>1</v>
      </c>
      <c r="K357" cm="1">
        <f t="array" ref="K357">_xlfn.SWITCH(survey!K357,
"Yes",1,
"No",0)</f>
        <v>0</v>
      </c>
      <c r="L357" cm="1">
        <f t="array" ref="L357">_xlfn.SWITCH(survey!L357,
"Yes",1,
"No",0)</f>
        <v>1</v>
      </c>
      <c r="M357" cm="1">
        <f t="array" ref="M357">_xlfn.SWITCH(survey!M357,
"Yes",1,
"No",0,
"Don't Know",2)</f>
        <v>2</v>
      </c>
      <c r="N357" cm="1">
        <f t="array" ref="N357">_xlfn.SWITCH(survey!N357,
"Yes",1,
"No",0,
"Not Sure",2)</f>
        <v>2</v>
      </c>
      <c r="O357" cm="1">
        <f t="array" ref="O357">_xlfn.SWITCH(survey!O357,
"Yes",1,
"No",0,
"Don't Know",2)</f>
        <v>0</v>
      </c>
      <c r="P357" cm="1">
        <f t="array" ref="P357">_xlfn.SWITCH(survey!P357,
"Yes",1,
"No",0,
"Don't Know",2)</f>
        <v>0</v>
      </c>
      <c r="Q357" cm="1">
        <f t="array" ref="Q357">_xlfn.SWITCH(survey!Q357,
"Yes",1,
"No",0,
"Don't Know",2)</f>
        <v>2</v>
      </c>
      <c r="R357" s="14" cm="1">
        <f t="array" ref="R357">_xlfn.SWITCH(
survey!R357,
"Somewhat easy",1,
"Don't know",2,
"Somewhat difficult",3,
"Very difficult",4,
"Very easy",5)</f>
        <v>2</v>
      </c>
      <c r="S357" cm="1">
        <f t="array" ref="S357">_xlfn.SWITCH(survey!S357,
"Yes",1,
"No",0,
"Maybe",2)</f>
        <v>2</v>
      </c>
      <c r="T357" cm="1">
        <f t="array" ref="T357">_xlfn.SWITCH(survey!T357,
"Yes",1,
"No",0,
"Maybe",2)</f>
        <v>0</v>
      </c>
      <c r="U357" cm="1">
        <f t="array" ref="U357">_xlfn.SWITCH(survey!U357,
"Yes",1,
"No",0,
"Some of them",2)</f>
        <v>2</v>
      </c>
      <c r="V357" cm="1">
        <f t="array" ref="V357">_xlfn.SWITCH(survey!V357,
"Yes",1,
"No",0,
"Some of them",2)</f>
        <v>2</v>
      </c>
      <c r="W357" cm="1">
        <f t="array" ref="W357">_xlfn.SWITCH(survey!W357,
"Yes",1,
"No",0,
"Maybe",2)</f>
        <v>0</v>
      </c>
      <c r="X357" cm="1">
        <f t="array" ref="X357">_xlfn.SWITCH(survey!X357,
"Yes",1,
"No",0,
"Maybe",2)</f>
        <v>0</v>
      </c>
      <c r="Y357" cm="1">
        <f t="array" ref="Y357">_xlfn.SWITCH(survey!Y357,
"Yes",1,
"No",0,
"Don't Know",2)</f>
        <v>2</v>
      </c>
      <c r="Z357" cm="1">
        <f t="array" ref="Z357">_xlfn.SWITCH(survey!Z357,
"Yes",1,
"No",0
)</f>
        <v>0</v>
      </c>
    </row>
    <row r="358" spans="1:26" x14ac:dyDescent="0.3">
      <c r="A358" s="1">
        <f>survey!$A358</f>
        <v>41878</v>
      </c>
      <c r="B358">
        <f>survey!$B358</f>
        <v>34</v>
      </c>
      <c r="C358" cm="1">
        <f t="array" ref="C358">_xlfn.SWITCH(
survey!C358,
"Female",1,
"Male",2,
"Trans Female",3,
"Queer",4,
"Non Binary",5,
"Gay",6,
"Null",7
)</f>
        <v>2</v>
      </c>
      <c r="D358" t="str">
        <f>survey!D358</f>
        <v>United States</v>
      </c>
      <c r="E358" t="str">
        <f>survey!E358</f>
        <v>WA</v>
      </c>
      <c r="F358" cm="1">
        <f t="array" ref="F358">_xlfn.SWITCH(
survey!F358,
"No",0,
"Yes",1)</f>
        <v>0</v>
      </c>
      <c r="G358" cm="1">
        <f t="array" ref="G358">_xlfn.SWITCH(
survey!G358,
"No",0,
"Yes",1)</f>
        <v>1</v>
      </c>
      <c r="H358" cm="1">
        <f t="array" ref="H358">_xlfn.SWITCH(
survey!H358,
"No",0,
"Yes",1)</f>
        <v>1</v>
      </c>
      <c r="I358" cm="1">
        <f t="array" ref="I358">_xlfn.SWITCH(
survey!I358,
"Often",1,
"Rarely",2,
"Sometimes",3,
"Never",4,
"NA",5)</f>
        <v>3</v>
      </c>
      <c r="J358" cm="1">
        <f t="array" ref="J358">IF(
ISBLANK(survey!J358),0,
_xlfn.SWITCH(survey!J358,
"26-100",1,
"100-500",2,
"500-1000",3,
"More than 1000",4
))</f>
        <v>4</v>
      </c>
      <c r="K358" cm="1">
        <f t="array" ref="K358">_xlfn.SWITCH(survey!K358,
"Yes",1,
"No",0)</f>
        <v>0</v>
      </c>
      <c r="L358" cm="1">
        <f t="array" ref="L358">_xlfn.SWITCH(survey!L358,
"Yes",1,
"No",0)</f>
        <v>1</v>
      </c>
      <c r="M358" cm="1">
        <f t="array" ref="M358">_xlfn.SWITCH(survey!M358,
"Yes",1,
"No",0,
"Don't Know",2)</f>
        <v>1</v>
      </c>
      <c r="N358" cm="1">
        <f t="array" ref="N358">_xlfn.SWITCH(survey!N358,
"Yes",1,
"No",0,
"Not Sure",2)</f>
        <v>1</v>
      </c>
      <c r="O358" cm="1">
        <f t="array" ref="O358">_xlfn.SWITCH(survey!O358,
"Yes",1,
"No",0,
"Don't Know",2)</f>
        <v>2</v>
      </c>
      <c r="P358" cm="1">
        <f t="array" ref="P358">_xlfn.SWITCH(survey!P358,
"Yes",1,
"No",0,
"Don't Know",2)</f>
        <v>1</v>
      </c>
      <c r="Q358" cm="1">
        <f t="array" ref="Q358">_xlfn.SWITCH(survey!Q358,
"Yes",1,
"No",0,
"Don't Know",2)</f>
        <v>1</v>
      </c>
      <c r="R358" s="14" cm="1">
        <f t="array" ref="R358">_xlfn.SWITCH(
survey!R358,
"Somewhat easy",1,
"Don't know",2,
"Somewhat difficult",3,
"Very difficult",4,
"Very easy",5)</f>
        <v>2</v>
      </c>
      <c r="S358" cm="1">
        <f t="array" ref="S358">_xlfn.SWITCH(survey!S358,
"Yes",1,
"No",0,
"Maybe",2)</f>
        <v>2</v>
      </c>
      <c r="T358" cm="1">
        <f t="array" ref="T358">_xlfn.SWITCH(survey!T358,
"Yes",1,
"No",0,
"Maybe",2)</f>
        <v>2</v>
      </c>
      <c r="U358" cm="1">
        <f t="array" ref="U358">_xlfn.SWITCH(survey!U358,
"Yes",1,
"No",0,
"Some of them",2)</f>
        <v>0</v>
      </c>
      <c r="V358" cm="1">
        <f t="array" ref="V358">_xlfn.SWITCH(survey!V358,
"Yes",1,
"No",0,
"Some of them",2)</f>
        <v>0</v>
      </c>
      <c r="W358" cm="1">
        <f t="array" ref="W358">_xlfn.SWITCH(survey!W358,
"Yes",1,
"No",0,
"Maybe",2)</f>
        <v>0</v>
      </c>
      <c r="X358" cm="1">
        <f t="array" ref="X358">_xlfn.SWITCH(survey!X358,
"Yes",1,
"No",0,
"Maybe",2)</f>
        <v>0</v>
      </c>
      <c r="Y358" cm="1">
        <f t="array" ref="Y358">_xlfn.SWITCH(survey!Y358,
"Yes",1,
"No",0,
"Don't Know",2)</f>
        <v>2</v>
      </c>
      <c r="Z358" cm="1">
        <f t="array" ref="Z358">_xlfn.SWITCH(survey!Z358,
"Yes",1,
"No",0
)</f>
        <v>0</v>
      </c>
    </row>
    <row r="359" spans="1:26" x14ac:dyDescent="0.3">
      <c r="A359" s="1">
        <f>survey!$A359</f>
        <v>41878</v>
      </c>
      <c r="B359">
        <f>survey!$B359</f>
        <v>34</v>
      </c>
      <c r="C359" cm="1">
        <f t="array" ref="C359">_xlfn.SWITCH(
survey!C359,
"Female",1,
"Male",2,
"Trans Female",3,
"Queer",4,
"Non Binary",5,
"Gay",6,
"Null",7
)</f>
        <v>2</v>
      </c>
      <c r="D359" t="str">
        <f>survey!D359</f>
        <v>United States</v>
      </c>
      <c r="E359" t="str">
        <f>survey!E359</f>
        <v>WA</v>
      </c>
      <c r="F359" cm="1">
        <f t="array" ref="F359">_xlfn.SWITCH(
survey!F359,
"No",0,
"Yes",1)</f>
        <v>0</v>
      </c>
      <c r="G359" cm="1">
        <f t="array" ref="G359">_xlfn.SWITCH(
survey!G359,
"No",0,
"Yes",1)</f>
        <v>0</v>
      </c>
      <c r="H359" cm="1">
        <f t="array" ref="H359">_xlfn.SWITCH(
survey!H359,
"No",0,
"Yes",1)</f>
        <v>1</v>
      </c>
      <c r="I359" cm="1">
        <f t="array" ref="I359">_xlfn.SWITCH(
survey!I359,
"Often",1,
"Rarely",2,
"Sometimes",3,
"Never",4,
"NA",5)</f>
        <v>3</v>
      </c>
      <c r="J359" cm="1">
        <f t="array" ref="J359">IF(
ISBLANK(survey!J359),0,
_xlfn.SWITCH(survey!J359,
"26-100",1,
"100-500",2,
"500-1000",3,
"More than 1000",4
))</f>
        <v>2</v>
      </c>
      <c r="K359" cm="1">
        <f t="array" ref="K359">_xlfn.SWITCH(survey!K359,
"Yes",1,
"No",0)</f>
        <v>1</v>
      </c>
      <c r="L359" cm="1">
        <f t="array" ref="L359">_xlfn.SWITCH(survey!L359,
"Yes",1,
"No",0)</f>
        <v>1</v>
      </c>
      <c r="M359" cm="1">
        <f t="array" ref="M359">_xlfn.SWITCH(survey!M359,
"Yes",1,
"No",0,
"Don't Know",2)</f>
        <v>0</v>
      </c>
      <c r="N359" cm="1">
        <f t="array" ref="N359">_xlfn.SWITCH(survey!N359,
"Yes",1,
"No",0,
"Not Sure",2)</f>
        <v>0</v>
      </c>
      <c r="O359" cm="1">
        <f t="array" ref="O359">_xlfn.SWITCH(survey!O359,
"Yes",1,
"No",0,
"Don't Know",2)</f>
        <v>0</v>
      </c>
      <c r="P359" cm="1">
        <f t="array" ref="P359">_xlfn.SWITCH(survey!P359,
"Yes",1,
"No",0,
"Don't Know",2)</f>
        <v>0</v>
      </c>
      <c r="Q359" cm="1">
        <f t="array" ref="Q359">_xlfn.SWITCH(survey!Q359,
"Yes",1,
"No",0,
"Don't Know",2)</f>
        <v>2</v>
      </c>
      <c r="R359" s="14" cm="1">
        <f t="array" ref="R359">_xlfn.SWITCH(
survey!R359,
"Somewhat easy",1,
"Don't know",2,
"Somewhat difficult",3,
"Very difficult",4,
"Very easy",5)</f>
        <v>1</v>
      </c>
      <c r="S359" cm="1">
        <f t="array" ref="S359">_xlfn.SWITCH(survey!S359,
"Yes",1,
"No",0,
"Maybe",2)</f>
        <v>1</v>
      </c>
      <c r="T359" cm="1">
        <f t="array" ref="T359">_xlfn.SWITCH(survey!T359,
"Yes",1,
"No",0,
"Maybe",2)</f>
        <v>1</v>
      </c>
      <c r="U359" cm="1">
        <f t="array" ref="U359">_xlfn.SWITCH(survey!U359,
"Yes",1,
"No",0,
"Some of them",2)</f>
        <v>2</v>
      </c>
      <c r="V359" cm="1">
        <f t="array" ref="V359">_xlfn.SWITCH(survey!V359,
"Yes",1,
"No",0,
"Some of them",2)</f>
        <v>2</v>
      </c>
      <c r="W359" cm="1">
        <f t="array" ref="W359">_xlfn.SWITCH(survey!W359,
"Yes",1,
"No",0,
"Maybe",2)</f>
        <v>0</v>
      </c>
      <c r="X359" cm="1">
        <f t="array" ref="X359">_xlfn.SWITCH(survey!X359,
"Yes",1,
"No",0,
"Maybe",2)</f>
        <v>2</v>
      </c>
      <c r="Y359" cm="1">
        <f t="array" ref="Y359">_xlfn.SWITCH(survey!Y359,
"Yes",1,
"No",0,
"Don't Know",2)</f>
        <v>2</v>
      </c>
      <c r="Z359" cm="1">
        <f t="array" ref="Z359">_xlfn.SWITCH(survey!Z359,
"Yes",1,
"No",0
)</f>
        <v>0</v>
      </c>
    </row>
    <row r="360" spans="1:26" x14ac:dyDescent="0.3">
      <c r="A360" s="1">
        <f>survey!$A360</f>
        <v>41878</v>
      </c>
      <c r="B360">
        <f>survey!$B360</f>
        <v>29</v>
      </c>
      <c r="C360" cm="1">
        <f t="array" ref="C360">_xlfn.SWITCH(
survey!C360,
"Female",1,
"Male",2,
"Trans Female",3,
"Queer",4,
"Non Binary",5,
"Gay",6,
"Null",7
)</f>
        <v>2</v>
      </c>
      <c r="D360" t="str">
        <f>survey!D360</f>
        <v>United States</v>
      </c>
      <c r="E360" t="str">
        <f>survey!E360</f>
        <v>IN</v>
      </c>
      <c r="F360" cm="1">
        <f t="array" ref="F360">_xlfn.SWITCH(
survey!F360,
"No",0,
"Yes",1)</f>
        <v>1</v>
      </c>
      <c r="G360" cm="1">
        <f t="array" ref="G360">_xlfn.SWITCH(
survey!G360,
"No",0,
"Yes",1)</f>
        <v>0</v>
      </c>
      <c r="H360" cm="1">
        <f t="array" ref="H360">_xlfn.SWITCH(
survey!H360,
"No",0,
"Yes",1)</f>
        <v>0</v>
      </c>
      <c r="I360" cm="1">
        <f t="array" ref="I360">_xlfn.SWITCH(
survey!I360,
"Often",1,
"Rarely",2,
"Sometimes",3,
"Never",4,
"NA",5)</f>
        <v>5</v>
      </c>
      <c r="J360" cm="1">
        <f t="array" ref="J360">IF(
ISBLANK(survey!J360),0,
_xlfn.SWITCH(survey!J360,
"26-100",1,
"100-500",2,
"500-1000",3,
"More than 1000",4
))</f>
        <v>0</v>
      </c>
      <c r="K360" cm="1">
        <f t="array" ref="K360">_xlfn.SWITCH(survey!K360,
"Yes",1,
"No",0)</f>
        <v>1</v>
      </c>
      <c r="L360" cm="1">
        <f t="array" ref="L360">_xlfn.SWITCH(survey!L360,
"Yes",1,
"No",0)</f>
        <v>1</v>
      </c>
      <c r="M360" cm="1">
        <f t="array" ref="M360">_xlfn.SWITCH(survey!M360,
"Yes",1,
"No",0,
"Don't Know",2)</f>
        <v>0</v>
      </c>
      <c r="N360" cm="1">
        <f t="array" ref="N360">_xlfn.SWITCH(survey!N360,
"Yes",1,
"No",0,
"Not Sure",2)</f>
        <v>1</v>
      </c>
      <c r="O360" cm="1">
        <f t="array" ref="O360">_xlfn.SWITCH(survey!O360,
"Yes",1,
"No",0,
"Don't Know",2)</f>
        <v>0</v>
      </c>
      <c r="P360" cm="1">
        <f t="array" ref="P360">_xlfn.SWITCH(survey!P360,
"Yes",1,
"No",0,
"Don't Know",2)</f>
        <v>0</v>
      </c>
      <c r="Q360" cm="1">
        <f t="array" ref="Q360">_xlfn.SWITCH(survey!Q360,
"Yes",1,
"No",0,
"Don't Know",2)</f>
        <v>1</v>
      </c>
      <c r="R360" s="14" cm="1">
        <f t="array" ref="R360">_xlfn.SWITCH(
survey!R360,
"Somewhat easy",1,
"Don't know",2,
"Somewhat difficult",3,
"Very difficult",4,
"Very easy",5)</f>
        <v>5</v>
      </c>
      <c r="S360" cm="1">
        <f t="array" ref="S360">_xlfn.SWITCH(survey!S360,
"Yes",1,
"No",0,
"Maybe",2)</f>
        <v>0</v>
      </c>
      <c r="T360" cm="1">
        <f t="array" ref="T360">_xlfn.SWITCH(survey!T360,
"Yes",1,
"No",0,
"Maybe",2)</f>
        <v>0</v>
      </c>
      <c r="U360" cm="1">
        <f t="array" ref="U360">_xlfn.SWITCH(survey!U360,
"Yes",1,
"No",0,
"Some of them",2)</f>
        <v>1</v>
      </c>
      <c r="V360" cm="1">
        <f t="array" ref="V360">_xlfn.SWITCH(survey!V360,
"Yes",1,
"No",0,
"Some of them",2)</f>
        <v>1</v>
      </c>
      <c r="W360" cm="1">
        <f t="array" ref="W360">_xlfn.SWITCH(survey!W360,
"Yes",1,
"No",0,
"Maybe",2)</f>
        <v>2</v>
      </c>
      <c r="X360" cm="1">
        <f t="array" ref="X360">_xlfn.SWITCH(survey!X360,
"Yes",1,
"No",0,
"Maybe",2)</f>
        <v>2</v>
      </c>
      <c r="Y360" cm="1">
        <f t="array" ref="Y360">_xlfn.SWITCH(survey!Y360,
"Yes",1,
"No",0,
"Don't Know",2)</f>
        <v>1</v>
      </c>
      <c r="Z360" cm="1">
        <f t="array" ref="Z360">_xlfn.SWITCH(survey!Z360,
"Yes",1,
"No",0
)</f>
        <v>0</v>
      </c>
    </row>
    <row r="361" spans="1:26" x14ac:dyDescent="0.3">
      <c r="A361" s="1">
        <f>survey!$A361</f>
        <v>41878</v>
      </c>
      <c r="B361">
        <f>survey!$B361</f>
        <v>33</v>
      </c>
      <c r="C361" cm="1">
        <f t="array" ref="C361">_xlfn.SWITCH(
survey!C361,
"Female",1,
"Male",2,
"Trans Female",3,
"Queer",4,
"Non Binary",5,
"Gay",6,
"Null",7
)</f>
        <v>1</v>
      </c>
      <c r="D361" t="str">
        <f>survey!D361</f>
        <v>United States</v>
      </c>
      <c r="E361" t="str">
        <f>survey!E361</f>
        <v>WA</v>
      </c>
      <c r="F361" cm="1">
        <f t="array" ref="F361">_xlfn.SWITCH(
survey!F361,
"No",0,
"Yes",1)</f>
        <v>0</v>
      </c>
      <c r="G361" cm="1">
        <f t="array" ref="G361">_xlfn.SWITCH(
survey!G361,
"No",0,
"Yes",1)</f>
        <v>0</v>
      </c>
      <c r="H361" cm="1">
        <f t="array" ref="H361">_xlfn.SWITCH(
survey!H361,
"No",0,
"Yes",1)</f>
        <v>0</v>
      </c>
      <c r="I361" cm="1">
        <f t="array" ref="I361">_xlfn.SWITCH(
survey!I361,
"Often",1,
"Rarely",2,
"Sometimes",3,
"Never",4,
"NA",5)</f>
        <v>5</v>
      </c>
      <c r="J361" cm="1">
        <f t="array" ref="J361">IF(
ISBLANK(survey!J361),0,
_xlfn.SWITCH(survey!J361,
"26-100",1,
"100-500",2,
"500-1000",3,
"More than 1000",4
))</f>
        <v>0</v>
      </c>
      <c r="K361" cm="1">
        <f t="array" ref="K361">_xlfn.SWITCH(survey!K361,
"Yes",1,
"No",0)</f>
        <v>0</v>
      </c>
      <c r="L361" cm="1">
        <f t="array" ref="L361">_xlfn.SWITCH(survey!L361,
"Yes",1,
"No",0)</f>
        <v>1</v>
      </c>
      <c r="M361" cm="1">
        <f t="array" ref="M361">_xlfn.SWITCH(survey!M361,
"Yes",1,
"No",0,
"Don't Know",2)</f>
        <v>0</v>
      </c>
      <c r="N361" cm="1">
        <f t="array" ref="N361">_xlfn.SWITCH(survey!N361,
"Yes",1,
"No",0,
"Not Sure",2)</f>
        <v>0</v>
      </c>
      <c r="O361" cm="1">
        <f t="array" ref="O361">_xlfn.SWITCH(survey!O361,
"Yes",1,
"No",0,
"Don't Know",2)</f>
        <v>0</v>
      </c>
      <c r="P361" cm="1">
        <f t="array" ref="P361">_xlfn.SWITCH(survey!P361,
"Yes",1,
"No",0,
"Don't Know",2)</f>
        <v>0</v>
      </c>
      <c r="Q361" cm="1">
        <f t="array" ref="Q361">_xlfn.SWITCH(survey!Q361,
"Yes",1,
"No",0,
"Don't Know",2)</f>
        <v>2</v>
      </c>
      <c r="R361" s="14" cm="1">
        <f t="array" ref="R361">_xlfn.SWITCH(
survey!R361,
"Somewhat easy",1,
"Don't know",2,
"Somewhat difficult",3,
"Very difficult",4,
"Very easy",5)</f>
        <v>3</v>
      </c>
      <c r="S361" cm="1">
        <f t="array" ref="S361">_xlfn.SWITCH(survey!S361,
"Yes",1,
"No",0,
"Maybe",2)</f>
        <v>2</v>
      </c>
      <c r="T361" cm="1">
        <f t="array" ref="T361">_xlfn.SWITCH(survey!T361,
"Yes",1,
"No",0,
"Maybe",2)</f>
        <v>0</v>
      </c>
      <c r="U361" cm="1">
        <f t="array" ref="U361">_xlfn.SWITCH(survey!U361,
"Yes",1,
"No",0,
"Some of them",2)</f>
        <v>2</v>
      </c>
      <c r="V361" cm="1">
        <f t="array" ref="V361">_xlfn.SWITCH(survey!V361,
"Yes",1,
"No",0,
"Some of them",2)</f>
        <v>2</v>
      </c>
      <c r="W361" cm="1">
        <f t="array" ref="W361">_xlfn.SWITCH(survey!W361,
"Yes",1,
"No",0,
"Maybe",2)</f>
        <v>0</v>
      </c>
      <c r="X361" cm="1">
        <f t="array" ref="X361">_xlfn.SWITCH(survey!X361,
"Yes",1,
"No",0,
"Maybe",2)</f>
        <v>0</v>
      </c>
      <c r="Y361" cm="1">
        <f t="array" ref="Y361">_xlfn.SWITCH(survey!Y361,
"Yes",1,
"No",0,
"Don't Know",2)</f>
        <v>2</v>
      </c>
      <c r="Z361" cm="1">
        <f t="array" ref="Z361">_xlfn.SWITCH(survey!Z361,
"Yes",1,
"No",0
)</f>
        <v>0</v>
      </c>
    </row>
    <row r="362" spans="1:26" x14ac:dyDescent="0.3">
      <c r="A362" s="1">
        <f>survey!$A362</f>
        <v>41878</v>
      </c>
      <c r="B362">
        <f>survey!$B362</f>
        <v>34</v>
      </c>
      <c r="C362" cm="1">
        <f t="array" ref="C362">_xlfn.SWITCH(
survey!C362,
"Female",1,
"Male",2,
"Trans Female",3,
"Queer",4,
"Non Binary",5,
"Gay",6,
"Null",7
)</f>
        <v>2</v>
      </c>
      <c r="D362" t="str">
        <f>survey!D362</f>
        <v>Germany</v>
      </c>
      <c r="E362" t="str">
        <f>survey!E362</f>
        <v>NA</v>
      </c>
      <c r="F362" cm="1">
        <f t="array" ref="F362">_xlfn.SWITCH(
survey!F362,
"No",0,
"Yes",1)</f>
        <v>1</v>
      </c>
      <c r="G362" cm="1">
        <f t="array" ref="G362">_xlfn.SWITCH(
survey!G362,
"No",0,
"Yes",1)</f>
        <v>1</v>
      </c>
      <c r="H362" cm="1">
        <f t="array" ref="H362">_xlfn.SWITCH(
survey!H362,
"No",0,
"Yes",1)</f>
        <v>1</v>
      </c>
      <c r="I362" cm="1">
        <f t="array" ref="I362">_xlfn.SWITCH(
survey!I362,
"Often",1,
"Rarely",2,
"Sometimes",3,
"Never",4,
"NA",5)</f>
        <v>2</v>
      </c>
      <c r="J362" cm="1">
        <f t="array" ref="J362">IF(
ISBLANK(survey!J362),0,
_xlfn.SWITCH(survey!J362,
"26-100",1,
"100-500",2,
"500-1000",3,
"More than 1000",4
))</f>
        <v>1</v>
      </c>
      <c r="K362" cm="1">
        <f t="array" ref="K362">_xlfn.SWITCH(survey!K362,
"Yes",1,
"No",0)</f>
        <v>1</v>
      </c>
      <c r="L362" cm="1">
        <f t="array" ref="L362">_xlfn.SWITCH(survey!L362,
"Yes",1,
"No",0)</f>
        <v>1</v>
      </c>
      <c r="M362" cm="1">
        <f t="array" ref="M362">_xlfn.SWITCH(survey!M362,
"Yes",1,
"No",0,
"Don't Know",2)</f>
        <v>0</v>
      </c>
      <c r="N362" cm="1">
        <f t="array" ref="N362">_xlfn.SWITCH(survey!N362,
"Yes",1,
"No",0,
"Not Sure",2)</f>
        <v>0</v>
      </c>
      <c r="O362" cm="1">
        <f t="array" ref="O362">_xlfn.SWITCH(survey!O362,
"Yes",1,
"No",0,
"Don't Know",2)</f>
        <v>0</v>
      </c>
      <c r="P362" cm="1">
        <f t="array" ref="P362">_xlfn.SWITCH(survey!P362,
"Yes",1,
"No",0,
"Don't Know",2)</f>
        <v>2</v>
      </c>
      <c r="Q362" cm="1">
        <f t="array" ref="Q362">_xlfn.SWITCH(survey!Q362,
"Yes",1,
"No",0,
"Don't Know",2)</f>
        <v>2</v>
      </c>
      <c r="R362" s="14" cm="1">
        <f t="array" ref="R362">_xlfn.SWITCH(
survey!R362,
"Somewhat easy",1,
"Don't know",2,
"Somewhat difficult",3,
"Very difficult",4,
"Very easy",5)</f>
        <v>3</v>
      </c>
      <c r="S362" cm="1">
        <f t="array" ref="S362">_xlfn.SWITCH(survey!S362,
"Yes",1,
"No",0,
"Maybe",2)</f>
        <v>0</v>
      </c>
      <c r="T362" cm="1">
        <f t="array" ref="T362">_xlfn.SWITCH(survey!T362,
"Yes",1,
"No",0,
"Maybe",2)</f>
        <v>0</v>
      </c>
      <c r="U362" cm="1">
        <f t="array" ref="U362">_xlfn.SWITCH(survey!U362,
"Yes",1,
"No",0,
"Some of them",2)</f>
        <v>1</v>
      </c>
      <c r="V362" cm="1">
        <f t="array" ref="V362">_xlfn.SWITCH(survey!V362,
"Yes",1,
"No",0,
"Some of them",2)</f>
        <v>1</v>
      </c>
      <c r="W362" cm="1">
        <f t="array" ref="W362">_xlfn.SWITCH(survey!W362,
"Yes",1,
"No",0,
"Maybe",2)</f>
        <v>0</v>
      </c>
      <c r="X362" cm="1">
        <f t="array" ref="X362">_xlfn.SWITCH(survey!X362,
"Yes",1,
"No",0,
"Maybe",2)</f>
        <v>2</v>
      </c>
      <c r="Y362" cm="1">
        <f t="array" ref="Y362">_xlfn.SWITCH(survey!Y362,
"Yes",1,
"No",0,
"Don't Know",2)</f>
        <v>1</v>
      </c>
      <c r="Z362" cm="1">
        <f t="array" ref="Z362">_xlfn.SWITCH(survey!Z362,
"Yes",1,
"No",0
)</f>
        <v>0</v>
      </c>
    </row>
    <row r="363" spans="1:26" x14ac:dyDescent="0.3">
      <c r="A363" s="1">
        <f>survey!$A363</f>
        <v>41878</v>
      </c>
      <c r="B363">
        <f>survey!$B363</f>
        <v>26</v>
      </c>
      <c r="C363" cm="1">
        <f t="array" ref="C363">_xlfn.SWITCH(
survey!C363,
"Female",1,
"Male",2,
"Trans Female",3,
"Queer",4,
"Non Binary",5,
"Gay",6,
"Null",7
)</f>
        <v>2</v>
      </c>
      <c r="D363" t="str">
        <f>survey!D363</f>
        <v>United States</v>
      </c>
      <c r="E363" t="str">
        <f>survey!E363</f>
        <v>OK</v>
      </c>
      <c r="F363" cm="1">
        <f t="array" ref="F363">_xlfn.SWITCH(
survey!F363,
"No",0,
"Yes",1)</f>
        <v>1</v>
      </c>
      <c r="G363" cm="1">
        <f t="array" ref="G363">_xlfn.SWITCH(
survey!G363,
"No",0,
"Yes",1)</f>
        <v>1</v>
      </c>
      <c r="H363" cm="1">
        <f t="array" ref="H363">_xlfn.SWITCH(
survey!H363,
"No",0,
"Yes",1)</f>
        <v>1</v>
      </c>
      <c r="I363" cm="1">
        <f t="array" ref="I363">_xlfn.SWITCH(
survey!I363,
"Often",1,
"Rarely",2,
"Sometimes",3,
"Never",4,
"NA",5)</f>
        <v>2</v>
      </c>
      <c r="J363" cm="1">
        <f t="array" ref="J363">IF(
ISBLANK(survey!J363),0,
_xlfn.SWITCH(survey!J363,
"26-100",1,
"100-500",2,
"500-1000",3,
"More than 1000",4
))</f>
        <v>2</v>
      </c>
      <c r="K363" cm="1">
        <f t="array" ref="K363">_xlfn.SWITCH(survey!K363,
"Yes",1,
"No",0)</f>
        <v>1</v>
      </c>
      <c r="L363" cm="1">
        <f t="array" ref="L363">_xlfn.SWITCH(survey!L363,
"Yes",1,
"No",0)</f>
        <v>0</v>
      </c>
      <c r="M363" cm="1">
        <f t="array" ref="M363">_xlfn.SWITCH(survey!M363,
"Yes",1,
"No",0,
"Don't Know",2)</f>
        <v>0</v>
      </c>
      <c r="N363" cm="1">
        <f t="array" ref="N363">_xlfn.SWITCH(survey!N363,
"Yes",1,
"No",0,
"Not Sure",2)</f>
        <v>0</v>
      </c>
      <c r="O363" cm="1">
        <f t="array" ref="O363">_xlfn.SWITCH(survey!O363,
"Yes",1,
"No",0,
"Don't Know",2)</f>
        <v>0</v>
      </c>
      <c r="P363" cm="1">
        <f t="array" ref="P363">_xlfn.SWITCH(survey!P363,
"Yes",1,
"No",0,
"Don't Know",2)</f>
        <v>2</v>
      </c>
      <c r="Q363" cm="1">
        <f t="array" ref="Q363">_xlfn.SWITCH(survey!Q363,
"Yes",1,
"No",0,
"Don't Know",2)</f>
        <v>0</v>
      </c>
      <c r="R363" s="14" cm="1">
        <f t="array" ref="R363">_xlfn.SWITCH(
survey!R363,
"Somewhat easy",1,
"Don't know",2,
"Somewhat difficult",3,
"Very difficult",4,
"Very easy",5)</f>
        <v>2</v>
      </c>
      <c r="S363" cm="1">
        <f t="array" ref="S363">_xlfn.SWITCH(survey!S363,
"Yes",1,
"No",0,
"Maybe",2)</f>
        <v>2</v>
      </c>
      <c r="T363" cm="1">
        <f t="array" ref="T363">_xlfn.SWITCH(survey!T363,
"Yes",1,
"No",0,
"Maybe",2)</f>
        <v>0</v>
      </c>
      <c r="U363" cm="1">
        <f t="array" ref="U363">_xlfn.SWITCH(survey!U363,
"Yes",1,
"No",0,
"Some of them",2)</f>
        <v>2</v>
      </c>
      <c r="V363" cm="1">
        <f t="array" ref="V363">_xlfn.SWITCH(survey!V363,
"Yes",1,
"No",0,
"Some of them",2)</f>
        <v>1</v>
      </c>
      <c r="W363" cm="1">
        <f t="array" ref="W363">_xlfn.SWITCH(survey!W363,
"Yes",1,
"No",0,
"Maybe",2)</f>
        <v>0</v>
      </c>
      <c r="X363" cm="1">
        <f t="array" ref="X363">_xlfn.SWITCH(survey!X363,
"Yes",1,
"No",0,
"Maybe",2)</f>
        <v>1</v>
      </c>
      <c r="Y363" cm="1">
        <f t="array" ref="Y363">_xlfn.SWITCH(survey!Y363,
"Yes",1,
"No",0,
"Don't Know",2)</f>
        <v>0</v>
      </c>
      <c r="Z363" cm="1">
        <f t="array" ref="Z363">_xlfn.SWITCH(survey!Z363,
"Yes",1,
"No",0
)</f>
        <v>0</v>
      </c>
    </row>
    <row r="364" spans="1:26" x14ac:dyDescent="0.3">
      <c r="A364" s="1">
        <f>survey!$A364</f>
        <v>41878</v>
      </c>
      <c r="B364">
        <f>survey!$B364</f>
        <v>32</v>
      </c>
      <c r="C364" cm="1">
        <f t="array" ref="C364">_xlfn.SWITCH(
survey!C364,
"Female",1,
"Male",2,
"Trans Female",3,
"Queer",4,
"Non Binary",5,
"Gay",6,
"Null",7
)</f>
        <v>2</v>
      </c>
      <c r="D364" t="str">
        <f>survey!D364</f>
        <v>United States</v>
      </c>
      <c r="E364" t="str">
        <f>survey!E364</f>
        <v>MI</v>
      </c>
      <c r="F364" cm="1">
        <f t="array" ref="F364">_xlfn.SWITCH(
survey!F364,
"No",0,
"Yes",1)</f>
        <v>0</v>
      </c>
      <c r="G364" cm="1">
        <f t="array" ref="G364">_xlfn.SWITCH(
survey!G364,
"No",0,
"Yes",1)</f>
        <v>1</v>
      </c>
      <c r="H364" cm="1">
        <f t="array" ref="H364">_xlfn.SWITCH(
survey!H364,
"No",0,
"Yes",1)</f>
        <v>1</v>
      </c>
      <c r="I364" cm="1">
        <f t="array" ref="I364">_xlfn.SWITCH(
survey!I364,
"Often",1,
"Rarely",2,
"Sometimes",3,
"Never",4,
"NA",5)</f>
        <v>2</v>
      </c>
      <c r="J364" cm="1">
        <f t="array" ref="J364">IF(
ISBLANK(survey!J364),0,
_xlfn.SWITCH(survey!J364,
"26-100",1,
"100-500",2,
"500-1000",3,
"More than 1000",4
))</f>
        <v>4</v>
      </c>
      <c r="K364" cm="1">
        <f t="array" ref="K364">_xlfn.SWITCH(survey!K364,
"Yes",1,
"No",0)</f>
        <v>0</v>
      </c>
      <c r="L364" cm="1">
        <f t="array" ref="L364">_xlfn.SWITCH(survey!L364,
"Yes",1,
"No",0)</f>
        <v>0</v>
      </c>
      <c r="M364" cm="1">
        <f t="array" ref="M364">_xlfn.SWITCH(survey!M364,
"Yes",1,
"No",0,
"Don't Know",2)</f>
        <v>1</v>
      </c>
      <c r="N364" cm="1">
        <f t="array" ref="N364">_xlfn.SWITCH(survey!N364,
"Yes",1,
"No",0,
"Not Sure",2)</f>
        <v>1</v>
      </c>
      <c r="O364" cm="1">
        <f t="array" ref="O364">_xlfn.SWITCH(survey!O364,
"Yes",1,
"No",0,
"Don't Know",2)</f>
        <v>1</v>
      </c>
      <c r="P364" cm="1">
        <f t="array" ref="P364">_xlfn.SWITCH(survey!P364,
"Yes",1,
"No",0,
"Don't Know",2)</f>
        <v>1</v>
      </c>
      <c r="Q364" cm="1">
        <f t="array" ref="Q364">_xlfn.SWITCH(survey!Q364,
"Yes",1,
"No",0,
"Don't Know",2)</f>
        <v>1</v>
      </c>
      <c r="R364" s="14" cm="1">
        <f t="array" ref="R364">_xlfn.SWITCH(
survey!R364,
"Somewhat easy",1,
"Don't know",2,
"Somewhat difficult",3,
"Very difficult",4,
"Very easy",5)</f>
        <v>2</v>
      </c>
      <c r="S364" cm="1">
        <f t="array" ref="S364">_xlfn.SWITCH(survey!S364,
"Yes",1,
"No",0,
"Maybe",2)</f>
        <v>0</v>
      </c>
      <c r="T364" cm="1">
        <f t="array" ref="T364">_xlfn.SWITCH(survey!T364,
"Yes",1,
"No",0,
"Maybe",2)</f>
        <v>0</v>
      </c>
      <c r="U364" cm="1">
        <f t="array" ref="U364">_xlfn.SWITCH(survey!U364,
"Yes",1,
"No",0,
"Some of them",2)</f>
        <v>2</v>
      </c>
      <c r="V364" cm="1">
        <f t="array" ref="V364">_xlfn.SWITCH(survey!V364,
"Yes",1,
"No",0,
"Some of them",2)</f>
        <v>1</v>
      </c>
      <c r="W364" cm="1">
        <f t="array" ref="W364">_xlfn.SWITCH(survey!W364,
"Yes",1,
"No",0,
"Maybe",2)</f>
        <v>0</v>
      </c>
      <c r="X364" cm="1">
        <f t="array" ref="X364">_xlfn.SWITCH(survey!X364,
"Yes",1,
"No",0,
"Maybe",2)</f>
        <v>1</v>
      </c>
      <c r="Y364" cm="1">
        <f t="array" ref="Y364">_xlfn.SWITCH(survey!Y364,
"Yes",1,
"No",0,
"Don't Know",2)</f>
        <v>1</v>
      </c>
      <c r="Z364" cm="1">
        <f t="array" ref="Z364">_xlfn.SWITCH(survey!Z364,
"Yes",1,
"No",0
)</f>
        <v>0</v>
      </c>
    </row>
    <row r="365" spans="1:26" x14ac:dyDescent="0.3">
      <c r="A365" s="1">
        <f>survey!$A365</f>
        <v>41878</v>
      </c>
      <c r="B365">
        <f>survey!$B365</f>
        <v>28</v>
      </c>
      <c r="C365" cm="1">
        <f t="array" ref="C365">_xlfn.SWITCH(
survey!C365,
"Female",1,
"Male",2,
"Trans Female",3,
"Queer",4,
"Non Binary",5,
"Gay",6,
"Null",7
)</f>
        <v>2</v>
      </c>
      <c r="D365" t="str">
        <f>survey!D365</f>
        <v>United States</v>
      </c>
      <c r="E365" t="str">
        <f>survey!E365</f>
        <v>GA</v>
      </c>
      <c r="F365" cm="1">
        <f t="array" ref="F365">_xlfn.SWITCH(
survey!F365,
"No",0,
"Yes",1)</f>
        <v>0</v>
      </c>
      <c r="G365" cm="1">
        <f t="array" ref="G365">_xlfn.SWITCH(
survey!G365,
"No",0,
"Yes",1)</f>
        <v>1</v>
      </c>
      <c r="H365" cm="1">
        <f t="array" ref="H365">_xlfn.SWITCH(
survey!H365,
"No",0,
"Yes",1)</f>
        <v>1</v>
      </c>
      <c r="I365" cm="1">
        <f t="array" ref="I365">_xlfn.SWITCH(
survey!I365,
"Often",1,
"Rarely",2,
"Sometimes",3,
"Never",4,
"NA",5)</f>
        <v>3</v>
      </c>
      <c r="J365" cm="1">
        <f t="array" ref="J365">IF(
ISBLANK(survey!J365),0,
_xlfn.SWITCH(survey!J365,
"26-100",1,
"100-500",2,
"500-1000",3,
"More than 1000",4
))</f>
        <v>4</v>
      </c>
      <c r="K365" cm="1">
        <f t="array" ref="K365">_xlfn.SWITCH(survey!K365,
"Yes",1,
"No",0)</f>
        <v>0</v>
      </c>
      <c r="L365" cm="1">
        <f t="array" ref="L365">_xlfn.SWITCH(survey!L365,
"Yes",1,
"No",0)</f>
        <v>1</v>
      </c>
      <c r="M365" cm="1">
        <f t="array" ref="M365">_xlfn.SWITCH(survey!M365,
"Yes",1,
"No",0,
"Don't Know",2)</f>
        <v>2</v>
      </c>
      <c r="N365" cm="1">
        <f t="array" ref="N365">_xlfn.SWITCH(survey!N365,
"Yes",1,
"No",0,
"Not Sure",2)</f>
        <v>2</v>
      </c>
      <c r="O365" cm="1">
        <f t="array" ref="O365">_xlfn.SWITCH(survey!O365,
"Yes",1,
"No",0,
"Don't Know",2)</f>
        <v>0</v>
      </c>
      <c r="P365" cm="1">
        <f t="array" ref="P365">_xlfn.SWITCH(survey!P365,
"Yes",1,
"No",0,
"Don't Know",2)</f>
        <v>2</v>
      </c>
      <c r="Q365" cm="1">
        <f t="array" ref="Q365">_xlfn.SWITCH(survey!Q365,
"Yes",1,
"No",0,
"Don't Know",2)</f>
        <v>2</v>
      </c>
      <c r="R365" s="14" cm="1">
        <f t="array" ref="R365">_xlfn.SWITCH(
survey!R365,
"Somewhat easy",1,
"Don't know",2,
"Somewhat difficult",3,
"Very difficult",4,
"Very easy",5)</f>
        <v>3</v>
      </c>
      <c r="S365" cm="1">
        <f t="array" ref="S365">_xlfn.SWITCH(survey!S365,
"Yes",1,
"No",0,
"Maybe",2)</f>
        <v>2</v>
      </c>
      <c r="T365" cm="1">
        <f t="array" ref="T365">_xlfn.SWITCH(survey!T365,
"Yes",1,
"No",0,
"Maybe",2)</f>
        <v>2</v>
      </c>
      <c r="U365" cm="1">
        <f t="array" ref="U365">_xlfn.SWITCH(survey!U365,
"Yes",1,
"No",0,
"Some of them",2)</f>
        <v>0</v>
      </c>
      <c r="V365" cm="1">
        <f t="array" ref="V365">_xlfn.SWITCH(survey!V365,
"Yes",1,
"No",0,
"Some of them",2)</f>
        <v>0</v>
      </c>
      <c r="W365" cm="1">
        <f t="array" ref="W365">_xlfn.SWITCH(survey!W365,
"Yes",1,
"No",0,
"Maybe",2)</f>
        <v>0</v>
      </c>
      <c r="X365" cm="1">
        <f t="array" ref="X365">_xlfn.SWITCH(survey!X365,
"Yes",1,
"No",0,
"Maybe",2)</f>
        <v>0</v>
      </c>
      <c r="Y365" cm="1">
        <f t="array" ref="Y365">_xlfn.SWITCH(survey!Y365,
"Yes",1,
"No",0,
"Don't Know",2)</f>
        <v>0</v>
      </c>
      <c r="Z365" cm="1">
        <f t="array" ref="Z365">_xlfn.SWITCH(survey!Z365,
"Yes",1,
"No",0
)</f>
        <v>0</v>
      </c>
    </row>
    <row r="366" spans="1:26" x14ac:dyDescent="0.3">
      <c r="A366" s="1">
        <f>survey!$A366</f>
        <v>41878</v>
      </c>
      <c r="B366">
        <f>survey!$B366</f>
        <v>35</v>
      </c>
      <c r="C366" cm="1">
        <f t="array" ref="C366">_xlfn.SWITCH(
survey!C366,
"Female",1,
"Male",2,
"Trans Female",3,
"Queer",4,
"Non Binary",5,
"Gay",6,
"Null",7
)</f>
        <v>2</v>
      </c>
      <c r="D366" t="str">
        <f>survey!D366</f>
        <v>United States</v>
      </c>
      <c r="E366" t="str">
        <f>survey!E366</f>
        <v>CA</v>
      </c>
      <c r="F366" cm="1">
        <f t="array" ref="F366">_xlfn.SWITCH(
survey!F366,
"No",0,
"Yes",1)</f>
        <v>0</v>
      </c>
      <c r="G366" cm="1">
        <f t="array" ref="G366">_xlfn.SWITCH(
survey!G366,
"No",0,
"Yes",1)</f>
        <v>1</v>
      </c>
      <c r="H366" cm="1">
        <f t="array" ref="H366">_xlfn.SWITCH(
survey!H366,
"No",0,
"Yes",1)</f>
        <v>0</v>
      </c>
      <c r="I366" cm="1">
        <f t="array" ref="I366">_xlfn.SWITCH(
survey!I366,
"Often",1,
"Rarely",2,
"Sometimes",3,
"Never",4,
"NA",5)</f>
        <v>5</v>
      </c>
      <c r="J366" cm="1">
        <f t="array" ref="J366">IF(
ISBLANK(survey!J366),0,
_xlfn.SWITCH(survey!J366,
"26-100",1,
"100-500",2,
"500-1000",3,
"More than 1000",4
))</f>
        <v>4</v>
      </c>
      <c r="K366" cm="1">
        <f t="array" ref="K366">_xlfn.SWITCH(survey!K366,
"Yes",1,
"No",0)</f>
        <v>0</v>
      </c>
      <c r="L366" cm="1">
        <f t="array" ref="L366">_xlfn.SWITCH(survey!L366,
"Yes",1,
"No",0)</f>
        <v>1</v>
      </c>
      <c r="M366" cm="1">
        <f t="array" ref="M366">_xlfn.SWITCH(survey!M366,
"Yes",1,
"No",0,
"Don't Know",2)</f>
        <v>1</v>
      </c>
      <c r="N366" cm="1">
        <f t="array" ref="N366">_xlfn.SWITCH(survey!N366,
"Yes",1,
"No",0,
"Not Sure",2)</f>
        <v>0</v>
      </c>
      <c r="O366" cm="1">
        <f t="array" ref="O366">_xlfn.SWITCH(survey!O366,
"Yes",1,
"No",0,
"Don't Know",2)</f>
        <v>1</v>
      </c>
      <c r="P366" cm="1">
        <f t="array" ref="P366">_xlfn.SWITCH(survey!P366,
"Yes",1,
"No",0,
"Don't Know",2)</f>
        <v>1</v>
      </c>
      <c r="Q366" cm="1">
        <f t="array" ref="Q366">_xlfn.SWITCH(survey!Q366,
"Yes",1,
"No",0,
"Don't Know",2)</f>
        <v>1</v>
      </c>
      <c r="R366" s="14" cm="1">
        <f t="array" ref="R366">_xlfn.SWITCH(
survey!R366,
"Somewhat easy",1,
"Don't know",2,
"Somewhat difficult",3,
"Very difficult",4,
"Very easy",5)</f>
        <v>5</v>
      </c>
      <c r="S366" cm="1">
        <f t="array" ref="S366">_xlfn.SWITCH(survey!S366,
"Yes",1,
"No",0,
"Maybe",2)</f>
        <v>0</v>
      </c>
      <c r="T366" cm="1">
        <f t="array" ref="T366">_xlfn.SWITCH(survey!T366,
"Yes",1,
"No",0,
"Maybe",2)</f>
        <v>0</v>
      </c>
      <c r="U366" cm="1">
        <f t="array" ref="U366">_xlfn.SWITCH(survey!U366,
"Yes",1,
"No",0,
"Some of them",2)</f>
        <v>2</v>
      </c>
      <c r="V366" cm="1">
        <f t="array" ref="V366">_xlfn.SWITCH(survey!V366,
"Yes",1,
"No",0,
"Some of them",2)</f>
        <v>1</v>
      </c>
      <c r="W366" cm="1">
        <f t="array" ref="W366">_xlfn.SWITCH(survey!W366,
"Yes",1,
"No",0,
"Maybe",2)</f>
        <v>0</v>
      </c>
      <c r="X366" cm="1">
        <f t="array" ref="X366">_xlfn.SWITCH(survey!X366,
"Yes",1,
"No",0,
"Maybe",2)</f>
        <v>0</v>
      </c>
      <c r="Y366" cm="1">
        <f t="array" ref="Y366">_xlfn.SWITCH(survey!Y366,
"Yes",1,
"No",0,
"Don't Know",2)</f>
        <v>2</v>
      </c>
      <c r="Z366" cm="1">
        <f t="array" ref="Z366">_xlfn.SWITCH(survey!Z366,
"Yes",1,
"No",0
)</f>
        <v>0</v>
      </c>
    </row>
    <row r="367" spans="1:26" x14ac:dyDescent="0.3">
      <c r="A367" s="1">
        <f>survey!$A367</f>
        <v>41878</v>
      </c>
      <c r="B367">
        <f>survey!$B367</f>
        <v>36</v>
      </c>
      <c r="C367" cm="1">
        <f t="array" ref="C367">_xlfn.SWITCH(
survey!C367,
"Female",1,
"Male",2,
"Trans Female",3,
"Queer",4,
"Non Binary",5,
"Gay",6,
"Null",7
)</f>
        <v>2</v>
      </c>
      <c r="D367" t="str">
        <f>survey!D367</f>
        <v>United States</v>
      </c>
      <c r="E367" t="str">
        <f>survey!E367</f>
        <v>NA</v>
      </c>
      <c r="F367" cm="1">
        <f t="array" ref="F367">_xlfn.SWITCH(
survey!F367,
"No",0,
"Yes",1)</f>
        <v>0</v>
      </c>
      <c r="G367" cm="1">
        <f t="array" ref="G367">_xlfn.SWITCH(
survey!G367,
"No",0,
"Yes",1)</f>
        <v>1</v>
      </c>
      <c r="H367" cm="1">
        <f t="array" ref="H367">_xlfn.SWITCH(
survey!H367,
"No",0,
"Yes",1)</f>
        <v>1</v>
      </c>
      <c r="I367" cm="1">
        <f t="array" ref="I367">_xlfn.SWITCH(
survey!I367,
"Often",1,
"Rarely",2,
"Sometimes",3,
"Never",4,
"NA",5)</f>
        <v>1</v>
      </c>
      <c r="J367" cm="1">
        <f t="array" ref="J367">IF(
ISBLANK(survey!J367),0,
_xlfn.SWITCH(survey!J367,
"26-100",1,
"100-500",2,
"500-1000",3,
"More than 1000",4
))</f>
        <v>2</v>
      </c>
      <c r="K367" cm="1">
        <f t="array" ref="K367">_xlfn.SWITCH(survey!K367,
"Yes",1,
"No",0)</f>
        <v>0</v>
      </c>
      <c r="L367" cm="1">
        <f t="array" ref="L367">_xlfn.SWITCH(survey!L367,
"Yes",1,
"No",0)</f>
        <v>1</v>
      </c>
      <c r="M367" cm="1">
        <f t="array" ref="M367">_xlfn.SWITCH(survey!M367,
"Yes",1,
"No",0,
"Don't Know",2)</f>
        <v>0</v>
      </c>
      <c r="N367" cm="1">
        <f t="array" ref="N367">_xlfn.SWITCH(survey!N367,
"Yes",1,
"No",0,
"Not Sure",2)</f>
        <v>1</v>
      </c>
      <c r="O367" cm="1">
        <f t="array" ref="O367">_xlfn.SWITCH(survey!O367,
"Yes",1,
"No",0,
"Don't Know",2)</f>
        <v>0</v>
      </c>
      <c r="P367" cm="1">
        <f t="array" ref="P367">_xlfn.SWITCH(survey!P367,
"Yes",1,
"No",0,
"Don't Know",2)</f>
        <v>0</v>
      </c>
      <c r="Q367" cm="1">
        <f t="array" ref="Q367">_xlfn.SWITCH(survey!Q367,
"Yes",1,
"No",0,
"Don't Know",2)</f>
        <v>1</v>
      </c>
      <c r="R367" s="14" cm="1">
        <f t="array" ref="R367">_xlfn.SWITCH(
survey!R367,
"Somewhat easy",1,
"Don't know",2,
"Somewhat difficult",3,
"Very difficult",4,
"Very easy",5)</f>
        <v>5</v>
      </c>
      <c r="S367" cm="1">
        <f t="array" ref="S367">_xlfn.SWITCH(survey!S367,
"Yes",1,
"No",0,
"Maybe",2)</f>
        <v>0</v>
      </c>
      <c r="T367" cm="1">
        <f t="array" ref="T367">_xlfn.SWITCH(survey!T367,
"Yes",1,
"No",0,
"Maybe",2)</f>
        <v>0</v>
      </c>
      <c r="U367" cm="1">
        <f t="array" ref="U367">_xlfn.SWITCH(survey!U367,
"Yes",1,
"No",0,
"Some of them",2)</f>
        <v>2</v>
      </c>
      <c r="V367" cm="1">
        <f t="array" ref="V367">_xlfn.SWITCH(survey!V367,
"Yes",1,
"No",0,
"Some of them",2)</f>
        <v>2</v>
      </c>
      <c r="W367" cm="1">
        <f t="array" ref="W367">_xlfn.SWITCH(survey!W367,
"Yes",1,
"No",0,
"Maybe",2)</f>
        <v>0</v>
      </c>
      <c r="X367" cm="1">
        <f t="array" ref="X367">_xlfn.SWITCH(survey!X367,
"Yes",1,
"No",0,
"Maybe",2)</f>
        <v>0</v>
      </c>
      <c r="Y367" cm="1">
        <f t="array" ref="Y367">_xlfn.SWITCH(survey!Y367,
"Yes",1,
"No",0,
"Don't Know",2)</f>
        <v>2</v>
      </c>
      <c r="Z367" cm="1">
        <f t="array" ref="Z367">_xlfn.SWITCH(survey!Z367,
"Yes",1,
"No",0
)</f>
        <v>0</v>
      </c>
    </row>
    <row r="368" spans="1:26" x14ac:dyDescent="0.3">
      <c r="A368" s="1">
        <f>survey!$A368</f>
        <v>41878</v>
      </c>
      <c r="B368">
        <f>survey!$B368</f>
        <v>21</v>
      </c>
      <c r="C368" cm="1">
        <f t="array" ref="C368">_xlfn.SWITCH(
survey!C368,
"Female",1,
"Male",2,
"Trans Female",3,
"Queer",4,
"Non Binary",5,
"Gay",6,
"Null",7
)</f>
        <v>2</v>
      </c>
      <c r="D368" t="str">
        <f>survey!D368</f>
        <v>United States</v>
      </c>
      <c r="E368" t="str">
        <f>survey!E368</f>
        <v>IN</v>
      </c>
      <c r="F368" cm="1">
        <f t="array" ref="F368">_xlfn.SWITCH(
survey!F368,
"No",0,
"Yes",1)</f>
        <v>0</v>
      </c>
      <c r="G368" cm="1">
        <f t="array" ref="G368">_xlfn.SWITCH(
survey!G368,
"No",0,
"Yes",1)</f>
        <v>1</v>
      </c>
      <c r="H368" cm="1">
        <f t="array" ref="H368">_xlfn.SWITCH(
survey!H368,
"No",0,
"Yes",1)</f>
        <v>1</v>
      </c>
      <c r="I368" cm="1">
        <f t="array" ref="I368">_xlfn.SWITCH(
survey!I368,
"Often",1,
"Rarely",2,
"Sometimes",3,
"Never",4,
"NA",5)</f>
        <v>2</v>
      </c>
      <c r="J368" cm="1">
        <f t="array" ref="J368">IF(
ISBLANK(survey!J368),0,
_xlfn.SWITCH(survey!J368,
"26-100",1,
"100-500",2,
"500-1000",3,
"More than 1000",4
))</f>
        <v>2</v>
      </c>
      <c r="K368" cm="1">
        <f t="array" ref="K368">_xlfn.SWITCH(survey!K368,
"Yes",1,
"No",0)</f>
        <v>0</v>
      </c>
      <c r="L368" cm="1">
        <f t="array" ref="L368">_xlfn.SWITCH(survey!L368,
"Yes",1,
"No",0)</f>
        <v>1</v>
      </c>
      <c r="M368" cm="1">
        <f t="array" ref="M368">_xlfn.SWITCH(survey!M368,
"Yes",1,
"No",0,
"Don't Know",2)</f>
        <v>1</v>
      </c>
      <c r="N368" cm="1">
        <f t="array" ref="N368">_xlfn.SWITCH(survey!N368,
"Yes",1,
"No",0,
"Not Sure",2)</f>
        <v>0</v>
      </c>
      <c r="O368" cm="1">
        <f t="array" ref="O368">_xlfn.SWITCH(survey!O368,
"Yes",1,
"No",0,
"Don't Know",2)</f>
        <v>0</v>
      </c>
      <c r="P368" cm="1">
        <f t="array" ref="P368">_xlfn.SWITCH(survey!P368,
"Yes",1,
"No",0,
"Don't Know",2)</f>
        <v>2</v>
      </c>
      <c r="Q368" cm="1">
        <f t="array" ref="Q368">_xlfn.SWITCH(survey!Q368,
"Yes",1,
"No",0,
"Don't Know",2)</f>
        <v>1</v>
      </c>
      <c r="R368" s="14" cm="1">
        <f t="array" ref="R368">_xlfn.SWITCH(
survey!R368,
"Somewhat easy",1,
"Don't know",2,
"Somewhat difficult",3,
"Very difficult",4,
"Very easy",5)</f>
        <v>2</v>
      </c>
      <c r="S368" cm="1">
        <f t="array" ref="S368">_xlfn.SWITCH(survey!S368,
"Yes",1,
"No",0,
"Maybe",2)</f>
        <v>0</v>
      </c>
      <c r="T368" cm="1">
        <f t="array" ref="T368">_xlfn.SWITCH(survey!T368,
"Yes",1,
"No",0,
"Maybe",2)</f>
        <v>0</v>
      </c>
      <c r="U368" cm="1">
        <f t="array" ref="U368">_xlfn.SWITCH(survey!U368,
"Yes",1,
"No",0,
"Some of them",2)</f>
        <v>1</v>
      </c>
      <c r="V368" cm="1">
        <f t="array" ref="V368">_xlfn.SWITCH(survey!V368,
"Yes",1,
"No",0,
"Some of them",2)</f>
        <v>1</v>
      </c>
      <c r="W368" cm="1">
        <f t="array" ref="W368">_xlfn.SWITCH(survey!W368,
"Yes",1,
"No",0,
"Maybe",2)</f>
        <v>2</v>
      </c>
      <c r="X368" cm="1">
        <f t="array" ref="X368">_xlfn.SWITCH(survey!X368,
"Yes",1,
"No",0,
"Maybe",2)</f>
        <v>2</v>
      </c>
      <c r="Y368" cm="1">
        <f t="array" ref="Y368">_xlfn.SWITCH(survey!Y368,
"Yes",1,
"No",0,
"Don't Know",2)</f>
        <v>2</v>
      </c>
      <c r="Z368" cm="1">
        <f t="array" ref="Z368">_xlfn.SWITCH(survey!Z368,
"Yes",1,
"No",0
)</f>
        <v>0</v>
      </c>
    </row>
    <row r="369" spans="1:26" x14ac:dyDescent="0.3">
      <c r="A369" s="1">
        <f>survey!$A369</f>
        <v>41878</v>
      </c>
      <c r="B369">
        <f>survey!$B369</f>
        <v>21</v>
      </c>
      <c r="C369" cm="1">
        <f t="array" ref="C369">_xlfn.SWITCH(
survey!C369,
"Female",1,
"Male",2,
"Trans Female",3,
"Queer",4,
"Non Binary",5,
"Gay",6,
"Null",7
)</f>
        <v>2</v>
      </c>
      <c r="D369" t="str">
        <f>survey!D369</f>
        <v>United Kingdom</v>
      </c>
      <c r="E369" t="str">
        <f>survey!E369</f>
        <v>NA</v>
      </c>
      <c r="F369" cm="1">
        <f t="array" ref="F369">_xlfn.SWITCH(
survey!F369,
"No",0,
"Yes",1)</f>
        <v>0</v>
      </c>
      <c r="G369" cm="1">
        <f t="array" ref="G369">_xlfn.SWITCH(
survey!G369,
"No",0,
"Yes",1)</f>
        <v>0</v>
      </c>
      <c r="H369" cm="1">
        <f t="array" ref="H369">_xlfn.SWITCH(
survey!H369,
"No",0,
"Yes",1)</f>
        <v>1</v>
      </c>
      <c r="I369" cm="1">
        <f t="array" ref="I369">_xlfn.SWITCH(
survey!I369,
"Often",1,
"Rarely",2,
"Sometimes",3,
"Never",4,
"NA",5)</f>
        <v>3</v>
      </c>
      <c r="J369" cm="1">
        <f t="array" ref="J369">IF(
ISBLANK(survey!J369),0,
_xlfn.SWITCH(survey!J369,
"26-100",1,
"100-500",2,
"500-1000",3,
"More than 1000",4
))</f>
        <v>0</v>
      </c>
      <c r="K369" cm="1">
        <f t="array" ref="K369">_xlfn.SWITCH(survey!K369,
"Yes",1,
"No",0)</f>
        <v>0</v>
      </c>
      <c r="L369" cm="1">
        <f t="array" ref="L369">_xlfn.SWITCH(survey!L369,
"Yes",1,
"No",0)</f>
        <v>0</v>
      </c>
      <c r="M369" cm="1">
        <f t="array" ref="M369">_xlfn.SWITCH(survey!M369,
"Yes",1,
"No",0,
"Don't Know",2)</f>
        <v>2</v>
      </c>
      <c r="N369" cm="1">
        <f t="array" ref="N369">_xlfn.SWITCH(survey!N369,
"Yes",1,
"No",0,
"Not Sure",2)</f>
        <v>2</v>
      </c>
      <c r="O369" cm="1">
        <f t="array" ref="O369">_xlfn.SWITCH(survey!O369,
"Yes",1,
"No",0,
"Don't Know",2)</f>
        <v>0</v>
      </c>
      <c r="P369" cm="1">
        <f t="array" ref="P369">_xlfn.SWITCH(survey!P369,
"Yes",1,
"No",0,
"Don't Know",2)</f>
        <v>0</v>
      </c>
      <c r="Q369" cm="1">
        <f t="array" ref="Q369">_xlfn.SWITCH(survey!Q369,
"Yes",1,
"No",0,
"Don't Know",2)</f>
        <v>0</v>
      </c>
      <c r="R369" s="14" cm="1">
        <f t="array" ref="R369">_xlfn.SWITCH(
survey!R369,
"Somewhat easy",1,
"Don't know",2,
"Somewhat difficult",3,
"Very difficult",4,
"Very easy",5)</f>
        <v>5</v>
      </c>
      <c r="S369" cm="1">
        <f t="array" ref="S369">_xlfn.SWITCH(survey!S369,
"Yes",1,
"No",0,
"Maybe",2)</f>
        <v>1</v>
      </c>
      <c r="T369" cm="1">
        <f t="array" ref="T369">_xlfn.SWITCH(survey!T369,
"Yes",1,
"No",0,
"Maybe",2)</f>
        <v>0</v>
      </c>
      <c r="U369" cm="1">
        <f t="array" ref="U369">_xlfn.SWITCH(survey!U369,
"Yes",1,
"No",0,
"Some of them",2)</f>
        <v>2</v>
      </c>
      <c r="V369" cm="1">
        <f t="array" ref="V369">_xlfn.SWITCH(survey!V369,
"Yes",1,
"No",0,
"Some of them",2)</f>
        <v>0</v>
      </c>
      <c r="W369" cm="1">
        <f t="array" ref="W369">_xlfn.SWITCH(survey!W369,
"Yes",1,
"No",0,
"Maybe",2)</f>
        <v>0</v>
      </c>
      <c r="X369" cm="1">
        <f t="array" ref="X369">_xlfn.SWITCH(survey!X369,
"Yes",1,
"No",0,
"Maybe",2)</f>
        <v>2</v>
      </c>
      <c r="Y369" cm="1">
        <f t="array" ref="Y369">_xlfn.SWITCH(survey!Y369,
"Yes",1,
"No",0,
"Don't Know",2)</f>
        <v>0</v>
      </c>
      <c r="Z369" cm="1">
        <f t="array" ref="Z369">_xlfn.SWITCH(survey!Z369,
"Yes",1,
"No",0
)</f>
        <v>0</v>
      </c>
    </row>
    <row r="370" spans="1:26" x14ac:dyDescent="0.3">
      <c r="A370" s="1">
        <f>survey!$A370</f>
        <v>41878</v>
      </c>
      <c r="B370">
        <f>survey!$B370</f>
        <v>22</v>
      </c>
      <c r="C370" cm="1">
        <f t="array" ref="C370">_xlfn.SWITCH(
survey!C370,
"Female",1,
"Male",2,
"Trans Female",3,
"Queer",4,
"Non Binary",5,
"Gay",6,
"Null",7
)</f>
        <v>1</v>
      </c>
      <c r="D370" t="str">
        <f>survey!D370</f>
        <v>United States</v>
      </c>
      <c r="E370" t="str">
        <f>survey!E370</f>
        <v>WA</v>
      </c>
      <c r="F370" cm="1">
        <f t="array" ref="F370">_xlfn.SWITCH(
survey!F370,
"No",0,
"Yes",1)</f>
        <v>0</v>
      </c>
      <c r="G370" cm="1">
        <f t="array" ref="G370">_xlfn.SWITCH(
survey!G370,
"No",0,
"Yes",1)</f>
        <v>0</v>
      </c>
      <c r="H370" cm="1">
        <f t="array" ref="H370">_xlfn.SWITCH(
survey!H370,
"No",0,
"Yes",1)</f>
        <v>0</v>
      </c>
      <c r="I370" cm="1">
        <f t="array" ref="I370">_xlfn.SWITCH(
survey!I370,
"Often",1,
"Rarely",2,
"Sometimes",3,
"Never",4,
"NA",5)</f>
        <v>5</v>
      </c>
      <c r="J370" cm="1">
        <f t="array" ref="J370">IF(
ISBLANK(survey!J370),0,
_xlfn.SWITCH(survey!J370,
"26-100",1,
"100-500",2,
"500-1000",3,
"More than 1000",4
))</f>
        <v>4</v>
      </c>
      <c r="K370" cm="1">
        <f t="array" ref="K370">_xlfn.SWITCH(survey!K370,
"Yes",1,
"No",0)</f>
        <v>0</v>
      </c>
      <c r="L370" cm="1">
        <f t="array" ref="L370">_xlfn.SWITCH(survey!L370,
"Yes",1,
"No",0)</f>
        <v>1</v>
      </c>
      <c r="M370" cm="1">
        <f t="array" ref="M370">_xlfn.SWITCH(survey!M370,
"Yes",1,
"No",0,
"Don't Know",2)</f>
        <v>1</v>
      </c>
      <c r="N370" cm="1">
        <f t="array" ref="N370">_xlfn.SWITCH(survey!N370,
"Yes",1,
"No",0,
"Not Sure",2)</f>
        <v>0</v>
      </c>
      <c r="O370" cm="1">
        <f t="array" ref="O370">_xlfn.SWITCH(survey!O370,
"Yes",1,
"No",0,
"Don't Know",2)</f>
        <v>1</v>
      </c>
      <c r="P370" cm="1">
        <f t="array" ref="P370">_xlfn.SWITCH(survey!P370,
"Yes",1,
"No",0,
"Don't Know",2)</f>
        <v>1</v>
      </c>
      <c r="Q370" cm="1">
        <f t="array" ref="Q370">_xlfn.SWITCH(survey!Q370,
"Yes",1,
"No",0,
"Don't Know",2)</f>
        <v>1</v>
      </c>
      <c r="R370" s="14" cm="1">
        <f t="array" ref="R370">_xlfn.SWITCH(
survey!R370,
"Somewhat easy",1,
"Don't know",2,
"Somewhat difficult",3,
"Very difficult",4,
"Very easy",5)</f>
        <v>1</v>
      </c>
      <c r="S370" cm="1">
        <f t="array" ref="S370">_xlfn.SWITCH(survey!S370,
"Yes",1,
"No",0,
"Maybe",2)</f>
        <v>0</v>
      </c>
      <c r="T370" cm="1">
        <f t="array" ref="T370">_xlfn.SWITCH(survey!T370,
"Yes",1,
"No",0,
"Maybe",2)</f>
        <v>0</v>
      </c>
      <c r="U370" cm="1">
        <f t="array" ref="U370">_xlfn.SWITCH(survey!U370,
"Yes",1,
"No",0,
"Some of them",2)</f>
        <v>0</v>
      </c>
      <c r="V370" cm="1">
        <f t="array" ref="V370">_xlfn.SWITCH(survey!V370,
"Yes",1,
"No",0,
"Some of them",2)</f>
        <v>2</v>
      </c>
      <c r="W370" cm="1">
        <f t="array" ref="W370">_xlfn.SWITCH(survey!W370,
"Yes",1,
"No",0,
"Maybe",2)</f>
        <v>0</v>
      </c>
      <c r="X370" cm="1">
        <f t="array" ref="X370">_xlfn.SWITCH(survey!X370,
"Yes",1,
"No",0,
"Maybe",2)</f>
        <v>0</v>
      </c>
      <c r="Y370" cm="1">
        <f t="array" ref="Y370">_xlfn.SWITCH(survey!Y370,
"Yes",1,
"No",0,
"Don't Know",2)</f>
        <v>1</v>
      </c>
      <c r="Z370" cm="1">
        <f t="array" ref="Z370">_xlfn.SWITCH(survey!Z370,
"Yes",1,
"No",0
)</f>
        <v>0</v>
      </c>
    </row>
    <row r="371" spans="1:26" x14ac:dyDescent="0.3">
      <c r="A371" s="1">
        <f>survey!$A371</f>
        <v>41878</v>
      </c>
      <c r="B371">
        <f>survey!$B371</f>
        <v>41</v>
      </c>
      <c r="C371" cm="1">
        <f t="array" ref="C371">_xlfn.SWITCH(
survey!C371,
"Female",1,
"Male",2,
"Trans Female",3,
"Queer",4,
"Non Binary",5,
"Gay",6,
"Null",7
)</f>
        <v>2</v>
      </c>
      <c r="D371" t="str">
        <f>survey!D371</f>
        <v>United States</v>
      </c>
      <c r="E371" t="str">
        <f>survey!E371</f>
        <v>WA</v>
      </c>
      <c r="F371" cm="1">
        <f t="array" ref="F371">_xlfn.SWITCH(
survey!F371,
"No",0,
"Yes",1)</f>
        <v>0</v>
      </c>
      <c r="G371" cm="1">
        <f t="array" ref="G371">_xlfn.SWITCH(
survey!G371,
"No",0,
"Yes",1)</f>
        <v>1</v>
      </c>
      <c r="H371" cm="1">
        <f t="array" ref="H371">_xlfn.SWITCH(
survey!H371,
"No",0,
"Yes",1)</f>
        <v>1</v>
      </c>
      <c r="I371" cm="1">
        <f t="array" ref="I371">_xlfn.SWITCH(
survey!I371,
"Often",1,
"Rarely",2,
"Sometimes",3,
"Never",4,
"NA",5)</f>
        <v>1</v>
      </c>
      <c r="J371" cm="1">
        <f t="array" ref="J371">IF(
ISBLANK(survey!J371),0,
_xlfn.SWITCH(survey!J371,
"26-100",1,
"100-500",2,
"500-1000",3,
"More than 1000",4
))</f>
        <v>4</v>
      </c>
      <c r="K371" cm="1">
        <f t="array" ref="K371">_xlfn.SWITCH(survey!K371,
"Yes",1,
"No",0)</f>
        <v>0</v>
      </c>
      <c r="L371" cm="1">
        <f t="array" ref="L371">_xlfn.SWITCH(survey!L371,
"Yes",1,
"No",0)</f>
        <v>1</v>
      </c>
      <c r="M371" cm="1">
        <f t="array" ref="M371">_xlfn.SWITCH(survey!M371,
"Yes",1,
"No",0,
"Don't Know",2)</f>
        <v>1</v>
      </c>
      <c r="N371" cm="1">
        <f t="array" ref="N371">_xlfn.SWITCH(survey!N371,
"Yes",1,
"No",0,
"Not Sure",2)</f>
        <v>0</v>
      </c>
      <c r="O371" cm="1">
        <f t="array" ref="O371">_xlfn.SWITCH(survey!O371,
"Yes",1,
"No",0,
"Don't Know",2)</f>
        <v>1</v>
      </c>
      <c r="P371" cm="1">
        <f t="array" ref="P371">_xlfn.SWITCH(survey!P371,
"Yes",1,
"No",0,
"Don't Know",2)</f>
        <v>1</v>
      </c>
      <c r="Q371" cm="1">
        <f t="array" ref="Q371">_xlfn.SWITCH(survey!Q371,
"Yes",1,
"No",0,
"Don't Know",2)</f>
        <v>2</v>
      </c>
      <c r="R371" s="14" cm="1">
        <f t="array" ref="R371">_xlfn.SWITCH(
survey!R371,
"Somewhat easy",1,
"Don't know",2,
"Somewhat difficult",3,
"Very difficult",4,
"Very easy",5)</f>
        <v>3</v>
      </c>
      <c r="S371" cm="1">
        <f t="array" ref="S371">_xlfn.SWITCH(survey!S371,
"Yes",1,
"No",0,
"Maybe",2)</f>
        <v>2</v>
      </c>
      <c r="T371" cm="1">
        <f t="array" ref="T371">_xlfn.SWITCH(survey!T371,
"Yes",1,
"No",0,
"Maybe",2)</f>
        <v>0</v>
      </c>
      <c r="U371" cm="1">
        <f t="array" ref="U371">_xlfn.SWITCH(survey!U371,
"Yes",1,
"No",0,
"Some of them",2)</f>
        <v>1</v>
      </c>
      <c r="V371" cm="1">
        <f t="array" ref="V371">_xlfn.SWITCH(survey!V371,
"Yes",1,
"No",0,
"Some of them",2)</f>
        <v>2</v>
      </c>
      <c r="W371" cm="1">
        <f t="array" ref="W371">_xlfn.SWITCH(survey!W371,
"Yes",1,
"No",0,
"Maybe",2)</f>
        <v>0</v>
      </c>
      <c r="X371" cm="1">
        <f t="array" ref="X371">_xlfn.SWITCH(survey!X371,
"Yes",1,
"No",0,
"Maybe",2)</f>
        <v>2</v>
      </c>
      <c r="Y371" cm="1">
        <f t="array" ref="Y371">_xlfn.SWITCH(survey!Y371,
"Yes",1,
"No",0,
"Don't Know",2)</f>
        <v>0</v>
      </c>
      <c r="Z371" cm="1">
        <f t="array" ref="Z371">_xlfn.SWITCH(survey!Z371,
"Yes",1,
"No",0
)</f>
        <v>1</v>
      </c>
    </row>
    <row r="372" spans="1:26" x14ac:dyDescent="0.3">
      <c r="A372" s="1">
        <f>survey!$A372</f>
        <v>41878</v>
      </c>
      <c r="B372">
        <f>survey!$B372</f>
        <v>55</v>
      </c>
      <c r="C372" cm="1">
        <f t="array" ref="C372">_xlfn.SWITCH(
survey!C372,
"Female",1,
"Male",2,
"Trans Female",3,
"Queer",4,
"Non Binary",5,
"Gay",6,
"Null",7
)</f>
        <v>2</v>
      </c>
      <c r="D372" t="str">
        <f>survey!D372</f>
        <v>United States</v>
      </c>
      <c r="E372" t="str">
        <f>survey!E372</f>
        <v>PA</v>
      </c>
      <c r="F372" cm="1">
        <f t="array" ref="F372">_xlfn.SWITCH(
survey!F372,
"No",0,
"Yes",1)</f>
        <v>0</v>
      </c>
      <c r="G372" cm="1">
        <f t="array" ref="G372">_xlfn.SWITCH(
survey!G372,
"No",0,
"Yes",1)</f>
        <v>1</v>
      </c>
      <c r="H372" cm="1">
        <f t="array" ref="H372">_xlfn.SWITCH(
survey!H372,
"No",0,
"Yes",1)</f>
        <v>1</v>
      </c>
      <c r="I372" cm="1">
        <f t="array" ref="I372">_xlfn.SWITCH(
survey!I372,
"Often",1,
"Rarely",2,
"Sometimes",3,
"Never",4,
"NA",5)</f>
        <v>2</v>
      </c>
      <c r="J372" cm="1">
        <f t="array" ref="J372">IF(
ISBLANK(survey!J372),0,
_xlfn.SWITCH(survey!J372,
"26-100",1,
"100-500",2,
"500-1000",3,
"More than 1000",4
))</f>
        <v>4</v>
      </c>
      <c r="K372" cm="1">
        <f t="array" ref="K372">_xlfn.SWITCH(survey!K372,
"Yes",1,
"No",0)</f>
        <v>0</v>
      </c>
      <c r="L372" cm="1">
        <f t="array" ref="L372">_xlfn.SWITCH(survey!L372,
"Yes",1,
"No",0)</f>
        <v>1</v>
      </c>
      <c r="M372" cm="1">
        <f t="array" ref="M372">_xlfn.SWITCH(survey!M372,
"Yes",1,
"No",0,
"Don't Know",2)</f>
        <v>1</v>
      </c>
      <c r="N372" cm="1">
        <f t="array" ref="N372">_xlfn.SWITCH(survey!N372,
"Yes",1,
"No",0,
"Not Sure",2)</f>
        <v>1</v>
      </c>
      <c r="O372" cm="1">
        <f t="array" ref="O372">_xlfn.SWITCH(survey!O372,
"Yes",1,
"No",0,
"Don't Know",2)</f>
        <v>1</v>
      </c>
      <c r="P372" cm="1">
        <f t="array" ref="P372">_xlfn.SWITCH(survey!P372,
"Yes",1,
"No",0,
"Don't Know",2)</f>
        <v>1</v>
      </c>
      <c r="Q372" cm="1">
        <f t="array" ref="Q372">_xlfn.SWITCH(survey!Q372,
"Yes",1,
"No",0,
"Don't Know",2)</f>
        <v>1</v>
      </c>
      <c r="R372" s="14" cm="1">
        <f t="array" ref="R372">_xlfn.SWITCH(
survey!R372,
"Somewhat easy",1,
"Don't know",2,
"Somewhat difficult",3,
"Very difficult",4,
"Very easy",5)</f>
        <v>5</v>
      </c>
      <c r="S372" cm="1">
        <f t="array" ref="S372">_xlfn.SWITCH(survey!S372,
"Yes",1,
"No",0,
"Maybe",2)</f>
        <v>0</v>
      </c>
      <c r="T372" cm="1">
        <f t="array" ref="T372">_xlfn.SWITCH(survey!T372,
"Yes",1,
"No",0,
"Maybe",2)</f>
        <v>0</v>
      </c>
      <c r="U372" cm="1">
        <f t="array" ref="U372">_xlfn.SWITCH(survey!U372,
"Yes",1,
"No",0,
"Some of them",2)</f>
        <v>1</v>
      </c>
      <c r="V372" cm="1">
        <f t="array" ref="V372">_xlfn.SWITCH(survey!V372,
"Yes",1,
"No",0,
"Some of them",2)</f>
        <v>1</v>
      </c>
      <c r="W372" cm="1">
        <f t="array" ref="W372">_xlfn.SWITCH(survey!W372,
"Yes",1,
"No",0,
"Maybe",2)</f>
        <v>0</v>
      </c>
      <c r="X372" cm="1">
        <f t="array" ref="X372">_xlfn.SWITCH(survey!X372,
"Yes",1,
"No",0,
"Maybe",2)</f>
        <v>0</v>
      </c>
      <c r="Y372" cm="1">
        <f t="array" ref="Y372">_xlfn.SWITCH(survey!Y372,
"Yes",1,
"No",0,
"Don't Know",2)</f>
        <v>1</v>
      </c>
      <c r="Z372" cm="1">
        <f t="array" ref="Z372">_xlfn.SWITCH(survey!Z372,
"Yes",1,
"No",0
)</f>
        <v>0</v>
      </c>
    </row>
    <row r="373" spans="1:26" x14ac:dyDescent="0.3">
      <c r="A373" s="1">
        <f>survey!$A373</f>
        <v>41878</v>
      </c>
      <c r="B373">
        <f>survey!$B373</f>
        <v>32</v>
      </c>
      <c r="C373" cm="1">
        <f t="array" ref="C373">_xlfn.SWITCH(
survey!C373,
"Female",1,
"Male",2,
"Trans Female",3,
"Queer",4,
"Non Binary",5,
"Gay",6,
"Null",7
)</f>
        <v>1</v>
      </c>
      <c r="D373" t="str">
        <f>survey!D373</f>
        <v>United States</v>
      </c>
      <c r="E373" t="str">
        <f>survey!E373</f>
        <v>WA</v>
      </c>
      <c r="F373" cm="1">
        <f t="array" ref="F373">_xlfn.SWITCH(
survey!F373,
"No",0,
"Yes",1)</f>
        <v>0</v>
      </c>
      <c r="G373" cm="1">
        <f t="array" ref="G373">_xlfn.SWITCH(
survey!G373,
"No",0,
"Yes",1)</f>
        <v>0</v>
      </c>
      <c r="H373" cm="1">
        <f t="array" ref="H373">_xlfn.SWITCH(
survey!H373,
"No",0,
"Yes",1)</f>
        <v>1</v>
      </c>
      <c r="I373" cm="1">
        <f t="array" ref="I373">_xlfn.SWITCH(
survey!I373,
"Often",1,
"Rarely",2,
"Sometimes",3,
"Never",4,
"NA",5)</f>
        <v>3</v>
      </c>
      <c r="J373" cm="1">
        <f t="array" ref="J373">IF(
ISBLANK(survey!J373),0,
_xlfn.SWITCH(survey!J373,
"26-100",1,
"100-500",2,
"500-1000",3,
"More than 1000",4
))</f>
        <v>1</v>
      </c>
      <c r="K373" cm="1">
        <f t="array" ref="K373">_xlfn.SWITCH(survey!K373,
"Yes",1,
"No",0)</f>
        <v>0</v>
      </c>
      <c r="L373" cm="1">
        <f t="array" ref="L373">_xlfn.SWITCH(survey!L373,
"Yes",1,
"No",0)</f>
        <v>1</v>
      </c>
      <c r="M373" cm="1">
        <f t="array" ref="M373">_xlfn.SWITCH(survey!M373,
"Yes",1,
"No",0,
"Don't Know",2)</f>
        <v>1</v>
      </c>
      <c r="N373" cm="1">
        <f t="array" ref="N373">_xlfn.SWITCH(survey!N373,
"Yes",1,
"No",0,
"Not Sure",2)</f>
        <v>1</v>
      </c>
      <c r="O373" cm="1">
        <f t="array" ref="O373">_xlfn.SWITCH(survey!O373,
"Yes",1,
"No",0,
"Don't Know",2)</f>
        <v>1</v>
      </c>
      <c r="P373" cm="1">
        <f t="array" ref="P373">_xlfn.SWITCH(survey!P373,
"Yes",1,
"No",0,
"Don't Know",2)</f>
        <v>1</v>
      </c>
      <c r="Q373" cm="1">
        <f t="array" ref="Q373">_xlfn.SWITCH(survey!Q373,
"Yes",1,
"No",0,
"Don't Know",2)</f>
        <v>1</v>
      </c>
      <c r="R373" s="14" cm="1">
        <f t="array" ref="R373">_xlfn.SWITCH(
survey!R373,
"Somewhat easy",1,
"Don't know",2,
"Somewhat difficult",3,
"Very difficult",4,
"Very easy",5)</f>
        <v>1</v>
      </c>
      <c r="S373" cm="1">
        <f t="array" ref="S373">_xlfn.SWITCH(survey!S373,
"Yes",1,
"No",0,
"Maybe",2)</f>
        <v>2</v>
      </c>
      <c r="T373" cm="1">
        <f t="array" ref="T373">_xlfn.SWITCH(survey!T373,
"Yes",1,
"No",0,
"Maybe",2)</f>
        <v>0</v>
      </c>
      <c r="U373" cm="1">
        <f t="array" ref="U373">_xlfn.SWITCH(survey!U373,
"Yes",1,
"No",0,
"Some of them",2)</f>
        <v>2</v>
      </c>
      <c r="V373" cm="1">
        <f t="array" ref="V373">_xlfn.SWITCH(survey!V373,
"Yes",1,
"No",0,
"Some of them",2)</f>
        <v>1</v>
      </c>
      <c r="W373" cm="1">
        <f t="array" ref="W373">_xlfn.SWITCH(survey!W373,
"Yes",1,
"No",0,
"Maybe",2)</f>
        <v>0</v>
      </c>
      <c r="X373" cm="1">
        <f t="array" ref="X373">_xlfn.SWITCH(survey!X373,
"Yes",1,
"No",0,
"Maybe",2)</f>
        <v>2</v>
      </c>
      <c r="Y373" cm="1">
        <f t="array" ref="Y373">_xlfn.SWITCH(survey!Y373,
"Yes",1,
"No",0,
"Don't Know",2)</f>
        <v>1</v>
      </c>
      <c r="Z373" cm="1">
        <f t="array" ref="Z373">_xlfn.SWITCH(survey!Z373,
"Yes",1,
"No",0
)</f>
        <v>0</v>
      </c>
    </row>
    <row r="374" spans="1:26" x14ac:dyDescent="0.3">
      <c r="A374" s="1">
        <f>survey!$A374</f>
        <v>41878</v>
      </c>
      <c r="B374">
        <f>survey!$B374</f>
        <v>21</v>
      </c>
      <c r="C374" cm="1">
        <f t="array" ref="C374">_xlfn.SWITCH(
survey!C374,
"Female",1,
"Male",2,
"Trans Female",3,
"Queer",4,
"Non Binary",5,
"Gay",6,
"Null",7
)</f>
        <v>1</v>
      </c>
      <c r="D374" t="str">
        <f>survey!D374</f>
        <v>United States</v>
      </c>
      <c r="E374" t="str">
        <f>survey!E374</f>
        <v>CA</v>
      </c>
      <c r="F374" cm="1">
        <f t="array" ref="F374">_xlfn.SWITCH(
survey!F374,
"No",0,
"Yes",1)</f>
        <v>0</v>
      </c>
      <c r="G374" cm="1">
        <f t="array" ref="G374">_xlfn.SWITCH(
survey!G374,
"No",0,
"Yes",1)</f>
        <v>1</v>
      </c>
      <c r="H374" cm="1">
        <f t="array" ref="H374">_xlfn.SWITCH(
survey!H374,
"No",0,
"Yes",1)</f>
        <v>1</v>
      </c>
      <c r="I374" cm="1">
        <f t="array" ref="I374">_xlfn.SWITCH(
survey!I374,
"Often",1,
"Rarely",2,
"Sometimes",3,
"Never",4,
"NA",5)</f>
        <v>2</v>
      </c>
      <c r="J374" cm="1">
        <f t="array" ref="J374">IF(
ISBLANK(survey!J374),0,
_xlfn.SWITCH(survey!J374,
"26-100",1,
"100-500",2,
"500-1000",3,
"More than 1000",4
))</f>
        <v>1</v>
      </c>
      <c r="K374" cm="1">
        <f t="array" ref="K374">_xlfn.SWITCH(survey!K374,
"Yes",1,
"No",0)</f>
        <v>0</v>
      </c>
      <c r="L374" cm="1">
        <f t="array" ref="L374">_xlfn.SWITCH(survey!L374,
"Yes",1,
"No",0)</f>
        <v>1</v>
      </c>
      <c r="M374" cm="1">
        <f t="array" ref="M374">_xlfn.SWITCH(survey!M374,
"Yes",1,
"No",0,
"Don't Know",2)</f>
        <v>2</v>
      </c>
      <c r="N374" cm="1">
        <f t="array" ref="N374">_xlfn.SWITCH(survey!N374,
"Yes",1,
"No",0,
"Not Sure",2)</f>
        <v>2</v>
      </c>
      <c r="O374" cm="1">
        <f t="array" ref="O374">_xlfn.SWITCH(survey!O374,
"Yes",1,
"No",0,
"Don't Know",2)</f>
        <v>2</v>
      </c>
      <c r="P374" cm="1">
        <f t="array" ref="P374">_xlfn.SWITCH(survey!P374,
"Yes",1,
"No",0,
"Don't Know",2)</f>
        <v>0</v>
      </c>
      <c r="Q374" cm="1">
        <f t="array" ref="Q374">_xlfn.SWITCH(survey!Q374,
"Yes",1,
"No",0,
"Don't Know",2)</f>
        <v>2</v>
      </c>
      <c r="R374" s="14" cm="1">
        <f t="array" ref="R374">_xlfn.SWITCH(
survey!R374,
"Somewhat easy",1,
"Don't know",2,
"Somewhat difficult",3,
"Very difficult",4,
"Very easy",5)</f>
        <v>1</v>
      </c>
      <c r="S374" cm="1">
        <f t="array" ref="S374">_xlfn.SWITCH(survey!S374,
"Yes",1,
"No",0,
"Maybe",2)</f>
        <v>1</v>
      </c>
      <c r="T374" cm="1">
        <f t="array" ref="T374">_xlfn.SWITCH(survey!T374,
"Yes",1,
"No",0,
"Maybe",2)</f>
        <v>0</v>
      </c>
      <c r="U374" cm="1">
        <f t="array" ref="U374">_xlfn.SWITCH(survey!U374,
"Yes",1,
"No",0,
"Some of them",2)</f>
        <v>2</v>
      </c>
      <c r="V374" cm="1">
        <f t="array" ref="V374">_xlfn.SWITCH(survey!V374,
"Yes",1,
"No",0,
"Some of them",2)</f>
        <v>0</v>
      </c>
      <c r="W374" cm="1">
        <f t="array" ref="W374">_xlfn.SWITCH(survey!W374,
"Yes",1,
"No",0,
"Maybe",2)</f>
        <v>0</v>
      </c>
      <c r="X374" cm="1">
        <f t="array" ref="X374">_xlfn.SWITCH(survey!X374,
"Yes",1,
"No",0,
"Maybe",2)</f>
        <v>1</v>
      </c>
      <c r="Y374" cm="1">
        <f t="array" ref="Y374">_xlfn.SWITCH(survey!Y374,
"Yes",1,
"No",0,
"Don't Know",2)</f>
        <v>2</v>
      </c>
      <c r="Z374" cm="1">
        <f t="array" ref="Z374">_xlfn.SWITCH(survey!Z374,
"Yes",1,
"No",0
)</f>
        <v>0</v>
      </c>
    </row>
    <row r="375" spans="1:26" x14ac:dyDescent="0.3">
      <c r="A375" s="1">
        <f>survey!$A375</f>
        <v>41878</v>
      </c>
      <c r="B375">
        <f>survey!$B375</f>
        <v>45</v>
      </c>
      <c r="C375" cm="1">
        <f t="array" ref="C375">_xlfn.SWITCH(
survey!C375,
"Female",1,
"Male",2,
"Trans Female",3,
"Queer",4,
"Non Binary",5,
"Gay",6,
"Null",7
)</f>
        <v>2</v>
      </c>
      <c r="D375" t="str">
        <f>survey!D375</f>
        <v>United States</v>
      </c>
      <c r="E375" t="str">
        <f>survey!E375</f>
        <v>MA</v>
      </c>
      <c r="F375" cm="1">
        <f t="array" ref="F375">_xlfn.SWITCH(
survey!F375,
"No",0,
"Yes",1)</f>
        <v>0</v>
      </c>
      <c r="G375" cm="1">
        <f t="array" ref="G375">_xlfn.SWITCH(
survey!G375,
"No",0,
"Yes",1)</f>
        <v>0</v>
      </c>
      <c r="H375" cm="1">
        <f t="array" ref="H375">_xlfn.SWITCH(
survey!H375,
"No",0,
"Yes",1)</f>
        <v>1</v>
      </c>
      <c r="I375" cm="1">
        <f t="array" ref="I375">_xlfn.SWITCH(
survey!I375,
"Often",1,
"Rarely",2,
"Sometimes",3,
"Never",4,
"NA",5)</f>
        <v>4</v>
      </c>
      <c r="J375" cm="1">
        <f t="array" ref="J375">IF(
ISBLANK(survey!J375),0,
_xlfn.SWITCH(survey!J375,
"26-100",1,
"100-500",2,
"500-1000",3,
"More than 1000",4
))</f>
        <v>1</v>
      </c>
      <c r="K375" cm="1">
        <f t="array" ref="K375">_xlfn.SWITCH(survey!K375,
"Yes",1,
"No",0)</f>
        <v>1</v>
      </c>
      <c r="L375" cm="1">
        <f t="array" ref="L375">_xlfn.SWITCH(survey!L375,
"Yes",1,
"No",0)</f>
        <v>1</v>
      </c>
      <c r="M375" cm="1">
        <f t="array" ref="M375">_xlfn.SWITCH(survey!M375,
"Yes",1,
"No",0,
"Don't Know",2)</f>
        <v>1</v>
      </c>
      <c r="N375" cm="1">
        <f t="array" ref="N375">_xlfn.SWITCH(survey!N375,
"Yes",1,
"No",0,
"Not Sure",2)</f>
        <v>1</v>
      </c>
      <c r="O375" cm="1">
        <f t="array" ref="O375">_xlfn.SWITCH(survey!O375,
"Yes",1,
"No",0,
"Don't Know",2)</f>
        <v>2</v>
      </c>
      <c r="P375" cm="1">
        <f t="array" ref="P375">_xlfn.SWITCH(survey!P375,
"Yes",1,
"No",0,
"Don't Know",2)</f>
        <v>2</v>
      </c>
      <c r="Q375" cm="1">
        <f t="array" ref="Q375">_xlfn.SWITCH(survey!Q375,
"Yes",1,
"No",0,
"Don't Know",2)</f>
        <v>2</v>
      </c>
      <c r="R375" s="14" cm="1">
        <f t="array" ref="R375">_xlfn.SWITCH(
survey!R375,
"Somewhat easy",1,
"Don't know",2,
"Somewhat difficult",3,
"Very difficult",4,
"Very easy",5)</f>
        <v>2</v>
      </c>
      <c r="S375" cm="1">
        <f t="array" ref="S375">_xlfn.SWITCH(survey!S375,
"Yes",1,
"No",0,
"Maybe",2)</f>
        <v>2</v>
      </c>
      <c r="T375" cm="1">
        <f t="array" ref="T375">_xlfn.SWITCH(survey!T375,
"Yes",1,
"No",0,
"Maybe",2)</f>
        <v>0</v>
      </c>
      <c r="U375" cm="1">
        <f t="array" ref="U375">_xlfn.SWITCH(survey!U375,
"Yes",1,
"No",0,
"Some of them",2)</f>
        <v>0</v>
      </c>
      <c r="V375" cm="1">
        <f t="array" ref="V375">_xlfn.SWITCH(survey!V375,
"Yes",1,
"No",0,
"Some of them",2)</f>
        <v>2</v>
      </c>
      <c r="W375" cm="1">
        <f t="array" ref="W375">_xlfn.SWITCH(survey!W375,
"Yes",1,
"No",0,
"Maybe",2)</f>
        <v>0</v>
      </c>
      <c r="X375" cm="1">
        <f t="array" ref="X375">_xlfn.SWITCH(survey!X375,
"Yes",1,
"No",0,
"Maybe",2)</f>
        <v>2</v>
      </c>
      <c r="Y375" cm="1">
        <f t="array" ref="Y375">_xlfn.SWITCH(survey!Y375,
"Yes",1,
"No",0,
"Don't Know",2)</f>
        <v>2</v>
      </c>
      <c r="Z375" cm="1">
        <f t="array" ref="Z375">_xlfn.SWITCH(survey!Z375,
"Yes",1,
"No",0
)</f>
        <v>0</v>
      </c>
    </row>
    <row r="376" spans="1:26" x14ac:dyDescent="0.3">
      <c r="A376" s="1">
        <f>survey!$A376</f>
        <v>41878</v>
      </c>
      <c r="B376">
        <f>survey!$B376</f>
        <v>27</v>
      </c>
      <c r="C376" cm="1">
        <f t="array" ref="C376">_xlfn.SWITCH(
survey!C376,
"Female",1,
"Male",2,
"Trans Female",3,
"Queer",4,
"Non Binary",5,
"Gay",6,
"Null",7
)</f>
        <v>1</v>
      </c>
      <c r="D376" t="str">
        <f>survey!D376</f>
        <v>United States</v>
      </c>
      <c r="E376" t="str">
        <f>survey!E376</f>
        <v>WA</v>
      </c>
      <c r="F376" cm="1">
        <f t="array" ref="F376">_xlfn.SWITCH(
survey!F376,
"No",0,
"Yes",1)</f>
        <v>0</v>
      </c>
      <c r="G376" cm="1">
        <f t="array" ref="G376">_xlfn.SWITCH(
survey!G376,
"No",0,
"Yes",1)</f>
        <v>0</v>
      </c>
      <c r="H376" cm="1">
        <f t="array" ref="H376">_xlfn.SWITCH(
survey!H376,
"No",0,
"Yes",1)</f>
        <v>1</v>
      </c>
      <c r="I376" cm="1">
        <f t="array" ref="I376">_xlfn.SWITCH(
survey!I376,
"Often",1,
"Rarely",2,
"Sometimes",3,
"Never",4,
"NA",5)</f>
        <v>2</v>
      </c>
      <c r="J376" cm="1">
        <f t="array" ref="J376">IF(
ISBLANK(survey!J376),0,
_xlfn.SWITCH(survey!J376,
"26-100",1,
"100-500",2,
"500-1000",3,
"More than 1000",4
))</f>
        <v>4</v>
      </c>
      <c r="K376" cm="1">
        <f t="array" ref="K376">_xlfn.SWITCH(survey!K376,
"Yes",1,
"No",0)</f>
        <v>0</v>
      </c>
      <c r="L376" cm="1">
        <f t="array" ref="L376">_xlfn.SWITCH(survey!L376,
"Yes",1,
"No",0)</f>
        <v>1</v>
      </c>
      <c r="M376" cm="1">
        <f t="array" ref="M376">_xlfn.SWITCH(survey!M376,
"Yes",1,
"No",0,
"Don't Know",2)</f>
        <v>1</v>
      </c>
      <c r="N376" cm="1">
        <f t="array" ref="N376">_xlfn.SWITCH(survey!N376,
"Yes",1,
"No",0,
"Not Sure",2)</f>
        <v>1</v>
      </c>
      <c r="O376" cm="1">
        <f t="array" ref="O376">_xlfn.SWITCH(survey!O376,
"Yes",1,
"No",0,
"Don't Know",2)</f>
        <v>0</v>
      </c>
      <c r="P376" cm="1">
        <f t="array" ref="P376">_xlfn.SWITCH(survey!P376,
"Yes",1,
"No",0,
"Don't Know",2)</f>
        <v>0</v>
      </c>
      <c r="Q376" cm="1">
        <f t="array" ref="Q376">_xlfn.SWITCH(survey!Q376,
"Yes",1,
"No",0,
"Don't Know",2)</f>
        <v>1</v>
      </c>
      <c r="R376" s="14" cm="1">
        <f t="array" ref="R376">_xlfn.SWITCH(
survey!R376,
"Somewhat easy",1,
"Don't know",2,
"Somewhat difficult",3,
"Very difficult",4,
"Very easy",5)</f>
        <v>2</v>
      </c>
      <c r="S376" cm="1">
        <f t="array" ref="S376">_xlfn.SWITCH(survey!S376,
"Yes",1,
"No",0,
"Maybe",2)</f>
        <v>1</v>
      </c>
      <c r="T376" cm="1">
        <f t="array" ref="T376">_xlfn.SWITCH(survey!T376,
"Yes",1,
"No",0,
"Maybe",2)</f>
        <v>2</v>
      </c>
      <c r="U376" cm="1">
        <f t="array" ref="U376">_xlfn.SWITCH(survey!U376,
"Yes",1,
"No",0,
"Some of them",2)</f>
        <v>0</v>
      </c>
      <c r="V376" cm="1">
        <f t="array" ref="V376">_xlfn.SWITCH(survey!V376,
"Yes",1,
"No",0,
"Some of them",2)</f>
        <v>0</v>
      </c>
      <c r="W376" cm="1">
        <f t="array" ref="W376">_xlfn.SWITCH(survey!W376,
"Yes",1,
"No",0,
"Maybe",2)</f>
        <v>0</v>
      </c>
      <c r="X376" cm="1">
        <f t="array" ref="X376">_xlfn.SWITCH(survey!X376,
"Yes",1,
"No",0,
"Maybe",2)</f>
        <v>0</v>
      </c>
      <c r="Y376" cm="1">
        <f t="array" ref="Y376">_xlfn.SWITCH(survey!Y376,
"Yes",1,
"No",0,
"Don't Know",2)</f>
        <v>0</v>
      </c>
      <c r="Z376" cm="1">
        <f t="array" ref="Z376">_xlfn.SWITCH(survey!Z376,
"Yes",1,
"No",0
)</f>
        <v>0</v>
      </c>
    </row>
    <row r="377" spans="1:26" x14ac:dyDescent="0.3">
      <c r="A377" s="1">
        <f>survey!$A377</f>
        <v>41878</v>
      </c>
      <c r="B377">
        <f>survey!$B377</f>
        <v>25</v>
      </c>
      <c r="C377" cm="1">
        <f t="array" ref="C377">_xlfn.SWITCH(
survey!C377,
"Female",1,
"Male",2,
"Trans Female",3,
"Queer",4,
"Non Binary",5,
"Gay",6,
"Null",7
)</f>
        <v>1</v>
      </c>
      <c r="D377" t="str">
        <f>survey!D377</f>
        <v>United States</v>
      </c>
      <c r="E377" t="str">
        <f>survey!E377</f>
        <v>WA</v>
      </c>
      <c r="F377" cm="1">
        <f t="array" ref="F377">_xlfn.SWITCH(
survey!F377,
"No",0,
"Yes",1)</f>
        <v>0</v>
      </c>
      <c r="G377" cm="1">
        <f t="array" ref="G377">_xlfn.SWITCH(
survey!G377,
"No",0,
"Yes",1)</f>
        <v>1</v>
      </c>
      <c r="H377" cm="1">
        <f t="array" ref="H377">_xlfn.SWITCH(
survey!H377,
"No",0,
"Yes",1)</f>
        <v>1</v>
      </c>
      <c r="I377" cm="1">
        <f t="array" ref="I377">_xlfn.SWITCH(
survey!I377,
"Often",1,
"Rarely",2,
"Sometimes",3,
"Never",4,
"NA",5)</f>
        <v>3</v>
      </c>
      <c r="J377" cm="1">
        <f t="array" ref="J377">IF(
ISBLANK(survey!J377),0,
_xlfn.SWITCH(survey!J377,
"26-100",1,
"100-500",2,
"500-1000",3,
"More than 1000",4
))</f>
        <v>1</v>
      </c>
      <c r="K377" cm="1">
        <f t="array" ref="K377">_xlfn.SWITCH(survey!K377,
"Yes",1,
"No",0)</f>
        <v>1</v>
      </c>
      <c r="L377" cm="1">
        <f t="array" ref="L377">_xlfn.SWITCH(survey!L377,
"Yes",1,
"No",0)</f>
        <v>1</v>
      </c>
      <c r="M377" cm="1">
        <f t="array" ref="M377">_xlfn.SWITCH(survey!M377,
"Yes",1,
"No",0,
"Don't Know",2)</f>
        <v>2</v>
      </c>
      <c r="N377" cm="1">
        <f t="array" ref="N377">_xlfn.SWITCH(survey!N377,
"Yes",1,
"No",0,
"Not Sure",2)</f>
        <v>0</v>
      </c>
      <c r="O377" cm="1">
        <f t="array" ref="O377">_xlfn.SWITCH(survey!O377,
"Yes",1,
"No",0,
"Don't Know",2)</f>
        <v>0</v>
      </c>
      <c r="P377" cm="1">
        <f t="array" ref="P377">_xlfn.SWITCH(survey!P377,
"Yes",1,
"No",0,
"Don't Know",2)</f>
        <v>0</v>
      </c>
      <c r="Q377" cm="1">
        <f t="array" ref="Q377">_xlfn.SWITCH(survey!Q377,
"Yes",1,
"No",0,
"Don't Know",2)</f>
        <v>2</v>
      </c>
      <c r="R377" s="14" cm="1">
        <f t="array" ref="R377">_xlfn.SWITCH(
survey!R377,
"Somewhat easy",1,
"Don't know",2,
"Somewhat difficult",3,
"Very difficult",4,
"Very easy",5)</f>
        <v>2</v>
      </c>
      <c r="S377" cm="1">
        <f t="array" ref="S377">_xlfn.SWITCH(survey!S377,
"Yes",1,
"No",0,
"Maybe",2)</f>
        <v>2</v>
      </c>
      <c r="T377" cm="1">
        <f t="array" ref="T377">_xlfn.SWITCH(survey!T377,
"Yes",1,
"No",0,
"Maybe",2)</f>
        <v>0</v>
      </c>
      <c r="U377" cm="1">
        <f t="array" ref="U377">_xlfn.SWITCH(survey!U377,
"Yes",1,
"No",0,
"Some of them",2)</f>
        <v>2</v>
      </c>
      <c r="V377" cm="1">
        <f t="array" ref="V377">_xlfn.SWITCH(survey!V377,
"Yes",1,
"No",0,
"Some of them",2)</f>
        <v>1</v>
      </c>
      <c r="W377" cm="1">
        <f t="array" ref="W377">_xlfn.SWITCH(survey!W377,
"Yes",1,
"No",0,
"Maybe",2)</f>
        <v>0</v>
      </c>
      <c r="X377" cm="1">
        <f t="array" ref="X377">_xlfn.SWITCH(survey!X377,
"Yes",1,
"No",0,
"Maybe",2)</f>
        <v>0</v>
      </c>
      <c r="Y377" cm="1">
        <f t="array" ref="Y377">_xlfn.SWITCH(survey!Y377,
"Yes",1,
"No",0,
"Don't Know",2)</f>
        <v>1</v>
      </c>
      <c r="Z377" cm="1">
        <f t="array" ref="Z377">_xlfn.SWITCH(survey!Z377,
"Yes",1,
"No",0
)</f>
        <v>0</v>
      </c>
    </row>
    <row r="378" spans="1:26" x14ac:dyDescent="0.3">
      <c r="A378" s="1">
        <f>survey!$A378</f>
        <v>41878</v>
      </c>
      <c r="B378">
        <f>survey!$B378</f>
        <v>34</v>
      </c>
      <c r="C378" cm="1">
        <f t="array" ref="C378">_xlfn.SWITCH(
survey!C378,
"Female",1,
"Male",2,
"Trans Female",3,
"Queer",4,
"Non Binary",5,
"Gay",6,
"Null",7
)</f>
        <v>1</v>
      </c>
      <c r="D378" t="str">
        <f>survey!D378</f>
        <v>United States</v>
      </c>
      <c r="E378" t="str">
        <f>survey!E378</f>
        <v>NY</v>
      </c>
      <c r="F378" cm="1">
        <f t="array" ref="F378">_xlfn.SWITCH(
survey!F378,
"No",0,
"Yes",1)</f>
        <v>0</v>
      </c>
      <c r="G378" cm="1">
        <f t="array" ref="G378">_xlfn.SWITCH(
survey!G378,
"No",0,
"Yes",1)</f>
        <v>1</v>
      </c>
      <c r="H378" cm="1">
        <f t="array" ref="H378">_xlfn.SWITCH(
survey!H378,
"No",0,
"Yes",1)</f>
        <v>1</v>
      </c>
      <c r="I378" cm="1">
        <f t="array" ref="I378">_xlfn.SWITCH(
survey!I378,
"Often",1,
"Rarely",2,
"Sometimes",3,
"Never",4,
"NA",5)</f>
        <v>2</v>
      </c>
      <c r="J378" cm="1">
        <f t="array" ref="J378">IF(
ISBLANK(survey!J378),0,
_xlfn.SWITCH(survey!J378,
"26-100",1,
"100-500",2,
"500-1000",3,
"More than 1000",4
))</f>
        <v>4</v>
      </c>
      <c r="K378" cm="1">
        <f t="array" ref="K378">_xlfn.SWITCH(survey!K378,
"Yes",1,
"No",0)</f>
        <v>0</v>
      </c>
      <c r="L378" cm="1">
        <f t="array" ref="L378">_xlfn.SWITCH(survey!L378,
"Yes",1,
"No",0)</f>
        <v>0</v>
      </c>
      <c r="M378" cm="1">
        <f t="array" ref="M378">_xlfn.SWITCH(survey!M378,
"Yes",1,
"No",0,
"Don't Know",2)</f>
        <v>1</v>
      </c>
      <c r="N378" cm="1">
        <f t="array" ref="N378">_xlfn.SWITCH(survey!N378,
"Yes",1,
"No",0,
"Not Sure",2)</f>
        <v>1</v>
      </c>
      <c r="O378" cm="1">
        <f t="array" ref="O378">_xlfn.SWITCH(survey!O378,
"Yes",1,
"No",0,
"Don't Know",2)</f>
        <v>1</v>
      </c>
      <c r="P378" cm="1">
        <f t="array" ref="P378">_xlfn.SWITCH(survey!P378,
"Yes",1,
"No",0,
"Don't Know",2)</f>
        <v>1</v>
      </c>
      <c r="Q378" cm="1">
        <f t="array" ref="Q378">_xlfn.SWITCH(survey!Q378,
"Yes",1,
"No",0,
"Don't Know",2)</f>
        <v>1</v>
      </c>
      <c r="R378" s="14" cm="1">
        <f t="array" ref="R378">_xlfn.SWITCH(
survey!R378,
"Somewhat easy",1,
"Don't know",2,
"Somewhat difficult",3,
"Very difficult",4,
"Very easy",5)</f>
        <v>4</v>
      </c>
      <c r="S378" cm="1">
        <f t="array" ref="S378">_xlfn.SWITCH(survey!S378,
"Yes",1,
"No",0,
"Maybe",2)</f>
        <v>2</v>
      </c>
      <c r="T378" cm="1">
        <f t="array" ref="T378">_xlfn.SWITCH(survey!T378,
"Yes",1,
"No",0,
"Maybe",2)</f>
        <v>2</v>
      </c>
      <c r="U378" cm="1">
        <f t="array" ref="U378">_xlfn.SWITCH(survey!U378,
"Yes",1,
"No",0,
"Some of them",2)</f>
        <v>2</v>
      </c>
      <c r="V378" cm="1">
        <f t="array" ref="V378">_xlfn.SWITCH(survey!V378,
"Yes",1,
"No",0,
"Some of them",2)</f>
        <v>2</v>
      </c>
      <c r="W378" cm="1">
        <f t="array" ref="W378">_xlfn.SWITCH(survey!W378,
"Yes",1,
"No",0,
"Maybe",2)</f>
        <v>0</v>
      </c>
      <c r="X378" cm="1">
        <f t="array" ref="X378">_xlfn.SWITCH(survey!X378,
"Yes",1,
"No",0,
"Maybe",2)</f>
        <v>0</v>
      </c>
      <c r="Y378" cm="1">
        <f t="array" ref="Y378">_xlfn.SWITCH(survey!Y378,
"Yes",1,
"No",0,
"Don't Know",2)</f>
        <v>1</v>
      </c>
      <c r="Z378" cm="1">
        <f t="array" ref="Z378">_xlfn.SWITCH(survey!Z378,
"Yes",1,
"No",0
)</f>
        <v>0</v>
      </c>
    </row>
    <row r="379" spans="1:26" x14ac:dyDescent="0.3">
      <c r="A379" s="1">
        <f>survey!$A379</f>
        <v>41878</v>
      </c>
      <c r="B379">
        <f>survey!$B379</f>
        <v>26</v>
      </c>
      <c r="C379" cm="1">
        <f t="array" ref="C379">_xlfn.SWITCH(
survey!C379,
"Female",1,
"Male",2,
"Trans Female",3,
"Queer",4,
"Non Binary",5,
"Gay",6,
"Null",7
)</f>
        <v>1</v>
      </c>
      <c r="D379" t="str">
        <f>survey!D379</f>
        <v>United States</v>
      </c>
      <c r="E379" t="str">
        <f>survey!E379</f>
        <v>CA</v>
      </c>
      <c r="F379" cm="1">
        <f t="array" ref="F379">_xlfn.SWITCH(
survey!F379,
"No",0,
"Yes",1)</f>
        <v>0</v>
      </c>
      <c r="G379" cm="1">
        <f t="array" ref="G379">_xlfn.SWITCH(
survey!G379,
"No",0,
"Yes",1)</f>
        <v>1</v>
      </c>
      <c r="H379" cm="1">
        <f t="array" ref="H379">_xlfn.SWITCH(
survey!H379,
"No",0,
"Yes",1)</f>
        <v>1</v>
      </c>
      <c r="I379" cm="1">
        <f t="array" ref="I379">_xlfn.SWITCH(
survey!I379,
"Often",1,
"Rarely",2,
"Sometimes",3,
"Never",4,
"NA",5)</f>
        <v>4</v>
      </c>
      <c r="J379" cm="1">
        <f t="array" ref="J379">IF(
ISBLANK(survey!J379),0,
_xlfn.SWITCH(survey!J379,
"26-100",1,
"100-500",2,
"500-1000",3,
"More than 1000",4
))</f>
        <v>4</v>
      </c>
      <c r="K379" cm="1">
        <f t="array" ref="K379">_xlfn.SWITCH(survey!K379,
"Yes",1,
"No",0)</f>
        <v>0</v>
      </c>
      <c r="L379" cm="1">
        <f t="array" ref="L379">_xlfn.SWITCH(survey!L379,
"Yes",1,
"No",0)</f>
        <v>1</v>
      </c>
      <c r="M379" cm="1">
        <f t="array" ref="M379">_xlfn.SWITCH(survey!M379,
"Yes",1,
"No",0,
"Don't Know",2)</f>
        <v>1</v>
      </c>
      <c r="N379" cm="1">
        <f t="array" ref="N379">_xlfn.SWITCH(survey!N379,
"Yes",1,
"No",0,
"Not Sure",2)</f>
        <v>1</v>
      </c>
      <c r="O379" cm="1">
        <f t="array" ref="O379">_xlfn.SWITCH(survey!O379,
"Yes",1,
"No",0,
"Don't Know",2)</f>
        <v>0</v>
      </c>
      <c r="P379" cm="1">
        <f t="array" ref="P379">_xlfn.SWITCH(survey!P379,
"Yes",1,
"No",0,
"Don't Know",2)</f>
        <v>1</v>
      </c>
      <c r="Q379" cm="1">
        <f t="array" ref="Q379">_xlfn.SWITCH(survey!Q379,
"Yes",1,
"No",0,
"Don't Know",2)</f>
        <v>1</v>
      </c>
      <c r="R379" s="14" cm="1">
        <f t="array" ref="R379">_xlfn.SWITCH(
survey!R379,
"Somewhat easy",1,
"Don't know",2,
"Somewhat difficult",3,
"Very difficult",4,
"Very easy",5)</f>
        <v>2</v>
      </c>
      <c r="S379" cm="1">
        <f t="array" ref="S379">_xlfn.SWITCH(survey!S379,
"Yes",1,
"No",0,
"Maybe",2)</f>
        <v>2</v>
      </c>
      <c r="T379" cm="1">
        <f t="array" ref="T379">_xlfn.SWITCH(survey!T379,
"Yes",1,
"No",0,
"Maybe",2)</f>
        <v>0</v>
      </c>
      <c r="U379" cm="1">
        <f t="array" ref="U379">_xlfn.SWITCH(survey!U379,
"Yes",1,
"No",0,
"Some of them",2)</f>
        <v>0</v>
      </c>
      <c r="V379" cm="1">
        <f t="array" ref="V379">_xlfn.SWITCH(survey!V379,
"Yes",1,
"No",0,
"Some of them",2)</f>
        <v>0</v>
      </c>
      <c r="W379" cm="1">
        <f t="array" ref="W379">_xlfn.SWITCH(survey!W379,
"Yes",1,
"No",0,
"Maybe",2)</f>
        <v>0</v>
      </c>
      <c r="X379" cm="1">
        <f t="array" ref="X379">_xlfn.SWITCH(survey!X379,
"Yes",1,
"No",0,
"Maybe",2)</f>
        <v>0</v>
      </c>
      <c r="Y379" cm="1">
        <f t="array" ref="Y379">_xlfn.SWITCH(survey!Y379,
"Yes",1,
"No",0,
"Don't Know",2)</f>
        <v>2</v>
      </c>
      <c r="Z379" cm="1">
        <f t="array" ref="Z379">_xlfn.SWITCH(survey!Z379,
"Yes",1,
"No",0
)</f>
        <v>0</v>
      </c>
    </row>
    <row r="380" spans="1:26" x14ac:dyDescent="0.3">
      <c r="A380" s="1">
        <f>survey!$A380</f>
        <v>41878</v>
      </c>
      <c r="B380">
        <f>survey!$B380</f>
        <v>41</v>
      </c>
      <c r="C380" cm="1">
        <f t="array" ref="C380">_xlfn.SWITCH(
survey!C380,
"Female",1,
"Male",2,
"Trans Female",3,
"Queer",4,
"Non Binary",5,
"Gay",6,
"Null",7
)</f>
        <v>2</v>
      </c>
      <c r="D380" t="str">
        <f>survey!D380</f>
        <v>Canada</v>
      </c>
      <c r="E380" t="str">
        <f>survey!E380</f>
        <v>NA</v>
      </c>
      <c r="F380" cm="1">
        <f t="array" ref="F380">_xlfn.SWITCH(
survey!F380,
"No",0,
"Yes",1)</f>
        <v>0</v>
      </c>
      <c r="G380" cm="1">
        <f t="array" ref="G380">_xlfn.SWITCH(
survey!G380,
"No",0,
"Yes",1)</f>
        <v>0</v>
      </c>
      <c r="H380" cm="1">
        <f t="array" ref="H380">_xlfn.SWITCH(
survey!H380,
"No",0,
"Yes",1)</f>
        <v>1</v>
      </c>
      <c r="I380" cm="1">
        <f t="array" ref="I380">_xlfn.SWITCH(
survey!I380,
"Often",1,
"Rarely",2,
"Sometimes",3,
"Never",4,
"NA",5)</f>
        <v>4</v>
      </c>
      <c r="J380" cm="1">
        <f t="array" ref="J380">IF(
ISBLANK(survey!J380),0,
_xlfn.SWITCH(survey!J380,
"26-100",1,
"100-500",2,
"500-1000",3,
"More than 1000",4
))</f>
        <v>3</v>
      </c>
      <c r="K380" cm="1">
        <f t="array" ref="K380">_xlfn.SWITCH(survey!K380,
"Yes",1,
"No",0)</f>
        <v>0</v>
      </c>
      <c r="L380" cm="1">
        <f t="array" ref="L380">_xlfn.SWITCH(survey!L380,
"Yes",1,
"No",0)</f>
        <v>1</v>
      </c>
      <c r="M380" cm="1">
        <f t="array" ref="M380">_xlfn.SWITCH(survey!M380,
"Yes",1,
"No",0,
"Don't Know",2)</f>
        <v>1</v>
      </c>
      <c r="N380" cm="1">
        <f t="array" ref="N380">_xlfn.SWITCH(survey!N380,
"Yes",1,
"No",0,
"Not Sure",2)</f>
        <v>2</v>
      </c>
      <c r="O380" cm="1">
        <f t="array" ref="O380">_xlfn.SWITCH(survey!O380,
"Yes",1,
"No",0,
"Don't Know",2)</f>
        <v>0</v>
      </c>
      <c r="P380" cm="1">
        <f t="array" ref="P380">_xlfn.SWITCH(survey!P380,
"Yes",1,
"No",0,
"Don't Know",2)</f>
        <v>2</v>
      </c>
      <c r="Q380" cm="1">
        <f t="array" ref="Q380">_xlfn.SWITCH(survey!Q380,
"Yes",1,
"No",0,
"Don't Know",2)</f>
        <v>2</v>
      </c>
      <c r="R380" s="14" cm="1">
        <f t="array" ref="R380">_xlfn.SWITCH(
survey!R380,
"Somewhat easy",1,
"Don't know",2,
"Somewhat difficult",3,
"Very difficult",4,
"Very easy",5)</f>
        <v>1</v>
      </c>
      <c r="S380" cm="1">
        <f t="array" ref="S380">_xlfn.SWITCH(survey!S380,
"Yes",1,
"No",0,
"Maybe",2)</f>
        <v>0</v>
      </c>
      <c r="T380" cm="1">
        <f t="array" ref="T380">_xlfn.SWITCH(survey!T380,
"Yes",1,
"No",0,
"Maybe",2)</f>
        <v>0</v>
      </c>
      <c r="U380" cm="1">
        <f t="array" ref="U380">_xlfn.SWITCH(survey!U380,
"Yes",1,
"No",0,
"Some of them",2)</f>
        <v>2</v>
      </c>
      <c r="V380" cm="1">
        <f t="array" ref="V380">_xlfn.SWITCH(survey!V380,
"Yes",1,
"No",0,
"Some of them",2)</f>
        <v>2</v>
      </c>
      <c r="W380" cm="1">
        <f t="array" ref="W380">_xlfn.SWITCH(survey!W380,
"Yes",1,
"No",0,
"Maybe",2)</f>
        <v>0</v>
      </c>
      <c r="X380" cm="1">
        <f t="array" ref="X380">_xlfn.SWITCH(survey!X380,
"Yes",1,
"No",0,
"Maybe",2)</f>
        <v>0</v>
      </c>
      <c r="Y380" cm="1">
        <f t="array" ref="Y380">_xlfn.SWITCH(survey!Y380,
"Yes",1,
"No",0,
"Don't Know",2)</f>
        <v>2</v>
      </c>
      <c r="Z380" cm="1">
        <f t="array" ref="Z380">_xlfn.SWITCH(survey!Z380,
"Yes",1,
"No",0
)</f>
        <v>0</v>
      </c>
    </row>
    <row r="381" spans="1:26" x14ac:dyDescent="0.3">
      <c r="A381" s="1">
        <f>survey!$A381</f>
        <v>41878</v>
      </c>
      <c r="B381">
        <f>survey!$B381</f>
        <v>27</v>
      </c>
      <c r="C381" cm="1">
        <f t="array" ref="C381">_xlfn.SWITCH(
survey!C381,
"Female",1,
"Male",2,
"Trans Female",3,
"Queer",4,
"Non Binary",5,
"Gay",6,
"Null",7
)</f>
        <v>2</v>
      </c>
      <c r="D381" t="str">
        <f>survey!D381</f>
        <v>United States</v>
      </c>
      <c r="E381" t="str">
        <f>survey!E381</f>
        <v>CA</v>
      </c>
      <c r="F381" cm="1">
        <f t="array" ref="F381">_xlfn.SWITCH(
survey!F381,
"No",0,
"Yes",1)</f>
        <v>0</v>
      </c>
      <c r="G381" cm="1">
        <f t="array" ref="G381">_xlfn.SWITCH(
survey!G381,
"No",0,
"Yes",1)</f>
        <v>0</v>
      </c>
      <c r="H381" cm="1">
        <f t="array" ref="H381">_xlfn.SWITCH(
survey!H381,
"No",0,
"Yes",1)</f>
        <v>1</v>
      </c>
      <c r="I381" cm="1">
        <f t="array" ref="I381">_xlfn.SWITCH(
survey!I381,
"Often",1,
"Rarely",2,
"Sometimes",3,
"Never",4,
"NA",5)</f>
        <v>2</v>
      </c>
      <c r="J381" cm="1">
        <f t="array" ref="J381">IF(
ISBLANK(survey!J381),0,
_xlfn.SWITCH(survey!J381,
"26-100",1,
"100-500",2,
"500-1000",3,
"More than 1000",4
))</f>
        <v>4</v>
      </c>
      <c r="K381" cm="1">
        <f t="array" ref="K381">_xlfn.SWITCH(survey!K381,
"Yes",1,
"No",0)</f>
        <v>0</v>
      </c>
      <c r="L381" cm="1">
        <f t="array" ref="L381">_xlfn.SWITCH(survey!L381,
"Yes",1,
"No",0)</f>
        <v>1</v>
      </c>
      <c r="M381" cm="1">
        <f t="array" ref="M381">_xlfn.SWITCH(survey!M381,
"Yes",1,
"No",0,
"Don't Know",2)</f>
        <v>1</v>
      </c>
      <c r="N381" cm="1">
        <f t="array" ref="N381">_xlfn.SWITCH(survey!N381,
"Yes",1,
"No",0,
"Not Sure",2)</f>
        <v>0</v>
      </c>
      <c r="O381" cm="1">
        <f t="array" ref="O381">_xlfn.SWITCH(survey!O381,
"Yes",1,
"No",0,
"Don't Know",2)</f>
        <v>1</v>
      </c>
      <c r="P381" cm="1">
        <f t="array" ref="P381">_xlfn.SWITCH(survey!P381,
"Yes",1,
"No",0,
"Don't Know",2)</f>
        <v>1</v>
      </c>
      <c r="Q381" cm="1">
        <f t="array" ref="Q381">_xlfn.SWITCH(survey!Q381,
"Yes",1,
"No",0,
"Don't Know",2)</f>
        <v>1</v>
      </c>
      <c r="R381" s="14" cm="1">
        <f t="array" ref="R381">_xlfn.SWITCH(
survey!R381,
"Somewhat easy",1,
"Don't know",2,
"Somewhat difficult",3,
"Very difficult",4,
"Very easy",5)</f>
        <v>2</v>
      </c>
      <c r="S381" cm="1">
        <f t="array" ref="S381">_xlfn.SWITCH(survey!S381,
"Yes",1,
"No",0,
"Maybe",2)</f>
        <v>0</v>
      </c>
      <c r="T381" cm="1">
        <f t="array" ref="T381">_xlfn.SWITCH(survey!T381,
"Yes",1,
"No",0,
"Maybe",2)</f>
        <v>0</v>
      </c>
      <c r="U381" cm="1">
        <f t="array" ref="U381">_xlfn.SWITCH(survey!U381,
"Yes",1,
"No",0,
"Some of them",2)</f>
        <v>2</v>
      </c>
      <c r="V381" cm="1">
        <f t="array" ref="V381">_xlfn.SWITCH(survey!V381,
"Yes",1,
"No",0,
"Some of them",2)</f>
        <v>1</v>
      </c>
      <c r="W381" cm="1">
        <f t="array" ref="W381">_xlfn.SWITCH(survey!W381,
"Yes",1,
"No",0,
"Maybe",2)</f>
        <v>0</v>
      </c>
      <c r="X381" cm="1">
        <f t="array" ref="X381">_xlfn.SWITCH(survey!X381,
"Yes",1,
"No",0,
"Maybe",2)</f>
        <v>2</v>
      </c>
      <c r="Y381" cm="1">
        <f t="array" ref="Y381">_xlfn.SWITCH(survey!Y381,
"Yes",1,
"No",0,
"Don't Know",2)</f>
        <v>1</v>
      </c>
      <c r="Z381" cm="1">
        <f t="array" ref="Z381">_xlfn.SWITCH(survey!Z381,
"Yes",1,
"No",0
)</f>
        <v>0</v>
      </c>
    </row>
    <row r="382" spans="1:26" x14ac:dyDescent="0.3">
      <c r="A382" s="1">
        <f>survey!$A382</f>
        <v>41878</v>
      </c>
      <c r="B382">
        <f>survey!$B382</f>
        <v>31</v>
      </c>
      <c r="C382" cm="1">
        <f t="array" ref="C382">_xlfn.SWITCH(
survey!C382,
"Female",1,
"Male",2,
"Trans Female",3,
"Queer",4,
"Non Binary",5,
"Gay",6,
"Null",7
)</f>
        <v>2</v>
      </c>
      <c r="D382" t="str">
        <f>survey!D382</f>
        <v>United States</v>
      </c>
      <c r="E382" t="str">
        <f>survey!E382</f>
        <v>IN</v>
      </c>
      <c r="F382" cm="1">
        <f t="array" ref="F382">_xlfn.SWITCH(
survey!F382,
"No",0,
"Yes",1)</f>
        <v>0</v>
      </c>
      <c r="G382" cm="1">
        <f t="array" ref="G382">_xlfn.SWITCH(
survey!G382,
"No",0,
"Yes",1)</f>
        <v>1</v>
      </c>
      <c r="H382" cm="1">
        <f t="array" ref="H382">_xlfn.SWITCH(
survey!H382,
"No",0,
"Yes",1)</f>
        <v>1</v>
      </c>
      <c r="I382" cm="1">
        <f t="array" ref="I382">_xlfn.SWITCH(
survey!I382,
"Often",1,
"Rarely",2,
"Sometimes",3,
"Never",4,
"NA",5)</f>
        <v>3</v>
      </c>
      <c r="J382" cm="1">
        <f t="array" ref="J382">IF(
ISBLANK(survey!J382),0,
_xlfn.SWITCH(survey!J382,
"26-100",1,
"100-500",2,
"500-1000",3,
"More than 1000",4
))</f>
        <v>1</v>
      </c>
      <c r="K382" cm="1">
        <f t="array" ref="K382">_xlfn.SWITCH(survey!K382,
"Yes",1,
"No",0)</f>
        <v>1</v>
      </c>
      <c r="L382" cm="1">
        <f t="array" ref="L382">_xlfn.SWITCH(survey!L382,
"Yes",1,
"No",0)</f>
        <v>1</v>
      </c>
      <c r="M382" cm="1">
        <f t="array" ref="M382">_xlfn.SWITCH(survey!M382,
"Yes",1,
"No",0,
"Don't Know",2)</f>
        <v>1</v>
      </c>
      <c r="N382" cm="1">
        <f t="array" ref="N382">_xlfn.SWITCH(survey!N382,
"Yes",1,
"No",0,
"Not Sure",2)</f>
        <v>0</v>
      </c>
      <c r="O382" cm="1">
        <f t="array" ref="O382">_xlfn.SWITCH(survey!O382,
"Yes",1,
"No",0,
"Don't Know",2)</f>
        <v>0</v>
      </c>
      <c r="P382" cm="1">
        <f t="array" ref="P382">_xlfn.SWITCH(survey!P382,
"Yes",1,
"No",0,
"Don't Know",2)</f>
        <v>0</v>
      </c>
      <c r="Q382" cm="1">
        <f t="array" ref="Q382">_xlfn.SWITCH(survey!Q382,
"Yes",1,
"No",0,
"Don't Know",2)</f>
        <v>2</v>
      </c>
      <c r="R382" s="14" cm="1">
        <f t="array" ref="R382">_xlfn.SWITCH(
survey!R382,
"Somewhat easy",1,
"Don't know",2,
"Somewhat difficult",3,
"Very difficult",4,
"Very easy",5)</f>
        <v>2</v>
      </c>
      <c r="S382" cm="1">
        <f t="array" ref="S382">_xlfn.SWITCH(survey!S382,
"Yes",1,
"No",0,
"Maybe",2)</f>
        <v>0</v>
      </c>
      <c r="T382" cm="1">
        <f t="array" ref="T382">_xlfn.SWITCH(survey!T382,
"Yes",1,
"No",0,
"Maybe",2)</f>
        <v>0</v>
      </c>
      <c r="U382" cm="1">
        <f t="array" ref="U382">_xlfn.SWITCH(survey!U382,
"Yes",1,
"No",0,
"Some of them",2)</f>
        <v>1</v>
      </c>
      <c r="V382" cm="1">
        <f t="array" ref="V382">_xlfn.SWITCH(survey!V382,
"Yes",1,
"No",0,
"Some of them",2)</f>
        <v>1</v>
      </c>
      <c r="W382" cm="1">
        <f t="array" ref="W382">_xlfn.SWITCH(survey!W382,
"Yes",1,
"No",0,
"Maybe",2)</f>
        <v>0</v>
      </c>
      <c r="X382" cm="1">
        <f t="array" ref="X382">_xlfn.SWITCH(survey!X382,
"Yes",1,
"No",0,
"Maybe",2)</f>
        <v>0</v>
      </c>
      <c r="Y382" cm="1">
        <f t="array" ref="Y382">_xlfn.SWITCH(survey!Y382,
"Yes",1,
"No",0,
"Don't Know",2)</f>
        <v>2</v>
      </c>
      <c r="Z382" cm="1">
        <f t="array" ref="Z382">_xlfn.SWITCH(survey!Z382,
"Yes",1,
"No",0
)</f>
        <v>0</v>
      </c>
    </row>
    <row r="383" spans="1:26" x14ac:dyDescent="0.3">
      <c r="A383" s="1">
        <f>survey!$A383</f>
        <v>41878</v>
      </c>
      <c r="B383">
        <f>survey!$B383</f>
        <v>25</v>
      </c>
      <c r="C383" cm="1">
        <f t="array" ref="C383">_xlfn.SWITCH(
survey!C383,
"Female",1,
"Male",2,
"Trans Female",3,
"Queer",4,
"Non Binary",5,
"Gay",6,
"Null",7
)</f>
        <v>2</v>
      </c>
      <c r="D383" t="str">
        <f>survey!D383</f>
        <v>Germany</v>
      </c>
      <c r="E383" t="str">
        <f>survey!E383</f>
        <v>NA</v>
      </c>
      <c r="F383" cm="1">
        <f t="array" ref="F383">_xlfn.SWITCH(
survey!F383,
"No",0,
"Yes",1)</f>
        <v>0</v>
      </c>
      <c r="G383" cm="1">
        <f t="array" ref="G383">_xlfn.SWITCH(
survey!G383,
"No",0,
"Yes",1)</f>
        <v>1</v>
      </c>
      <c r="H383" cm="1">
        <f t="array" ref="H383">_xlfn.SWITCH(
survey!H383,
"No",0,
"Yes",1)</f>
        <v>1</v>
      </c>
      <c r="I383" cm="1">
        <f t="array" ref="I383">_xlfn.SWITCH(
survey!I383,
"Often",1,
"Rarely",2,
"Sometimes",3,
"Never",4,
"NA",5)</f>
        <v>1</v>
      </c>
      <c r="J383" cm="1">
        <f t="array" ref="J383">IF(
ISBLANK(survey!J383),0,
_xlfn.SWITCH(survey!J383,
"26-100",1,
"100-500",2,
"500-1000",3,
"More than 1000",4
))</f>
        <v>1</v>
      </c>
      <c r="K383" cm="1">
        <f t="array" ref="K383">_xlfn.SWITCH(survey!K383,
"Yes",1,
"No",0)</f>
        <v>1</v>
      </c>
      <c r="L383" cm="1">
        <f t="array" ref="L383">_xlfn.SWITCH(survey!L383,
"Yes",1,
"No",0)</f>
        <v>1</v>
      </c>
      <c r="M383" cm="1">
        <f t="array" ref="M383">_xlfn.SWITCH(survey!M383,
"Yes",1,
"No",0,
"Don't Know",2)</f>
        <v>0</v>
      </c>
      <c r="N383" cm="1">
        <f t="array" ref="N383">_xlfn.SWITCH(survey!N383,
"Yes",1,
"No",0,
"Not Sure",2)</f>
        <v>0</v>
      </c>
      <c r="O383" cm="1">
        <f t="array" ref="O383">_xlfn.SWITCH(survey!O383,
"Yes",1,
"No",0,
"Don't Know",2)</f>
        <v>0</v>
      </c>
      <c r="P383" cm="1">
        <f t="array" ref="P383">_xlfn.SWITCH(survey!P383,
"Yes",1,
"No",0,
"Don't Know",2)</f>
        <v>0</v>
      </c>
      <c r="Q383" cm="1">
        <f t="array" ref="Q383">_xlfn.SWITCH(survey!Q383,
"Yes",1,
"No",0,
"Don't Know",2)</f>
        <v>1</v>
      </c>
      <c r="R383" s="14" cm="1">
        <f t="array" ref="R383">_xlfn.SWITCH(
survey!R383,
"Somewhat easy",1,
"Don't know",2,
"Somewhat difficult",3,
"Very difficult",4,
"Very easy",5)</f>
        <v>1</v>
      </c>
      <c r="S383" cm="1">
        <f t="array" ref="S383">_xlfn.SWITCH(survey!S383,
"Yes",1,
"No",0,
"Maybe",2)</f>
        <v>0</v>
      </c>
      <c r="T383" cm="1">
        <f t="array" ref="T383">_xlfn.SWITCH(survey!T383,
"Yes",1,
"No",0,
"Maybe",2)</f>
        <v>0</v>
      </c>
      <c r="U383" cm="1">
        <f t="array" ref="U383">_xlfn.SWITCH(survey!U383,
"Yes",1,
"No",0,
"Some of them",2)</f>
        <v>1</v>
      </c>
      <c r="V383" cm="1">
        <f t="array" ref="V383">_xlfn.SWITCH(survey!V383,
"Yes",1,
"No",0,
"Some of them",2)</f>
        <v>1</v>
      </c>
      <c r="W383" cm="1">
        <f t="array" ref="W383">_xlfn.SWITCH(survey!W383,
"Yes",1,
"No",0,
"Maybe",2)</f>
        <v>0</v>
      </c>
      <c r="X383" cm="1">
        <f t="array" ref="X383">_xlfn.SWITCH(survey!X383,
"Yes",1,
"No",0,
"Maybe",2)</f>
        <v>1</v>
      </c>
      <c r="Y383" cm="1">
        <f t="array" ref="Y383">_xlfn.SWITCH(survey!Y383,
"Yes",1,
"No",0,
"Don't Know",2)</f>
        <v>0</v>
      </c>
      <c r="Z383" cm="1">
        <f t="array" ref="Z383">_xlfn.SWITCH(survey!Z383,
"Yes",1,
"No",0
)</f>
        <v>0</v>
      </c>
    </row>
    <row r="384" spans="1:26" x14ac:dyDescent="0.3">
      <c r="A384" s="1">
        <f>survey!$A384</f>
        <v>41878</v>
      </c>
      <c r="B384">
        <f>survey!$B384</f>
        <v>26</v>
      </c>
      <c r="C384" cm="1">
        <f t="array" ref="C384">_xlfn.SWITCH(
survey!C384,
"Female",1,
"Male",2,
"Trans Female",3,
"Queer",4,
"Non Binary",5,
"Gay",6,
"Null",7
)</f>
        <v>2</v>
      </c>
      <c r="D384" t="str">
        <f>survey!D384</f>
        <v>United States</v>
      </c>
      <c r="E384" t="str">
        <f>survey!E384</f>
        <v>NV</v>
      </c>
      <c r="F384" cm="1">
        <f t="array" ref="F384">_xlfn.SWITCH(
survey!F384,
"No",0,
"Yes",1)</f>
        <v>0</v>
      </c>
      <c r="G384" cm="1">
        <f t="array" ref="G384">_xlfn.SWITCH(
survey!G384,
"No",0,
"Yes",1)</f>
        <v>0</v>
      </c>
      <c r="H384" cm="1">
        <f t="array" ref="H384">_xlfn.SWITCH(
survey!H384,
"No",0,
"Yes",1)</f>
        <v>1</v>
      </c>
      <c r="I384" cm="1">
        <f t="array" ref="I384">_xlfn.SWITCH(
survey!I384,
"Often",1,
"Rarely",2,
"Sometimes",3,
"Never",4,
"NA",5)</f>
        <v>3</v>
      </c>
      <c r="J384" cm="1">
        <f t="array" ref="J384">IF(
ISBLANK(survey!J384),0,
_xlfn.SWITCH(survey!J384,
"26-100",1,
"100-500",2,
"500-1000",3,
"More than 1000",4
))</f>
        <v>0</v>
      </c>
      <c r="K384" cm="1">
        <f t="array" ref="K384">_xlfn.SWITCH(survey!K384,
"Yes",1,
"No",0)</f>
        <v>0</v>
      </c>
      <c r="L384" cm="1">
        <f t="array" ref="L384">_xlfn.SWITCH(survey!L384,
"Yes",1,
"No",0)</f>
        <v>1</v>
      </c>
      <c r="M384" cm="1">
        <f t="array" ref="M384">_xlfn.SWITCH(survey!M384,
"Yes",1,
"No",0,
"Don't Know",2)</f>
        <v>2</v>
      </c>
      <c r="N384" cm="1">
        <f t="array" ref="N384">_xlfn.SWITCH(survey!N384,
"Yes",1,
"No",0,
"Not Sure",2)</f>
        <v>0</v>
      </c>
      <c r="O384" cm="1">
        <f t="array" ref="O384">_xlfn.SWITCH(survey!O384,
"Yes",1,
"No",0,
"Don't Know",2)</f>
        <v>0</v>
      </c>
      <c r="P384" cm="1">
        <f t="array" ref="P384">_xlfn.SWITCH(survey!P384,
"Yes",1,
"No",0,
"Don't Know",2)</f>
        <v>0</v>
      </c>
      <c r="Q384" cm="1">
        <f t="array" ref="Q384">_xlfn.SWITCH(survey!Q384,
"Yes",1,
"No",0,
"Don't Know",2)</f>
        <v>2</v>
      </c>
      <c r="R384" s="14" cm="1">
        <f t="array" ref="R384">_xlfn.SWITCH(
survey!R384,
"Somewhat easy",1,
"Don't know",2,
"Somewhat difficult",3,
"Very difficult",4,
"Very easy",5)</f>
        <v>2</v>
      </c>
      <c r="S384" cm="1">
        <f t="array" ref="S384">_xlfn.SWITCH(survey!S384,
"Yes",1,
"No",0,
"Maybe",2)</f>
        <v>1</v>
      </c>
      <c r="T384" cm="1">
        <f t="array" ref="T384">_xlfn.SWITCH(survey!T384,
"Yes",1,
"No",0,
"Maybe",2)</f>
        <v>1</v>
      </c>
      <c r="U384" cm="1">
        <f t="array" ref="U384">_xlfn.SWITCH(survey!U384,
"Yes",1,
"No",0,
"Some of them",2)</f>
        <v>2</v>
      </c>
      <c r="V384" cm="1">
        <f t="array" ref="V384">_xlfn.SWITCH(survey!V384,
"Yes",1,
"No",0,
"Some of them",2)</f>
        <v>0</v>
      </c>
      <c r="W384" cm="1">
        <f t="array" ref="W384">_xlfn.SWITCH(survey!W384,
"Yes",1,
"No",0,
"Maybe",2)</f>
        <v>0</v>
      </c>
      <c r="X384" cm="1">
        <f t="array" ref="X384">_xlfn.SWITCH(survey!X384,
"Yes",1,
"No",0,
"Maybe",2)</f>
        <v>0</v>
      </c>
      <c r="Y384" cm="1">
        <f t="array" ref="Y384">_xlfn.SWITCH(survey!Y384,
"Yes",1,
"No",0,
"Don't Know",2)</f>
        <v>0</v>
      </c>
      <c r="Z384" cm="1">
        <f t="array" ref="Z384">_xlfn.SWITCH(survey!Z384,
"Yes",1,
"No",0
)</f>
        <v>0</v>
      </c>
    </row>
    <row r="385" spans="1:26" x14ac:dyDescent="0.3">
      <c r="A385" s="1">
        <f>survey!$A385</f>
        <v>41878</v>
      </c>
      <c r="B385">
        <f>survey!$B385</f>
        <v>27</v>
      </c>
      <c r="C385" cm="1">
        <f t="array" ref="C385">_xlfn.SWITCH(
survey!C385,
"Female",1,
"Male",2,
"Trans Female",3,
"Queer",4,
"Non Binary",5,
"Gay",6,
"Null",7
)</f>
        <v>1</v>
      </c>
      <c r="D385" t="str">
        <f>survey!D385</f>
        <v>United States</v>
      </c>
      <c r="E385" t="str">
        <f>survey!E385</f>
        <v>CO</v>
      </c>
      <c r="F385" cm="1">
        <f t="array" ref="F385">_xlfn.SWITCH(
survey!F385,
"No",0,
"Yes",1)</f>
        <v>0</v>
      </c>
      <c r="G385" cm="1">
        <f t="array" ref="G385">_xlfn.SWITCH(
survey!G385,
"No",0,
"Yes",1)</f>
        <v>1</v>
      </c>
      <c r="H385" cm="1">
        <f t="array" ref="H385">_xlfn.SWITCH(
survey!H385,
"No",0,
"Yes",1)</f>
        <v>1</v>
      </c>
      <c r="I385" cm="1">
        <f t="array" ref="I385">_xlfn.SWITCH(
survey!I385,
"Often",1,
"Rarely",2,
"Sometimes",3,
"Never",4,
"NA",5)</f>
        <v>2</v>
      </c>
      <c r="J385" cm="1">
        <f t="array" ref="J385">IF(
ISBLANK(survey!J385),0,
_xlfn.SWITCH(survey!J385,
"26-100",1,
"100-500",2,
"500-1000",3,
"More than 1000",4
))</f>
        <v>4</v>
      </c>
      <c r="K385" cm="1">
        <f t="array" ref="K385">_xlfn.SWITCH(survey!K385,
"Yes",1,
"No",0)</f>
        <v>1</v>
      </c>
      <c r="L385" cm="1">
        <f t="array" ref="L385">_xlfn.SWITCH(survey!L385,
"Yes",1,
"No",0)</f>
        <v>1</v>
      </c>
      <c r="M385" cm="1">
        <f t="array" ref="M385">_xlfn.SWITCH(survey!M385,
"Yes",1,
"No",0,
"Don't Know",2)</f>
        <v>1</v>
      </c>
      <c r="N385" cm="1">
        <f t="array" ref="N385">_xlfn.SWITCH(survey!N385,
"Yes",1,
"No",0,
"Not Sure",2)</f>
        <v>1</v>
      </c>
      <c r="O385" cm="1">
        <f t="array" ref="O385">_xlfn.SWITCH(survey!O385,
"Yes",1,
"No",0,
"Don't Know",2)</f>
        <v>0</v>
      </c>
      <c r="P385" cm="1">
        <f t="array" ref="P385">_xlfn.SWITCH(survey!P385,
"Yes",1,
"No",0,
"Don't Know",2)</f>
        <v>2</v>
      </c>
      <c r="Q385" cm="1">
        <f t="array" ref="Q385">_xlfn.SWITCH(survey!Q385,
"Yes",1,
"No",0,
"Don't Know",2)</f>
        <v>2</v>
      </c>
      <c r="R385" s="14" cm="1">
        <f t="array" ref="R385">_xlfn.SWITCH(
survey!R385,
"Somewhat easy",1,
"Don't know",2,
"Somewhat difficult",3,
"Very difficult",4,
"Very easy",5)</f>
        <v>2</v>
      </c>
      <c r="S385" cm="1">
        <f t="array" ref="S385">_xlfn.SWITCH(survey!S385,
"Yes",1,
"No",0,
"Maybe",2)</f>
        <v>2</v>
      </c>
      <c r="T385" cm="1">
        <f t="array" ref="T385">_xlfn.SWITCH(survey!T385,
"Yes",1,
"No",0,
"Maybe",2)</f>
        <v>2</v>
      </c>
      <c r="U385" cm="1">
        <f t="array" ref="U385">_xlfn.SWITCH(survey!U385,
"Yes",1,
"No",0,
"Some of them",2)</f>
        <v>0</v>
      </c>
      <c r="V385" cm="1">
        <f t="array" ref="V385">_xlfn.SWITCH(survey!V385,
"Yes",1,
"No",0,
"Some of them",2)</f>
        <v>1</v>
      </c>
      <c r="W385" cm="1">
        <f t="array" ref="W385">_xlfn.SWITCH(survey!W385,
"Yes",1,
"No",0,
"Maybe",2)</f>
        <v>0</v>
      </c>
      <c r="X385" cm="1">
        <f t="array" ref="X385">_xlfn.SWITCH(survey!X385,
"Yes",1,
"No",0,
"Maybe",2)</f>
        <v>0</v>
      </c>
      <c r="Y385" cm="1">
        <f t="array" ref="Y385">_xlfn.SWITCH(survey!Y385,
"Yes",1,
"No",0,
"Don't Know",2)</f>
        <v>2</v>
      </c>
      <c r="Z385" cm="1">
        <f t="array" ref="Z385">_xlfn.SWITCH(survey!Z385,
"Yes",1,
"No",0
)</f>
        <v>0</v>
      </c>
    </row>
    <row r="386" spans="1:26" x14ac:dyDescent="0.3">
      <c r="A386" s="1">
        <f>survey!$A386</f>
        <v>41878</v>
      </c>
      <c r="B386">
        <f>survey!$B386</f>
        <v>42</v>
      </c>
      <c r="C386" cm="1">
        <f t="array" ref="C386">_xlfn.SWITCH(
survey!C386,
"Female",1,
"Male",2,
"Trans Female",3,
"Queer",4,
"Non Binary",5,
"Gay",6,
"Null",7
)</f>
        <v>2</v>
      </c>
      <c r="D386" t="str">
        <f>survey!D386</f>
        <v>New Zealand</v>
      </c>
      <c r="E386" t="str">
        <f>survey!E386</f>
        <v>NA</v>
      </c>
      <c r="F386" cm="1">
        <f t="array" ref="F386">_xlfn.SWITCH(
survey!F386,
"No",0,
"Yes",1)</f>
        <v>0</v>
      </c>
      <c r="G386" cm="1">
        <f t="array" ref="G386">_xlfn.SWITCH(
survey!G386,
"No",0,
"Yes",1)</f>
        <v>0</v>
      </c>
      <c r="H386" cm="1">
        <f t="array" ref="H386">_xlfn.SWITCH(
survey!H386,
"No",0,
"Yes",1)</f>
        <v>0</v>
      </c>
      <c r="I386" cm="1">
        <f t="array" ref="I386">_xlfn.SWITCH(
survey!I386,
"Often",1,
"Rarely",2,
"Sometimes",3,
"Never",4,
"NA",5)</f>
        <v>4</v>
      </c>
      <c r="J386" cm="1">
        <f t="array" ref="J386">IF(
ISBLANK(survey!J386),0,
_xlfn.SWITCH(survey!J386,
"26-100",1,
"100-500",2,
"500-1000",3,
"More than 1000",4
))</f>
        <v>3</v>
      </c>
      <c r="K386" cm="1">
        <f t="array" ref="K386">_xlfn.SWITCH(survey!K386,
"Yes",1,
"No",0)</f>
        <v>0</v>
      </c>
      <c r="L386" cm="1">
        <f t="array" ref="L386">_xlfn.SWITCH(survey!L386,
"Yes",1,
"No",0)</f>
        <v>1</v>
      </c>
      <c r="M386" cm="1">
        <f t="array" ref="M386">_xlfn.SWITCH(survey!M386,
"Yes",1,
"No",0,
"Don't Know",2)</f>
        <v>2</v>
      </c>
      <c r="N386" cm="1">
        <f t="array" ref="N386">_xlfn.SWITCH(survey!N386,
"Yes",1,
"No",0,
"Not Sure",2)</f>
        <v>2</v>
      </c>
      <c r="O386" cm="1">
        <f t="array" ref="O386">_xlfn.SWITCH(survey!O386,
"Yes",1,
"No",0,
"Don't Know",2)</f>
        <v>0</v>
      </c>
      <c r="P386" cm="1">
        <f t="array" ref="P386">_xlfn.SWITCH(survey!P386,
"Yes",1,
"No",0,
"Don't Know",2)</f>
        <v>0</v>
      </c>
      <c r="Q386" cm="1">
        <f t="array" ref="Q386">_xlfn.SWITCH(survey!Q386,
"Yes",1,
"No",0,
"Don't Know",2)</f>
        <v>2</v>
      </c>
      <c r="R386" s="14" cm="1">
        <f t="array" ref="R386">_xlfn.SWITCH(
survey!R386,
"Somewhat easy",1,
"Don't know",2,
"Somewhat difficult",3,
"Very difficult",4,
"Very easy",5)</f>
        <v>2</v>
      </c>
      <c r="S386" cm="1">
        <f t="array" ref="S386">_xlfn.SWITCH(survey!S386,
"Yes",1,
"No",0,
"Maybe",2)</f>
        <v>0</v>
      </c>
      <c r="T386" cm="1">
        <f t="array" ref="T386">_xlfn.SWITCH(survey!T386,
"Yes",1,
"No",0,
"Maybe",2)</f>
        <v>0</v>
      </c>
      <c r="U386" cm="1">
        <f t="array" ref="U386">_xlfn.SWITCH(survey!U386,
"Yes",1,
"No",0,
"Some of them",2)</f>
        <v>2</v>
      </c>
      <c r="V386" cm="1">
        <f t="array" ref="V386">_xlfn.SWITCH(survey!V386,
"Yes",1,
"No",0,
"Some of them",2)</f>
        <v>1</v>
      </c>
      <c r="W386" cm="1">
        <f t="array" ref="W386">_xlfn.SWITCH(survey!W386,
"Yes",1,
"No",0,
"Maybe",2)</f>
        <v>2</v>
      </c>
      <c r="X386" cm="1">
        <f t="array" ref="X386">_xlfn.SWITCH(survey!X386,
"Yes",1,
"No",0,
"Maybe",2)</f>
        <v>2</v>
      </c>
      <c r="Y386" cm="1">
        <f t="array" ref="Y386">_xlfn.SWITCH(survey!Y386,
"Yes",1,
"No",0,
"Don't Know",2)</f>
        <v>2</v>
      </c>
      <c r="Z386" cm="1">
        <f t="array" ref="Z386">_xlfn.SWITCH(survey!Z386,
"Yes",1,
"No",0
)</f>
        <v>0</v>
      </c>
    </row>
    <row r="387" spans="1:26" x14ac:dyDescent="0.3">
      <c r="A387" s="1">
        <f>survey!$A387</f>
        <v>41878</v>
      </c>
      <c r="B387">
        <f>survey!$B387</f>
        <v>29</v>
      </c>
      <c r="C387" cm="1">
        <f t="array" ref="C387">_xlfn.SWITCH(
survey!C387,
"Female",1,
"Male",2,
"Trans Female",3,
"Queer",4,
"Non Binary",5,
"Gay",6,
"Null",7
)</f>
        <v>7</v>
      </c>
      <c r="D387" t="str">
        <f>survey!D387</f>
        <v>United States</v>
      </c>
      <c r="E387" t="str">
        <f>survey!E387</f>
        <v>CA</v>
      </c>
      <c r="F387" cm="1">
        <f t="array" ref="F387">_xlfn.SWITCH(
survey!F387,
"No",0,
"Yes",1)</f>
        <v>1</v>
      </c>
      <c r="G387" cm="1">
        <f t="array" ref="G387">_xlfn.SWITCH(
survey!G387,
"No",0,
"Yes",1)</f>
        <v>1</v>
      </c>
      <c r="H387" cm="1">
        <f t="array" ref="H387">_xlfn.SWITCH(
survey!H387,
"No",0,
"Yes",1)</f>
        <v>1</v>
      </c>
      <c r="I387" cm="1">
        <f t="array" ref="I387">_xlfn.SWITCH(
survey!I387,
"Often",1,
"Rarely",2,
"Sometimes",3,
"Never",4,
"NA",5)</f>
        <v>3</v>
      </c>
      <c r="J387" cm="1">
        <f t="array" ref="J387">IF(
ISBLANK(survey!J387),0,
_xlfn.SWITCH(survey!J387,
"26-100",1,
"100-500",2,
"500-1000",3,
"More than 1000",4
))</f>
        <v>0</v>
      </c>
      <c r="K387" cm="1">
        <f t="array" ref="K387">_xlfn.SWITCH(survey!K387,
"Yes",1,
"No",0)</f>
        <v>1</v>
      </c>
      <c r="L387" cm="1">
        <f t="array" ref="L387">_xlfn.SWITCH(survey!L387,
"Yes",1,
"No",0)</f>
        <v>1</v>
      </c>
      <c r="M387" cm="1">
        <f t="array" ref="M387">_xlfn.SWITCH(survey!M387,
"Yes",1,
"No",0,
"Don't Know",2)</f>
        <v>1</v>
      </c>
      <c r="N387" cm="1">
        <f t="array" ref="N387">_xlfn.SWITCH(survey!N387,
"Yes",1,
"No",0,
"Not Sure",2)</f>
        <v>1</v>
      </c>
      <c r="O387" cm="1">
        <f t="array" ref="O387">_xlfn.SWITCH(survey!O387,
"Yes",1,
"No",0,
"Don't Know",2)</f>
        <v>0</v>
      </c>
      <c r="P387" cm="1">
        <f t="array" ref="P387">_xlfn.SWITCH(survey!P387,
"Yes",1,
"No",0,
"Don't Know",2)</f>
        <v>0</v>
      </c>
      <c r="Q387" cm="1">
        <f t="array" ref="Q387">_xlfn.SWITCH(survey!Q387,
"Yes",1,
"No",0,
"Don't Know",2)</f>
        <v>2</v>
      </c>
      <c r="R387" s="14" cm="1">
        <f t="array" ref="R387">_xlfn.SWITCH(
survey!R387,
"Somewhat easy",1,
"Don't know",2,
"Somewhat difficult",3,
"Very difficult",4,
"Very easy",5)</f>
        <v>4</v>
      </c>
      <c r="S387" cm="1">
        <f t="array" ref="S387">_xlfn.SWITCH(survey!S387,
"Yes",1,
"No",0,
"Maybe",2)</f>
        <v>1</v>
      </c>
      <c r="T387" cm="1">
        <f t="array" ref="T387">_xlfn.SWITCH(survey!T387,
"Yes",1,
"No",0,
"Maybe",2)</f>
        <v>0</v>
      </c>
      <c r="U387" cm="1">
        <f t="array" ref="U387">_xlfn.SWITCH(survey!U387,
"Yes",1,
"No",0,
"Some of them",2)</f>
        <v>2</v>
      </c>
      <c r="V387" cm="1">
        <f t="array" ref="V387">_xlfn.SWITCH(survey!V387,
"Yes",1,
"No",0,
"Some of them",2)</f>
        <v>0</v>
      </c>
      <c r="W387" cm="1">
        <f t="array" ref="W387">_xlfn.SWITCH(survey!W387,
"Yes",1,
"No",0,
"Maybe",2)</f>
        <v>0</v>
      </c>
      <c r="X387" cm="1">
        <f t="array" ref="X387">_xlfn.SWITCH(survey!X387,
"Yes",1,
"No",0,
"Maybe",2)</f>
        <v>2</v>
      </c>
      <c r="Y387" cm="1">
        <f t="array" ref="Y387">_xlfn.SWITCH(survey!Y387,
"Yes",1,
"No",0,
"Don't Know",2)</f>
        <v>0</v>
      </c>
      <c r="Z387" cm="1">
        <f t="array" ref="Z387">_xlfn.SWITCH(survey!Z387,
"Yes",1,
"No",0
)</f>
        <v>0</v>
      </c>
    </row>
    <row r="388" spans="1:26" x14ac:dyDescent="0.3">
      <c r="A388" s="1">
        <f>survey!$A388</f>
        <v>41878</v>
      </c>
      <c r="B388">
        <f>survey!$B388</f>
        <v>25</v>
      </c>
      <c r="C388" cm="1">
        <f t="array" ref="C388">_xlfn.SWITCH(
survey!C388,
"Female",1,
"Male",2,
"Trans Female",3,
"Queer",4,
"Non Binary",5,
"Gay",6,
"Null",7
)</f>
        <v>1</v>
      </c>
      <c r="D388" t="str">
        <f>survey!D388</f>
        <v>United States</v>
      </c>
      <c r="E388" t="str">
        <f>survey!E388</f>
        <v>CA</v>
      </c>
      <c r="F388" cm="1">
        <f t="array" ref="F388">_xlfn.SWITCH(
survey!F388,
"No",0,
"Yes",1)</f>
        <v>0</v>
      </c>
      <c r="G388" cm="1">
        <f t="array" ref="G388">_xlfn.SWITCH(
survey!G388,
"No",0,
"Yes",1)</f>
        <v>0</v>
      </c>
      <c r="H388" cm="1">
        <f t="array" ref="H388">_xlfn.SWITCH(
survey!H388,
"No",0,
"Yes",1)</f>
        <v>1</v>
      </c>
      <c r="I388" cm="1">
        <f t="array" ref="I388">_xlfn.SWITCH(
survey!I388,
"Often",1,
"Rarely",2,
"Sometimes",3,
"Never",4,
"NA",5)</f>
        <v>3</v>
      </c>
      <c r="J388" cm="1">
        <f t="array" ref="J388">IF(
ISBLANK(survey!J388),0,
_xlfn.SWITCH(survey!J388,
"26-100",1,
"100-500",2,
"500-1000",3,
"More than 1000",4
))</f>
        <v>0</v>
      </c>
      <c r="K388" cm="1">
        <f t="array" ref="K388">_xlfn.SWITCH(survey!K388,
"Yes",1,
"No",0)</f>
        <v>0</v>
      </c>
      <c r="L388" cm="1">
        <f t="array" ref="L388">_xlfn.SWITCH(survey!L388,
"Yes",1,
"No",0)</f>
        <v>1</v>
      </c>
      <c r="M388" cm="1">
        <f t="array" ref="M388">_xlfn.SWITCH(survey!M388,
"Yes",1,
"No",0,
"Don't Know",2)</f>
        <v>2</v>
      </c>
      <c r="N388" cm="1">
        <f t="array" ref="N388">_xlfn.SWITCH(survey!N388,
"Yes",1,
"No",0,
"Not Sure",2)</f>
        <v>2</v>
      </c>
      <c r="O388" cm="1">
        <f t="array" ref="O388">_xlfn.SWITCH(survey!O388,
"Yes",1,
"No",0,
"Don't Know",2)</f>
        <v>0</v>
      </c>
      <c r="P388" cm="1">
        <f t="array" ref="P388">_xlfn.SWITCH(survey!P388,
"Yes",1,
"No",0,
"Don't Know",2)</f>
        <v>0</v>
      </c>
      <c r="Q388" cm="1">
        <f t="array" ref="Q388">_xlfn.SWITCH(survey!Q388,
"Yes",1,
"No",0,
"Don't Know",2)</f>
        <v>2</v>
      </c>
      <c r="R388" s="14" cm="1">
        <f t="array" ref="R388">_xlfn.SWITCH(
survey!R388,
"Somewhat easy",1,
"Don't know",2,
"Somewhat difficult",3,
"Very difficult",4,
"Very easy",5)</f>
        <v>3</v>
      </c>
      <c r="S388" cm="1">
        <f t="array" ref="S388">_xlfn.SWITCH(survey!S388,
"Yes",1,
"No",0,
"Maybe",2)</f>
        <v>1</v>
      </c>
      <c r="T388" cm="1">
        <f t="array" ref="T388">_xlfn.SWITCH(survey!T388,
"Yes",1,
"No",0,
"Maybe",2)</f>
        <v>0</v>
      </c>
      <c r="U388" cm="1">
        <f t="array" ref="U388">_xlfn.SWITCH(survey!U388,
"Yes",1,
"No",0,
"Some of them",2)</f>
        <v>2</v>
      </c>
      <c r="V388" cm="1">
        <f t="array" ref="V388">_xlfn.SWITCH(survey!V388,
"Yes",1,
"No",0,
"Some of them",2)</f>
        <v>0</v>
      </c>
      <c r="W388" cm="1">
        <f t="array" ref="W388">_xlfn.SWITCH(survey!W388,
"Yes",1,
"No",0,
"Maybe",2)</f>
        <v>0</v>
      </c>
      <c r="X388" cm="1">
        <f t="array" ref="X388">_xlfn.SWITCH(survey!X388,
"Yes",1,
"No",0,
"Maybe",2)</f>
        <v>2</v>
      </c>
      <c r="Y388" cm="1">
        <f t="array" ref="Y388">_xlfn.SWITCH(survey!Y388,
"Yes",1,
"No",0,
"Don't Know",2)</f>
        <v>2</v>
      </c>
      <c r="Z388" cm="1">
        <f t="array" ref="Z388">_xlfn.SWITCH(survey!Z388,
"Yes",1,
"No",0
)</f>
        <v>0</v>
      </c>
    </row>
    <row r="389" spans="1:26" x14ac:dyDescent="0.3">
      <c r="A389" s="1">
        <f>survey!$A389</f>
        <v>41878</v>
      </c>
      <c r="B389">
        <f>survey!$B389</f>
        <v>33</v>
      </c>
      <c r="C389" cm="1">
        <f t="array" ref="C389">_xlfn.SWITCH(
survey!C389,
"Female",1,
"Male",2,
"Trans Female",3,
"Queer",4,
"Non Binary",5,
"Gay",6,
"Null",7
)</f>
        <v>1</v>
      </c>
      <c r="D389" t="str">
        <f>survey!D389</f>
        <v>Sweden</v>
      </c>
      <c r="E389" t="str">
        <f>survey!E389</f>
        <v>NA</v>
      </c>
      <c r="F389" cm="1">
        <f t="array" ref="F389">_xlfn.SWITCH(
survey!F389,
"No",0,
"Yes",1)</f>
        <v>0</v>
      </c>
      <c r="G389" cm="1">
        <f t="array" ref="G389">_xlfn.SWITCH(
survey!G389,
"No",0,
"Yes",1)</f>
        <v>1</v>
      </c>
      <c r="H389" cm="1">
        <f t="array" ref="H389">_xlfn.SWITCH(
survey!H389,
"No",0,
"Yes",1)</f>
        <v>1</v>
      </c>
      <c r="I389" cm="1">
        <f t="array" ref="I389">_xlfn.SWITCH(
survey!I389,
"Often",1,
"Rarely",2,
"Sometimes",3,
"Never",4,
"NA",5)</f>
        <v>2</v>
      </c>
      <c r="J389" cm="1">
        <f t="array" ref="J389">IF(
ISBLANK(survey!J389),0,
_xlfn.SWITCH(survey!J389,
"26-100",1,
"100-500",2,
"500-1000",3,
"More than 1000",4
))</f>
        <v>4</v>
      </c>
      <c r="K389" cm="1">
        <f t="array" ref="K389">_xlfn.SWITCH(survey!K389,
"Yes",1,
"No",0)</f>
        <v>0</v>
      </c>
      <c r="L389" cm="1">
        <f t="array" ref="L389">_xlfn.SWITCH(survey!L389,
"Yes",1,
"No",0)</f>
        <v>1</v>
      </c>
      <c r="M389" cm="1">
        <f t="array" ref="M389">_xlfn.SWITCH(survey!M389,
"Yes",1,
"No",0,
"Don't Know",2)</f>
        <v>1</v>
      </c>
      <c r="N389" cm="1">
        <f t="array" ref="N389">_xlfn.SWITCH(survey!N389,
"Yes",1,
"No",0,
"Not Sure",2)</f>
        <v>1</v>
      </c>
      <c r="O389" cm="1">
        <f t="array" ref="O389">_xlfn.SWITCH(survey!O389,
"Yes",1,
"No",0,
"Don't Know",2)</f>
        <v>0</v>
      </c>
      <c r="P389" cm="1">
        <f t="array" ref="P389">_xlfn.SWITCH(survey!P389,
"Yes",1,
"No",0,
"Don't Know",2)</f>
        <v>1</v>
      </c>
      <c r="Q389" cm="1">
        <f t="array" ref="Q389">_xlfn.SWITCH(survey!Q389,
"Yes",1,
"No",0,
"Don't Know",2)</f>
        <v>1</v>
      </c>
      <c r="R389" s="14" cm="1">
        <f t="array" ref="R389">_xlfn.SWITCH(
survey!R389,
"Somewhat easy",1,
"Don't know",2,
"Somewhat difficult",3,
"Very difficult",4,
"Very easy",5)</f>
        <v>2</v>
      </c>
      <c r="S389" cm="1">
        <f t="array" ref="S389">_xlfn.SWITCH(survey!S389,
"Yes",1,
"No",0,
"Maybe",2)</f>
        <v>2</v>
      </c>
      <c r="T389" cm="1">
        <f t="array" ref="T389">_xlfn.SWITCH(survey!T389,
"Yes",1,
"No",0,
"Maybe",2)</f>
        <v>0</v>
      </c>
      <c r="U389" cm="1">
        <f t="array" ref="U389">_xlfn.SWITCH(survey!U389,
"Yes",1,
"No",0,
"Some of them",2)</f>
        <v>2</v>
      </c>
      <c r="V389" cm="1">
        <f t="array" ref="V389">_xlfn.SWITCH(survey!V389,
"Yes",1,
"No",0,
"Some of them",2)</f>
        <v>0</v>
      </c>
      <c r="W389" cm="1">
        <f t="array" ref="W389">_xlfn.SWITCH(survey!W389,
"Yes",1,
"No",0,
"Maybe",2)</f>
        <v>0</v>
      </c>
      <c r="X389" cm="1">
        <f t="array" ref="X389">_xlfn.SWITCH(survey!X389,
"Yes",1,
"No",0,
"Maybe",2)</f>
        <v>1</v>
      </c>
      <c r="Y389" cm="1">
        <f t="array" ref="Y389">_xlfn.SWITCH(survey!Y389,
"Yes",1,
"No",0,
"Don't Know",2)</f>
        <v>2</v>
      </c>
      <c r="Z389" cm="1">
        <f t="array" ref="Z389">_xlfn.SWITCH(survey!Z389,
"Yes",1,
"No",0
)</f>
        <v>0</v>
      </c>
    </row>
    <row r="390" spans="1:26" x14ac:dyDescent="0.3">
      <c r="A390" s="1">
        <f>survey!$A390</f>
        <v>41878</v>
      </c>
      <c r="B390">
        <f>survey!$B390</f>
        <v>40</v>
      </c>
      <c r="C390" cm="1">
        <f t="array" ref="C390">_xlfn.SWITCH(
survey!C390,
"Female",1,
"Male",2,
"Trans Female",3,
"Queer",4,
"Non Binary",5,
"Gay",6,
"Null",7
)</f>
        <v>1</v>
      </c>
      <c r="D390" t="str">
        <f>survey!D390</f>
        <v>United States</v>
      </c>
      <c r="E390" t="str">
        <f>survey!E390</f>
        <v>PA</v>
      </c>
      <c r="F390" cm="1">
        <f t="array" ref="F390">_xlfn.SWITCH(
survey!F390,
"No",0,
"Yes",1)</f>
        <v>0</v>
      </c>
      <c r="G390" cm="1">
        <f t="array" ref="G390">_xlfn.SWITCH(
survey!G390,
"No",0,
"Yes",1)</f>
        <v>1</v>
      </c>
      <c r="H390" cm="1">
        <f t="array" ref="H390">_xlfn.SWITCH(
survey!H390,
"No",0,
"Yes",1)</f>
        <v>1</v>
      </c>
      <c r="I390" cm="1">
        <f t="array" ref="I390">_xlfn.SWITCH(
survey!I390,
"Often",1,
"Rarely",2,
"Sometimes",3,
"Never",4,
"NA",5)</f>
        <v>2</v>
      </c>
      <c r="J390" cm="1">
        <f t="array" ref="J390">IF(
ISBLANK(survey!J390),0,
_xlfn.SWITCH(survey!J390,
"26-100",1,
"100-500",2,
"500-1000",3,
"More than 1000",4
))</f>
        <v>4</v>
      </c>
      <c r="K390" cm="1">
        <f t="array" ref="K390">_xlfn.SWITCH(survey!K390,
"Yes",1,
"No",0)</f>
        <v>0</v>
      </c>
      <c r="L390" cm="1">
        <f t="array" ref="L390">_xlfn.SWITCH(survey!L390,
"Yes",1,
"No",0)</f>
        <v>0</v>
      </c>
      <c r="M390" cm="1">
        <f t="array" ref="M390">_xlfn.SWITCH(survey!M390,
"Yes",1,
"No",0,
"Don't Know",2)</f>
        <v>1</v>
      </c>
      <c r="N390" cm="1">
        <f t="array" ref="N390">_xlfn.SWITCH(survey!N390,
"Yes",1,
"No",0,
"Not Sure",2)</f>
        <v>0</v>
      </c>
      <c r="O390" cm="1">
        <f t="array" ref="O390">_xlfn.SWITCH(survey!O390,
"Yes",1,
"No",0,
"Don't Know",2)</f>
        <v>2</v>
      </c>
      <c r="P390" cm="1">
        <f t="array" ref="P390">_xlfn.SWITCH(survey!P390,
"Yes",1,
"No",0,
"Don't Know",2)</f>
        <v>2</v>
      </c>
      <c r="Q390" cm="1">
        <f t="array" ref="Q390">_xlfn.SWITCH(survey!Q390,
"Yes",1,
"No",0,
"Don't Know",2)</f>
        <v>2</v>
      </c>
      <c r="R390" s="14" cm="1">
        <f t="array" ref="R390">_xlfn.SWITCH(
survey!R390,
"Somewhat easy",1,
"Don't know",2,
"Somewhat difficult",3,
"Very difficult",4,
"Very easy",5)</f>
        <v>1</v>
      </c>
      <c r="S390" cm="1">
        <f t="array" ref="S390">_xlfn.SWITCH(survey!S390,
"Yes",1,
"No",0,
"Maybe",2)</f>
        <v>2</v>
      </c>
      <c r="T390" cm="1">
        <f t="array" ref="T390">_xlfn.SWITCH(survey!T390,
"Yes",1,
"No",0,
"Maybe",2)</f>
        <v>2</v>
      </c>
      <c r="U390" cm="1">
        <f t="array" ref="U390">_xlfn.SWITCH(survey!U390,
"Yes",1,
"No",0,
"Some of them",2)</f>
        <v>0</v>
      </c>
      <c r="V390" cm="1">
        <f t="array" ref="V390">_xlfn.SWITCH(survey!V390,
"Yes",1,
"No",0,
"Some of them",2)</f>
        <v>0</v>
      </c>
      <c r="W390" cm="1">
        <f t="array" ref="W390">_xlfn.SWITCH(survey!W390,
"Yes",1,
"No",0,
"Maybe",2)</f>
        <v>0</v>
      </c>
      <c r="X390" cm="1">
        <f t="array" ref="X390">_xlfn.SWITCH(survey!X390,
"Yes",1,
"No",0,
"Maybe",2)</f>
        <v>0</v>
      </c>
      <c r="Y390" cm="1">
        <f t="array" ref="Y390">_xlfn.SWITCH(survey!Y390,
"Yes",1,
"No",0,
"Don't Know",2)</f>
        <v>2</v>
      </c>
      <c r="Z390" cm="1">
        <f t="array" ref="Z390">_xlfn.SWITCH(survey!Z390,
"Yes",1,
"No",0
)</f>
        <v>0</v>
      </c>
    </row>
    <row r="391" spans="1:26" x14ac:dyDescent="0.3">
      <c r="A391" s="1">
        <f>survey!$A391</f>
        <v>41878</v>
      </c>
      <c r="B391">
        <f>survey!$B391</f>
        <v>31</v>
      </c>
      <c r="C391" cm="1">
        <f t="array" ref="C391">_xlfn.SWITCH(
survey!C391,
"Female",1,
"Male",2,
"Trans Female",3,
"Queer",4,
"Non Binary",5,
"Gay",6,
"Null",7
)</f>
        <v>2</v>
      </c>
      <c r="D391" t="str">
        <f>survey!D391</f>
        <v>United States</v>
      </c>
      <c r="E391" t="str">
        <f>survey!E391</f>
        <v>SC</v>
      </c>
      <c r="F391" cm="1">
        <f t="array" ref="F391">_xlfn.SWITCH(
survey!F391,
"No",0,
"Yes",1)</f>
        <v>0</v>
      </c>
      <c r="G391" cm="1">
        <f t="array" ref="G391">_xlfn.SWITCH(
survey!G391,
"No",0,
"Yes",1)</f>
        <v>0</v>
      </c>
      <c r="H391" cm="1">
        <f t="array" ref="H391">_xlfn.SWITCH(
survey!H391,
"No",0,
"Yes",1)</f>
        <v>0</v>
      </c>
      <c r="I391" cm="1">
        <f t="array" ref="I391">_xlfn.SWITCH(
survey!I391,
"Often",1,
"Rarely",2,
"Sometimes",3,
"Never",4,
"NA",5)</f>
        <v>4</v>
      </c>
      <c r="J391" cm="1">
        <f t="array" ref="J391">IF(
ISBLANK(survey!J391),0,
_xlfn.SWITCH(survey!J391,
"26-100",1,
"100-500",2,
"500-1000",3,
"More than 1000",4
))</f>
        <v>4</v>
      </c>
      <c r="K391" cm="1">
        <f t="array" ref="K391">_xlfn.SWITCH(survey!K391,
"Yes",1,
"No",0)</f>
        <v>0</v>
      </c>
      <c r="L391" cm="1">
        <f t="array" ref="L391">_xlfn.SWITCH(survey!L391,
"Yes",1,
"No",0)</f>
        <v>1</v>
      </c>
      <c r="M391" cm="1">
        <f t="array" ref="M391">_xlfn.SWITCH(survey!M391,
"Yes",1,
"No",0,
"Don't Know",2)</f>
        <v>2</v>
      </c>
      <c r="N391" cm="1">
        <f t="array" ref="N391">_xlfn.SWITCH(survey!N391,
"Yes",1,
"No",0,
"Not Sure",2)</f>
        <v>0</v>
      </c>
      <c r="O391" cm="1">
        <f t="array" ref="O391">_xlfn.SWITCH(survey!O391,
"Yes",1,
"No",0,
"Don't Know",2)</f>
        <v>0</v>
      </c>
      <c r="P391" cm="1">
        <f t="array" ref="P391">_xlfn.SWITCH(survey!P391,
"Yes",1,
"No",0,
"Don't Know",2)</f>
        <v>2</v>
      </c>
      <c r="Q391" cm="1">
        <f t="array" ref="Q391">_xlfn.SWITCH(survey!Q391,
"Yes",1,
"No",0,
"Don't Know",2)</f>
        <v>2</v>
      </c>
      <c r="R391" s="14" cm="1">
        <f t="array" ref="R391">_xlfn.SWITCH(
survey!R391,
"Somewhat easy",1,
"Don't know",2,
"Somewhat difficult",3,
"Very difficult",4,
"Very easy",5)</f>
        <v>1</v>
      </c>
      <c r="S391" cm="1">
        <f t="array" ref="S391">_xlfn.SWITCH(survey!S391,
"Yes",1,
"No",0,
"Maybe",2)</f>
        <v>1</v>
      </c>
      <c r="T391" cm="1">
        <f t="array" ref="T391">_xlfn.SWITCH(survey!T391,
"Yes",1,
"No",0,
"Maybe",2)</f>
        <v>0</v>
      </c>
      <c r="U391" cm="1">
        <f t="array" ref="U391">_xlfn.SWITCH(survey!U391,
"Yes",1,
"No",0,
"Some of them",2)</f>
        <v>2</v>
      </c>
      <c r="V391" cm="1">
        <f t="array" ref="V391">_xlfn.SWITCH(survey!V391,
"Yes",1,
"No",0,
"Some of them",2)</f>
        <v>0</v>
      </c>
      <c r="W391" cm="1">
        <f t="array" ref="W391">_xlfn.SWITCH(survey!W391,
"Yes",1,
"No",0,
"Maybe",2)</f>
        <v>0</v>
      </c>
      <c r="X391" cm="1">
        <f t="array" ref="X391">_xlfn.SWITCH(survey!X391,
"Yes",1,
"No",0,
"Maybe",2)</f>
        <v>0</v>
      </c>
      <c r="Y391" cm="1">
        <f t="array" ref="Y391">_xlfn.SWITCH(survey!Y391,
"Yes",1,
"No",0,
"Don't Know",2)</f>
        <v>2</v>
      </c>
      <c r="Z391" cm="1">
        <f t="array" ref="Z391">_xlfn.SWITCH(survey!Z391,
"Yes",1,
"No",0
)</f>
        <v>0</v>
      </c>
    </row>
    <row r="392" spans="1:26" x14ac:dyDescent="0.3">
      <c r="A392" s="1">
        <f>survey!$A392</f>
        <v>41878</v>
      </c>
      <c r="B392">
        <f>survey!$B392</f>
        <v>26</v>
      </c>
      <c r="C392" cm="1">
        <f t="array" ref="C392">_xlfn.SWITCH(
survey!C392,
"Female",1,
"Male",2,
"Trans Female",3,
"Queer",4,
"Non Binary",5,
"Gay",6,
"Null",7
)</f>
        <v>2</v>
      </c>
      <c r="D392" t="str">
        <f>survey!D392</f>
        <v>Canada</v>
      </c>
      <c r="E392" t="str">
        <f>survey!E392</f>
        <v>NA</v>
      </c>
      <c r="F392" cm="1">
        <f t="array" ref="F392">_xlfn.SWITCH(
survey!F392,
"No",0,
"Yes",1)</f>
        <v>0</v>
      </c>
      <c r="G392" cm="1">
        <f t="array" ref="G392">_xlfn.SWITCH(
survey!G392,
"No",0,
"Yes",1)</f>
        <v>1</v>
      </c>
      <c r="H392" cm="1">
        <f t="array" ref="H392">_xlfn.SWITCH(
survey!H392,
"No",0,
"Yes",1)</f>
        <v>1</v>
      </c>
      <c r="I392" cm="1">
        <f t="array" ref="I392">_xlfn.SWITCH(
survey!I392,
"Often",1,
"Rarely",2,
"Sometimes",3,
"Never",4,
"NA",5)</f>
        <v>1</v>
      </c>
      <c r="J392" cm="1">
        <f t="array" ref="J392">IF(
ISBLANK(survey!J392),0,
_xlfn.SWITCH(survey!J392,
"26-100",1,
"100-500",2,
"500-1000",3,
"More than 1000",4
))</f>
        <v>1</v>
      </c>
      <c r="K392" cm="1">
        <f t="array" ref="K392">_xlfn.SWITCH(survey!K392,
"Yes",1,
"No",0)</f>
        <v>1</v>
      </c>
      <c r="L392" cm="1">
        <f t="array" ref="L392">_xlfn.SWITCH(survey!L392,
"Yes",1,
"No",0)</f>
        <v>1</v>
      </c>
      <c r="M392" cm="1">
        <f t="array" ref="M392">_xlfn.SWITCH(survey!M392,
"Yes",1,
"No",0,
"Don't Know",2)</f>
        <v>2</v>
      </c>
      <c r="N392" cm="1">
        <f t="array" ref="N392">_xlfn.SWITCH(survey!N392,
"Yes",1,
"No",0,
"Not Sure",2)</f>
        <v>0</v>
      </c>
      <c r="O392" cm="1">
        <f t="array" ref="O392">_xlfn.SWITCH(survey!O392,
"Yes",1,
"No",0,
"Don't Know",2)</f>
        <v>2</v>
      </c>
      <c r="P392" cm="1">
        <f t="array" ref="P392">_xlfn.SWITCH(survey!P392,
"Yes",1,
"No",0,
"Don't Know",2)</f>
        <v>2</v>
      </c>
      <c r="Q392" cm="1">
        <f t="array" ref="Q392">_xlfn.SWITCH(survey!Q392,
"Yes",1,
"No",0,
"Don't Know",2)</f>
        <v>2</v>
      </c>
      <c r="R392" s="14" cm="1">
        <f t="array" ref="R392">_xlfn.SWITCH(
survey!R392,
"Somewhat easy",1,
"Don't know",2,
"Somewhat difficult",3,
"Very difficult",4,
"Very easy",5)</f>
        <v>5</v>
      </c>
      <c r="S392" cm="1">
        <f t="array" ref="S392">_xlfn.SWITCH(survey!S392,
"Yes",1,
"No",0,
"Maybe",2)</f>
        <v>0</v>
      </c>
      <c r="T392" cm="1">
        <f t="array" ref="T392">_xlfn.SWITCH(survey!T392,
"Yes",1,
"No",0,
"Maybe",2)</f>
        <v>0</v>
      </c>
      <c r="U392" cm="1">
        <f t="array" ref="U392">_xlfn.SWITCH(survey!U392,
"Yes",1,
"No",0,
"Some of them",2)</f>
        <v>1</v>
      </c>
      <c r="V392" cm="1">
        <f t="array" ref="V392">_xlfn.SWITCH(survey!V392,
"Yes",1,
"No",0,
"Some of them",2)</f>
        <v>1</v>
      </c>
      <c r="W392" cm="1">
        <f t="array" ref="W392">_xlfn.SWITCH(survey!W392,
"Yes",1,
"No",0,
"Maybe",2)</f>
        <v>0</v>
      </c>
      <c r="X392" cm="1">
        <f t="array" ref="X392">_xlfn.SWITCH(survey!X392,
"Yes",1,
"No",0,
"Maybe",2)</f>
        <v>0</v>
      </c>
      <c r="Y392" cm="1">
        <f t="array" ref="Y392">_xlfn.SWITCH(survey!Y392,
"Yes",1,
"No",0,
"Don't Know",2)</f>
        <v>1</v>
      </c>
      <c r="Z392" cm="1">
        <f t="array" ref="Z392">_xlfn.SWITCH(survey!Z392,
"Yes",1,
"No",0
)</f>
        <v>0</v>
      </c>
    </row>
    <row r="393" spans="1:26" x14ac:dyDescent="0.3">
      <c r="A393" s="1">
        <f>survey!$A393</f>
        <v>41878</v>
      </c>
      <c r="B393">
        <f>survey!$B393</f>
        <v>24</v>
      </c>
      <c r="C393" cm="1">
        <f t="array" ref="C393">_xlfn.SWITCH(
survey!C393,
"Female",1,
"Male",2,
"Trans Female",3,
"Queer",4,
"Non Binary",5,
"Gay",6,
"Null",7
)</f>
        <v>1</v>
      </c>
      <c r="D393" t="str">
        <f>survey!D393</f>
        <v>United States</v>
      </c>
      <c r="E393" t="str">
        <f>survey!E393</f>
        <v>TX</v>
      </c>
      <c r="F393" cm="1">
        <f t="array" ref="F393">_xlfn.SWITCH(
survey!F393,
"No",0,
"Yes",1)</f>
        <v>0</v>
      </c>
      <c r="G393" cm="1">
        <f t="array" ref="G393">_xlfn.SWITCH(
survey!G393,
"No",0,
"Yes",1)</f>
        <v>1</v>
      </c>
      <c r="H393" cm="1">
        <f t="array" ref="H393">_xlfn.SWITCH(
survey!H393,
"No",0,
"Yes",1)</f>
        <v>0</v>
      </c>
      <c r="I393" cm="1">
        <f t="array" ref="I393">_xlfn.SWITCH(
survey!I393,
"Often",1,
"Rarely",2,
"Sometimes",3,
"Never",4,
"NA",5)</f>
        <v>5</v>
      </c>
      <c r="J393" cm="1">
        <f t="array" ref="J393">IF(
ISBLANK(survey!J393),0,
_xlfn.SWITCH(survey!J393,
"26-100",1,
"100-500",2,
"500-1000",3,
"More than 1000",4
))</f>
        <v>3</v>
      </c>
      <c r="K393" cm="1">
        <f t="array" ref="K393">_xlfn.SWITCH(survey!K393,
"Yes",1,
"No",0)</f>
        <v>0</v>
      </c>
      <c r="L393" cm="1">
        <f t="array" ref="L393">_xlfn.SWITCH(survey!L393,
"Yes",1,
"No",0)</f>
        <v>0</v>
      </c>
      <c r="M393" cm="1">
        <f t="array" ref="M393">_xlfn.SWITCH(survey!M393,
"Yes",1,
"No",0,
"Don't Know",2)</f>
        <v>0</v>
      </c>
      <c r="N393" cm="1">
        <f t="array" ref="N393">_xlfn.SWITCH(survey!N393,
"Yes",1,
"No",0,
"Not Sure",2)</f>
        <v>0</v>
      </c>
      <c r="O393" cm="1">
        <f t="array" ref="O393">_xlfn.SWITCH(survey!O393,
"Yes",1,
"No",0,
"Don't Know",2)</f>
        <v>0</v>
      </c>
      <c r="P393" cm="1">
        <f t="array" ref="P393">_xlfn.SWITCH(survey!P393,
"Yes",1,
"No",0,
"Don't Know",2)</f>
        <v>0</v>
      </c>
      <c r="Q393" cm="1">
        <f t="array" ref="Q393">_xlfn.SWITCH(survey!Q393,
"Yes",1,
"No",0,
"Don't Know",2)</f>
        <v>0</v>
      </c>
      <c r="R393" s="14" cm="1">
        <f t="array" ref="R393">_xlfn.SWITCH(
survey!R393,
"Somewhat easy",1,
"Don't know",2,
"Somewhat difficult",3,
"Very difficult",4,
"Very easy",5)</f>
        <v>4</v>
      </c>
      <c r="S393" cm="1">
        <f t="array" ref="S393">_xlfn.SWITCH(survey!S393,
"Yes",1,
"No",0,
"Maybe",2)</f>
        <v>1</v>
      </c>
      <c r="T393" cm="1">
        <f t="array" ref="T393">_xlfn.SWITCH(survey!T393,
"Yes",1,
"No",0,
"Maybe",2)</f>
        <v>2</v>
      </c>
      <c r="U393" cm="1">
        <f t="array" ref="U393">_xlfn.SWITCH(survey!U393,
"Yes",1,
"No",0,
"Some of them",2)</f>
        <v>0</v>
      </c>
      <c r="V393" cm="1">
        <f t="array" ref="V393">_xlfn.SWITCH(survey!V393,
"Yes",1,
"No",0,
"Some of them",2)</f>
        <v>0</v>
      </c>
      <c r="W393" cm="1">
        <f t="array" ref="W393">_xlfn.SWITCH(survey!W393,
"Yes",1,
"No",0,
"Maybe",2)</f>
        <v>0</v>
      </c>
      <c r="X393" cm="1">
        <f t="array" ref="X393">_xlfn.SWITCH(survey!X393,
"Yes",1,
"No",0,
"Maybe",2)</f>
        <v>2</v>
      </c>
      <c r="Y393" cm="1">
        <f t="array" ref="Y393">_xlfn.SWITCH(survey!Y393,
"Yes",1,
"No",0,
"Don't Know",2)</f>
        <v>0</v>
      </c>
      <c r="Z393" cm="1">
        <f t="array" ref="Z393">_xlfn.SWITCH(survey!Z393,
"Yes",1,
"No",0
)</f>
        <v>1</v>
      </c>
    </row>
    <row r="394" spans="1:26" x14ac:dyDescent="0.3">
      <c r="A394" s="1">
        <f>survey!$A394</f>
        <v>41878</v>
      </c>
      <c r="B394">
        <f>survey!$B394</f>
        <v>29</v>
      </c>
      <c r="C394" cm="1">
        <f t="array" ref="C394">_xlfn.SWITCH(
survey!C394,
"Female",1,
"Male",2,
"Trans Female",3,
"Queer",4,
"Non Binary",5,
"Gay",6,
"Null",7
)</f>
        <v>2</v>
      </c>
      <c r="D394" t="str">
        <f>survey!D394</f>
        <v>United States</v>
      </c>
      <c r="E394" t="str">
        <f>survey!E394</f>
        <v>TX</v>
      </c>
      <c r="F394" cm="1">
        <f t="array" ref="F394">_xlfn.SWITCH(
survey!F394,
"No",0,
"Yes",1)</f>
        <v>0</v>
      </c>
      <c r="G394" cm="1">
        <f t="array" ref="G394">_xlfn.SWITCH(
survey!G394,
"No",0,
"Yes",1)</f>
        <v>0</v>
      </c>
      <c r="H394" cm="1">
        <f t="array" ref="H394">_xlfn.SWITCH(
survey!H394,
"No",0,
"Yes",1)</f>
        <v>0</v>
      </c>
      <c r="I394" cm="1">
        <f t="array" ref="I394">_xlfn.SWITCH(
survey!I394,
"Often",1,
"Rarely",2,
"Sometimes",3,
"Never",4,
"NA",5)</f>
        <v>4</v>
      </c>
      <c r="J394" cm="1">
        <f t="array" ref="J394">IF(
ISBLANK(survey!J394),0,
_xlfn.SWITCH(survey!J394,
"26-100",1,
"100-500",2,
"500-1000",3,
"More than 1000",4
))</f>
        <v>4</v>
      </c>
      <c r="K394" cm="1">
        <f t="array" ref="K394">_xlfn.SWITCH(survey!K394,
"Yes",1,
"No",0)</f>
        <v>0</v>
      </c>
      <c r="L394" cm="1">
        <f t="array" ref="L394">_xlfn.SWITCH(survey!L394,
"Yes",1,
"No",0)</f>
        <v>0</v>
      </c>
      <c r="M394" cm="1">
        <f t="array" ref="M394">_xlfn.SWITCH(survey!M394,
"Yes",1,
"No",0,
"Don't Know",2)</f>
        <v>1</v>
      </c>
      <c r="N394" cm="1">
        <f t="array" ref="N394">_xlfn.SWITCH(survey!N394,
"Yes",1,
"No",0,
"Not Sure",2)</f>
        <v>2</v>
      </c>
      <c r="O394" cm="1">
        <f t="array" ref="O394">_xlfn.SWITCH(survey!O394,
"Yes",1,
"No",0,
"Don't Know",2)</f>
        <v>0</v>
      </c>
      <c r="P394" cm="1">
        <f t="array" ref="P394">_xlfn.SWITCH(survey!P394,
"Yes",1,
"No",0,
"Don't Know",2)</f>
        <v>2</v>
      </c>
      <c r="Q394" cm="1">
        <f t="array" ref="Q394">_xlfn.SWITCH(survey!Q394,
"Yes",1,
"No",0,
"Don't Know",2)</f>
        <v>2</v>
      </c>
      <c r="R394" s="14" cm="1">
        <f t="array" ref="R394">_xlfn.SWITCH(
survey!R394,
"Somewhat easy",1,
"Don't know",2,
"Somewhat difficult",3,
"Very difficult",4,
"Very easy",5)</f>
        <v>2</v>
      </c>
      <c r="S394" cm="1">
        <f t="array" ref="S394">_xlfn.SWITCH(survey!S394,
"Yes",1,
"No",0,
"Maybe",2)</f>
        <v>2</v>
      </c>
      <c r="T394" cm="1">
        <f t="array" ref="T394">_xlfn.SWITCH(survey!T394,
"Yes",1,
"No",0,
"Maybe",2)</f>
        <v>0</v>
      </c>
      <c r="U394" cm="1">
        <f t="array" ref="U394">_xlfn.SWITCH(survey!U394,
"Yes",1,
"No",0,
"Some of them",2)</f>
        <v>2</v>
      </c>
      <c r="V394" cm="1">
        <f t="array" ref="V394">_xlfn.SWITCH(survey!V394,
"Yes",1,
"No",0,
"Some of them",2)</f>
        <v>2</v>
      </c>
      <c r="W394" cm="1">
        <f t="array" ref="W394">_xlfn.SWITCH(survey!W394,
"Yes",1,
"No",0,
"Maybe",2)</f>
        <v>0</v>
      </c>
      <c r="X394" cm="1">
        <f t="array" ref="X394">_xlfn.SWITCH(survey!X394,
"Yes",1,
"No",0,
"Maybe",2)</f>
        <v>0</v>
      </c>
      <c r="Y394" cm="1">
        <f t="array" ref="Y394">_xlfn.SWITCH(survey!Y394,
"Yes",1,
"No",0,
"Don't Know",2)</f>
        <v>2</v>
      </c>
      <c r="Z394" cm="1">
        <f t="array" ref="Z394">_xlfn.SWITCH(survey!Z394,
"Yes",1,
"No",0
)</f>
        <v>0</v>
      </c>
    </row>
    <row r="395" spans="1:26" x14ac:dyDescent="0.3">
      <c r="A395" s="1">
        <f>survey!$A395</f>
        <v>41878</v>
      </c>
      <c r="B395">
        <f>survey!$B395</f>
        <v>48</v>
      </c>
      <c r="C395" cm="1">
        <f t="array" ref="C395">_xlfn.SWITCH(
survey!C395,
"Female",1,
"Male",2,
"Trans Female",3,
"Queer",4,
"Non Binary",5,
"Gay",6,
"Null",7
)</f>
        <v>2</v>
      </c>
      <c r="D395" t="str">
        <f>survey!D395</f>
        <v>United Kingdom</v>
      </c>
      <c r="E395" t="str">
        <f>survey!E395</f>
        <v>NA</v>
      </c>
      <c r="F395" cm="1">
        <f t="array" ref="F395">_xlfn.SWITCH(
survey!F395,
"No",0,
"Yes",1)</f>
        <v>0</v>
      </c>
      <c r="G395" cm="1">
        <f t="array" ref="G395">_xlfn.SWITCH(
survey!G395,
"No",0,
"Yes",1)</f>
        <v>0</v>
      </c>
      <c r="H395" cm="1">
        <f t="array" ref="H395">_xlfn.SWITCH(
survey!H395,
"No",0,
"Yes",1)</f>
        <v>0</v>
      </c>
      <c r="I395" cm="1">
        <f t="array" ref="I395">_xlfn.SWITCH(
survey!I395,
"Often",1,
"Rarely",2,
"Sometimes",3,
"Never",4,
"NA",5)</f>
        <v>5</v>
      </c>
      <c r="J395" cm="1">
        <f t="array" ref="J395">IF(
ISBLANK(survey!J395),0,
_xlfn.SWITCH(survey!J395,
"26-100",1,
"100-500",2,
"500-1000",3,
"More than 1000",4
))</f>
        <v>1</v>
      </c>
      <c r="K395" cm="1">
        <f t="array" ref="K395">_xlfn.SWITCH(survey!K395,
"Yes",1,
"No",0)</f>
        <v>0</v>
      </c>
      <c r="L395" cm="1">
        <f t="array" ref="L395">_xlfn.SWITCH(survey!L395,
"Yes",1,
"No",0)</f>
        <v>1</v>
      </c>
      <c r="M395" cm="1">
        <f t="array" ref="M395">_xlfn.SWITCH(survey!M395,
"Yes",1,
"No",0,
"Don't Know",2)</f>
        <v>2</v>
      </c>
      <c r="N395" cm="1">
        <f t="array" ref="N395">_xlfn.SWITCH(survey!N395,
"Yes",1,
"No",0,
"Not Sure",2)</f>
        <v>0</v>
      </c>
      <c r="O395" cm="1">
        <f t="array" ref="O395">_xlfn.SWITCH(survey!O395,
"Yes",1,
"No",0,
"Don't Know",2)</f>
        <v>0</v>
      </c>
      <c r="P395" cm="1">
        <f t="array" ref="P395">_xlfn.SWITCH(survey!P395,
"Yes",1,
"No",0,
"Don't Know",2)</f>
        <v>0</v>
      </c>
      <c r="Q395" cm="1">
        <f t="array" ref="Q395">_xlfn.SWITCH(survey!Q395,
"Yes",1,
"No",0,
"Don't Know",2)</f>
        <v>2</v>
      </c>
      <c r="R395" s="14" cm="1">
        <f t="array" ref="R395">_xlfn.SWITCH(
survey!R395,
"Somewhat easy",1,
"Don't know",2,
"Somewhat difficult",3,
"Very difficult",4,
"Very easy",5)</f>
        <v>2</v>
      </c>
      <c r="S395" cm="1">
        <f t="array" ref="S395">_xlfn.SWITCH(survey!S395,
"Yes",1,
"No",0,
"Maybe",2)</f>
        <v>2</v>
      </c>
      <c r="T395" cm="1">
        <f t="array" ref="T395">_xlfn.SWITCH(survey!T395,
"Yes",1,
"No",0,
"Maybe",2)</f>
        <v>2</v>
      </c>
      <c r="U395" cm="1">
        <f t="array" ref="U395">_xlfn.SWITCH(survey!U395,
"Yes",1,
"No",0,
"Some of them",2)</f>
        <v>0</v>
      </c>
      <c r="V395" cm="1">
        <f t="array" ref="V395">_xlfn.SWITCH(survey!V395,
"Yes",1,
"No",0,
"Some of them",2)</f>
        <v>0</v>
      </c>
      <c r="W395" cm="1">
        <f t="array" ref="W395">_xlfn.SWITCH(survey!W395,
"Yes",1,
"No",0,
"Maybe",2)</f>
        <v>0</v>
      </c>
      <c r="X395" cm="1">
        <f t="array" ref="X395">_xlfn.SWITCH(survey!X395,
"Yes",1,
"No",0,
"Maybe",2)</f>
        <v>0</v>
      </c>
      <c r="Y395" cm="1">
        <f t="array" ref="Y395">_xlfn.SWITCH(survey!Y395,
"Yes",1,
"No",0,
"Don't Know",2)</f>
        <v>0</v>
      </c>
      <c r="Z395" cm="1">
        <f t="array" ref="Z395">_xlfn.SWITCH(survey!Z395,
"Yes",1,
"No",0
)</f>
        <v>0</v>
      </c>
    </row>
    <row r="396" spans="1:26" x14ac:dyDescent="0.3">
      <c r="A396" s="1">
        <f>survey!$A396</f>
        <v>41878</v>
      </c>
      <c r="B396">
        <f>survey!$B396</f>
        <v>35</v>
      </c>
      <c r="C396" cm="1">
        <f t="array" ref="C396">_xlfn.SWITCH(
survey!C396,
"Female",1,
"Male",2,
"Trans Female",3,
"Queer",4,
"Non Binary",5,
"Gay",6,
"Null",7
)</f>
        <v>2</v>
      </c>
      <c r="D396" t="str">
        <f>survey!D396</f>
        <v>United Kingdom</v>
      </c>
      <c r="E396" t="str">
        <f>survey!E396</f>
        <v>NA</v>
      </c>
      <c r="F396" cm="1">
        <f t="array" ref="F396">_xlfn.SWITCH(
survey!F396,
"No",0,
"Yes",1)</f>
        <v>0</v>
      </c>
      <c r="G396" cm="1">
        <f t="array" ref="G396">_xlfn.SWITCH(
survey!G396,
"No",0,
"Yes",1)</f>
        <v>0</v>
      </c>
      <c r="H396" cm="1">
        <f t="array" ref="H396">_xlfn.SWITCH(
survey!H396,
"No",0,
"Yes",1)</f>
        <v>0</v>
      </c>
      <c r="I396" cm="1">
        <f t="array" ref="I396">_xlfn.SWITCH(
survey!I396,
"Often",1,
"Rarely",2,
"Sometimes",3,
"Never",4,
"NA",5)</f>
        <v>3</v>
      </c>
      <c r="J396" cm="1">
        <f t="array" ref="J396">IF(
ISBLANK(survey!J396),0,
_xlfn.SWITCH(survey!J396,
"26-100",1,
"100-500",2,
"500-1000",3,
"More than 1000",4
))</f>
        <v>0</v>
      </c>
      <c r="K396" cm="1">
        <f t="array" ref="K396">_xlfn.SWITCH(survey!K396,
"Yes",1,
"No",0)</f>
        <v>0</v>
      </c>
      <c r="L396" cm="1">
        <f t="array" ref="L396">_xlfn.SWITCH(survey!L396,
"Yes",1,
"No",0)</f>
        <v>1</v>
      </c>
      <c r="M396" cm="1">
        <f t="array" ref="M396">_xlfn.SWITCH(survey!M396,
"Yes",1,
"No",0,
"Don't Know",2)</f>
        <v>0</v>
      </c>
      <c r="N396" cm="1">
        <f t="array" ref="N396">_xlfn.SWITCH(survey!N396,
"Yes",1,
"No",0,
"Not Sure",2)</f>
        <v>0</v>
      </c>
      <c r="O396" cm="1">
        <f t="array" ref="O396">_xlfn.SWITCH(survey!O396,
"Yes",1,
"No",0,
"Don't Know",2)</f>
        <v>0</v>
      </c>
      <c r="P396" cm="1">
        <f t="array" ref="P396">_xlfn.SWITCH(survey!P396,
"Yes",1,
"No",0,
"Don't Know",2)</f>
        <v>0</v>
      </c>
      <c r="Q396" cm="1">
        <f t="array" ref="Q396">_xlfn.SWITCH(survey!Q396,
"Yes",1,
"No",0,
"Don't Know",2)</f>
        <v>2</v>
      </c>
      <c r="R396" s="14" cm="1">
        <f t="array" ref="R396">_xlfn.SWITCH(
survey!R396,
"Somewhat easy",1,
"Don't know",2,
"Somewhat difficult",3,
"Very difficult",4,
"Very easy",5)</f>
        <v>4</v>
      </c>
      <c r="S396" cm="1">
        <f t="array" ref="S396">_xlfn.SWITCH(survey!S396,
"Yes",1,
"No",0,
"Maybe",2)</f>
        <v>2</v>
      </c>
      <c r="T396" cm="1">
        <f t="array" ref="T396">_xlfn.SWITCH(survey!T396,
"Yes",1,
"No",0,
"Maybe",2)</f>
        <v>2</v>
      </c>
      <c r="U396" cm="1">
        <f t="array" ref="U396">_xlfn.SWITCH(survey!U396,
"Yes",1,
"No",0,
"Some of them",2)</f>
        <v>2</v>
      </c>
      <c r="V396" cm="1">
        <f t="array" ref="V396">_xlfn.SWITCH(survey!V396,
"Yes",1,
"No",0,
"Some of them",2)</f>
        <v>1</v>
      </c>
      <c r="W396" cm="1">
        <f t="array" ref="W396">_xlfn.SWITCH(survey!W396,
"Yes",1,
"No",0,
"Maybe",2)</f>
        <v>0</v>
      </c>
      <c r="X396" cm="1">
        <f t="array" ref="X396">_xlfn.SWITCH(survey!X396,
"Yes",1,
"No",0,
"Maybe",2)</f>
        <v>2</v>
      </c>
      <c r="Y396" cm="1">
        <f t="array" ref="Y396">_xlfn.SWITCH(survey!Y396,
"Yes",1,
"No",0,
"Don't Know",2)</f>
        <v>0</v>
      </c>
      <c r="Z396" cm="1">
        <f t="array" ref="Z396">_xlfn.SWITCH(survey!Z396,
"Yes",1,
"No",0
)</f>
        <v>1</v>
      </c>
    </row>
    <row r="397" spans="1:26" x14ac:dyDescent="0.3">
      <c r="A397" s="1">
        <f>survey!$A397</f>
        <v>41878</v>
      </c>
      <c r="B397">
        <f>survey!$B397</f>
        <v>32</v>
      </c>
      <c r="C397" cm="1">
        <f t="array" ref="C397">_xlfn.SWITCH(
survey!C397,
"Female",1,
"Male",2,
"Trans Female",3,
"Queer",4,
"Non Binary",5,
"Gay",6,
"Null",7
)</f>
        <v>1</v>
      </c>
      <c r="D397" t="str">
        <f>survey!D397</f>
        <v>United States</v>
      </c>
      <c r="E397" t="str">
        <f>survey!E397</f>
        <v>AL</v>
      </c>
      <c r="F397" cm="1">
        <f t="array" ref="F397">_xlfn.SWITCH(
survey!F397,
"No",0,
"Yes",1)</f>
        <v>0</v>
      </c>
      <c r="G397" cm="1">
        <f t="array" ref="G397">_xlfn.SWITCH(
survey!G397,
"No",0,
"Yes",1)</f>
        <v>0</v>
      </c>
      <c r="H397" cm="1">
        <f t="array" ref="H397">_xlfn.SWITCH(
survey!H397,
"No",0,
"Yes",1)</f>
        <v>0</v>
      </c>
      <c r="I397" cm="1">
        <f t="array" ref="I397">_xlfn.SWITCH(
survey!I397,
"Often",1,
"Rarely",2,
"Sometimes",3,
"Never",4,
"NA",5)</f>
        <v>4</v>
      </c>
      <c r="J397" cm="1">
        <f t="array" ref="J397">IF(
ISBLANK(survey!J397),0,
_xlfn.SWITCH(survey!J397,
"26-100",1,
"100-500",2,
"500-1000",3,
"More than 1000",4
))</f>
        <v>2</v>
      </c>
      <c r="K397" cm="1">
        <f t="array" ref="K397">_xlfn.SWITCH(survey!K397,
"Yes",1,
"No",0)</f>
        <v>0</v>
      </c>
      <c r="L397" cm="1">
        <f t="array" ref="L397">_xlfn.SWITCH(survey!L397,
"Yes",1,
"No",0)</f>
        <v>1</v>
      </c>
      <c r="M397" cm="1">
        <f t="array" ref="M397">_xlfn.SWITCH(survey!M397,
"Yes",1,
"No",0,
"Don't Know",2)</f>
        <v>2</v>
      </c>
      <c r="N397" cm="1">
        <f t="array" ref="N397">_xlfn.SWITCH(survey!N397,
"Yes",1,
"No",0,
"Not Sure",2)</f>
        <v>2</v>
      </c>
      <c r="O397" cm="1">
        <f t="array" ref="O397">_xlfn.SWITCH(survey!O397,
"Yes",1,
"No",0,
"Don't Know",2)</f>
        <v>0</v>
      </c>
      <c r="P397" cm="1">
        <f t="array" ref="P397">_xlfn.SWITCH(survey!P397,
"Yes",1,
"No",0,
"Don't Know",2)</f>
        <v>0</v>
      </c>
      <c r="Q397" cm="1">
        <f t="array" ref="Q397">_xlfn.SWITCH(survey!Q397,
"Yes",1,
"No",0,
"Don't Know",2)</f>
        <v>2</v>
      </c>
      <c r="R397" s="14" cm="1">
        <f t="array" ref="R397">_xlfn.SWITCH(
survey!R397,
"Somewhat easy",1,
"Don't know",2,
"Somewhat difficult",3,
"Very difficult",4,
"Very easy",5)</f>
        <v>2</v>
      </c>
      <c r="S397" cm="1">
        <f t="array" ref="S397">_xlfn.SWITCH(survey!S397,
"Yes",1,
"No",0,
"Maybe",2)</f>
        <v>2</v>
      </c>
      <c r="T397" cm="1">
        <f t="array" ref="T397">_xlfn.SWITCH(survey!T397,
"Yes",1,
"No",0,
"Maybe",2)</f>
        <v>0</v>
      </c>
      <c r="U397" cm="1">
        <f t="array" ref="U397">_xlfn.SWITCH(survey!U397,
"Yes",1,
"No",0,
"Some of them",2)</f>
        <v>0</v>
      </c>
      <c r="V397" cm="1">
        <f t="array" ref="V397">_xlfn.SWITCH(survey!V397,
"Yes",1,
"No",0,
"Some of them",2)</f>
        <v>2</v>
      </c>
      <c r="W397" cm="1">
        <f t="array" ref="W397">_xlfn.SWITCH(survey!W397,
"Yes",1,
"No",0,
"Maybe",2)</f>
        <v>0</v>
      </c>
      <c r="X397" cm="1">
        <f t="array" ref="X397">_xlfn.SWITCH(survey!X397,
"Yes",1,
"No",0,
"Maybe",2)</f>
        <v>2</v>
      </c>
      <c r="Y397" cm="1">
        <f t="array" ref="Y397">_xlfn.SWITCH(survey!Y397,
"Yes",1,
"No",0,
"Don't Know",2)</f>
        <v>2</v>
      </c>
      <c r="Z397" cm="1">
        <f t="array" ref="Z397">_xlfn.SWITCH(survey!Z397,
"Yes",1,
"No",0
)</f>
        <v>0</v>
      </c>
    </row>
    <row r="398" spans="1:26" x14ac:dyDescent="0.3">
      <c r="A398" s="1">
        <f>survey!$A398</f>
        <v>41878</v>
      </c>
      <c r="B398">
        <f>survey!$B398</f>
        <v>29</v>
      </c>
      <c r="C398" cm="1">
        <f t="array" ref="C398">_xlfn.SWITCH(
survey!C398,
"Female",1,
"Male",2,
"Trans Female",3,
"Queer",4,
"Non Binary",5,
"Gay",6,
"Null",7
)</f>
        <v>2</v>
      </c>
      <c r="D398" t="str">
        <f>survey!D398</f>
        <v>Canada</v>
      </c>
      <c r="E398" t="str">
        <f>survey!E398</f>
        <v>NA</v>
      </c>
      <c r="F398" cm="1">
        <f t="array" ref="F398">_xlfn.SWITCH(
survey!F398,
"No",0,
"Yes",1)</f>
        <v>0</v>
      </c>
      <c r="G398" cm="1">
        <f t="array" ref="G398">_xlfn.SWITCH(
survey!G398,
"No",0,
"Yes",1)</f>
        <v>0</v>
      </c>
      <c r="H398" cm="1">
        <f t="array" ref="H398">_xlfn.SWITCH(
survey!H398,
"No",0,
"Yes",1)</f>
        <v>1</v>
      </c>
      <c r="I398" cm="1">
        <f t="array" ref="I398">_xlfn.SWITCH(
survey!I398,
"Often",1,
"Rarely",2,
"Sometimes",3,
"Never",4,
"NA",5)</f>
        <v>3</v>
      </c>
      <c r="J398" cm="1">
        <f t="array" ref="J398">IF(
ISBLANK(survey!J398),0,
_xlfn.SWITCH(survey!J398,
"26-100",1,
"100-500",2,
"500-1000",3,
"More than 1000",4
))</f>
        <v>2</v>
      </c>
      <c r="K398" cm="1">
        <f t="array" ref="K398">_xlfn.SWITCH(survey!K398,
"Yes",1,
"No",0)</f>
        <v>0</v>
      </c>
      <c r="L398" cm="1">
        <f t="array" ref="L398">_xlfn.SWITCH(survey!L398,
"Yes",1,
"No",0)</f>
        <v>1</v>
      </c>
      <c r="M398" cm="1">
        <f t="array" ref="M398">_xlfn.SWITCH(survey!M398,
"Yes",1,
"No",0,
"Don't Know",2)</f>
        <v>2</v>
      </c>
      <c r="N398" cm="1">
        <f t="array" ref="N398">_xlfn.SWITCH(survey!N398,
"Yes",1,
"No",0,
"Not Sure",2)</f>
        <v>2</v>
      </c>
      <c r="O398" cm="1">
        <f t="array" ref="O398">_xlfn.SWITCH(survey!O398,
"Yes",1,
"No",0,
"Don't Know",2)</f>
        <v>2</v>
      </c>
      <c r="P398" cm="1">
        <f t="array" ref="P398">_xlfn.SWITCH(survey!P398,
"Yes",1,
"No",0,
"Don't Know",2)</f>
        <v>2</v>
      </c>
      <c r="Q398" cm="1">
        <f t="array" ref="Q398">_xlfn.SWITCH(survey!Q398,
"Yes",1,
"No",0,
"Don't Know",2)</f>
        <v>1</v>
      </c>
      <c r="R398" s="14" cm="1">
        <f t="array" ref="R398">_xlfn.SWITCH(
survey!R398,
"Somewhat easy",1,
"Don't know",2,
"Somewhat difficult",3,
"Very difficult",4,
"Very easy",5)</f>
        <v>1</v>
      </c>
      <c r="S398" cm="1">
        <f t="array" ref="S398">_xlfn.SWITCH(survey!S398,
"Yes",1,
"No",0,
"Maybe",2)</f>
        <v>2</v>
      </c>
      <c r="T398" cm="1">
        <f t="array" ref="T398">_xlfn.SWITCH(survey!T398,
"Yes",1,
"No",0,
"Maybe",2)</f>
        <v>0</v>
      </c>
      <c r="U398" cm="1">
        <f t="array" ref="U398">_xlfn.SWITCH(survey!U398,
"Yes",1,
"No",0,
"Some of them",2)</f>
        <v>2</v>
      </c>
      <c r="V398" cm="1">
        <f t="array" ref="V398">_xlfn.SWITCH(survey!V398,
"Yes",1,
"No",0,
"Some of them",2)</f>
        <v>2</v>
      </c>
      <c r="W398" cm="1">
        <f t="array" ref="W398">_xlfn.SWITCH(survey!W398,
"Yes",1,
"No",0,
"Maybe",2)</f>
        <v>0</v>
      </c>
      <c r="X398" cm="1">
        <f t="array" ref="X398">_xlfn.SWITCH(survey!X398,
"Yes",1,
"No",0,
"Maybe",2)</f>
        <v>2</v>
      </c>
      <c r="Y398" cm="1">
        <f t="array" ref="Y398">_xlfn.SWITCH(survey!Y398,
"Yes",1,
"No",0,
"Don't Know",2)</f>
        <v>1</v>
      </c>
      <c r="Z398" cm="1">
        <f t="array" ref="Z398">_xlfn.SWITCH(survey!Z398,
"Yes",1,
"No",0
)</f>
        <v>0</v>
      </c>
    </row>
    <row r="399" spans="1:26" x14ac:dyDescent="0.3">
      <c r="A399" s="1">
        <f>survey!$A399</f>
        <v>41878</v>
      </c>
      <c r="B399">
        <f>survey!$B399</f>
        <v>26</v>
      </c>
      <c r="C399" cm="1">
        <f t="array" ref="C399">_xlfn.SWITCH(
survey!C399,
"Female",1,
"Male",2,
"Trans Female",3,
"Queer",4,
"Non Binary",5,
"Gay",6,
"Null",7
)</f>
        <v>2</v>
      </c>
      <c r="D399" t="str">
        <f>survey!D399</f>
        <v>United States</v>
      </c>
      <c r="E399" t="str">
        <f>survey!E399</f>
        <v>OR</v>
      </c>
      <c r="F399" cm="1">
        <f t="array" ref="F399">_xlfn.SWITCH(
survey!F399,
"No",0,
"Yes",1)</f>
        <v>0</v>
      </c>
      <c r="G399" cm="1">
        <f t="array" ref="G399">_xlfn.SWITCH(
survey!G399,
"No",0,
"Yes",1)</f>
        <v>1</v>
      </c>
      <c r="H399" cm="1">
        <f t="array" ref="H399">_xlfn.SWITCH(
survey!H399,
"No",0,
"Yes",1)</f>
        <v>1</v>
      </c>
      <c r="I399" cm="1">
        <f t="array" ref="I399">_xlfn.SWITCH(
survey!I399,
"Often",1,
"Rarely",2,
"Sometimes",3,
"Never",4,
"NA",5)</f>
        <v>1</v>
      </c>
      <c r="J399" cm="1">
        <f t="array" ref="J399">IF(
ISBLANK(survey!J399),0,
_xlfn.SWITCH(survey!J399,
"26-100",1,
"100-500",2,
"500-1000",3,
"More than 1000",4
))</f>
        <v>0</v>
      </c>
      <c r="K399" cm="1">
        <f t="array" ref="K399">_xlfn.SWITCH(survey!K399,
"Yes",1,
"No",0)</f>
        <v>0</v>
      </c>
      <c r="L399" cm="1">
        <f t="array" ref="L399">_xlfn.SWITCH(survey!L399,
"Yes",1,
"No",0)</f>
        <v>1</v>
      </c>
      <c r="M399" cm="1">
        <f t="array" ref="M399">_xlfn.SWITCH(survey!M399,
"Yes",1,
"No",0,
"Don't Know",2)</f>
        <v>1</v>
      </c>
      <c r="N399" cm="1">
        <f t="array" ref="N399">_xlfn.SWITCH(survey!N399,
"Yes",1,
"No",0,
"Not Sure",2)</f>
        <v>1</v>
      </c>
      <c r="O399" cm="1">
        <f t="array" ref="O399">_xlfn.SWITCH(survey!O399,
"Yes",1,
"No",0,
"Don't Know",2)</f>
        <v>0</v>
      </c>
      <c r="P399" cm="1">
        <f t="array" ref="P399">_xlfn.SWITCH(survey!P399,
"Yes",1,
"No",0,
"Don't Know",2)</f>
        <v>0</v>
      </c>
      <c r="Q399" cm="1">
        <f t="array" ref="Q399">_xlfn.SWITCH(survey!Q399,
"Yes",1,
"No",0,
"Don't Know",2)</f>
        <v>2</v>
      </c>
      <c r="R399" s="14" cm="1">
        <f t="array" ref="R399">_xlfn.SWITCH(
survey!R399,
"Somewhat easy",1,
"Don't know",2,
"Somewhat difficult",3,
"Very difficult",4,
"Very easy",5)</f>
        <v>3</v>
      </c>
      <c r="S399" cm="1">
        <f t="array" ref="S399">_xlfn.SWITCH(survey!S399,
"Yes",1,
"No",0,
"Maybe",2)</f>
        <v>2</v>
      </c>
      <c r="T399" cm="1">
        <f t="array" ref="T399">_xlfn.SWITCH(survey!T399,
"Yes",1,
"No",0,
"Maybe",2)</f>
        <v>0</v>
      </c>
      <c r="U399" cm="1">
        <f t="array" ref="U399">_xlfn.SWITCH(survey!U399,
"Yes",1,
"No",0,
"Some of them",2)</f>
        <v>2</v>
      </c>
      <c r="V399" cm="1">
        <f t="array" ref="V399">_xlfn.SWITCH(survey!V399,
"Yes",1,
"No",0,
"Some of them",2)</f>
        <v>1</v>
      </c>
      <c r="W399" cm="1">
        <f t="array" ref="W399">_xlfn.SWITCH(survey!W399,
"Yes",1,
"No",0,
"Maybe",2)</f>
        <v>0</v>
      </c>
      <c r="X399" cm="1">
        <f t="array" ref="X399">_xlfn.SWITCH(survey!X399,
"Yes",1,
"No",0,
"Maybe",2)</f>
        <v>0</v>
      </c>
      <c r="Y399" cm="1">
        <f t="array" ref="Y399">_xlfn.SWITCH(survey!Y399,
"Yes",1,
"No",0,
"Don't Know",2)</f>
        <v>0</v>
      </c>
      <c r="Z399" cm="1">
        <f t="array" ref="Z399">_xlfn.SWITCH(survey!Z399,
"Yes",1,
"No",0
)</f>
        <v>0</v>
      </c>
    </row>
    <row r="400" spans="1:26" x14ac:dyDescent="0.3">
      <c r="A400" s="1">
        <f>survey!$A400</f>
        <v>41878</v>
      </c>
      <c r="B400">
        <f>survey!$B400</f>
        <v>28</v>
      </c>
      <c r="C400" cm="1">
        <f t="array" ref="C400">_xlfn.SWITCH(
survey!C400,
"Female",1,
"Male",2,
"Trans Female",3,
"Queer",4,
"Non Binary",5,
"Gay",6,
"Null",7
)</f>
        <v>2</v>
      </c>
      <c r="D400" t="str">
        <f>survey!D400</f>
        <v>United States</v>
      </c>
      <c r="E400" t="str">
        <f>survey!E400</f>
        <v>NJ</v>
      </c>
      <c r="F400" cm="1">
        <f t="array" ref="F400">_xlfn.SWITCH(
survey!F400,
"No",0,
"Yes",1)</f>
        <v>0</v>
      </c>
      <c r="G400" cm="1">
        <f t="array" ref="G400">_xlfn.SWITCH(
survey!G400,
"No",0,
"Yes",1)</f>
        <v>1</v>
      </c>
      <c r="H400" cm="1">
        <f t="array" ref="H400">_xlfn.SWITCH(
survey!H400,
"No",0,
"Yes",1)</f>
        <v>1</v>
      </c>
      <c r="I400" cm="1">
        <f t="array" ref="I400">_xlfn.SWITCH(
survey!I400,
"Often",1,
"Rarely",2,
"Sometimes",3,
"Never",4,
"NA",5)</f>
        <v>3</v>
      </c>
      <c r="J400" cm="1">
        <f t="array" ref="J400">IF(
ISBLANK(survey!J400),0,
_xlfn.SWITCH(survey!J400,
"26-100",1,
"100-500",2,
"500-1000",3,
"More than 1000",4
))</f>
        <v>1</v>
      </c>
      <c r="K400" cm="1">
        <f t="array" ref="K400">_xlfn.SWITCH(survey!K400,
"Yes",1,
"No",0)</f>
        <v>0</v>
      </c>
      <c r="L400" cm="1">
        <f t="array" ref="L400">_xlfn.SWITCH(survey!L400,
"Yes",1,
"No",0)</f>
        <v>1</v>
      </c>
      <c r="M400" cm="1">
        <f t="array" ref="M400">_xlfn.SWITCH(survey!M400,
"Yes",1,
"No",0,
"Don't Know",2)</f>
        <v>1</v>
      </c>
      <c r="N400" cm="1">
        <f t="array" ref="N400">_xlfn.SWITCH(survey!N400,
"Yes",1,
"No",0,
"Not Sure",2)</f>
        <v>1</v>
      </c>
      <c r="O400" cm="1">
        <f t="array" ref="O400">_xlfn.SWITCH(survey!O400,
"Yes",1,
"No",0,
"Don't Know",2)</f>
        <v>0</v>
      </c>
      <c r="P400" cm="1">
        <f t="array" ref="P400">_xlfn.SWITCH(survey!P400,
"Yes",1,
"No",0,
"Don't Know",2)</f>
        <v>0</v>
      </c>
      <c r="Q400" cm="1">
        <f t="array" ref="Q400">_xlfn.SWITCH(survey!Q400,
"Yes",1,
"No",0,
"Don't Know",2)</f>
        <v>2</v>
      </c>
      <c r="R400" s="14" cm="1">
        <f t="array" ref="R400">_xlfn.SWITCH(
survey!R400,
"Somewhat easy",1,
"Don't know",2,
"Somewhat difficult",3,
"Very difficult",4,
"Very easy",5)</f>
        <v>2</v>
      </c>
      <c r="S400" cm="1">
        <f t="array" ref="S400">_xlfn.SWITCH(survey!S400,
"Yes",1,
"No",0,
"Maybe",2)</f>
        <v>2</v>
      </c>
      <c r="T400" cm="1">
        <f t="array" ref="T400">_xlfn.SWITCH(survey!T400,
"Yes",1,
"No",0,
"Maybe",2)</f>
        <v>0</v>
      </c>
      <c r="U400" cm="1">
        <f t="array" ref="U400">_xlfn.SWITCH(survey!U400,
"Yes",1,
"No",0,
"Some of them",2)</f>
        <v>2</v>
      </c>
      <c r="V400" cm="1">
        <f t="array" ref="V400">_xlfn.SWITCH(survey!V400,
"Yes",1,
"No",0,
"Some of them",2)</f>
        <v>0</v>
      </c>
      <c r="W400" cm="1">
        <f t="array" ref="W400">_xlfn.SWITCH(survey!W400,
"Yes",1,
"No",0,
"Maybe",2)</f>
        <v>0</v>
      </c>
      <c r="X400" cm="1">
        <f t="array" ref="X400">_xlfn.SWITCH(survey!X400,
"Yes",1,
"No",0,
"Maybe",2)</f>
        <v>2</v>
      </c>
      <c r="Y400" cm="1">
        <f t="array" ref="Y400">_xlfn.SWITCH(survey!Y400,
"Yes",1,
"No",0,
"Don't Know",2)</f>
        <v>0</v>
      </c>
      <c r="Z400" cm="1">
        <f t="array" ref="Z400">_xlfn.SWITCH(survey!Z400,
"Yes",1,
"No",0
)</f>
        <v>0</v>
      </c>
    </row>
    <row r="401" spans="1:26" x14ac:dyDescent="0.3">
      <c r="A401" s="1">
        <f>survey!$A401</f>
        <v>41878</v>
      </c>
      <c r="B401">
        <f>survey!$B401</f>
        <v>23</v>
      </c>
      <c r="C401" cm="1">
        <f t="array" ref="C401">_xlfn.SWITCH(
survey!C401,
"Female",1,
"Male",2,
"Trans Female",3,
"Queer",4,
"Non Binary",5,
"Gay",6,
"Null",7
)</f>
        <v>2</v>
      </c>
      <c r="D401" t="str">
        <f>survey!D401</f>
        <v>United States</v>
      </c>
      <c r="E401" t="str">
        <f>survey!E401</f>
        <v>CA</v>
      </c>
      <c r="F401" cm="1">
        <f t="array" ref="F401">_xlfn.SWITCH(
survey!F401,
"No",0,
"Yes",1)</f>
        <v>0</v>
      </c>
      <c r="G401" cm="1">
        <f t="array" ref="G401">_xlfn.SWITCH(
survey!G401,
"No",0,
"Yes",1)</f>
        <v>0</v>
      </c>
      <c r="H401" cm="1">
        <f t="array" ref="H401">_xlfn.SWITCH(
survey!H401,
"No",0,
"Yes",1)</f>
        <v>0</v>
      </c>
      <c r="I401" cm="1">
        <f t="array" ref="I401">_xlfn.SWITCH(
survey!I401,
"Often",1,
"Rarely",2,
"Sometimes",3,
"Never",4,
"NA",5)</f>
        <v>5</v>
      </c>
      <c r="J401" cm="1">
        <f t="array" ref="J401">IF(
ISBLANK(survey!J401),0,
_xlfn.SWITCH(survey!J401,
"26-100",1,
"100-500",2,
"500-1000",3,
"More than 1000",4
))</f>
        <v>4</v>
      </c>
      <c r="K401" cm="1">
        <f t="array" ref="K401">_xlfn.SWITCH(survey!K401,
"Yes",1,
"No",0)</f>
        <v>0</v>
      </c>
      <c r="L401" cm="1">
        <f t="array" ref="L401">_xlfn.SWITCH(survey!L401,
"Yes",1,
"No",0)</f>
        <v>1</v>
      </c>
      <c r="M401" cm="1">
        <f t="array" ref="M401">_xlfn.SWITCH(survey!M401,
"Yes",1,
"No",0,
"Don't Know",2)</f>
        <v>2</v>
      </c>
      <c r="N401" cm="1">
        <f t="array" ref="N401">_xlfn.SWITCH(survey!N401,
"Yes",1,
"No",0,
"Not Sure",2)</f>
        <v>0</v>
      </c>
      <c r="O401" cm="1">
        <f t="array" ref="O401">_xlfn.SWITCH(survey!O401,
"Yes",1,
"No",0,
"Don't Know",2)</f>
        <v>0</v>
      </c>
      <c r="P401" cm="1">
        <f t="array" ref="P401">_xlfn.SWITCH(survey!P401,
"Yes",1,
"No",0,
"Don't Know",2)</f>
        <v>2</v>
      </c>
      <c r="Q401" cm="1">
        <f t="array" ref="Q401">_xlfn.SWITCH(survey!Q401,
"Yes",1,
"No",0,
"Don't Know",2)</f>
        <v>2</v>
      </c>
      <c r="R401" s="14" cm="1">
        <f t="array" ref="R401">_xlfn.SWITCH(
survey!R401,
"Somewhat easy",1,
"Don't know",2,
"Somewhat difficult",3,
"Very difficult",4,
"Very easy",5)</f>
        <v>2</v>
      </c>
      <c r="S401" cm="1">
        <f t="array" ref="S401">_xlfn.SWITCH(survey!S401,
"Yes",1,
"No",0,
"Maybe",2)</f>
        <v>0</v>
      </c>
      <c r="T401" cm="1">
        <f t="array" ref="T401">_xlfn.SWITCH(survey!T401,
"Yes",1,
"No",0,
"Maybe",2)</f>
        <v>0</v>
      </c>
      <c r="U401" cm="1">
        <f t="array" ref="U401">_xlfn.SWITCH(survey!U401,
"Yes",1,
"No",0,
"Some of them",2)</f>
        <v>2</v>
      </c>
      <c r="V401" cm="1">
        <f t="array" ref="V401">_xlfn.SWITCH(survey!V401,
"Yes",1,
"No",0,
"Some of them",2)</f>
        <v>1</v>
      </c>
      <c r="W401" cm="1">
        <f t="array" ref="W401">_xlfn.SWITCH(survey!W401,
"Yes",1,
"No",0,
"Maybe",2)</f>
        <v>0</v>
      </c>
      <c r="X401" cm="1">
        <f t="array" ref="X401">_xlfn.SWITCH(survey!X401,
"Yes",1,
"No",0,
"Maybe",2)</f>
        <v>2</v>
      </c>
      <c r="Y401" cm="1">
        <f t="array" ref="Y401">_xlfn.SWITCH(survey!Y401,
"Yes",1,
"No",0,
"Don't Know",2)</f>
        <v>0</v>
      </c>
      <c r="Z401" cm="1">
        <f t="array" ref="Z401">_xlfn.SWITCH(survey!Z401,
"Yes",1,
"No",0
)</f>
        <v>0</v>
      </c>
    </row>
    <row r="402" spans="1:26" x14ac:dyDescent="0.3">
      <c r="A402" s="1">
        <f>survey!$A402</f>
        <v>41878</v>
      </c>
      <c r="B402">
        <f>survey!$B402</f>
        <v>35</v>
      </c>
      <c r="C402" cm="1">
        <f t="array" ref="C402">_xlfn.SWITCH(
survey!C402,
"Female",1,
"Male",2,
"Trans Female",3,
"Queer",4,
"Non Binary",5,
"Gay",6,
"Null",7
)</f>
        <v>2</v>
      </c>
      <c r="D402" t="str">
        <f>survey!D402</f>
        <v>United States</v>
      </c>
      <c r="E402" t="str">
        <f>survey!E402</f>
        <v>CA</v>
      </c>
      <c r="F402" cm="1">
        <f t="array" ref="F402">_xlfn.SWITCH(
survey!F402,
"No",0,
"Yes",1)</f>
        <v>0</v>
      </c>
      <c r="G402" cm="1">
        <f t="array" ref="G402">_xlfn.SWITCH(
survey!G402,
"No",0,
"Yes",1)</f>
        <v>1</v>
      </c>
      <c r="H402" cm="1">
        <f t="array" ref="H402">_xlfn.SWITCH(
survey!H402,
"No",0,
"Yes",1)</f>
        <v>1</v>
      </c>
      <c r="I402" cm="1">
        <f t="array" ref="I402">_xlfn.SWITCH(
survey!I402,
"Often",1,
"Rarely",2,
"Sometimes",3,
"Never",4,
"NA",5)</f>
        <v>3</v>
      </c>
      <c r="J402" cm="1">
        <f t="array" ref="J402">IF(
ISBLANK(survey!J402),0,
_xlfn.SWITCH(survey!J402,
"26-100",1,
"100-500",2,
"500-1000",3,
"More than 1000",4
))</f>
        <v>2</v>
      </c>
      <c r="K402" cm="1">
        <f t="array" ref="K402">_xlfn.SWITCH(survey!K402,
"Yes",1,
"No",0)</f>
        <v>0</v>
      </c>
      <c r="L402" cm="1">
        <f t="array" ref="L402">_xlfn.SWITCH(survey!L402,
"Yes",1,
"No",0)</f>
        <v>1</v>
      </c>
      <c r="M402" cm="1">
        <f t="array" ref="M402">_xlfn.SWITCH(survey!M402,
"Yes",1,
"No",0,
"Don't Know",2)</f>
        <v>1</v>
      </c>
      <c r="N402" cm="1">
        <f t="array" ref="N402">_xlfn.SWITCH(survey!N402,
"Yes",1,
"No",0,
"Not Sure",2)</f>
        <v>1</v>
      </c>
      <c r="O402" cm="1">
        <f t="array" ref="O402">_xlfn.SWITCH(survey!O402,
"Yes",1,
"No",0,
"Don't Know",2)</f>
        <v>0</v>
      </c>
      <c r="P402" cm="1">
        <f t="array" ref="P402">_xlfn.SWITCH(survey!P402,
"Yes",1,
"No",0,
"Don't Know",2)</f>
        <v>0</v>
      </c>
      <c r="Q402" cm="1">
        <f t="array" ref="Q402">_xlfn.SWITCH(survey!Q402,
"Yes",1,
"No",0,
"Don't Know",2)</f>
        <v>2</v>
      </c>
      <c r="R402" s="14" cm="1">
        <f t="array" ref="R402">_xlfn.SWITCH(
survey!R402,
"Somewhat easy",1,
"Don't know",2,
"Somewhat difficult",3,
"Very difficult",4,
"Very easy",5)</f>
        <v>4</v>
      </c>
      <c r="S402" cm="1">
        <f t="array" ref="S402">_xlfn.SWITCH(survey!S402,
"Yes",1,
"No",0,
"Maybe",2)</f>
        <v>2</v>
      </c>
      <c r="T402" cm="1">
        <f t="array" ref="T402">_xlfn.SWITCH(survey!T402,
"Yes",1,
"No",0,
"Maybe",2)</f>
        <v>2</v>
      </c>
      <c r="U402" cm="1">
        <f t="array" ref="U402">_xlfn.SWITCH(survey!U402,
"Yes",1,
"No",0,
"Some of them",2)</f>
        <v>2</v>
      </c>
      <c r="V402" cm="1">
        <f t="array" ref="V402">_xlfn.SWITCH(survey!V402,
"Yes",1,
"No",0,
"Some of them",2)</f>
        <v>2</v>
      </c>
      <c r="W402" cm="1">
        <f t="array" ref="W402">_xlfn.SWITCH(survey!W402,
"Yes",1,
"No",0,
"Maybe",2)</f>
        <v>0</v>
      </c>
      <c r="X402" cm="1">
        <f t="array" ref="X402">_xlfn.SWITCH(survey!X402,
"Yes",1,
"No",0,
"Maybe",2)</f>
        <v>2</v>
      </c>
      <c r="Y402" cm="1">
        <f t="array" ref="Y402">_xlfn.SWITCH(survey!Y402,
"Yes",1,
"No",0,
"Don't Know",2)</f>
        <v>0</v>
      </c>
      <c r="Z402" cm="1">
        <f t="array" ref="Z402">_xlfn.SWITCH(survey!Z402,
"Yes",1,
"No",0
)</f>
        <v>1</v>
      </c>
    </row>
    <row r="403" spans="1:26" x14ac:dyDescent="0.3">
      <c r="A403" s="1">
        <f>survey!$A403</f>
        <v>41878</v>
      </c>
      <c r="B403">
        <f>survey!$B403</f>
        <v>29</v>
      </c>
      <c r="C403" cm="1">
        <f t="array" ref="C403">_xlfn.SWITCH(
survey!C403,
"Female",1,
"Male",2,
"Trans Female",3,
"Queer",4,
"Non Binary",5,
"Gay",6,
"Null",7
)</f>
        <v>2</v>
      </c>
      <c r="D403" t="str">
        <f>survey!D403</f>
        <v>Germany</v>
      </c>
      <c r="E403" t="str">
        <f>survey!E403</f>
        <v>NA</v>
      </c>
      <c r="F403" cm="1">
        <f t="array" ref="F403">_xlfn.SWITCH(
survey!F403,
"No",0,
"Yes",1)</f>
        <v>0</v>
      </c>
      <c r="G403" cm="1">
        <f t="array" ref="G403">_xlfn.SWITCH(
survey!G403,
"No",0,
"Yes",1)</f>
        <v>1</v>
      </c>
      <c r="H403" cm="1">
        <f t="array" ref="H403">_xlfn.SWITCH(
survey!H403,
"No",0,
"Yes",1)</f>
        <v>1</v>
      </c>
      <c r="I403" cm="1">
        <f t="array" ref="I403">_xlfn.SWITCH(
survey!I403,
"Often",1,
"Rarely",2,
"Sometimes",3,
"Never",4,
"NA",5)</f>
        <v>3</v>
      </c>
      <c r="J403" cm="1">
        <f t="array" ref="J403">IF(
ISBLANK(survey!J403),0,
_xlfn.SWITCH(survey!J403,
"26-100",1,
"100-500",2,
"500-1000",3,
"More than 1000",4
))</f>
        <v>1</v>
      </c>
      <c r="K403" cm="1">
        <f t="array" ref="K403">_xlfn.SWITCH(survey!K403,
"Yes",1,
"No",0)</f>
        <v>0</v>
      </c>
      <c r="L403" cm="1">
        <f t="array" ref="L403">_xlfn.SWITCH(survey!L403,
"Yes",1,
"No",0)</f>
        <v>1</v>
      </c>
      <c r="M403" cm="1">
        <f t="array" ref="M403">_xlfn.SWITCH(survey!M403,
"Yes",1,
"No",0,
"Don't Know",2)</f>
        <v>2</v>
      </c>
      <c r="N403" cm="1">
        <f t="array" ref="N403">_xlfn.SWITCH(survey!N403,
"Yes",1,
"No",0,
"Not Sure",2)</f>
        <v>0</v>
      </c>
      <c r="O403" cm="1">
        <f t="array" ref="O403">_xlfn.SWITCH(survey!O403,
"Yes",1,
"No",0,
"Don't Know",2)</f>
        <v>0</v>
      </c>
      <c r="P403" cm="1">
        <f t="array" ref="P403">_xlfn.SWITCH(survey!P403,
"Yes",1,
"No",0,
"Don't Know",2)</f>
        <v>0</v>
      </c>
      <c r="Q403" cm="1">
        <f t="array" ref="Q403">_xlfn.SWITCH(survey!Q403,
"Yes",1,
"No",0,
"Don't Know",2)</f>
        <v>2</v>
      </c>
      <c r="R403" s="14" cm="1">
        <f t="array" ref="R403">_xlfn.SWITCH(
survey!R403,
"Somewhat easy",1,
"Don't know",2,
"Somewhat difficult",3,
"Very difficult",4,
"Very easy",5)</f>
        <v>5</v>
      </c>
      <c r="S403" cm="1">
        <f t="array" ref="S403">_xlfn.SWITCH(survey!S403,
"Yes",1,
"No",0,
"Maybe",2)</f>
        <v>2</v>
      </c>
      <c r="T403" cm="1">
        <f t="array" ref="T403">_xlfn.SWITCH(survey!T403,
"Yes",1,
"No",0,
"Maybe",2)</f>
        <v>0</v>
      </c>
      <c r="U403" cm="1">
        <f t="array" ref="U403">_xlfn.SWITCH(survey!U403,
"Yes",1,
"No",0,
"Some of them",2)</f>
        <v>2</v>
      </c>
      <c r="V403" cm="1">
        <f t="array" ref="V403">_xlfn.SWITCH(survey!V403,
"Yes",1,
"No",0,
"Some of them",2)</f>
        <v>2</v>
      </c>
      <c r="W403" cm="1">
        <f t="array" ref="W403">_xlfn.SWITCH(survey!W403,
"Yes",1,
"No",0,
"Maybe",2)</f>
        <v>2</v>
      </c>
      <c r="X403" cm="1">
        <f t="array" ref="X403">_xlfn.SWITCH(survey!X403,
"Yes",1,
"No",0,
"Maybe",2)</f>
        <v>2</v>
      </c>
      <c r="Y403" cm="1">
        <f t="array" ref="Y403">_xlfn.SWITCH(survey!Y403,
"Yes",1,
"No",0,
"Don't Know",2)</f>
        <v>2</v>
      </c>
      <c r="Z403" cm="1">
        <f t="array" ref="Z403">_xlfn.SWITCH(survey!Z403,
"Yes",1,
"No",0
)</f>
        <v>0</v>
      </c>
    </row>
    <row r="404" spans="1:26" x14ac:dyDescent="0.3">
      <c r="A404" s="1">
        <f>survey!$A404</f>
        <v>41878</v>
      </c>
      <c r="B404">
        <f>survey!$B404</f>
        <v>26</v>
      </c>
      <c r="C404" cm="1">
        <f t="array" ref="C404">_xlfn.SWITCH(
survey!C404,
"Female",1,
"Male",2,
"Trans Female",3,
"Queer",4,
"Non Binary",5,
"Gay",6,
"Null",7
)</f>
        <v>2</v>
      </c>
      <c r="D404" t="str">
        <f>survey!D404</f>
        <v>United States</v>
      </c>
      <c r="E404" t="str">
        <f>survey!E404</f>
        <v>CA</v>
      </c>
      <c r="F404" cm="1">
        <f t="array" ref="F404">_xlfn.SWITCH(
survey!F404,
"No",0,
"Yes",1)</f>
        <v>0</v>
      </c>
      <c r="G404" cm="1">
        <f t="array" ref="G404">_xlfn.SWITCH(
survey!G404,
"No",0,
"Yes",1)</f>
        <v>1</v>
      </c>
      <c r="H404" cm="1">
        <f t="array" ref="H404">_xlfn.SWITCH(
survey!H404,
"No",0,
"Yes",1)</f>
        <v>0</v>
      </c>
      <c r="I404" cm="1">
        <f t="array" ref="I404">_xlfn.SWITCH(
survey!I404,
"Often",1,
"Rarely",2,
"Sometimes",3,
"Never",4,
"NA",5)</f>
        <v>5</v>
      </c>
      <c r="J404" cm="1">
        <f t="array" ref="J404">IF(
ISBLANK(survey!J404),0,
_xlfn.SWITCH(survey!J404,
"26-100",1,
"100-500",2,
"500-1000",3,
"More than 1000",4
))</f>
        <v>0</v>
      </c>
      <c r="K404" cm="1">
        <f t="array" ref="K404">_xlfn.SWITCH(survey!K404,
"Yes",1,
"No",0)</f>
        <v>0</v>
      </c>
      <c r="L404" cm="1">
        <f t="array" ref="L404">_xlfn.SWITCH(survey!L404,
"Yes",1,
"No",0)</f>
        <v>1</v>
      </c>
      <c r="M404" cm="1">
        <f t="array" ref="M404">_xlfn.SWITCH(survey!M404,
"Yes",1,
"No",0,
"Don't Know",2)</f>
        <v>1</v>
      </c>
      <c r="N404" cm="1">
        <f t="array" ref="N404">_xlfn.SWITCH(survey!N404,
"Yes",1,
"No",0,
"Not Sure",2)</f>
        <v>1</v>
      </c>
      <c r="O404" cm="1">
        <f t="array" ref="O404">_xlfn.SWITCH(survey!O404,
"Yes",1,
"No",0,
"Don't Know",2)</f>
        <v>0</v>
      </c>
      <c r="P404" cm="1">
        <f t="array" ref="P404">_xlfn.SWITCH(survey!P404,
"Yes",1,
"No",0,
"Don't Know",2)</f>
        <v>1</v>
      </c>
      <c r="Q404" cm="1">
        <f t="array" ref="Q404">_xlfn.SWITCH(survey!Q404,
"Yes",1,
"No",0,
"Don't Know",2)</f>
        <v>1</v>
      </c>
      <c r="R404" s="14" cm="1">
        <f t="array" ref="R404">_xlfn.SWITCH(
survey!R404,
"Somewhat easy",1,
"Don't know",2,
"Somewhat difficult",3,
"Very difficult",4,
"Very easy",5)</f>
        <v>5</v>
      </c>
      <c r="S404" cm="1">
        <f t="array" ref="S404">_xlfn.SWITCH(survey!S404,
"Yes",1,
"No",0,
"Maybe",2)</f>
        <v>0</v>
      </c>
      <c r="T404" cm="1">
        <f t="array" ref="T404">_xlfn.SWITCH(survey!T404,
"Yes",1,
"No",0,
"Maybe",2)</f>
        <v>0</v>
      </c>
      <c r="U404" cm="1">
        <f t="array" ref="U404">_xlfn.SWITCH(survey!U404,
"Yes",1,
"No",0,
"Some of them",2)</f>
        <v>2</v>
      </c>
      <c r="V404" cm="1">
        <f t="array" ref="V404">_xlfn.SWITCH(survey!V404,
"Yes",1,
"No",0,
"Some of them",2)</f>
        <v>1</v>
      </c>
      <c r="W404" cm="1">
        <f t="array" ref="W404">_xlfn.SWITCH(survey!W404,
"Yes",1,
"No",0,
"Maybe",2)</f>
        <v>2</v>
      </c>
      <c r="X404" cm="1">
        <f t="array" ref="X404">_xlfn.SWITCH(survey!X404,
"Yes",1,
"No",0,
"Maybe",2)</f>
        <v>2</v>
      </c>
      <c r="Y404" cm="1">
        <f t="array" ref="Y404">_xlfn.SWITCH(survey!Y404,
"Yes",1,
"No",0,
"Don't Know",2)</f>
        <v>0</v>
      </c>
      <c r="Z404" cm="1">
        <f t="array" ref="Z404">_xlfn.SWITCH(survey!Z404,
"Yes",1,
"No",0
)</f>
        <v>0</v>
      </c>
    </row>
    <row r="405" spans="1:26" x14ac:dyDescent="0.3">
      <c r="A405" s="1">
        <f>survey!$A405</f>
        <v>41878</v>
      </c>
      <c r="B405">
        <f>survey!$B405</f>
        <v>33</v>
      </c>
      <c r="C405" cm="1">
        <f t="array" ref="C405">_xlfn.SWITCH(
survey!C405,
"Female",1,
"Male",2,
"Trans Female",3,
"Queer",4,
"Non Binary",5,
"Gay",6,
"Null",7
)</f>
        <v>2</v>
      </c>
      <c r="D405" t="str">
        <f>survey!D405</f>
        <v>United States</v>
      </c>
      <c r="E405" t="str">
        <f>survey!E405</f>
        <v>NH</v>
      </c>
      <c r="F405" cm="1">
        <f t="array" ref="F405">_xlfn.SWITCH(
survey!F405,
"No",0,
"Yes",1)</f>
        <v>0</v>
      </c>
      <c r="G405" cm="1">
        <f t="array" ref="G405">_xlfn.SWITCH(
survey!G405,
"No",0,
"Yes",1)</f>
        <v>1</v>
      </c>
      <c r="H405" cm="1">
        <f t="array" ref="H405">_xlfn.SWITCH(
survey!H405,
"No",0,
"Yes",1)</f>
        <v>1</v>
      </c>
      <c r="I405" cm="1">
        <f t="array" ref="I405">_xlfn.SWITCH(
survey!I405,
"Often",1,
"Rarely",2,
"Sometimes",3,
"Never",4,
"NA",5)</f>
        <v>4</v>
      </c>
      <c r="J405" cm="1">
        <f t="array" ref="J405">IF(
ISBLANK(survey!J405),0,
_xlfn.SWITCH(survey!J405,
"26-100",1,
"100-500",2,
"500-1000",3,
"More than 1000",4
))</f>
        <v>1</v>
      </c>
      <c r="K405" cm="1">
        <f t="array" ref="K405">_xlfn.SWITCH(survey!K405,
"Yes",1,
"No",0)</f>
        <v>1</v>
      </c>
      <c r="L405" cm="1">
        <f t="array" ref="L405">_xlfn.SWITCH(survey!L405,
"Yes",1,
"No",0)</f>
        <v>1</v>
      </c>
      <c r="M405" cm="1">
        <f t="array" ref="M405">_xlfn.SWITCH(survey!M405,
"Yes",1,
"No",0,
"Don't Know",2)</f>
        <v>1</v>
      </c>
      <c r="N405" cm="1">
        <f t="array" ref="N405">_xlfn.SWITCH(survey!N405,
"Yes",1,
"No",0,
"Not Sure",2)</f>
        <v>1</v>
      </c>
      <c r="O405" cm="1">
        <f t="array" ref="O405">_xlfn.SWITCH(survey!O405,
"Yes",1,
"No",0,
"Don't Know",2)</f>
        <v>1</v>
      </c>
      <c r="P405" cm="1">
        <f t="array" ref="P405">_xlfn.SWITCH(survey!P405,
"Yes",1,
"No",0,
"Don't Know",2)</f>
        <v>1</v>
      </c>
      <c r="Q405" cm="1">
        <f t="array" ref="Q405">_xlfn.SWITCH(survey!Q405,
"Yes",1,
"No",0,
"Don't Know",2)</f>
        <v>2</v>
      </c>
      <c r="R405" s="14" cm="1">
        <f t="array" ref="R405">_xlfn.SWITCH(
survey!R405,
"Somewhat easy",1,
"Don't know",2,
"Somewhat difficult",3,
"Very difficult",4,
"Very easy",5)</f>
        <v>2</v>
      </c>
      <c r="S405" cm="1">
        <f t="array" ref="S405">_xlfn.SWITCH(survey!S405,
"Yes",1,
"No",0,
"Maybe",2)</f>
        <v>1</v>
      </c>
      <c r="T405" cm="1">
        <f t="array" ref="T405">_xlfn.SWITCH(survey!T405,
"Yes",1,
"No",0,
"Maybe",2)</f>
        <v>2</v>
      </c>
      <c r="U405" cm="1">
        <f t="array" ref="U405">_xlfn.SWITCH(survey!U405,
"Yes",1,
"No",0,
"Some of them",2)</f>
        <v>1</v>
      </c>
      <c r="V405" cm="1">
        <f t="array" ref="V405">_xlfn.SWITCH(survey!V405,
"Yes",1,
"No",0,
"Some of them",2)</f>
        <v>2</v>
      </c>
      <c r="W405" cm="1">
        <f t="array" ref="W405">_xlfn.SWITCH(survey!W405,
"Yes",1,
"No",0,
"Maybe",2)</f>
        <v>0</v>
      </c>
      <c r="X405" cm="1">
        <f t="array" ref="X405">_xlfn.SWITCH(survey!X405,
"Yes",1,
"No",0,
"Maybe",2)</f>
        <v>0</v>
      </c>
      <c r="Y405" cm="1">
        <f t="array" ref="Y405">_xlfn.SWITCH(survey!Y405,
"Yes",1,
"No",0,
"Don't Know",2)</f>
        <v>1</v>
      </c>
      <c r="Z405" cm="1">
        <f t="array" ref="Z405">_xlfn.SWITCH(survey!Z405,
"Yes",1,
"No",0
)</f>
        <v>0</v>
      </c>
    </row>
    <row r="406" spans="1:26" x14ac:dyDescent="0.3">
      <c r="A406" s="1">
        <f>survey!$A406</f>
        <v>41878</v>
      </c>
      <c r="B406">
        <f>survey!$B406</f>
        <v>33</v>
      </c>
      <c r="C406" cm="1">
        <f t="array" ref="C406">_xlfn.SWITCH(
survey!C406,
"Female",1,
"Male",2,
"Trans Female",3,
"Queer",4,
"Non Binary",5,
"Gay",6,
"Null",7
)</f>
        <v>2</v>
      </c>
      <c r="D406" t="str">
        <f>survey!D406</f>
        <v>United States</v>
      </c>
      <c r="E406" t="str">
        <f>survey!E406</f>
        <v>CA</v>
      </c>
      <c r="F406" cm="1">
        <f t="array" ref="F406">_xlfn.SWITCH(
survey!F406,
"No",0,
"Yes",1)</f>
        <v>0</v>
      </c>
      <c r="G406" cm="1">
        <f t="array" ref="G406">_xlfn.SWITCH(
survey!G406,
"No",0,
"Yes",1)</f>
        <v>0</v>
      </c>
      <c r="H406" cm="1">
        <f t="array" ref="H406">_xlfn.SWITCH(
survey!H406,
"No",0,
"Yes",1)</f>
        <v>0</v>
      </c>
      <c r="I406" cm="1">
        <f t="array" ref="I406">_xlfn.SWITCH(
survey!I406,
"Often",1,
"Rarely",2,
"Sometimes",3,
"Never",4,
"NA",5)</f>
        <v>5</v>
      </c>
      <c r="J406" cm="1">
        <f t="array" ref="J406">IF(
ISBLANK(survey!J406),0,
_xlfn.SWITCH(survey!J406,
"26-100",1,
"100-500",2,
"500-1000",3,
"More than 1000",4
))</f>
        <v>4</v>
      </c>
      <c r="K406" cm="1">
        <f t="array" ref="K406">_xlfn.SWITCH(survey!K406,
"Yes",1,
"No",0)</f>
        <v>1</v>
      </c>
      <c r="L406" cm="1">
        <f t="array" ref="L406">_xlfn.SWITCH(survey!L406,
"Yes",1,
"No",0)</f>
        <v>1</v>
      </c>
      <c r="M406" cm="1">
        <f t="array" ref="M406">_xlfn.SWITCH(survey!M406,
"Yes",1,
"No",0,
"Don't Know",2)</f>
        <v>2</v>
      </c>
      <c r="N406" cm="1">
        <f t="array" ref="N406">_xlfn.SWITCH(survey!N406,
"Yes",1,
"No",0,
"Not Sure",2)</f>
        <v>0</v>
      </c>
      <c r="O406" cm="1">
        <f t="array" ref="O406">_xlfn.SWITCH(survey!O406,
"Yes",1,
"No",0,
"Don't Know",2)</f>
        <v>2</v>
      </c>
      <c r="P406" cm="1">
        <f t="array" ref="P406">_xlfn.SWITCH(survey!P406,
"Yes",1,
"No",0,
"Don't Know",2)</f>
        <v>2</v>
      </c>
      <c r="Q406" cm="1">
        <f t="array" ref="Q406">_xlfn.SWITCH(survey!Q406,
"Yes",1,
"No",0,
"Don't Know",2)</f>
        <v>2</v>
      </c>
      <c r="R406" s="14" cm="1">
        <f t="array" ref="R406">_xlfn.SWITCH(
survey!R406,
"Somewhat easy",1,
"Don't know",2,
"Somewhat difficult",3,
"Very difficult",4,
"Very easy",5)</f>
        <v>2</v>
      </c>
      <c r="S406" cm="1">
        <f t="array" ref="S406">_xlfn.SWITCH(survey!S406,
"Yes",1,
"No",0,
"Maybe",2)</f>
        <v>1</v>
      </c>
      <c r="T406" cm="1">
        <f t="array" ref="T406">_xlfn.SWITCH(survey!T406,
"Yes",1,
"No",0,
"Maybe",2)</f>
        <v>0</v>
      </c>
      <c r="U406" cm="1">
        <f t="array" ref="U406">_xlfn.SWITCH(survey!U406,
"Yes",1,
"No",0,
"Some of them",2)</f>
        <v>2</v>
      </c>
      <c r="V406" cm="1">
        <f t="array" ref="V406">_xlfn.SWITCH(survey!V406,
"Yes",1,
"No",0,
"Some of them",2)</f>
        <v>0</v>
      </c>
      <c r="W406" cm="1">
        <f t="array" ref="W406">_xlfn.SWITCH(survey!W406,
"Yes",1,
"No",0,
"Maybe",2)</f>
        <v>0</v>
      </c>
      <c r="X406" cm="1">
        <f t="array" ref="X406">_xlfn.SWITCH(survey!X406,
"Yes",1,
"No",0,
"Maybe",2)</f>
        <v>2</v>
      </c>
      <c r="Y406" cm="1">
        <f t="array" ref="Y406">_xlfn.SWITCH(survey!Y406,
"Yes",1,
"No",0,
"Don't Know",2)</f>
        <v>1</v>
      </c>
      <c r="Z406" cm="1">
        <f t="array" ref="Z406">_xlfn.SWITCH(survey!Z406,
"Yes",1,
"No",0
)</f>
        <v>0</v>
      </c>
    </row>
    <row r="407" spans="1:26" x14ac:dyDescent="0.3">
      <c r="A407" s="1">
        <f>survey!$A407</f>
        <v>41878</v>
      </c>
      <c r="B407">
        <f>survey!$B407</f>
        <v>22</v>
      </c>
      <c r="C407" cm="1">
        <f t="array" ref="C407">_xlfn.SWITCH(
survey!C407,
"Female",1,
"Male",2,
"Trans Female",3,
"Queer",4,
"Non Binary",5,
"Gay",6,
"Null",7
)</f>
        <v>2</v>
      </c>
      <c r="D407" t="str">
        <f>survey!D407</f>
        <v>Brazil</v>
      </c>
      <c r="E407" t="str">
        <f>survey!E407</f>
        <v>NA</v>
      </c>
      <c r="F407" cm="1">
        <f t="array" ref="F407">_xlfn.SWITCH(
survey!F407,
"No",0,
"Yes",1)</f>
        <v>1</v>
      </c>
      <c r="G407" cm="1">
        <f t="array" ref="G407">_xlfn.SWITCH(
survey!G407,
"No",0,
"Yes",1)</f>
        <v>0</v>
      </c>
      <c r="H407" cm="1">
        <f t="array" ref="H407">_xlfn.SWITCH(
survey!H407,
"No",0,
"Yes",1)</f>
        <v>0</v>
      </c>
      <c r="I407" cm="1">
        <f t="array" ref="I407">_xlfn.SWITCH(
survey!I407,
"Often",1,
"Rarely",2,
"Sometimes",3,
"Never",4,
"NA",5)</f>
        <v>4</v>
      </c>
      <c r="J407" cm="1">
        <f t="array" ref="J407">IF(
ISBLANK(survey!J407),0,
_xlfn.SWITCH(survey!J407,
"26-100",1,
"100-500",2,
"500-1000",3,
"More than 1000",4
))</f>
        <v>0</v>
      </c>
      <c r="K407" cm="1">
        <f t="array" ref="K407">_xlfn.SWITCH(survey!K407,
"Yes",1,
"No",0)</f>
        <v>1</v>
      </c>
      <c r="L407" cm="1">
        <f t="array" ref="L407">_xlfn.SWITCH(survey!L407,
"Yes",1,
"No",0)</f>
        <v>1</v>
      </c>
      <c r="M407" cm="1">
        <f t="array" ref="M407">_xlfn.SWITCH(survey!M407,
"Yes",1,
"No",0,
"Don't Know",2)</f>
        <v>2</v>
      </c>
      <c r="N407" cm="1">
        <f t="array" ref="N407">_xlfn.SWITCH(survey!N407,
"Yes",1,
"No",0,
"Not Sure",2)</f>
        <v>0</v>
      </c>
      <c r="O407" cm="1">
        <f t="array" ref="O407">_xlfn.SWITCH(survey!O407,
"Yes",1,
"No",0,
"Don't Know",2)</f>
        <v>0</v>
      </c>
      <c r="P407" cm="1">
        <f t="array" ref="P407">_xlfn.SWITCH(survey!P407,
"Yes",1,
"No",0,
"Don't Know",2)</f>
        <v>0</v>
      </c>
      <c r="Q407" cm="1">
        <f t="array" ref="Q407">_xlfn.SWITCH(survey!Q407,
"Yes",1,
"No",0,
"Don't Know",2)</f>
        <v>2</v>
      </c>
      <c r="R407" s="14" cm="1">
        <f t="array" ref="R407">_xlfn.SWITCH(
survey!R407,
"Somewhat easy",1,
"Don't know",2,
"Somewhat difficult",3,
"Very difficult",4,
"Very easy",5)</f>
        <v>1</v>
      </c>
      <c r="S407" cm="1">
        <f t="array" ref="S407">_xlfn.SWITCH(survey!S407,
"Yes",1,
"No",0,
"Maybe",2)</f>
        <v>0</v>
      </c>
      <c r="T407" cm="1">
        <f t="array" ref="T407">_xlfn.SWITCH(survey!T407,
"Yes",1,
"No",0,
"Maybe",2)</f>
        <v>0</v>
      </c>
      <c r="U407" cm="1">
        <f t="array" ref="U407">_xlfn.SWITCH(survey!U407,
"Yes",1,
"No",0,
"Some of them",2)</f>
        <v>1</v>
      </c>
      <c r="V407" cm="1">
        <f t="array" ref="V407">_xlfn.SWITCH(survey!V407,
"Yes",1,
"No",0,
"Some of them",2)</f>
        <v>1</v>
      </c>
      <c r="W407" cm="1">
        <f t="array" ref="W407">_xlfn.SWITCH(survey!W407,
"Yes",1,
"No",0,
"Maybe",2)</f>
        <v>2</v>
      </c>
      <c r="X407" cm="1">
        <f t="array" ref="X407">_xlfn.SWITCH(survey!X407,
"Yes",1,
"No",0,
"Maybe",2)</f>
        <v>0</v>
      </c>
      <c r="Y407" cm="1">
        <f t="array" ref="Y407">_xlfn.SWITCH(survey!Y407,
"Yes",1,
"No",0,
"Don't Know",2)</f>
        <v>2</v>
      </c>
      <c r="Z407" cm="1">
        <f t="array" ref="Z407">_xlfn.SWITCH(survey!Z407,
"Yes",1,
"No",0
)</f>
        <v>0</v>
      </c>
    </row>
    <row r="408" spans="1:26" x14ac:dyDescent="0.3">
      <c r="A408" s="1">
        <f>survey!$A408</f>
        <v>41878</v>
      </c>
      <c r="B408">
        <f>survey!$B408</f>
        <v>30</v>
      </c>
      <c r="C408" cm="1">
        <f t="array" ref="C408">_xlfn.SWITCH(
survey!C408,
"Female",1,
"Male",2,
"Trans Female",3,
"Queer",4,
"Non Binary",5,
"Gay",6,
"Null",7
)</f>
        <v>1</v>
      </c>
      <c r="D408" t="str">
        <f>survey!D408</f>
        <v>Spain</v>
      </c>
      <c r="E408" t="str">
        <f>survey!E408</f>
        <v>NA</v>
      </c>
      <c r="F408" cm="1">
        <f t="array" ref="F408">_xlfn.SWITCH(
survey!F408,
"No",0,
"Yes",1)</f>
        <v>0</v>
      </c>
      <c r="G408" cm="1">
        <f t="array" ref="G408">_xlfn.SWITCH(
survey!G408,
"No",0,
"Yes",1)</f>
        <v>1</v>
      </c>
      <c r="H408" cm="1">
        <f t="array" ref="H408">_xlfn.SWITCH(
survey!H408,
"No",0,
"Yes",1)</f>
        <v>0</v>
      </c>
      <c r="I408" cm="1">
        <f t="array" ref="I408">_xlfn.SWITCH(
survey!I408,
"Often",1,
"Rarely",2,
"Sometimes",3,
"Never",4,
"NA",5)</f>
        <v>5</v>
      </c>
      <c r="J408" cm="1">
        <f t="array" ref="J408">IF(
ISBLANK(survey!J408),0,
_xlfn.SWITCH(survey!J408,
"26-100",1,
"100-500",2,
"500-1000",3,
"More than 1000",4
))</f>
        <v>3</v>
      </c>
      <c r="K408" cm="1">
        <f t="array" ref="K408">_xlfn.SWITCH(survey!K408,
"Yes",1,
"No",0)</f>
        <v>0</v>
      </c>
      <c r="L408" cm="1">
        <f t="array" ref="L408">_xlfn.SWITCH(survey!L408,
"Yes",1,
"No",0)</f>
        <v>1</v>
      </c>
      <c r="M408" cm="1">
        <f t="array" ref="M408">_xlfn.SWITCH(survey!M408,
"Yes",1,
"No",0,
"Don't Know",2)</f>
        <v>0</v>
      </c>
      <c r="N408" cm="1">
        <f t="array" ref="N408">_xlfn.SWITCH(survey!N408,
"Yes",1,
"No",0,
"Not Sure",2)</f>
        <v>0</v>
      </c>
      <c r="O408" cm="1">
        <f t="array" ref="O408">_xlfn.SWITCH(survey!O408,
"Yes",1,
"No",0,
"Don't Know",2)</f>
        <v>0</v>
      </c>
      <c r="P408" cm="1">
        <f t="array" ref="P408">_xlfn.SWITCH(survey!P408,
"Yes",1,
"No",0,
"Don't Know",2)</f>
        <v>0</v>
      </c>
      <c r="Q408" cm="1">
        <f t="array" ref="Q408">_xlfn.SWITCH(survey!Q408,
"Yes",1,
"No",0,
"Don't Know",2)</f>
        <v>2</v>
      </c>
      <c r="R408" s="14" cm="1">
        <f t="array" ref="R408">_xlfn.SWITCH(
survey!R408,
"Somewhat easy",1,
"Don't know",2,
"Somewhat difficult",3,
"Very difficult",4,
"Very easy",5)</f>
        <v>2</v>
      </c>
      <c r="S408" cm="1">
        <f t="array" ref="S408">_xlfn.SWITCH(survey!S408,
"Yes",1,
"No",0,
"Maybe",2)</f>
        <v>1</v>
      </c>
      <c r="T408" cm="1">
        <f t="array" ref="T408">_xlfn.SWITCH(survey!T408,
"Yes",1,
"No",0,
"Maybe",2)</f>
        <v>2</v>
      </c>
      <c r="U408" cm="1">
        <f t="array" ref="U408">_xlfn.SWITCH(survey!U408,
"Yes",1,
"No",0,
"Some of them",2)</f>
        <v>0</v>
      </c>
      <c r="V408" cm="1">
        <f t="array" ref="V408">_xlfn.SWITCH(survey!V408,
"Yes",1,
"No",0,
"Some of them",2)</f>
        <v>0</v>
      </c>
      <c r="W408" cm="1">
        <f t="array" ref="W408">_xlfn.SWITCH(survey!W408,
"Yes",1,
"No",0,
"Maybe",2)</f>
        <v>0</v>
      </c>
      <c r="X408" cm="1">
        <f t="array" ref="X408">_xlfn.SWITCH(survey!X408,
"Yes",1,
"No",0,
"Maybe",2)</f>
        <v>0</v>
      </c>
      <c r="Y408" cm="1">
        <f t="array" ref="Y408">_xlfn.SWITCH(survey!Y408,
"Yes",1,
"No",0,
"Don't Know",2)</f>
        <v>2</v>
      </c>
      <c r="Z408" cm="1">
        <f t="array" ref="Z408">_xlfn.SWITCH(survey!Z408,
"Yes",1,
"No",0
)</f>
        <v>0</v>
      </c>
    </row>
    <row r="409" spans="1:26" x14ac:dyDescent="0.3">
      <c r="A409" s="1">
        <f>survey!$A409</f>
        <v>41878</v>
      </c>
      <c r="B409">
        <f>survey!$B409</f>
        <v>33</v>
      </c>
      <c r="C409" cm="1">
        <f t="array" ref="C409">_xlfn.SWITCH(
survey!C409,
"Female",1,
"Male",2,
"Trans Female",3,
"Queer",4,
"Non Binary",5,
"Gay",6,
"Null",7
)</f>
        <v>2</v>
      </c>
      <c r="D409" t="str">
        <f>survey!D409</f>
        <v>United States</v>
      </c>
      <c r="E409" t="str">
        <f>survey!E409</f>
        <v>OH</v>
      </c>
      <c r="F409" cm="1">
        <f t="array" ref="F409">_xlfn.SWITCH(
survey!F409,
"No",0,
"Yes",1)</f>
        <v>0</v>
      </c>
      <c r="G409" cm="1">
        <f t="array" ref="G409">_xlfn.SWITCH(
survey!G409,
"No",0,
"Yes",1)</f>
        <v>1</v>
      </c>
      <c r="H409" cm="1">
        <f t="array" ref="H409">_xlfn.SWITCH(
survey!H409,
"No",0,
"Yes",1)</f>
        <v>1</v>
      </c>
      <c r="I409" cm="1">
        <f t="array" ref="I409">_xlfn.SWITCH(
survey!I409,
"Often",1,
"Rarely",2,
"Sometimes",3,
"Never",4,
"NA",5)</f>
        <v>1</v>
      </c>
      <c r="J409" cm="1">
        <f t="array" ref="J409">IF(
ISBLANK(survey!J409),0,
_xlfn.SWITCH(survey!J409,
"26-100",1,
"100-500",2,
"500-1000",3,
"More than 1000",4
))</f>
        <v>4</v>
      </c>
      <c r="K409" cm="1">
        <f t="array" ref="K409">_xlfn.SWITCH(survey!K409,
"Yes",1,
"No",0)</f>
        <v>1</v>
      </c>
      <c r="L409" cm="1">
        <f t="array" ref="L409">_xlfn.SWITCH(survey!L409,
"Yes",1,
"No",0)</f>
        <v>1</v>
      </c>
      <c r="M409" cm="1">
        <f t="array" ref="M409">_xlfn.SWITCH(survey!M409,
"Yes",1,
"No",0,
"Don't Know",2)</f>
        <v>1</v>
      </c>
      <c r="N409" cm="1">
        <f t="array" ref="N409">_xlfn.SWITCH(survey!N409,
"Yes",1,
"No",0,
"Not Sure",2)</f>
        <v>1</v>
      </c>
      <c r="O409" cm="1">
        <f t="array" ref="O409">_xlfn.SWITCH(survey!O409,
"Yes",1,
"No",0,
"Don't Know",2)</f>
        <v>0</v>
      </c>
      <c r="P409" cm="1">
        <f t="array" ref="P409">_xlfn.SWITCH(survey!P409,
"Yes",1,
"No",0,
"Don't Know",2)</f>
        <v>0</v>
      </c>
      <c r="Q409" cm="1">
        <f t="array" ref="Q409">_xlfn.SWITCH(survey!Q409,
"Yes",1,
"No",0,
"Don't Know",2)</f>
        <v>2</v>
      </c>
      <c r="R409" s="14" cm="1">
        <f t="array" ref="R409">_xlfn.SWITCH(
survey!R409,
"Somewhat easy",1,
"Don't know",2,
"Somewhat difficult",3,
"Very difficult",4,
"Very easy",5)</f>
        <v>1</v>
      </c>
      <c r="S409" cm="1">
        <f t="array" ref="S409">_xlfn.SWITCH(survey!S409,
"Yes",1,
"No",0,
"Maybe",2)</f>
        <v>1</v>
      </c>
      <c r="T409" cm="1">
        <f t="array" ref="T409">_xlfn.SWITCH(survey!T409,
"Yes",1,
"No",0,
"Maybe",2)</f>
        <v>0</v>
      </c>
      <c r="U409" cm="1">
        <f t="array" ref="U409">_xlfn.SWITCH(survey!U409,
"Yes",1,
"No",0,
"Some of them",2)</f>
        <v>0</v>
      </c>
      <c r="V409" cm="1">
        <f t="array" ref="V409">_xlfn.SWITCH(survey!V409,
"Yes",1,
"No",0,
"Some of them",2)</f>
        <v>0</v>
      </c>
      <c r="W409" cm="1">
        <f t="array" ref="W409">_xlfn.SWITCH(survey!W409,
"Yes",1,
"No",0,
"Maybe",2)</f>
        <v>0</v>
      </c>
      <c r="X409" cm="1">
        <f t="array" ref="X409">_xlfn.SWITCH(survey!X409,
"Yes",1,
"No",0,
"Maybe",2)</f>
        <v>0</v>
      </c>
      <c r="Y409" cm="1">
        <f t="array" ref="Y409">_xlfn.SWITCH(survey!Y409,
"Yes",1,
"No",0,
"Don't Know",2)</f>
        <v>0</v>
      </c>
      <c r="Z409" cm="1">
        <f t="array" ref="Z409">_xlfn.SWITCH(survey!Z409,
"Yes",1,
"No",0
)</f>
        <v>0</v>
      </c>
    </row>
    <row r="410" spans="1:26" x14ac:dyDescent="0.3">
      <c r="A410" s="1">
        <f>survey!$A410</f>
        <v>41878</v>
      </c>
      <c r="B410">
        <f>survey!$B410</f>
        <v>31</v>
      </c>
      <c r="C410" cm="1">
        <f t="array" ref="C410">_xlfn.SWITCH(
survey!C410,
"Female",1,
"Male",2,
"Trans Female",3,
"Queer",4,
"Non Binary",5,
"Gay",6,
"Null",7
)</f>
        <v>1</v>
      </c>
      <c r="D410" t="str">
        <f>survey!D410</f>
        <v>United States</v>
      </c>
      <c r="E410" t="str">
        <f>survey!E410</f>
        <v>OH</v>
      </c>
      <c r="F410" cm="1">
        <f t="array" ref="F410">_xlfn.SWITCH(
survey!F410,
"No",0,
"Yes",1)</f>
        <v>0</v>
      </c>
      <c r="G410" cm="1">
        <f t="array" ref="G410">_xlfn.SWITCH(
survey!G410,
"No",0,
"Yes",1)</f>
        <v>1</v>
      </c>
      <c r="H410" cm="1">
        <f t="array" ref="H410">_xlfn.SWITCH(
survey!H410,
"No",0,
"Yes",1)</f>
        <v>1</v>
      </c>
      <c r="I410" cm="1">
        <f t="array" ref="I410">_xlfn.SWITCH(
survey!I410,
"Often",1,
"Rarely",2,
"Sometimes",3,
"Never",4,
"NA",5)</f>
        <v>2</v>
      </c>
      <c r="J410" cm="1">
        <f t="array" ref="J410">IF(
ISBLANK(survey!J410),0,
_xlfn.SWITCH(survey!J410,
"26-100",1,
"100-500",2,
"500-1000",3,
"More than 1000",4
))</f>
        <v>4</v>
      </c>
      <c r="K410" cm="1">
        <f t="array" ref="K410">_xlfn.SWITCH(survey!K410,
"Yes",1,
"No",0)</f>
        <v>0</v>
      </c>
      <c r="L410" cm="1">
        <f t="array" ref="L410">_xlfn.SWITCH(survey!L410,
"Yes",1,
"No",0)</f>
        <v>0</v>
      </c>
      <c r="M410" cm="1">
        <f t="array" ref="M410">_xlfn.SWITCH(survey!M410,
"Yes",1,
"No",0,
"Don't Know",2)</f>
        <v>2</v>
      </c>
      <c r="N410" cm="1">
        <f t="array" ref="N410">_xlfn.SWITCH(survey!N410,
"Yes",1,
"No",0,
"Not Sure",2)</f>
        <v>2</v>
      </c>
      <c r="O410" cm="1">
        <f t="array" ref="O410">_xlfn.SWITCH(survey!O410,
"Yes",1,
"No",0,
"Don't Know",2)</f>
        <v>0</v>
      </c>
      <c r="P410" cm="1">
        <f t="array" ref="P410">_xlfn.SWITCH(survey!P410,
"Yes",1,
"No",0,
"Don't Know",2)</f>
        <v>2</v>
      </c>
      <c r="Q410" cm="1">
        <f t="array" ref="Q410">_xlfn.SWITCH(survey!Q410,
"Yes",1,
"No",0,
"Don't Know",2)</f>
        <v>2</v>
      </c>
      <c r="R410" s="14" cm="1">
        <f t="array" ref="R410">_xlfn.SWITCH(
survey!R410,
"Somewhat easy",1,
"Don't know",2,
"Somewhat difficult",3,
"Very difficult",4,
"Very easy",5)</f>
        <v>4</v>
      </c>
      <c r="S410" cm="1">
        <f t="array" ref="S410">_xlfn.SWITCH(survey!S410,
"Yes",1,
"No",0,
"Maybe",2)</f>
        <v>1</v>
      </c>
      <c r="T410" cm="1">
        <f t="array" ref="T410">_xlfn.SWITCH(survey!T410,
"Yes",1,
"No",0,
"Maybe",2)</f>
        <v>2</v>
      </c>
      <c r="U410" cm="1">
        <f t="array" ref="U410">_xlfn.SWITCH(survey!U410,
"Yes",1,
"No",0,
"Some of them",2)</f>
        <v>0</v>
      </c>
      <c r="V410" cm="1">
        <f t="array" ref="V410">_xlfn.SWITCH(survey!V410,
"Yes",1,
"No",0,
"Some of them",2)</f>
        <v>0</v>
      </c>
      <c r="W410" cm="1">
        <f t="array" ref="W410">_xlfn.SWITCH(survey!W410,
"Yes",1,
"No",0,
"Maybe",2)</f>
        <v>0</v>
      </c>
      <c r="X410" cm="1">
        <f t="array" ref="X410">_xlfn.SWITCH(survey!X410,
"Yes",1,
"No",0,
"Maybe",2)</f>
        <v>2</v>
      </c>
      <c r="Y410" cm="1">
        <f t="array" ref="Y410">_xlfn.SWITCH(survey!Y410,
"Yes",1,
"No",0,
"Don't Know",2)</f>
        <v>0</v>
      </c>
      <c r="Z410" cm="1">
        <f t="array" ref="Z410">_xlfn.SWITCH(survey!Z410,
"Yes",1,
"No",0
)</f>
        <v>0</v>
      </c>
    </row>
    <row r="411" spans="1:26" x14ac:dyDescent="0.3">
      <c r="A411" s="1">
        <f>survey!$A411</f>
        <v>41878</v>
      </c>
      <c r="B411">
        <f>survey!$B411</f>
        <v>21</v>
      </c>
      <c r="C411" cm="1">
        <f t="array" ref="C411">_xlfn.SWITCH(
survey!C411,
"Female",1,
"Male",2,
"Trans Female",3,
"Queer",4,
"Non Binary",5,
"Gay",6,
"Null",7
)</f>
        <v>2</v>
      </c>
      <c r="D411" t="str">
        <f>survey!D411</f>
        <v>United States</v>
      </c>
      <c r="E411" t="str">
        <f>survey!E411</f>
        <v>MA</v>
      </c>
      <c r="F411" cm="1">
        <f t="array" ref="F411">_xlfn.SWITCH(
survey!F411,
"No",0,
"Yes",1)</f>
        <v>0</v>
      </c>
      <c r="G411" cm="1">
        <f t="array" ref="G411">_xlfn.SWITCH(
survey!G411,
"No",0,
"Yes",1)</f>
        <v>1</v>
      </c>
      <c r="H411" cm="1">
        <f t="array" ref="H411">_xlfn.SWITCH(
survey!H411,
"No",0,
"Yes",1)</f>
        <v>0</v>
      </c>
      <c r="I411" cm="1">
        <f t="array" ref="I411">_xlfn.SWITCH(
survey!I411,
"Often",1,
"Rarely",2,
"Sometimes",3,
"Never",4,
"NA",5)</f>
        <v>4</v>
      </c>
      <c r="J411" cm="1">
        <f t="array" ref="J411">IF(
ISBLANK(survey!J411),0,
_xlfn.SWITCH(survey!J411,
"26-100",1,
"100-500",2,
"500-1000",3,
"More than 1000",4
))</f>
        <v>4</v>
      </c>
      <c r="K411" cm="1">
        <f t="array" ref="K411">_xlfn.SWITCH(survey!K411,
"Yes",1,
"No",0)</f>
        <v>0</v>
      </c>
      <c r="L411" cm="1">
        <f t="array" ref="L411">_xlfn.SWITCH(survey!L411,
"Yes",1,
"No",0)</f>
        <v>1</v>
      </c>
      <c r="M411" cm="1">
        <f t="array" ref="M411">_xlfn.SWITCH(survey!M411,
"Yes",1,
"No",0,
"Don't Know",2)</f>
        <v>2</v>
      </c>
      <c r="N411" cm="1">
        <f t="array" ref="N411">_xlfn.SWITCH(survey!N411,
"Yes",1,
"No",0,
"Not Sure",2)</f>
        <v>2</v>
      </c>
      <c r="O411" cm="1">
        <f t="array" ref="O411">_xlfn.SWITCH(survey!O411,
"Yes",1,
"No",0,
"Don't Know",2)</f>
        <v>2</v>
      </c>
      <c r="P411" cm="1">
        <f t="array" ref="P411">_xlfn.SWITCH(survey!P411,
"Yes",1,
"No",0,
"Don't Know",2)</f>
        <v>2</v>
      </c>
      <c r="Q411" cm="1">
        <f t="array" ref="Q411">_xlfn.SWITCH(survey!Q411,
"Yes",1,
"No",0,
"Don't Know",2)</f>
        <v>2</v>
      </c>
      <c r="R411" s="14" cm="1">
        <f t="array" ref="R411">_xlfn.SWITCH(
survey!R411,
"Somewhat easy",1,
"Don't know",2,
"Somewhat difficult",3,
"Very difficult",4,
"Very easy",5)</f>
        <v>2</v>
      </c>
      <c r="S411" cm="1">
        <f t="array" ref="S411">_xlfn.SWITCH(survey!S411,
"Yes",1,
"No",0,
"Maybe",2)</f>
        <v>0</v>
      </c>
      <c r="T411" cm="1">
        <f t="array" ref="T411">_xlfn.SWITCH(survey!T411,
"Yes",1,
"No",0,
"Maybe",2)</f>
        <v>0</v>
      </c>
      <c r="U411" cm="1">
        <f t="array" ref="U411">_xlfn.SWITCH(survey!U411,
"Yes",1,
"No",0,
"Some of them",2)</f>
        <v>2</v>
      </c>
      <c r="V411" cm="1">
        <f t="array" ref="V411">_xlfn.SWITCH(survey!V411,
"Yes",1,
"No",0,
"Some of them",2)</f>
        <v>2</v>
      </c>
      <c r="W411" cm="1">
        <f t="array" ref="W411">_xlfn.SWITCH(survey!W411,
"Yes",1,
"No",0,
"Maybe",2)</f>
        <v>0</v>
      </c>
      <c r="X411" cm="1">
        <f t="array" ref="X411">_xlfn.SWITCH(survey!X411,
"Yes",1,
"No",0,
"Maybe",2)</f>
        <v>2</v>
      </c>
      <c r="Y411" cm="1">
        <f t="array" ref="Y411">_xlfn.SWITCH(survey!Y411,
"Yes",1,
"No",0,
"Don't Know",2)</f>
        <v>2</v>
      </c>
      <c r="Z411" cm="1">
        <f t="array" ref="Z411">_xlfn.SWITCH(survey!Z411,
"Yes",1,
"No",0
)</f>
        <v>1</v>
      </c>
    </row>
    <row r="412" spans="1:26" x14ac:dyDescent="0.3">
      <c r="A412" s="1">
        <f>survey!$A412</f>
        <v>41878</v>
      </c>
      <c r="B412">
        <f>survey!$B412</f>
        <v>31</v>
      </c>
      <c r="C412" cm="1">
        <f t="array" ref="C412">_xlfn.SWITCH(
survey!C412,
"Female",1,
"Male",2,
"Trans Female",3,
"Queer",4,
"Non Binary",5,
"Gay",6,
"Null",7
)</f>
        <v>7</v>
      </c>
      <c r="D412" t="str">
        <f>survey!D412</f>
        <v>United Kingdom</v>
      </c>
      <c r="E412" t="str">
        <f>survey!E412</f>
        <v>NA</v>
      </c>
      <c r="F412" cm="1">
        <f t="array" ref="F412">_xlfn.SWITCH(
survey!F412,
"No",0,
"Yes",1)</f>
        <v>0</v>
      </c>
      <c r="G412" cm="1">
        <f t="array" ref="G412">_xlfn.SWITCH(
survey!G412,
"No",0,
"Yes",1)</f>
        <v>1</v>
      </c>
      <c r="H412" cm="1">
        <f t="array" ref="H412">_xlfn.SWITCH(
survey!H412,
"No",0,
"Yes",1)</f>
        <v>1</v>
      </c>
      <c r="I412" cm="1">
        <f t="array" ref="I412">_xlfn.SWITCH(
survey!I412,
"Often",1,
"Rarely",2,
"Sometimes",3,
"Never",4,
"NA",5)</f>
        <v>3</v>
      </c>
      <c r="J412" cm="1">
        <f t="array" ref="J412">IF(
ISBLANK(survey!J412),0,
_xlfn.SWITCH(survey!J412,
"26-100",1,
"100-500",2,
"500-1000",3,
"More than 1000",4
))</f>
        <v>4</v>
      </c>
      <c r="K412" cm="1">
        <f t="array" ref="K412">_xlfn.SWITCH(survey!K412,
"Yes",1,
"No",0)</f>
        <v>0</v>
      </c>
      <c r="L412" cm="1">
        <f t="array" ref="L412">_xlfn.SWITCH(survey!L412,
"Yes",1,
"No",0)</f>
        <v>1</v>
      </c>
      <c r="M412" cm="1">
        <f t="array" ref="M412">_xlfn.SWITCH(survey!M412,
"Yes",1,
"No",0,
"Don't Know",2)</f>
        <v>2</v>
      </c>
      <c r="N412" cm="1">
        <f t="array" ref="N412">_xlfn.SWITCH(survey!N412,
"Yes",1,
"No",0,
"Not Sure",2)</f>
        <v>0</v>
      </c>
      <c r="O412" cm="1">
        <f t="array" ref="O412">_xlfn.SWITCH(survey!O412,
"Yes",1,
"No",0,
"Don't Know",2)</f>
        <v>0</v>
      </c>
      <c r="P412" cm="1">
        <f t="array" ref="P412">_xlfn.SWITCH(survey!P412,
"Yes",1,
"No",0,
"Don't Know",2)</f>
        <v>0</v>
      </c>
      <c r="Q412" cm="1">
        <f t="array" ref="Q412">_xlfn.SWITCH(survey!Q412,
"Yes",1,
"No",0,
"Don't Know",2)</f>
        <v>2</v>
      </c>
      <c r="R412" s="14" cm="1">
        <f t="array" ref="R412">_xlfn.SWITCH(
survey!R412,
"Somewhat easy",1,
"Don't know",2,
"Somewhat difficult",3,
"Very difficult",4,
"Very easy",5)</f>
        <v>2</v>
      </c>
      <c r="S412" cm="1">
        <f t="array" ref="S412">_xlfn.SWITCH(survey!S412,
"Yes",1,
"No",0,
"Maybe",2)</f>
        <v>1</v>
      </c>
      <c r="T412" cm="1">
        <f t="array" ref="T412">_xlfn.SWITCH(survey!T412,
"Yes",1,
"No",0,
"Maybe",2)</f>
        <v>2</v>
      </c>
      <c r="U412" cm="1">
        <f t="array" ref="U412">_xlfn.SWITCH(survey!U412,
"Yes",1,
"No",0,
"Some of them",2)</f>
        <v>0</v>
      </c>
      <c r="V412" cm="1">
        <f t="array" ref="V412">_xlfn.SWITCH(survey!V412,
"Yes",1,
"No",0,
"Some of them",2)</f>
        <v>0</v>
      </c>
      <c r="W412" cm="1">
        <f t="array" ref="W412">_xlfn.SWITCH(survey!W412,
"Yes",1,
"No",0,
"Maybe",2)</f>
        <v>0</v>
      </c>
      <c r="X412" cm="1">
        <f t="array" ref="X412">_xlfn.SWITCH(survey!X412,
"Yes",1,
"No",0,
"Maybe",2)</f>
        <v>1</v>
      </c>
      <c r="Y412" cm="1">
        <f t="array" ref="Y412">_xlfn.SWITCH(survey!Y412,
"Yes",1,
"No",0,
"Don't Know",2)</f>
        <v>1</v>
      </c>
      <c r="Z412" cm="1">
        <f t="array" ref="Z412">_xlfn.SWITCH(survey!Z412,
"Yes",1,
"No",0
)</f>
        <v>0</v>
      </c>
    </row>
    <row r="413" spans="1:26" x14ac:dyDescent="0.3">
      <c r="A413" s="1">
        <f>survey!$A413</f>
        <v>41878</v>
      </c>
      <c r="B413">
        <f>survey!$B413</f>
        <v>26</v>
      </c>
      <c r="C413" cm="1">
        <f t="array" ref="C413">_xlfn.SWITCH(
survey!C413,
"Female",1,
"Male",2,
"Trans Female",3,
"Queer",4,
"Non Binary",5,
"Gay",6,
"Null",7
)</f>
        <v>1</v>
      </c>
      <c r="D413" t="str">
        <f>survey!D413</f>
        <v>United States</v>
      </c>
      <c r="E413" t="str">
        <f>survey!E413</f>
        <v>OK</v>
      </c>
      <c r="F413" cm="1">
        <f t="array" ref="F413">_xlfn.SWITCH(
survey!F413,
"No",0,
"Yes",1)</f>
        <v>0</v>
      </c>
      <c r="G413" cm="1">
        <f t="array" ref="G413">_xlfn.SWITCH(
survey!G413,
"No",0,
"Yes",1)</f>
        <v>0</v>
      </c>
      <c r="H413" cm="1">
        <f t="array" ref="H413">_xlfn.SWITCH(
survey!H413,
"No",0,
"Yes",1)</f>
        <v>1</v>
      </c>
      <c r="I413" cm="1">
        <f t="array" ref="I413">_xlfn.SWITCH(
survey!I413,
"Often",1,
"Rarely",2,
"Sometimes",3,
"Never",4,
"NA",5)</f>
        <v>3</v>
      </c>
      <c r="J413" cm="1">
        <f t="array" ref="J413">IF(
ISBLANK(survey!J413),0,
_xlfn.SWITCH(survey!J413,
"26-100",1,
"100-500",2,
"500-1000",3,
"More than 1000",4
))</f>
        <v>2</v>
      </c>
      <c r="K413" cm="1">
        <f t="array" ref="K413">_xlfn.SWITCH(survey!K413,
"Yes",1,
"No",0)</f>
        <v>1</v>
      </c>
      <c r="L413" cm="1">
        <f t="array" ref="L413">_xlfn.SWITCH(survey!L413,
"Yes",1,
"No",0)</f>
        <v>1</v>
      </c>
      <c r="M413" cm="1">
        <f t="array" ref="M413">_xlfn.SWITCH(survey!M413,
"Yes",1,
"No",0,
"Don't Know",2)</f>
        <v>2</v>
      </c>
      <c r="N413" cm="1">
        <f t="array" ref="N413">_xlfn.SWITCH(survey!N413,
"Yes",1,
"No",0,
"Not Sure",2)</f>
        <v>2</v>
      </c>
      <c r="O413" cm="1">
        <f t="array" ref="O413">_xlfn.SWITCH(survey!O413,
"Yes",1,
"No",0,
"Don't Know",2)</f>
        <v>2</v>
      </c>
      <c r="P413" cm="1">
        <f t="array" ref="P413">_xlfn.SWITCH(survey!P413,
"Yes",1,
"No",0,
"Don't Know",2)</f>
        <v>2</v>
      </c>
      <c r="Q413" cm="1">
        <f t="array" ref="Q413">_xlfn.SWITCH(survey!Q413,
"Yes",1,
"No",0,
"Don't Know",2)</f>
        <v>2</v>
      </c>
      <c r="R413" s="14" cm="1">
        <f t="array" ref="R413">_xlfn.SWITCH(
survey!R413,
"Somewhat easy",1,
"Don't know",2,
"Somewhat difficult",3,
"Very difficult",4,
"Very easy",5)</f>
        <v>3</v>
      </c>
      <c r="S413" cm="1">
        <f t="array" ref="S413">_xlfn.SWITCH(survey!S413,
"Yes",1,
"No",0,
"Maybe",2)</f>
        <v>0</v>
      </c>
      <c r="T413" cm="1">
        <f t="array" ref="T413">_xlfn.SWITCH(survey!T413,
"Yes",1,
"No",0,
"Maybe",2)</f>
        <v>0</v>
      </c>
      <c r="U413" cm="1">
        <f t="array" ref="U413">_xlfn.SWITCH(survey!U413,
"Yes",1,
"No",0,
"Some of them",2)</f>
        <v>2</v>
      </c>
      <c r="V413" cm="1">
        <f t="array" ref="V413">_xlfn.SWITCH(survey!V413,
"Yes",1,
"No",0,
"Some of them",2)</f>
        <v>2</v>
      </c>
      <c r="W413" cm="1">
        <f t="array" ref="W413">_xlfn.SWITCH(survey!W413,
"Yes",1,
"No",0,
"Maybe",2)</f>
        <v>0</v>
      </c>
      <c r="X413" cm="1">
        <f t="array" ref="X413">_xlfn.SWITCH(survey!X413,
"Yes",1,
"No",0,
"Maybe",2)</f>
        <v>0</v>
      </c>
      <c r="Y413" cm="1">
        <f t="array" ref="Y413">_xlfn.SWITCH(survey!Y413,
"Yes",1,
"No",0,
"Don't Know",2)</f>
        <v>1</v>
      </c>
      <c r="Z413" cm="1">
        <f t="array" ref="Z413">_xlfn.SWITCH(survey!Z413,
"Yes",1,
"No",0
)</f>
        <v>0</v>
      </c>
    </row>
    <row r="414" spans="1:26" x14ac:dyDescent="0.3">
      <c r="A414" s="1">
        <f>survey!$A414</f>
        <v>41878</v>
      </c>
      <c r="B414">
        <f>survey!$B414</f>
        <v>30</v>
      </c>
      <c r="C414" cm="1">
        <f t="array" ref="C414">_xlfn.SWITCH(
survey!C414,
"Female",1,
"Male",2,
"Trans Female",3,
"Queer",4,
"Non Binary",5,
"Gay",6,
"Null",7
)</f>
        <v>2</v>
      </c>
      <c r="D414" t="str">
        <f>survey!D414</f>
        <v>United States</v>
      </c>
      <c r="E414" t="str">
        <f>survey!E414</f>
        <v>CA</v>
      </c>
      <c r="F414" cm="1">
        <f t="array" ref="F414">_xlfn.SWITCH(
survey!F414,
"No",0,
"Yes",1)</f>
        <v>0</v>
      </c>
      <c r="G414" cm="1">
        <f t="array" ref="G414">_xlfn.SWITCH(
survey!G414,
"No",0,
"Yes",1)</f>
        <v>1</v>
      </c>
      <c r="H414" cm="1">
        <f t="array" ref="H414">_xlfn.SWITCH(
survey!H414,
"No",0,
"Yes",1)</f>
        <v>0</v>
      </c>
      <c r="I414" cm="1">
        <f t="array" ref="I414">_xlfn.SWITCH(
survey!I414,
"Often",1,
"Rarely",2,
"Sometimes",3,
"Never",4,
"NA",5)</f>
        <v>1</v>
      </c>
      <c r="J414" cm="1">
        <f t="array" ref="J414">IF(
ISBLANK(survey!J414),0,
_xlfn.SWITCH(survey!J414,
"26-100",1,
"100-500",2,
"500-1000",3,
"More than 1000",4
))</f>
        <v>0</v>
      </c>
      <c r="K414" cm="1">
        <f t="array" ref="K414">_xlfn.SWITCH(survey!K414,
"Yes",1,
"No",0)</f>
        <v>0</v>
      </c>
      <c r="L414" cm="1">
        <f t="array" ref="L414">_xlfn.SWITCH(survey!L414,
"Yes",1,
"No",0)</f>
        <v>1</v>
      </c>
      <c r="M414" cm="1">
        <f t="array" ref="M414">_xlfn.SWITCH(survey!M414,
"Yes",1,
"No",0,
"Don't Know",2)</f>
        <v>2</v>
      </c>
      <c r="N414" cm="1">
        <f t="array" ref="N414">_xlfn.SWITCH(survey!N414,
"Yes",1,
"No",0,
"Not Sure",2)</f>
        <v>0</v>
      </c>
      <c r="O414" cm="1">
        <f t="array" ref="O414">_xlfn.SWITCH(survey!O414,
"Yes",1,
"No",0,
"Don't Know",2)</f>
        <v>0</v>
      </c>
      <c r="P414" cm="1">
        <f t="array" ref="P414">_xlfn.SWITCH(survey!P414,
"Yes",1,
"No",0,
"Don't Know",2)</f>
        <v>2</v>
      </c>
      <c r="Q414" cm="1">
        <f t="array" ref="Q414">_xlfn.SWITCH(survey!Q414,
"Yes",1,
"No",0,
"Don't Know",2)</f>
        <v>2</v>
      </c>
      <c r="R414" s="14" cm="1">
        <f t="array" ref="R414">_xlfn.SWITCH(
survey!R414,
"Somewhat easy",1,
"Don't know",2,
"Somewhat difficult",3,
"Very difficult",4,
"Very easy",5)</f>
        <v>1</v>
      </c>
      <c r="S414" cm="1">
        <f t="array" ref="S414">_xlfn.SWITCH(survey!S414,
"Yes",1,
"No",0,
"Maybe",2)</f>
        <v>2</v>
      </c>
      <c r="T414" cm="1">
        <f t="array" ref="T414">_xlfn.SWITCH(survey!T414,
"Yes",1,
"No",0,
"Maybe",2)</f>
        <v>0</v>
      </c>
      <c r="U414" cm="1">
        <f t="array" ref="U414">_xlfn.SWITCH(survey!U414,
"Yes",1,
"No",0,
"Some of them",2)</f>
        <v>2</v>
      </c>
      <c r="V414" cm="1">
        <f t="array" ref="V414">_xlfn.SWITCH(survey!V414,
"Yes",1,
"No",0,
"Some of them",2)</f>
        <v>1</v>
      </c>
      <c r="W414" cm="1">
        <f t="array" ref="W414">_xlfn.SWITCH(survey!W414,
"Yes",1,
"No",0,
"Maybe",2)</f>
        <v>0</v>
      </c>
      <c r="X414" cm="1">
        <f t="array" ref="X414">_xlfn.SWITCH(survey!X414,
"Yes",1,
"No",0,
"Maybe",2)</f>
        <v>0</v>
      </c>
      <c r="Y414" cm="1">
        <f t="array" ref="Y414">_xlfn.SWITCH(survey!Y414,
"Yes",1,
"No",0,
"Don't Know",2)</f>
        <v>2</v>
      </c>
      <c r="Z414" cm="1">
        <f t="array" ref="Z414">_xlfn.SWITCH(survey!Z414,
"Yes",1,
"No",0
)</f>
        <v>0</v>
      </c>
    </row>
    <row r="415" spans="1:26" x14ac:dyDescent="0.3">
      <c r="A415" s="1">
        <f>survey!$A415</f>
        <v>41878</v>
      </c>
      <c r="B415">
        <f>survey!$B415</f>
        <v>30</v>
      </c>
      <c r="C415" cm="1">
        <f t="array" ref="C415">_xlfn.SWITCH(
survey!C415,
"Female",1,
"Male",2,
"Trans Female",3,
"Queer",4,
"Non Binary",5,
"Gay",6,
"Null",7
)</f>
        <v>7</v>
      </c>
      <c r="D415" t="str">
        <f>survey!D415</f>
        <v>Germany</v>
      </c>
      <c r="E415" t="str">
        <f>survey!E415</f>
        <v>NA</v>
      </c>
      <c r="F415" cm="1">
        <f t="array" ref="F415">_xlfn.SWITCH(
survey!F415,
"No",0,
"Yes",1)</f>
        <v>0</v>
      </c>
      <c r="G415" cm="1">
        <f t="array" ref="G415">_xlfn.SWITCH(
survey!G415,
"No",0,
"Yes",1)</f>
        <v>1</v>
      </c>
      <c r="H415" cm="1">
        <f t="array" ref="H415">_xlfn.SWITCH(
survey!H415,
"No",0,
"Yes",1)</f>
        <v>1</v>
      </c>
      <c r="I415" cm="1">
        <f t="array" ref="I415">_xlfn.SWITCH(
survey!I415,
"Often",1,
"Rarely",2,
"Sometimes",3,
"Never",4,
"NA",5)</f>
        <v>3</v>
      </c>
      <c r="J415" cm="1">
        <f t="array" ref="J415">IF(
ISBLANK(survey!J415),0,
_xlfn.SWITCH(survey!J415,
"26-100",1,
"100-500",2,
"500-1000",3,
"More than 1000",4
))</f>
        <v>2</v>
      </c>
      <c r="K415" cm="1">
        <f t="array" ref="K415">_xlfn.SWITCH(survey!K415,
"Yes",1,
"No",0)</f>
        <v>0</v>
      </c>
      <c r="L415" cm="1">
        <f t="array" ref="L415">_xlfn.SWITCH(survey!L415,
"Yes",1,
"No",0)</f>
        <v>1</v>
      </c>
      <c r="M415" cm="1">
        <f t="array" ref="M415">_xlfn.SWITCH(survey!M415,
"Yes",1,
"No",0,
"Don't Know",2)</f>
        <v>2</v>
      </c>
      <c r="N415" cm="1">
        <f t="array" ref="N415">_xlfn.SWITCH(survey!N415,
"Yes",1,
"No",0,
"Not Sure",2)</f>
        <v>2</v>
      </c>
      <c r="O415" cm="1">
        <f t="array" ref="O415">_xlfn.SWITCH(survey!O415,
"Yes",1,
"No",0,
"Don't Know",2)</f>
        <v>0</v>
      </c>
      <c r="P415" cm="1">
        <f t="array" ref="P415">_xlfn.SWITCH(survey!P415,
"Yes",1,
"No",0,
"Don't Know",2)</f>
        <v>0</v>
      </c>
      <c r="Q415" cm="1">
        <f t="array" ref="Q415">_xlfn.SWITCH(survey!Q415,
"Yes",1,
"No",0,
"Don't Know",2)</f>
        <v>2</v>
      </c>
      <c r="R415" s="14" cm="1">
        <f t="array" ref="R415">_xlfn.SWITCH(
survey!R415,
"Somewhat easy",1,
"Don't know",2,
"Somewhat difficult",3,
"Very difficult",4,
"Very easy",5)</f>
        <v>3</v>
      </c>
      <c r="S415" cm="1">
        <f t="array" ref="S415">_xlfn.SWITCH(survey!S415,
"Yes",1,
"No",0,
"Maybe",2)</f>
        <v>0</v>
      </c>
      <c r="T415" cm="1">
        <f t="array" ref="T415">_xlfn.SWITCH(survey!T415,
"Yes",1,
"No",0,
"Maybe",2)</f>
        <v>0</v>
      </c>
      <c r="U415" cm="1">
        <f t="array" ref="U415">_xlfn.SWITCH(survey!U415,
"Yes",1,
"No",0,
"Some of them",2)</f>
        <v>1</v>
      </c>
      <c r="V415" cm="1">
        <f t="array" ref="V415">_xlfn.SWITCH(survey!V415,
"Yes",1,
"No",0,
"Some of them",2)</f>
        <v>1</v>
      </c>
      <c r="W415" cm="1">
        <f t="array" ref="W415">_xlfn.SWITCH(survey!W415,
"Yes",1,
"No",0,
"Maybe",2)</f>
        <v>2</v>
      </c>
      <c r="X415" cm="1">
        <f t="array" ref="X415">_xlfn.SWITCH(survey!X415,
"Yes",1,
"No",0,
"Maybe",2)</f>
        <v>2</v>
      </c>
      <c r="Y415" cm="1">
        <f t="array" ref="Y415">_xlfn.SWITCH(survey!Y415,
"Yes",1,
"No",0,
"Don't Know",2)</f>
        <v>0</v>
      </c>
      <c r="Z415" cm="1">
        <f t="array" ref="Z415">_xlfn.SWITCH(survey!Z415,
"Yes",1,
"No",0
)</f>
        <v>0</v>
      </c>
    </row>
    <row r="416" spans="1:26" x14ac:dyDescent="0.3">
      <c r="A416" s="1">
        <f>survey!$A416</f>
        <v>41878</v>
      </c>
      <c r="B416">
        <f>survey!$B416</f>
        <v>23</v>
      </c>
      <c r="C416" cm="1">
        <f t="array" ref="C416">_xlfn.SWITCH(
survey!C416,
"Female",1,
"Male",2,
"Trans Female",3,
"Queer",4,
"Non Binary",5,
"Gay",6,
"Null",7
)</f>
        <v>2</v>
      </c>
      <c r="D416" t="str">
        <f>survey!D416</f>
        <v>India</v>
      </c>
      <c r="E416" t="str">
        <f>survey!E416</f>
        <v>NA</v>
      </c>
      <c r="F416" cm="1">
        <f t="array" ref="F416">_xlfn.SWITCH(
survey!F416,
"No",0,
"Yes",1)</f>
        <v>0</v>
      </c>
      <c r="G416" cm="1">
        <f t="array" ref="G416">_xlfn.SWITCH(
survey!G416,
"No",0,
"Yes",1)</f>
        <v>0</v>
      </c>
      <c r="H416" cm="1">
        <f t="array" ref="H416">_xlfn.SWITCH(
survey!H416,
"No",0,
"Yes",1)</f>
        <v>0</v>
      </c>
      <c r="I416" cm="1">
        <f t="array" ref="I416">_xlfn.SWITCH(
survey!I416,
"Often",1,
"Rarely",2,
"Sometimes",3,
"Never",4,
"NA",5)</f>
        <v>5</v>
      </c>
      <c r="J416" cm="1">
        <f t="array" ref="J416">IF(
ISBLANK(survey!J416),0,
_xlfn.SWITCH(survey!J416,
"26-100",1,
"100-500",2,
"500-1000",3,
"More than 1000",4
))</f>
        <v>0</v>
      </c>
      <c r="K416" cm="1">
        <f t="array" ref="K416">_xlfn.SWITCH(survey!K416,
"Yes",1,
"No",0)</f>
        <v>0</v>
      </c>
      <c r="L416" cm="1">
        <f t="array" ref="L416">_xlfn.SWITCH(survey!L416,
"Yes",1,
"No",0)</f>
        <v>1</v>
      </c>
      <c r="M416" cm="1">
        <f t="array" ref="M416">_xlfn.SWITCH(survey!M416,
"Yes",1,
"No",0,
"Don't Know",2)</f>
        <v>0</v>
      </c>
      <c r="N416" cm="1">
        <f t="array" ref="N416">_xlfn.SWITCH(survey!N416,
"Yes",1,
"No",0,
"Not Sure",2)</f>
        <v>0</v>
      </c>
      <c r="O416" cm="1">
        <f t="array" ref="O416">_xlfn.SWITCH(survey!O416,
"Yes",1,
"No",0,
"Don't Know",2)</f>
        <v>0</v>
      </c>
      <c r="P416" cm="1">
        <f t="array" ref="P416">_xlfn.SWITCH(survey!P416,
"Yes",1,
"No",0,
"Don't Know",2)</f>
        <v>0</v>
      </c>
      <c r="Q416" cm="1">
        <f t="array" ref="Q416">_xlfn.SWITCH(survey!Q416,
"Yes",1,
"No",0,
"Don't Know",2)</f>
        <v>2</v>
      </c>
      <c r="R416" s="14" cm="1">
        <f t="array" ref="R416">_xlfn.SWITCH(
survey!R416,
"Somewhat easy",1,
"Don't know",2,
"Somewhat difficult",3,
"Very difficult",4,
"Very easy",5)</f>
        <v>2</v>
      </c>
      <c r="S416" cm="1">
        <f t="array" ref="S416">_xlfn.SWITCH(survey!S416,
"Yes",1,
"No",0,
"Maybe",2)</f>
        <v>0</v>
      </c>
      <c r="T416" cm="1">
        <f t="array" ref="T416">_xlfn.SWITCH(survey!T416,
"Yes",1,
"No",0,
"Maybe",2)</f>
        <v>0</v>
      </c>
      <c r="U416" cm="1">
        <f t="array" ref="U416">_xlfn.SWITCH(survey!U416,
"Yes",1,
"No",0,
"Some of them",2)</f>
        <v>2</v>
      </c>
      <c r="V416" cm="1">
        <f t="array" ref="V416">_xlfn.SWITCH(survey!V416,
"Yes",1,
"No",0,
"Some of them",2)</f>
        <v>1</v>
      </c>
      <c r="W416" cm="1">
        <f t="array" ref="W416">_xlfn.SWITCH(survey!W416,
"Yes",1,
"No",0,
"Maybe",2)</f>
        <v>2</v>
      </c>
      <c r="X416" cm="1">
        <f t="array" ref="X416">_xlfn.SWITCH(survey!X416,
"Yes",1,
"No",0,
"Maybe",2)</f>
        <v>2</v>
      </c>
      <c r="Y416" cm="1">
        <f t="array" ref="Y416">_xlfn.SWITCH(survey!Y416,
"Yes",1,
"No",0,
"Don't Know",2)</f>
        <v>0</v>
      </c>
      <c r="Z416" cm="1">
        <f t="array" ref="Z416">_xlfn.SWITCH(survey!Z416,
"Yes",1,
"No",0
)</f>
        <v>0</v>
      </c>
    </row>
    <row r="417" spans="1:26" x14ac:dyDescent="0.3">
      <c r="A417" s="1">
        <f>survey!$A417</f>
        <v>41878</v>
      </c>
      <c r="B417">
        <f>survey!$B417</f>
        <v>34</v>
      </c>
      <c r="C417" cm="1">
        <f t="array" ref="C417">_xlfn.SWITCH(
survey!C417,
"Female",1,
"Male",2,
"Trans Female",3,
"Queer",4,
"Non Binary",5,
"Gay",6,
"Null",7
)</f>
        <v>2</v>
      </c>
      <c r="D417" t="str">
        <f>survey!D417</f>
        <v>Finland</v>
      </c>
      <c r="E417" t="str">
        <f>survey!E417</f>
        <v>NA</v>
      </c>
      <c r="F417" cm="1">
        <f t="array" ref="F417">_xlfn.SWITCH(
survey!F417,
"No",0,
"Yes",1)</f>
        <v>0</v>
      </c>
      <c r="G417" cm="1">
        <f t="array" ref="G417">_xlfn.SWITCH(
survey!G417,
"No",0,
"Yes",1)</f>
        <v>0</v>
      </c>
      <c r="H417" cm="1">
        <f t="array" ref="H417">_xlfn.SWITCH(
survey!H417,
"No",0,
"Yes",1)</f>
        <v>0</v>
      </c>
      <c r="I417" cm="1">
        <f t="array" ref="I417">_xlfn.SWITCH(
survey!I417,
"Often",1,
"Rarely",2,
"Sometimes",3,
"Never",4,
"NA",5)</f>
        <v>4</v>
      </c>
      <c r="J417" cm="1">
        <f t="array" ref="J417">IF(
ISBLANK(survey!J417),0,
_xlfn.SWITCH(survey!J417,
"26-100",1,
"100-500",2,
"500-1000",3,
"More than 1000",4
))</f>
        <v>0</v>
      </c>
      <c r="K417" cm="1">
        <f t="array" ref="K417">_xlfn.SWITCH(survey!K417,
"Yes",1,
"No",0)</f>
        <v>0</v>
      </c>
      <c r="L417" cm="1">
        <f t="array" ref="L417">_xlfn.SWITCH(survey!L417,
"Yes",1,
"No",0)</f>
        <v>1</v>
      </c>
      <c r="M417" cm="1">
        <f t="array" ref="M417">_xlfn.SWITCH(survey!M417,
"Yes",1,
"No",0,
"Don't Know",2)</f>
        <v>0</v>
      </c>
      <c r="N417" cm="1">
        <f t="array" ref="N417">_xlfn.SWITCH(survey!N417,
"Yes",1,
"No",0,
"Not Sure",2)</f>
        <v>0</v>
      </c>
      <c r="O417" cm="1">
        <f t="array" ref="O417">_xlfn.SWITCH(survey!O417,
"Yes",1,
"No",0,
"Don't Know",2)</f>
        <v>0</v>
      </c>
      <c r="P417" cm="1">
        <f t="array" ref="P417">_xlfn.SWITCH(survey!P417,
"Yes",1,
"No",0,
"Don't Know",2)</f>
        <v>0</v>
      </c>
      <c r="Q417" cm="1">
        <f t="array" ref="Q417">_xlfn.SWITCH(survey!Q417,
"Yes",1,
"No",0,
"Don't Know",2)</f>
        <v>2</v>
      </c>
      <c r="R417" s="14" cm="1">
        <f t="array" ref="R417">_xlfn.SWITCH(
survey!R417,
"Somewhat easy",1,
"Don't know",2,
"Somewhat difficult",3,
"Very difficult",4,
"Very easy",5)</f>
        <v>1</v>
      </c>
      <c r="S417" cm="1">
        <f t="array" ref="S417">_xlfn.SWITCH(survey!S417,
"Yes",1,
"No",0,
"Maybe",2)</f>
        <v>0</v>
      </c>
      <c r="T417" cm="1">
        <f t="array" ref="T417">_xlfn.SWITCH(survey!T417,
"Yes",1,
"No",0,
"Maybe",2)</f>
        <v>0</v>
      </c>
      <c r="U417" cm="1">
        <f t="array" ref="U417">_xlfn.SWITCH(survey!U417,
"Yes",1,
"No",0,
"Some of them",2)</f>
        <v>1</v>
      </c>
      <c r="V417" cm="1">
        <f t="array" ref="V417">_xlfn.SWITCH(survey!V417,
"Yes",1,
"No",0,
"Some of them",2)</f>
        <v>1</v>
      </c>
      <c r="W417" cm="1">
        <f t="array" ref="W417">_xlfn.SWITCH(survey!W417,
"Yes",1,
"No",0,
"Maybe",2)</f>
        <v>0</v>
      </c>
      <c r="X417" cm="1">
        <f t="array" ref="X417">_xlfn.SWITCH(survey!X417,
"Yes",1,
"No",0,
"Maybe",2)</f>
        <v>2</v>
      </c>
      <c r="Y417" cm="1">
        <f t="array" ref="Y417">_xlfn.SWITCH(survey!Y417,
"Yes",1,
"No",0,
"Don't Know",2)</f>
        <v>2</v>
      </c>
      <c r="Z417" cm="1">
        <f t="array" ref="Z417">_xlfn.SWITCH(survey!Z417,
"Yes",1,
"No",0
)</f>
        <v>0</v>
      </c>
    </row>
    <row r="418" spans="1:26" x14ac:dyDescent="0.3">
      <c r="A418" s="1">
        <f>survey!$A418</f>
        <v>41878</v>
      </c>
      <c r="B418">
        <f>survey!$B418</f>
        <v>55</v>
      </c>
      <c r="C418" cm="1">
        <f t="array" ref="C418">_xlfn.SWITCH(
survey!C418,
"Female",1,
"Male",2,
"Trans Female",3,
"Queer",4,
"Non Binary",5,
"Gay",6,
"Null",7
)</f>
        <v>2</v>
      </c>
      <c r="D418" t="str">
        <f>survey!D418</f>
        <v>United States</v>
      </c>
      <c r="E418" t="str">
        <f>survey!E418</f>
        <v>ID</v>
      </c>
      <c r="F418" cm="1">
        <f t="array" ref="F418">_xlfn.SWITCH(
survey!F418,
"No",0,
"Yes",1)</f>
        <v>0</v>
      </c>
      <c r="G418" cm="1">
        <f t="array" ref="G418">_xlfn.SWITCH(
survey!G418,
"No",0,
"Yes",1)</f>
        <v>1</v>
      </c>
      <c r="H418" cm="1">
        <f t="array" ref="H418">_xlfn.SWITCH(
survey!H418,
"No",0,
"Yes",1)</f>
        <v>1</v>
      </c>
      <c r="I418" cm="1">
        <f t="array" ref="I418">_xlfn.SWITCH(
survey!I418,
"Often",1,
"Rarely",2,
"Sometimes",3,
"Never",4,
"NA",5)</f>
        <v>3</v>
      </c>
      <c r="J418" cm="1">
        <f t="array" ref="J418">IF(
ISBLANK(survey!J418),0,
_xlfn.SWITCH(survey!J418,
"26-100",1,
"100-500",2,
"500-1000",3,
"More than 1000",4
))</f>
        <v>0</v>
      </c>
      <c r="K418" cm="1">
        <f t="array" ref="K418">_xlfn.SWITCH(survey!K418,
"Yes",1,
"No",0)</f>
        <v>1</v>
      </c>
      <c r="L418" cm="1">
        <f t="array" ref="L418">_xlfn.SWITCH(survey!L418,
"Yes",1,
"No",0)</f>
        <v>1</v>
      </c>
      <c r="M418" cm="1">
        <f t="array" ref="M418">_xlfn.SWITCH(survey!M418,
"Yes",1,
"No",0,
"Don't Know",2)</f>
        <v>0</v>
      </c>
      <c r="N418" cm="1">
        <f t="array" ref="N418">_xlfn.SWITCH(survey!N418,
"Yes",1,
"No",0,
"Not Sure",2)</f>
        <v>1</v>
      </c>
      <c r="O418" cm="1">
        <f t="array" ref="O418">_xlfn.SWITCH(survey!O418,
"Yes",1,
"No",0,
"Don't Know",2)</f>
        <v>0</v>
      </c>
      <c r="P418" cm="1">
        <f t="array" ref="P418">_xlfn.SWITCH(survey!P418,
"Yes",1,
"No",0,
"Don't Know",2)</f>
        <v>2</v>
      </c>
      <c r="Q418" cm="1">
        <f t="array" ref="Q418">_xlfn.SWITCH(survey!Q418,
"Yes",1,
"No",0,
"Don't Know",2)</f>
        <v>2</v>
      </c>
      <c r="R418" s="14" cm="1">
        <f t="array" ref="R418">_xlfn.SWITCH(
survey!R418,
"Somewhat easy",1,
"Don't know",2,
"Somewhat difficult",3,
"Very difficult",4,
"Very easy",5)</f>
        <v>2</v>
      </c>
      <c r="S418" cm="1">
        <f t="array" ref="S418">_xlfn.SWITCH(survey!S418,
"Yes",1,
"No",0,
"Maybe",2)</f>
        <v>1</v>
      </c>
      <c r="T418" cm="1">
        <f t="array" ref="T418">_xlfn.SWITCH(survey!T418,
"Yes",1,
"No",0,
"Maybe",2)</f>
        <v>2</v>
      </c>
      <c r="U418" cm="1">
        <f t="array" ref="U418">_xlfn.SWITCH(survey!U418,
"Yes",1,
"No",0,
"Some of them",2)</f>
        <v>0</v>
      </c>
      <c r="V418" cm="1">
        <f t="array" ref="V418">_xlfn.SWITCH(survey!V418,
"Yes",1,
"No",0,
"Some of them",2)</f>
        <v>0</v>
      </c>
      <c r="W418" cm="1">
        <f t="array" ref="W418">_xlfn.SWITCH(survey!W418,
"Yes",1,
"No",0,
"Maybe",2)</f>
        <v>0</v>
      </c>
      <c r="X418" cm="1">
        <f t="array" ref="X418">_xlfn.SWITCH(survey!X418,
"Yes",1,
"No",0,
"Maybe",2)</f>
        <v>0</v>
      </c>
      <c r="Y418" cm="1">
        <f t="array" ref="Y418">_xlfn.SWITCH(survey!Y418,
"Yes",1,
"No",0,
"Don't Know",2)</f>
        <v>0</v>
      </c>
      <c r="Z418" cm="1">
        <f t="array" ref="Z418">_xlfn.SWITCH(survey!Z418,
"Yes",1,
"No",0
)</f>
        <v>1</v>
      </c>
    </row>
    <row r="419" spans="1:26" x14ac:dyDescent="0.3">
      <c r="A419" s="1">
        <f>survey!$A419</f>
        <v>41878</v>
      </c>
      <c r="B419">
        <f>survey!$B419</f>
        <v>28</v>
      </c>
      <c r="C419" cm="1">
        <f t="array" ref="C419">_xlfn.SWITCH(
survey!C419,
"Female",1,
"Male",2,
"Trans Female",3,
"Queer",4,
"Non Binary",5,
"Gay",6,
"Null",7
)</f>
        <v>2</v>
      </c>
      <c r="D419" t="str">
        <f>survey!D419</f>
        <v>Germany</v>
      </c>
      <c r="E419" t="str">
        <f>survey!E419</f>
        <v>NA</v>
      </c>
      <c r="F419" cm="1">
        <f t="array" ref="F419">_xlfn.SWITCH(
survey!F419,
"No",0,
"Yes",1)</f>
        <v>0</v>
      </c>
      <c r="G419" cm="1">
        <f t="array" ref="G419">_xlfn.SWITCH(
survey!G419,
"No",0,
"Yes",1)</f>
        <v>1</v>
      </c>
      <c r="H419" cm="1">
        <f t="array" ref="H419">_xlfn.SWITCH(
survey!H419,
"No",0,
"Yes",1)</f>
        <v>1</v>
      </c>
      <c r="I419" cm="1">
        <f t="array" ref="I419">_xlfn.SWITCH(
survey!I419,
"Often",1,
"Rarely",2,
"Sometimes",3,
"Never",4,
"NA",5)</f>
        <v>2</v>
      </c>
      <c r="J419" cm="1">
        <f t="array" ref="J419">IF(
ISBLANK(survey!J419),0,
_xlfn.SWITCH(survey!J419,
"26-100",1,
"100-500",2,
"500-1000",3,
"More than 1000",4
))</f>
        <v>0</v>
      </c>
      <c r="K419" cm="1">
        <f t="array" ref="K419">_xlfn.SWITCH(survey!K419,
"Yes",1,
"No",0)</f>
        <v>1</v>
      </c>
      <c r="L419" cm="1">
        <f t="array" ref="L419">_xlfn.SWITCH(survey!L419,
"Yes",1,
"No",0)</f>
        <v>1</v>
      </c>
      <c r="M419" cm="1">
        <f t="array" ref="M419">_xlfn.SWITCH(survey!M419,
"Yes",1,
"No",0,
"Don't Know",2)</f>
        <v>1</v>
      </c>
      <c r="N419" cm="1">
        <f t="array" ref="N419">_xlfn.SWITCH(survey!N419,
"Yes",1,
"No",0,
"Not Sure",2)</f>
        <v>0</v>
      </c>
      <c r="O419" cm="1">
        <f t="array" ref="O419">_xlfn.SWITCH(survey!O419,
"Yes",1,
"No",0,
"Don't Know",2)</f>
        <v>0</v>
      </c>
      <c r="P419" cm="1">
        <f t="array" ref="P419">_xlfn.SWITCH(survey!P419,
"Yes",1,
"No",0,
"Don't Know",2)</f>
        <v>0</v>
      </c>
      <c r="Q419" cm="1">
        <f t="array" ref="Q419">_xlfn.SWITCH(survey!Q419,
"Yes",1,
"No",0,
"Don't Know",2)</f>
        <v>1</v>
      </c>
      <c r="R419" s="14" cm="1">
        <f t="array" ref="R419">_xlfn.SWITCH(
survey!R419,
"Somewhat easy",1,
"Don't know",2,
"Somewhat difficult",3,
"Very difficult",4,
"Very easy",5)</f>
        <v>5</v>
      </c>
      <c r="S419" cm="1">
        <f t="array" ref="S419">_xlfn.SWITCH(survey!S419,
"Yes",1,
"No",0,
"Maybe",2)</f>
        <v>0</v>
      </c>
      <c r="T419" cm="1">
        <f t="array" ref="T419">_xlfn.SWITCH(survey!T419,
"Yes",1,
"No",0,
"Maybe",2)</f>
        <v>0</v>
      </c>
      <c r="U419" cm="1">
        <f t="array" ref="U419">_xlfn.SWITCH(survey!U419,
"Yes",1,
"No",0,
"Some of them",2)</f>
        <v>1</v>
      </c>
      <c r="V419" cm="1">
        <f t="array" ref="V419">_xlfn.SWITCH(survey!V419,
"Yes",1,
"No",0,
"Some of them",2)</f>
        <v>1</v>
      </c>
      <c r="W419" cm="1">
        <f t="array" ref="W419">_xlfn.SWITCH(survey!W419,
"Yes",1,
"No",0,
"Maybe",2)</f>
        <v>0</v>
      </c>
      <c r="X419" cm="1">
        <f t="array" ref="X419">_xlfn.SWITCH(survey!X419,
"Yes",1,
"No",0,
"Maybe",2)</f>
        <v>0</v>
      </c>
      <c r="Y419" cm="1">
        <f t="array" ref="Y419">_xlfn.SWITCH(survey!Y419,
"Yes",1,
"No",0,
"Don't Know",2)</f>
        <v>1</v>
      </c>
      <c r="Z419" cm="1">
        <f t="array" ref="Z419">_xlfn.SWITCH(survey!Z419,
"Yes",1,
"No",0
)</f>
        <v>0</v>
      </c>
    </row>
    <row r="420" spans="1:26" x14ac:dyDescent="0.3">
      <c r="A420" s="1">
        <f>survey!$A420</f>
        <v>41878</v>
      </c>
      <c r="B420">
        <f>survey!$B420</f>
        <v>26</v>
      </c>
      <c r="C420" cm="1">
        <f t="array" ref="C420">_xlfn.SWITCH(
survey!C420,
"Female",1,
"Male",2,
"Trans Female",3,
"Queer",4,
"Non Binary",5,
"Gay",6,
"Null",7
)</f>
        <v>2</v>
      </c>
      <c r="D420" t="str">
        <f>survey!D420</f>
        <v>Uruguay</v>
      </c>
      <c r="E420" t="str">
        <f>survey!E420</f>
        <v>NA</v>
      </c>
      <c r="F420" cm="1">
        <f t="array" ref="F420">_xlfn.SWITCH(
survey!F420,
"No",0,
"Yes",1)</f>
        <v>0</v>
      </c>
      <c r="G420" cm="1">
        <f t="array" ref="G420">_xlfn.SWITCH(
survey!G420,
"No",0,
"Yes",1)</f>
        <v>0</v>
      </c>
      <c r="H420" cm="1">
        <f t="array" ref="H420">_xlfn.SWITCH(
survey!H420,
"No",0,
"Yes",1)</f>
        <v>0</v>
      </c>
      <c r="I420" cm="1">
        <f t="array" ref="I420">_xlfn.SWITCH(
survey!I420,
"Often",1,
"Rarely",2,
"Sometimes",3,
"Never",4,
"NA",5)</f>
        <v>5</v>
      </c>
      <c r="J420" cm="1">
        <f t="array" ref="J420">IF(
ISBLANK(survey!J420),0,
_xlfn.SWITCH(survey!J420,
"26-100",1,
"100-500",2,
"500-1000",3,
"More than 1000",4
))</f>
        <v>1</v>
      </c>
      <c r="K420" cm="1">
        <f t="array" ref="K420">_xlfn.SWITCH(survey!K420,
"Yes",1,
"No",0)</f>
        <v>1</v>
      </c>
      <c r="L420" cm="1">
        <f t="array" ref="L420">_xlfn.SWITCH(survey!L420,
"Yes",1,
"No",0)</f>
        <v>1</v>
      </c>
      <c r="M420" cm="1">
        <f t="array" ref="M420">_xlfn.SWITCH(survey!M420,
"Yes",1,
"No",0,
"Don't Know",2)</f>
        <v>2</v>
      </c>
      <c r="N420" cm="1">
        <f t="array" ref="N420">_xlfn.SWITCH(survey!N420,
"Yes",1,
"No",0,
"Not Sure",2)</f>
        <v>0</v>
      </c>
      <c r="O420" cm="1">
        <f t="array" ref="O420">_xlfn.SWITCH(survey!O420,
"Yes",1,
"No",0,
"Don't Know",2)</f>
        <v>2</v>
      </c>
      <c r="P420" cm="1">
        <f t="array" ref="P420">_xlfn.SWITCH(survey!P420,
"Yes",1,
"No",0,
"Don't Know",2)</f>
        <v>0</v>
      </c>
      <c r="Q420" cm="1">
        <f t="array" ref="Q420">_xlfn.SWITCH(survey!Q420,
"Yes",1,
"No",0,
"Don't Know",2)</f>
        <v>2</v>
      </c>
      <c r="R420" s="14" cm="1">
        <f t="array" ref="R420">_xlfn.SWITCH(
survey!R420,
"Somewhat easy",1,
"Don't know",2,
"Somewhat difficult",3,
"Very difficult",4,
"Very easy",5)</f>
        <v>2</v>
      </c>
      <c r="S420" cm="1">
        <f t="array" ref="S420">_xlfn.SWITCH(survey!S420,
"Yes",1,
"No",0,
"Maybe",2)</f>
        <v>0</v>
      </c>
      <c r="T420" cm="1">
        <f t="array" ref="T420">_xlfn.SWITCH(survey!T420,
"Yes",1,
"No",0,
"Maybe",2)</f>
        <v>0</v>
      </c>
      <c r="U420" cm="1">
        <f t="array" ref="U420">_xlfn.SWITCH(survey!U420,
"Yes",1,
"No",0,
"Some of them",2)</f>
        <v>2</v>
      </c>
      <c r="V420" cm="1">
        <f t="array" ref="V420">_xlfn.SWITCH(survey!V420,
"Yes",1,
"No",0,
"Some of them",2)</f>
        <v>0</v>
      </c>
      <c r="W420" cm="1">
        <f t="array" ref="W420">_xlfn.SWITCH(survey!W420,
"Yes",1,
"No",0,
"Maybe",2)</f>
        <v>0</v>
      </c>
      <c r="X420" cm="1">
        <f t="array" ref="X420">_xlfn.SWITCH(survey!X420,
"Yes",1,
"No",0,
"Maybe",2)</f>
        <v>1</v>
      </c>
      <c r="Y420" cm="1">
        <f t="array" ref="Y420">_xlfn.SWITCH(survey!Y420,
"Yes",1,
"No",0,
"Don't Know",2)</f>
        <v>2</v>
      </c>
      <c r="Z420" cm="1">
        <f t="array" ref="Z420">_xlfn.SWITCH(survey!Z420,
"Yes",1,
"No",0
)</f>
        <v>0</v>
      </c>
    </row>
    <row r="421" spans="1:26" x14ac:dyDescent="0.3">
      <c r="A421" s="1">
        <f>survey!$A421</f>
        <v>41878</v>
      </c>
      <c r="B421">
        <f>survey!$B421</f>
        <v>28</v>
      </c>
      <c r="C421" cm="1">
        <f t="array" ref="C421">_xlfn.SWITCH(
survey!C421,
"Female",1,
"Male",2,
"Trans Female",3,
"Queer",4,
"Non Binary",5,
"Gay",6,
"Null",7
)</f>
        <v>2</v>
      </c>
      <c r="D421" t="str">
        <f>survey!D421</f>
        <v>New Zealand</v>
      </c>
      <c r="E421" t="str">
        <f>survey!E421</f>
        <v>NA</v>
      </c>
      <c r="F421" cm="1">
        <f t="array" ref="F421">_xlfn.SWITCH(
survey!F421,
"No",0,
"Yes",1)</f>
        <v>0</v>
      </c>
      <c r="G421" cm="1">
        <f t="array" ref="G421">_xlfn.SWITCH(
survey!G421,
"No",0,
"Yes",1)</f>
        <v>1</v>
      </c>
      <c r="H421" cm="1">
        <f t="array" ref="H421">_xlfn.SWITCH(
survey!H421,
"No",0,
"Yes",1)</f>
        <v>1</v>
      </c>
      <c r="I421" cm="1">
        <f t="array" ref="I421">_xlfn.SWITCH(
survey!I421,
"Often",1,
"Rarely",2,
"Sometimes",3,
"Never",4,
"NA",5)</f>
        <v>3</v>
      </c>
      <c r="J421" cm="1">
        <f t="array" ref="J421">IF(
ISBLANK(survey!J421),0,
_xlfn.SWITCH(survey!J421,
"26-100",1,
"100-500",2,
"500-1000",3,
"More than 1000",4
))</f>
        <v>0</v>
      </c>
      <c r="K421" cm="1">
        <f t="array" ref="K421">_xlfn.SWITCH(survey!K421,
"Yes",1,
"No",0)</f>
        <v>1</v>
      </c>
      <c r="L421" cm="1">
        <f t="array" ref="L421">_xlfn.SWITCH(survey!L421,
"Yes",1,
"No",0)</f>
        <v>1</v>
      </c>
      <c r="M421" cm="1">
        <f t="array" ref="M421">_xlfn.SWITCH(survey!M421,
"Yes",1,
"No",0,
"Don't Know",2)</f>
        <v>1</v>
      </c>
      <c r="N421" cm="1">
        <f t="array" ref="N421">_xlfn.SWITCH(survey!N421,
"Yes",1,
"No",0,
"Not Sure",2)</f>
        <v>1</v>
      </c>
      <c r="O421" cm="1">
        <f t="array" ref="O421">_xlfn.SWITCH(survey!O421,
"Yes",1,
"No",0,
"Don't Know",2)</f>
        <v>1</v>
      </c>
      <c r="P421" cm="1">
        <f t="array" ref="P421">_xlfn.SWITCH(survey!P421,
"Yes",1,
"No",0,
"Don't Know",2)</f>
        <v>0</v>
      </c>
      <c r="Q421" cm="1">
        <f t="array" ref="Q421">_xlfn.SWITCH(survey!Q421,
"Yes",1,
"No",0,
"Don't Know",2)</f>
        <v>2</v>
      </c>
      <c r="R421" s="14" cm="1">
        <f t="array" ref="R421">_xlfn.SWITCH(
survey!R421,
"Somewhat easy",1,
"Don't know",2,
"Somewhat difficult",3,
"Very difficult",4,
"Very easy",5)</f>
        <v>5</v>
      </c>
      <c r="S421" cm="1">
        <f t="array" ref="S421">_xlfn.SWITCH(survey!S421,
"Yes",1,
"No",0,
"Maybe",2)</f>
        <v>0</v>
      </c>
      <c r="T421" cm="1">
        <f t="array" ref="T421">_xlfn.SWITCH(survey!T421,
"Yes",1,
"No",0,
"Maybe",2)</f>
        <v>0</v>
      </c>
      <c r="U421" cm="1">
        <f t="array" ref="U421">_xlfn.SWITCH(survey!U421,
"Yes",1,
"No",0,
"Some of them",2)</f>
        <v>1</v>
      </c>
      <c r="V421" cm="1">
        <f t="array" ref="V421">_xlfn.SWITCH(survey!V421,
"Yes",1,
"No",0,
"Some of them",2)</f>
        <v>1</v>
      </c>
      <c r="W421" cm="1">
        <f t="array" ref="W421">_xlfn.SWITCH(survey!W421,
"Yes",1,
"No",0,
"Maybe",2)</f>
        <v>1</v>
      </c>
      <c r="X421" cm="1">
        <f t="array" ref="X421">_xlfn.SWITCH(survey!X421,
"Yes",1,
"No",0,
"Maybe",2)</f>
        <v>1</v>
      </c>
      <c r="Y421" cm="1">
        <f t="array" ref="Y421">_xlfn.SWITCH(survey!Y421,
"Yes",1,
"No",0,
"Don't Know",2)</f>
        <v>1</v>
      </c>
      <c r="Z421" cm="1">
        <f t="array" ref="Z421">_xlfn.SWITCH(survey!Z421,
"Yes",1,
"No",0
)</f>
        <v>0</v>
      </c>
    </row>
    <row r="422" spans="1:26" x14ac:dyDescent="0.3">
      <c r="A422" s="1">
        <f>survey!$A422</f>
        <v>41878</v>
      </c>
      <c r="B422">
        <f>survey!$B422</f>
        <v>32</v>
      </c>
      <c r="C422" cm="1">
        <f t="array" ref="C422">_xlfn.SWITCH(
survey!C422,
"Female",1,
"Male",2,
"Trans Female",3,
"Queer",4,
"Non Binary",5,
"Gay",6,
"Null",7
)</f>
        <v>2</v>
      </c>
      <c r="D422" t="str">
        <f>survey!D422</f>
        <v>United Kingdom</v>
      </c>
      <c r="E422" t="str">
        <f>survey!E422</f>
        <v>NA</v>
      </c>
      <c r="F422" cm="1">
        <f t="array" ref="F422">_xlfn.SWITCH(
survey!F422,
"No",0,
"Yes",1)</f>
        <v>0</v>
      </c>
      <c r="G422" cm="1">
        <f t="array" ref="G422">_xlfn.SWITCH(
survey!G422,
"No",0,
"Yes",1)</f>
        <v>1</v>
      </c>
      <c r="H422" cm="1">
        <f t="array" ref="H422">_xlfn.SWITCH(
survey!H422,
"No",0,
"Yes",1)</f>
        <v>1</v>
      </c>
      <c r="I422" cm="1">
        <f t="array" ref="I422">_xlfn.SWITCH(
survey!I422,
"Often",1,
"Rarely",2,
"Sometimes",3,
"Never",4,
"NA",5)</f>
        <v>3</v>
      </c>
      <c r="J422" cm="1">
        <f t="array" ref="J422">IF(
ISBLANK(survey!J422),0,
_xlfn.SWITCH(survey!J422,
"26-100",1,
"100-500",2,
"500-1000",3,
"More than 1000",4
))</f>
        <v>0</v>
      </c>
      <c r="K422" cm="1">
        <f t="array" ref="K422">_xlfn.SWITCH(survey!K422,
"Yes",1,
"No",0)</f>
        <v>0</v>
      </c>
      <c r="L422" cm="1">
        <f t="array" ref="L422">_xlfn.SWITCH(survey!L422,
"Yes",1,
"No",0)</f>
        <v>1</v>
      </c>
      <c r="M422" cm="1">
        <f t="array" ref="M422">_xlfn.SWITCH(survey!M422,
"Yes",1,
"No",0,
"Don't Know",2)</f>
        <v>0</v>
      </c>
      <c r="N422" cm="1">
        <f t="array" ref="N422">_xlfn.SWITCH(survey!N422,
"Yes",1,
"No",0,
"Not Sure",2)</f>
        <v>0</v>
      </c>
      <c r="O422" cm="1">
        <f t="array" ref="O422">_xlfn.SWITCH(survey!O422,
"Yes",1,
"No",0,
"Don't Know",2)</f>
        <v>0</v>
      </c>
      <c r="P422" cm="1">
        <f t="array" ref="P422">_xlfn.SWITCH(survey!P422,
"Yes",1,
"No",0,
"Don't Know",2)</f>
        <v>2</v>
      </c>
      <c r="Q422" cm="1">
        <f t="array" ref="Q422">_xlfn.SWITCH(survey!Q422,
"Yes",1,
"No",0,
"Don't Know",2)</f>
        <v>2</v>
      </c>
      <c r="R422" s="14" cm="1">
        <f t="array" ref="R422">_xlfn.SWITCH(
survey!R422,
"Somewhat easy",1,
"Don't know",2,
"Somewhat difficult",3,
"Very difficult",4,
"Very easy",5)</f>
        <v>1</v>
      </c>
      <c r="S422" cm="1">
        <f t="array" ref="S422">_xlfn.SWITCH(survey!S422,
"Yes",1,
"No",0,
"Maybe",2)</f>
        <v>0</v>
      </c>
      <c r="T422" cm="1">
        <f t="array" ref="T422">_xlfn.SWITCH(survey!T422,
"Yes",1,
"No",0,
"Maybe",2)</f>
        <v>0</v>
      </c>
      <c r="U422" cm="1">
        <f t="array" ref="U422">_xlfn.SWITCH(survey!U422,
"Yes",1,
"No",0,
"Some of them",2)</f>
        <v>2</v>
      </c>
      <c r="V422" cm="1">
        <f t="array" ref="V422">_xlfn.SWITCH(survey!V422,
"Yes",1,
"No",0,
"Some of them",2)</f>
        <v>1</v>
      </c>
      <c r="W422" cm="1">
        <f t="array" ref="W422">_xlfn.SWITCH(survey!W422,
"Yes",1,
"No",0,
"Maybe",2)</f>
        <v>0</v>
      </c>
      <c r="X422" cm="1">
        <f t="array" ref="X422">_xlfn.SWITCH(survey!X422,
"Yes",1,
"No",0,
"Maybe",2)</f>
        <v>0</v>
      </c>
      <c r="Y422" cm="1">
        <f t="array" ref="Y422">_xlfn.SWITCH(survey!Y422,
"Yes",1,
"No",0,
"Don't Know",2)</f>
        <v>2</v>
      </c>
      <c r="Z422" cm="1">
        <f t="array" ref="Z422">_xlfn.SWITCH(survey!Z422,
"Yes",1,
"No",0
)</f>
        <v>0</v>
      </c>
    </row>
    <row r="423" spans="1:26" x14ac:dyDescent="0.3">
      <c r="A423" s="1">
        <f>survey!$A423</f>
        <v>41878</v>
      </c>
      <c r="B423">
        <f>survey!$B423</f>
        <v>28</v>
      </c>
      <c r="C423" cm="1">
        <f t="array" ref="C423">_xlfn.SWITCH(
survey!C423,
"Female",1,
"Male",2,
"Trans Female",3,
"Queer",4,
"Non Binary",5,
"Gay",6,
"Null",7
)</f>
        <v>1</v>
      </c>
      <c r="D423" t="str">
        <f>survey!D423</f>
        <v>United States</v>
      </c>
      <c r="E423" t="str">
        <f>survey!E423</f>
        <v>NY</v>
      </c>
      <c r="F423" cm="1">
        <f t="array" ref="F423">_xlfn.SWITCH(
survey!F423,
"No",0,
"Yes",1)</f>
        <v>0</v>
      </c>
      <c r="G423" cm="1">
        <f t="array" ref="G423">_xlfn.SWITCH(
survey!G423,
"No",0,
"Yes",1)</f>
        <v>0</v>
      </c>
      <c r="H423" cm="1">
        <f t="array" ref="H423">_xlfn.SWITCH(
survey!H423,
"No",0,
"Yes",1)</f>
        <v>1</v>
      </c>
      <c r="I423" cm="1">
        <f t="array" ref="I423">_xlfn.SWITCH(
survey!I423,
"Often",1,
"Rarely",2,
"Sometimes",3,
"Never",4,
"NA",5)</f>
        <v>2</v>
      </c>
      <c r="J423" cm="1">
        <f t="array" ref="J423">IF(
ISBLANK(survey!J423),0,
_xlfn.SWITCH(survey!J423,
"26-100",1,
"100-500",2,
"500-1000",3,
"More than 1000",4
))</f>
        <v>4</v>
      </c>
      <c r="K423" cm="1">
        <f t="array" ref="K423">_xlfn.SWITCH(survey!K423,
"Yes",1,
"No",0)</f>
        <v>0</v>
      </c>
      <c r="L423" cm="1">
        <f t="array" ref="L423">_xlfn.SWITCH(survey!L423,
"Yes",1,
"No",0)</f>
        <v>0</v>
      </c>
      <c r="M423" cm="1">
        <f t="array" ref="M423">_xlfn.SWITCH(survey!M423,
"Yes",1,
"No",0,
"Don't Know",2)</f>
        <v>1</v>
      </c>
      <c r="N423" cm="1">
        <f t="array" ref="N423">_xlfn.SWITCH(survey!N423,
"Yes",1,
"No",0,
"Not Sure",2)</f>
        <v>1</v>
      </c>
      <c r="O423" cm="1">
        <f t="array" ref="O423">_xlfn.SWITCH(survey!O423,
"Yes",1,
"No",0,
"Don't Know",2)</f>
        <v>0</v>
      </c>
      <c r="P423" cm="1">
        <f t="array" ref="P423">_xlfn.SWITCH(survey!P423,
"Yes",1,
"No",0,
"Don't Know",2)</f>
        <v>2</v>
      </c>
      <c r="Q423" cm="1">
        <f t="array" ref="Q423">_xlfn.SWITCH(survey!Q423,
"Yes",1,
"No",0,
"Don't Know",2)</f>
        <v>2</v>
      </c>
      <c r="R423" s="14" cm="1">
        <f t="array" ref="R423">_xlfn.SWITCH(
survey!R423,
"Somewhat easy",1,
"Don't know",2,
"Somewhat difficult",3,
"Very difficult",4,
"Very easy",5)</f>
        <v>2</v>
      </c>
      <c r="S423" cm="1">
        <f t="array" ref="S423">_xlfn.SWITCH(survey!S423,
"Yes",1,
"No",0,
"Maybe",2)</f>
        <v>2</v>
      </c>
      <c r="T423" cm="1">
        <f t="array" ref="T423">_xlfn.SWITCH(survey!T423,
"Yes",1,
"No",0,
"Maybe",2)</f>
        <v>0</v>
      </c>
      <c r="U423" cm="1">
        <f t="array" ref="U423">_xlfn.SWITCH(survey!U423,
"Yes",1,
"No",0,
"Some of them",2)</f>
        <v>0</v>
      </c>
      <c r="V423" cm="1">
        <f t="array" ref="V423">_xlfn.SWITCH(survey!V423,
"Yes",1,
"No",0,
"Some of them",2)</f>
        <v>0</v>
      </c>
      <c r="W423" cm="1">
        <f t="array" ref="W423">_xlfn.SWITCH(survey!W423,
"Yes",1,
"No",0,
"Maybe",2)</f>
        <v>0</v>
      </c>
      <c r="X423" cm="1">
        <f t="array" ref="X423">_xlfn.SWITCH(survey!X423,
"Yes",1,
"No",0,
"Maybe",2)</f>
        <v>0</v>
      </c>
      <c r="Y423" cm="1">
        <f t="array" ref="Y423">_xlfn.SWITCH(survey!Y423,
"Yes",1,
"No",0,
"Don't Know",2)</f>
        <v>2</v>
      </c>
      <c r="Z423" cm="1">
        <f t="array" ref="Z423">_xlfn.SWITCH(survey!Z423,
"Yes",1,
"No",0
)</f>
        <v>0</v>
      </c>
    </row>
    <row r="424" spans="1:26" x14ac:dyDescent="0.3">
      <c r="A424" s="1">
        <f>survey!$A424</f>
        <v>41878</v>
      </c>
      <c r="B424">
        <f>survey!$B424</f>
        <v>21</v>
      </c>
      <c r="C424" cm="1">
        <f t="array" ref="C424">_xlfn.SWITCH(
survey!C424,
"Female",1,
"Male",2,
"Trans Female",3,
"Queer",4,
"Non Binary",5,
"Gay",6,
"Null",7
)</f>
        <v>2</v>
      </c>
      <c r="D424" t="str">
        <f>survey!D424</f>
        <v>United States</v>
      </c>
      <c r="E424" t="str">
        <f>survey!E424</f>
        <v>CA</v>
      </c>
      <c r="F424" cm="1">
        <f t="array" ref="F424">_xlfn.SWITCH(
survey!F424,
"No",0,
"Yes",1)</f>
        <v>0</v>
      </c>
      <c r="G424" cm="1">
        <f t="array" ref="G424">_xlfn.SWITCH(
survey!G424,
"No",0,
"Yes",1)</f>
        <v>0</v>
      </c>
      <c r="H424" cm="1">
        <f t="array" ref="H424">_xlfn.SWITCH(
survey!H424,
"No",0,
"Yes",1)</f>
        <v>0</v>
      </c>
      <c r="I424" cm="1">
        <f t="array" ref="I424">_xlfn.SWITCH(
survey!I424,
"Often",1,
"Rarely",2,
"Sometimes",3,
"Never",4,
"NA",5)</f>
        <v>3</v>
      </c>
      <c r="J424" cm="1">
        <f t="array" ref="J424">IF(
ISBLANK(survey!J424),0,
_xlfn.SWITCH(survey!J424,
"26-100",1,
"100-500",2,
"500-1000",3,
"More than 1000",4
))</f>
        <v>0</v>
      </c>
      <c r="K424" cm="1">
        <f t="array" ref="K424">_xlfn.SWITCH(survey!K424,
"Yes",1,
"No",0)</f>
        <v>0</v>
      </c>
      <c r="L424" cm="1">
        <f t="array" ref="L424">_xlfn.SWITCH(survey!L424,
"Yes",1,
"No",0)</f>
        <v>0</v>
      </c>
      <c r="M424" cm="1">
        <f t="array" ref="M424">_xlfn.SWITCH(survey!M424,
"Yes",1,
"No",0,
"Don't Know",2)</f>
        <v>2</v>
      </c>
      <c r="N424" cm="1">
        <f t="array" ref="N424">_xlfn.SWITCH(survey!N424,
"Yes",1,
"No",0,
"Not Sure",2)</f>
        <v>2</v>
      </c>
      <c r="O424" cm="1">
        <f t="array" ref="O424">_xlfn.SWITCH(survey!O424,
"Yes",1,
"No",0,
"Don't Know",2)</f>
        <v>0</v>
      </c>
      <c r="P424" cm="1">
        <f t="array" ref="P424">_xlfn.SWITCH(survey!P424,
"Yes",1,
"No",0,
"Don't Know",2)</f>
        <v>1</v>
      </c>
      <c r="Q424" cm="1">
        <f t="array" ref="Q424">_xlfn.SWITCH(survey!Q424,
"Yes",1,
"No",0,
"Don't Know",2)</f>
        <v>1</v>
      </c>
      <c r="R424" s="14" cm="1">
        <f t="array" ref="R424">_xlfn.SWITCH(
survey!R424,
"Somewhat easy",1,
"Don't know",2,
"Somewhat difficult",3,
"Very difficult",4,
"Very easy",5)</f>
        <v>2</v>
      </c>
      <c r="S424" cm="1">
        <f t="array" ref="S424">_xlfn.SWITCH(survey!S424,
"Yes",1,
"No",0,
"Maybe",2)</f>
        <v>0</v>
      </c>
      <c r="T424" cm="1">
        <f t="array" ref="T424">_xlfn.SWITCH(survey!T424,
"Yes",1,
"No",0,
"Maybe",2)</f>
        <v>0</v>
      </c>
      <c r="U424" cm="1">
        <f t="array" ref="U424">_xlfn.SWITCH(survey!U424,
"Yes",1,
"No",0,
"Some of them",2)</f>
        <v>2</v>
      </c>
      <c r="V424" cm="1">
        <f t="array" ref="V424">_xlfn.SWITCH(survey!V424,
"Yes",1,
"No",0,
"Some of them",2)</f>
        <v>2</v>
      </c>
      <c r="W424" cm="1">
        <f t="array" ref="W424">_xlfn.SWITCH(survey!W424,
"Yes",1,
"No",0,
"Maybe",2)</f>
        <v>2</v>
      </c>
      <c r="X424" cm="1">
        <f t="array" ref="X424">_xlfn.SWITCH(survey!X424,
"Yes",1,
"No",0,
"Maybe",2)</f>
        <v>2</v>
      </c>
      <c r="Y424" cm="1">
        <f t="array" ref="Y424">_xlfn.SWITCH(survey!Y424,
"Yes",1,
"No",0,
"Don't Know",2)</f>
        <v>1</v>
      </c>
      <c r="Z424" cm="1">
        <f t="array" ref="Z424">_xlfn.SWITCH(survey!Z424,
"Yes",1,
"No",0
)</f>
        <v>0</v>
      </c>
    </row>
    <row r="425" spans="1:26" x14ac:dyDescent="0.3">
      <c r="A425" s="1">
        <f>survey!$A425</f>
        <v>41878</v>
      </c>
      <c r="B425">
        <f>survey!$B425</f>
        <v>24</v>
      </c>
      <c r="C425" cm="1">
        <f t="array" ref="C425">_xlfn.SWITCH(
survey!C425,
"Female",1,
"Male",2,
"Trans Female",3,
"Queer",4,
"Non Binary",5,
"Gay",6,
"Null",7
)</f>
        <v>2</v>
      </c>
      <c r="D425" t="str">
        <f>survey!D425</f>
        <v>United States</v>
      </c>
      <c r="E425" t="str">
        <f>survey!E425</f>
        <v>TX</v>
      </c>
      <c r="F425" cm="1">
        <f t="array" ref="F425">_xlfn.SWITCH(
survey!F425,
"No",0,
"Yes",1)</f>
        <v>0</v>
      </c>
      <c r="G425" cm="1">
        <f t="array" ref="G425">_xlfn.SWITCH(
survey!G425,
"No",0,
"Yes",1)</f>
        <v>1</v>
      </c>
      <c r="H425" cm="1">
        <f t="array" ref="H425">_xlfn.SWITCH(
survey!H425,
"No",0,
"Yes",1)</f>
        <v>1</v>
      </c>
      <c r="I425" cm="1">
        <f t="array" ref="I425">_xlfn.SWITCH(
survey!I425,
"Often",1,
"Rarely",2,
"Sometimes",3,
"Never",4,
"NA",5)</f>
        <v>3</v>
      </c>
      <c r="J425" cm="1">
        <f t="array" ref="J425">IF(
ISBLANK(survey!J425),0,
_xlfn.SWITCH(survey!J425,
"26-100",1,
"100-500",2,
"500-1000",3,
"More than 1000",4
))</f>
        <v>2</v>
      </c>
      <c r="K425" cm="1">
        <f t="array" ref="K425">_xlfn.SWITCH(survey!K425,
"Yes",1,
"No",0)</f>
        <v>0</v>
      </c>
      <c r="L425" cm="1">
        <f t="array" ref="L425">_xlfn.SWITCH(survey!L425,
"Yes",1,
"No",0)</f>
        <v>1</v>
      </c>
      <c r="M425" cm="1">
        <f t="array" ref="M425">_xlfn.SWITCH(survey!M425,
"Yes",1,
"No",0,
"Don't Know",2)</f>
        <v>0</v>
      </c>
      <c r="N425" cm="1">
        <f t="array" ref="N425">_xlfn.SWITCH(survey!N425,
"Yes",1,
"No",0,
"Not Sure",2)</f>
        <v>1</v>
      </c>
      <c r="O425" cm="1">
        <f t="array" ref="O425">_xlfn.SWITCH(survey!O425,
"Yes",1,
"No",0,
"Don't Know",2)</f>
        <v>0</v>
      </c>
      <c r="P425" cm="1">
        <f t="array" ref="P425">_xlfn.SWITCH(survey!P425,
"Yes",1,
"No",0,
"Don't Know",2)</f>
        <v>0</v>
      </c>
      <c r="Q425" cm="1">
        <f t="array" ref="Q425">_xlfn.SWITCH(survey!Q425,
"Yes",1,
"No",0,
"Don't Know",2)</f>
        <v>2</v>
      </c>
      <c r="R425" s="14" cm="1">
        <f t="array" ref="R425">_xlfn.SWITCH(
survey!R425,
"Somewhat easy",1,
"Don't know",2,
"Somewhat difficult",3,
"Very difficult",4,
"Very easy",5)</f>
        <v>3</v>
      </c>
      <c r="S425" cm="1">
        <f t="array" ref="S425">_xlfn.SWITCH(survey!S425,
"Yes",1,
"No",0,
"Maybe",2)</f>
        <v>1</v>
      </c>
      <c r="T425" cm="1">
        <f t="array" ref="T425">_xlfn.SWITCH(survey!T425,
"Yes",1,
"No",0,
"Maybe",2)</f>
        <v>0</v>
      </c>
      <c r="U425" cm="1">
        <f t="array" ref="U425">_xlfn.SWITCH(survey!U425,
"Yes",1,
"No",0,
"Some of them",2)</f>
        <v>2</v>
      </c>
      <c r="V425" cm="1">
        <f t="array" ref="V425">_xlfn.SWITCH(survey!V425,
"Yes",1,
"No",0,
"Some of them",2)</f>
        <v>2</v>
      </c>
      <c r="W425" cm="1">
        <f t="array" ref="W425">_xlfn.SWITCH(survey!W425,
"Yes",1,
"No",0,
"Maybe",2)</f>
        <v>0</v>
      </c>
      <c r="X425" cm="1">
        <f t="array" ref="X425">_xlfn.SWITCH(survey!X425,
"Yes",1,
"No",0,
"Maybe",2)</f>
        <v>2</v>
      </c>
      <c r="Y425" cm="1">
        <f t="array" ref="Y425">_xlfn.SWITCH(survey!Y425,
"Yes",1,
"No",0,
"Don't Know",2)</f>
        <v>0</v>
      </c>
      <c r="Z425" cm="1">
        <f t="array" ref="Z425">_xlfn.SWITCH(survey!Z425,
"Yes",1,
"No",0
)</f>
        <v>1</v>
      </c>
    </row>
    <row r="426" spans="1:26" x14ac:dyDescent="0.3">
      <c r="A426" s="1">
        <f>survey!$A426</f>
        <v>41878</v>
      </c>
      <c r="B426">
        <f>survey!$B426</f>
        <v>26</v>
      </c>
      <c r="C426" cm="1">
        <f t="array" ref="C426">_xlfn.SWITCH(
survey!C426,
"Female",1,
"Male",2,
"Trans Female",3,
"Queer",4,
"Non Binary",5,
"Gay",6,
"Null",7
)</f>
        <v>1</v>
      </c>
      <c r="D426" t="str">
        <f>survey!D426</f>
        <v>United States</v>
      </c>
      <c r="E426" t="str">
        <f>survey!E426</f>
        <v>MD</v>
      </c>
      <c r="F426" cm="1">
        <f t="array" ref="F426">_xlfn.SWITCH(
survey!F426,
"No",0,
"Yes",1)</f>
        <v>0</v>
      </c>
      <c r="G426" cm="1">
        <f t="array" ref="G426">_xlfn.SWITCH(
survey!G426,
"No",0,
"Yes",1)</f>
        <v>0</v>
      </c>
      <c r="H426" cm="1">
        <f t="array" ref="H426">_xlfn.SWITCH(
survey!H426,
"No",0,
"Yes",1)</f>
        <v>0</v>
      </c>
      <c r="I426" cm="1">
        <f t="array" ref="I426">_xlfn.SWITCH(
survey!I426,
"Often",1,
"Rarely",2,
"Sometimes",3,
"Never",4,
"NA",5)</f>
        <v>5</v>
      </c>
      <c r="J426" cm="1">
        <f t="array" ref="J426">IF(
ISBLANK(survey!J426),0,
_xlfn.SWITCH(survey!J426,
"26-100",1,
"100-500",2,
"500-1000",3,
"More than 1000",4
))</f>
        <v>4</v>
      </c>
      <c r="K426" cm="1">
        <f t="array" ref="K426">_xlfn.SWITCH(survey!K426,
"Yes",1,
"No",0)</f>
        <v>0</v>
      </c>
      <c r="L426" cm="1">
        <f t="array" ref="L426">_xlfn.SWITCH(survey!L426,
"Yes",1,
"No",0)</f>
        <v>0</v>
      </c>
      <c r="M426" cm="1">
        <f t="array" ref="M426">_xlfn.SWITCH(survey!M426,
"Yes",1,
"No",0,
"Don't Know",2)</f>
        <v>1</v>
      </c>
      <c r="N426" cm="1">
        <f t="array" ref="N426">_xlfn.SWITCH(survey!N426,
"Yes",1,
"No",0,
"Not Sure",2)</f>
        <v>2</v>
      </c>
      <c r="O426" cm="1">
        <f t="array" ref="O426">_xlfn.SWITCH(survey!O426,
"Yes",1,
"No",0,
"Don't Know",2)</f>
        <v>1</v>
      </c>
      <c r="P426" cm="1">
        <f t="array" ref="P426">_xlfn.SWITCH(survey!P426,
"Yes",1,
"No",0,
"Don't Know",2)</f>
        <v>2</v>
      </c>
      <c r="Q426" cm="1">
        <f t="array" ref="Q426">_xlfn.SWITCH(survey!Q426,
"Yes",1,
"No",0,
"Don't Know",2)</f>
        <v>2</v>
      </c>
      <c r="R426" s="14" cm="1">
        <f t="array" ref="R426">_xlfn.SWITCH(
survey!R426,
"Somewhat easy",1,
"Don't know",2,
"Somewhat difficult",3,
"Very difficult",4,
"Very easy",5)</f>
        <v>2</v>
      </c>
      <c r="S426" cm="1">
        <f t="array" ref="S426">_xlfn.SWITCH(survey!S426,
"Yes",1,
"No",0,
"Maybe",2)</f>
        <v>2</v>
      </c>
      <c r="T426" cm="1">
        <f t="array" ref="T426">_xlfn.SWITCH(survey!T426,
"Yes",1,
"No",0,
"Maybe",2)</f>
        <v>0</v>
      </c>
      <c r="U426" cm="1">
        <f t="array" ref="U426">_xlfn.SWITCH(survey!U426,
"Yes",1,
"No",0,
"Some of them",2)</f>
        <v>2</v>
      </c>
      <c r="V426" cm="1">
        <f t="array" ref="V426">_xlfn.SWITCH(survey!V426,
"Yes",1,
"No",0,
"Some of them",2)</f>
        <v>0</v>
      </c>
      <c r="W426" cm="1">
        <f t="array" ref="W426">_xlfn.SWITCH(survey!W426,
"Yes",1,
"No",0,
"Maybe",2)</f>
        <v>0</v>
      </c>
      <c r="X426" cm="1">
        <f t="array" ref="X426">_xlfn.SWITCH(survey!X426,
"Yes",1,
"No",0,
"Maybe",2)</f>
        <v>0</v>
      </c>
      <c r="Y426" cm="1">
        <f t="array" ref="Y426">_xlfn.SWITCH(survey!Y426,
"Yes",1,
"No",0,
"Don't Know",2)</f>
        <v>2</v>
      </c>
      <c r="Z426" cm="1">
        <f t="array" ref="Z426">_xlfn.SWITCH(survey!Z426,
"Yes",1,
"No",0
)</f>
        <v>0</v>
      </c>
    </row>
    <row r="427" spans="1:26" x14ac:dyDescent="0.3">
      <c r="A427" s="1">
        <f>survey!$A427</f>
        <v>41878</v>
      </c>
      <c r="B427">
        <f>survey!$B427</f>
        <v>23</v>
      </c>
      <c r="C427" cm="1">
        <f t="array" ref="C427">_xlfn.SWITCH(
survey!C427,
"Female",1,
"Male",2,
"Trans Female",3,
"Queer",4,
"Non Binary",5,
"Gay",6,
"Null",7
)</f>
        <v>2</v>
      </c>
      <c r="D427" t="str">
        <f>survey!D427</f>
        <v>United States</v>
      </c>
      <c r="E427" t="str">
        <f>survey!E427</f>
        <v>IN</v>
      </c>
      <c r="F427" cm="1">
        <f t="array" ref="F427">_xlfn.SWITCH(
survey!F427,
"No",0,
"Yes",1)</f>
        <v>0</v>
      </c>
      <c r="G427" cm="1">
        <f t="array" ref="G427">_xlfn.SWITCH(
survey!G427,
"No",0,
"Yes",1)</f>
        <v>0</v>
      </c>
      <c r="H427" cm="1">
        <f t="array" ref="H427">_xlfn.SWITCH(
survey!H427,
"No",0,
"Yes",1)</f>
        <v>0</v>
      </c>
      <c r="I427" cm="1">
        <f t="array" ref="I427">_xlfn.SWITCH(
survey!I427,
"Often",1,
"Rarely",2,
"Sometimes",3,
"Never",4,
"NA",5)</f>
        <v>5</v>
      </c>
      <c r="J427" cm="1">
        <f t="array" ref="J427">IF(
ISBLANK(survey!J427),0,
_xlfn.SWITCH(survey!J427,
"26-100",1,
"100-500",2,
"500-1000",3,
"More than 1000",4
))</f>
        <v>4</v>
      </c>
      <c r="K427" cm="1">
        <f t="array" ref="K427">_xlfn.SWITCH(survey!K427,
"Yes",1,
"No",0)</f>
        <v>0</v>
      </c>
      <c r="L427" cm="1">
        <f t="array" ref="L427">_xlfn.SWITCH(survey!L427,
"Yes",1,
"No",0)</f>
        <v>0</v>
      </c>
      <c r="M427" cm="1">
        <f t="array" ref="M427">_xlfn.SWITCH(survey!M427,
"Yes",1,
"No",0,
"Don't Know",2)</f>
        <v>1</v>
      </c>
      <c r="N427" cm="1">
        <f t="array" ref="N427">_xlfn.SWITCH(survey!N427,
"Yes",1,
"No",0,
"Not Sure",2)</f>
        <v>0</v>
      </c>
      <c r="O427" cm="1">
        <f t="array" ref="O427">_xlfn.SWITCH(survey!O427,
"Yes",1,
"No",0,
"Don't Know",2)</f>
        <v>0</v>
      </c>
      <c r="P427" cm="1">
        <f t="array" ref="P427">_xlfn.SWITCH(survey!P427,
"Yes",1,
"No",0,
"Don't Know",2)</f>
        <v>0</v>
      </c>
      <c r="Q427" cm="1">
        <f t="array" ref="Q427">_xlfn.SWITCH(survey!Q427,
"Yes",1,
"No",0,
"Don't Know",2)</f>
        <v>2</v>
      </c>
      <c r="R427" s="14" cm="1">
        <f t="array" ref="R427">_xlfn.SWITCH(
survey!R427,
"Somewhat easy",1,
"Don't know",2,
"Somewhat difficult",3,
"Very difficult",4,
"Very easy",5)</f>
        <v>2</v>
      </c>
      <c r="S427" cm="1">
        <f t="array" ref="S427">_xlfn.SWITCH(survey!S427,
"Yes",1,
"No",0,
"Maybe",2)</f>
        <v>0</v>
      </c>
      <c r="T427" cm="1">
        <f t="array" ref="T427">_xlfn.SWITCH(survey!T427,
"Yes",1,
"No",0,
"Maybe",2)</f>
        <v>0</v>
      </c>
      <c r="U427" cm="1">
        <f t="array" ref="U427">_xlfn.SWITCH(survey!U427,
"Yes",1,
"No",0,
"Some of them",2)</f>
        <v>1</v>
      </c>
      <c r="V427" cm="1">
        <f t="array" ref="V427">_xlfn.SWITCH(survey!V427,
"Yes",1,
"No",0,
"Some of them",2)</f>
        <v>0</v>
      </c>
      <c r="W427" cm="1">
        <f t="array" ref="W427">_xlfn.SWITCH(survey!W427,
"Yes",1,
"No",0,
"Maybe",2)</f>
        <v>0</v>
      </c>
      <c r="X427" cm="1">
        <f t="array" ref="X427">_xlfn.SWITCH(survey!X427,
"Yes",1,
"No",0,
"Maybe",2)</f>
        <v>1</v>
      </c>
      <c r="Y427" cm="1">
        <f t="array" ref="Y427">_xlfn.SWITCH(survey!Y427,
"Yes",1,
"No",0,
"Don't Know",2)</f>
        <v>2</v>
      </c>
      <c r="Z427" cm="1">
        <f t="array" ref="Z427">_xlfn.SWITCH(survey!Z427,
"Yes",1,
"No",0
)</f>
        <v>0</v>
      </c>
    </row>
    <row r="428" spans="1:26" x14ac:dyDescent="0.3">
      <c r="A428" s="1">
        <f>survey!$A428</f>
        <v>41878</v>
      </c>
      <c r="B428">
        <f>survey!$B428</f>
        <v>24</v>
      </c>
      <c r="C428" cm="1">
        <f t="array" ref="C428">_xlfn.SWITCH(
survey!C428,
"Female",1,
"Male",2,
"Trans Female",3,
"Queer",4,
"Non Binary",5,
"Gay",6,
"Null",7
)</f>
        <v>1</v>
      </c>
      <c r="D428" t="str">
        <f>survey!D428</f>
        <v>United States</v>
      </c>
      <c r="E428" t="str">
        <f>survey!E428</f>
        <v>OR</v>
      </c>
      <c r="F428" cm="1">
        <f t="array" ref="F428">_xlfn.SWITCH(
survey!F428,
"No",0,
"Yes",1)</f>
        <v>0</v>
      </c>
      <c r="G428" cm="1">
        <f t="array" ref="G428">_xlfn.SWITCH(
survey!G428,
"No",0,
"Yes",1)</f>
        <v>0</v>
      </c>
      <c r="H428" cm="1">
        <f t="array" ref="H428">_xlfn.SWITCH(
survey!H428,
"No",0,
"Yes",1)</f>
        <v>0</v>
      </c>
      <c r="I428" cm="1">
        <f t="array" ref="I428">_xlfn.SWITCH(
survey!I428,
"Often",1,
"Rarely",2,
"Sometimes",3,
"Never",4,
"NA",5)</f>
        <v>5</v>
      </c>
      <c r="J428" cm="1">
        <f t="array" ref="J428">IF(
ISBLANK(survey!J428),0,
_xlfn.SWITCH(survey!J428,
"26-100",1,
"100-500",2,
"500-1000",3,
"More than 1000",4
))</f>
        <v>4</v>
      </c>
      <c r="K428" cm="1">
        <f t="array" ref="K428">_xlfn.SWITCH(survey!K428,
"Yes",1,
"No",0)</f>
        <v>0</v>
      </c>
      <c r="L428" cm="1">
        <f t="array" ref="L428">_xlfn.SWITCH(survey!L428,
"Yes",1,
"No",0)</f>
        <v>1</v>
      </c>
      <c r="M428" cm="1">
        <f t="array" ref="M428">_xlfn.SWITCH(survey!M428,
"Yes",1,
"No",0,
"Don't Know",2)</f>
        <v>1</v>
      </c>
      <c r="N428" cm="1">
        <f t="array" ref="N428">_xlfn.SWITCH(survey!N428,
"Yes",1,
"No",0,
"Not Sure",2)</f>
        <v>1</v>
      </c>
      <c r="O428" cm="1">
        <f t="array" ref="O428">_xlfn.SWITCH(survey!O428,
"Yes",1,
"No",0,
"Don't Know",2)</f>
        <v>1</v>
      </c>
      <c r="P428" cm="1">
        <f t="array" ref="P428">_xlfn.SWITCH(survey!P428,
"Yes",1,
"No",0,
"Don't Know",2)</f>
        <v>1</v>
      </c>
      <c r="Q428" cm="1">
        <f t="array" ref="Q428">_xlfn.SWITCH(survey!Q428,
"Yes",1,
"No",0,
"Don't Know",2)</f>
        <v>1</v>
      </c>
      <c r="R428" s="14" cm="1">
        <f t="array" ref="R428">_xlfn.SWITCH(
survey!R428,
"Somewhat easy",1,
"Don't know",2,
"Somewhat difficult",3,
"Very difficult",4,
"Very easy",5)</f>
        <v>1</v>
      </c>
      <c r="S428" cm="1">
        <f t="array" ref="S428">_xlfn.SWITCH(survey!S428,
"Yes",1,
"No",0,
"Maybe",2)</f>
        <v>0</v>
      </c>
      <c r="T428" cm="1">
        <f t="array" ref="T428">_xlfn.SWITCH(survey!T428,
"Yes",1,
"No",0,
"Maybe",2)</f>
        <v>0</v>
      </c>
      <c r="U428" cm="1">
        <f t="array" ref="U428">_xlfn.SWITCH(survey!U428,
"Yes",1,
"No",0,
"Some of them",2)</f>
        <v>2</v>
      </c>
      <c r="V428" cm="1">
        <f t="array" ref="V428">_xlfn.SWITCH(survey!V428,
"Yes",1,
"No",0,
"Some of them",2)</f>
        <v>2</v>
      </c>
      <c r="W428" cm="1">
        <f t="array" ref="W428">_xlfn.SWITCH(survey!W428,
"Yes",1,
"No",0,
"Maybe",2)</f>
        <v>1</v>
      </c>
      <c r="X428" cm="1">
        <f t="array" ref="X428">_xlfn.SWITCH(survey!X428,
"Yes",1,
"No",0,
"Maybe",2)</f>
        <v>1</v>
      </c>
      <c r="Y428" cm="1">
        <f t="array" ref="Y428">_xlfn.SWITCH(survey!Y428,
"Yes",1,
"No",0,
"Don't Know",2)</f>
        <v>1</v>
      </c>
      <c r="Z428" cm="1">
        <f t="array" ref="Z428">_xlfn.SWITCH(survey!Z428,
"Yes",1,
"No",0
)</f>
        <v>0</v>
      </c>
    </row>
    <row r="429" spans="1:26" x14ac:dyDescent="0.3">
      <c r="A429" s="1">
        <f>survey!$A429</f>
        <v>41878</v>
      </c>
      <c r="B429">
        <f>survey!$B429</f>
        <v>28</v>
      </c>
      <c r="C429" cm="1">
        <f t="array" ref="C429">_xlfn.SWITCH(
survey!C429,
"Female",1,
"Male",2,
"Trans Female",3,
"Queer",4,
"Non Binary",5,
"Gay",6,
"Null",7
)</f>
        <v>2</v>
      </c>
      <c r="D429" t="str">
        <f>survey!D429</f>
        <v>Canada</v>
      </c>
      <c r="E429" t="str">
        <f>survey!E429</f>
        <v>NA</v>
      </c>
      <c r="F429" cm="1">
        <f t="array" ref="F429">_xlfn.SWITCH(
survey!F429,
"No",0,
"Yes",1)</f>
        <v>1</v>
      </c>
      <c r="G429" cm="1">
        <f t="array" ref="G429">_xlfn.SWITCH(
survey!G429,
"No",0,
"Yes",1)</f>
        <v>0</v>
      </c>
      <c r="H429" cm="1">
        <f t="array" ref="H429">_xlfn.SWITCH(
survey!H429,
"No",0,
"Yes",1)</f>
        <v>0</v>
      </c>
      <c r="I429" cm="1">
        <f t="array" ref="I429">_xlfn.SWITCH(
survey!I429,
"Often",1,
"Rarely",2,
"Sometimes",3,
"Never",4,
"NA",5)</f>
        <v>4</v>
      </c>
      <c r="J429" cm="1">
        <f t="array" ref="J429">IF(
ISBLANK(survey!J429),0,
_xlfn.SWITCH(survey!J429,
"26-100",1,
"100-500",2,
"500-1000",3,
"More than 1000",4
))</f>
        <v>2</v>
      </c>
      <c r="K429" cm="1">
        <f t="array" ref="K429">_xlfn.SWITCH(survey!K429,
"Yes",1,
"No",0)</f>
        <v>1</v>
      </c>
      <c r="L429" cm="1">
        <f t="array" ref="L429">_xlfn.SWITCH(survey!L429,
"Yes",1,
"No",0)</f>
        <v>1</v>
      </c>
      <c r="M429" cm="1">
        <f t="array" ref="M429">_xlfn.SWITCH(survey!M429,
"Yes",1,
"No",0,
"Don't Know",2)</f>
        <v>2</v>
      </c>
      <c r="N429" cm="1">
        <f t="array" ref="N429">_xlfn.SWITCH(survey!N429,
"Yes",1,
"No",0,
"Not Sure",2)</f>
        <v>0</v>
      </c>
      <c r="O429" cm="1">
        <f t="array" ref="O429">_xlfn.SWITCH(survey!O429,
"Yes",1,
"No",0,
"Don't Know",2)</f>
        <v>0</v>
      </c>
      <c r="P429" cm="1">
        <f t="array" ref="P429">_xlfn.SWITCH(survey!P429,
"Yes",1,
"No",0,
"Don't Know",2)</f>
        <v>0</v>
      </c>
      <c r="Q429" cm="1">
        <f t="array" ref="Q429">_xlfn.SWITCH(survey!Q429,
"Yes",1,
"No",0,
"Don't Know",2)</f>
        <v>2</v>
      </c>
      <c r="R429" s="14" cm="1">
        <f t="array" ref="R429">_xlfn.SWITCH(
survey!R429,
"Somewhat easy",1,
"Don't know",2,
"Somewhat difficult",3,
"Very difficult",4,
"Very easy",5)</f>
        <v>1</v>
      </c>
      <c r="S429" cm="1">
        <f t="array" ref="S429">_xlfn.SWITCH(survey!S429,
"Yes",1,
"No",0,
"Maybe",2)</f>
        <v>2</v>
      </c>
      <c r="T429" cm="1">
        <f t="array" ref="T429">_xlfn.SWITCH(survey!T429,
"Yes",1,
"No",0,
"Maybe",2)</f>
        <v>0</v>
      </c>
      <c r="U429" cm="1">
        <f t="array" ref="U429">_xlfn.SWITCH(survey!U429,
"Yes",1,
"No",0,
"Some of them",2)</f>
        <v>2</v>
      </c>
      <c r="V429" cm="1">
        <f t="array" ref="V429">_xlfn.SWITCH(survey!V429,
"Yes",1,
"No",0,
"Some of them",2)</f>
        <v>1</v>
      </c>
      <c r="W429" cm="1">
        <f t="array" ref="W429">_xlfn.SWITCH(survey!W429,
"Yes",1,
"No",0,
"Maybe",2)</f>
        <v>0</v>
      </c>
      <c r="X429" cm="1">
        <f t="array" ref="X429">_xlfn.SWITCH(survey!X429,
"Yes",1,
"No",0,
"Maybe",2)</f>
        <v>0</v>
      </c>
      <c r="Y429" cm="1">
        <f t="array" ref="Y429">_xlfn.SWITCH(survey!Y429,
"Yes",1,
"No",0,
"Don't Know",2)</f>
        <v>1</v>
      </c>
      <c r="Z429" cm="1">
        <f t="array" ref="Z429">_xlfn.SWITCH(survey!Z429,
"Yes",1,
"No",0
)</f>
        <v>0</v>
      </c>
    </row>
    <row r="430" spans="1:26" x14ac:dyDescent="0.3">
      <c r="A430" s="1">
        <f>survey!$A430</f>
        <v>41878</v>
      </c>
      <c r="B430">
        <f>survey!$B430</f>
        <v>24</v>
      </c>
      <c r="C430" cm="1">
        <f t="array" ref="C430">_xlfn.SWITCH(
survey!C430,
"Female",1,
"Male",2,
"Trans Female",3,
"Queer",4,
"Non Binary",5,
"Gay",6,
"Null",7
)</f>
        <v>1</v>
      </c>
      <c r="D430" t="str">
        <f>survey!D430</f>
        <v>United States</v>
      </c>
      <c r="E430" t="str">
        <f>survey!E430</f>
        <v>NY</v>
      </c>
      <c r="F430" cm="1">
        <f t="array" ref="F430">_xlfn.SWITCH(
survey!F430,
"No",0,
"Yes",1)</f>
        <v>0</v>
      </c>
      <c r="G430" cm="1">
        <f t="array" ref="G430">_xlfn.SWITCH(
survey!G430,
"No",0,
"Yes",1)</f>
        <v>1</v>
      </c>
      <c r="H430" cm="1">
        <f t="array" ref="H430">_xlfn.SWITCH(
survey!H430,
"No",0,
"Yes",1)</f>
        <v>1</v>
      </c>
      <c r="I430" cm="1">
        <f t="array" ref="I430">_xlfn.SWITCH(
survey!I430,
"Often",1,
"Rarely",2,
"Sometimes",3,
"Never",4,
"NA",5)</f>
        <v>2</v>
      </c>
      <c r="J430" cm="1">
        <f t="array" ref="J430">IF(
ISBLANK(survey!J430),0,
_xlfn.SWITCH(survey!J430,
"26-100",1,
"100-500",2,
"500-1000",3,
"More than 1000",4
))</f>
        <v>0</v>
      </c>
      <c r="K430" cm="1">
        <f t="array" ref="K430">_xlfn.SWITCH(survey!K430,
"Yes",1,
"No",0)</f>
        <v>0</v>
      </c>
      <c r="L430" cm="1">
        <f t="array" ref="L430">_xlfn.SWITCH(survey!L430,
"Yes",1,
"No",0)</f>
        <v>1</v>
      </c>
      <c r="M430" cm="1">
        <f t="array" ref="M430">_xlfn.SWITCH(survey!M430,
"Yes",1,
"No",0,
"Don't Know",2)</f>
        <v>0</v>
      </c>
      <c r="N430" cm="1">
        <f t="array" ref="N430">_xlfn.SWITCH(survey!N430,
"Yes",1,
"No",0,
"Not Sure",2)</f>
        <v>0</v>
      </c>
      <c r="O430" cm="1">
        <f t="array" ref="O430">_xlfn.SWITCH(survey!O430,
"Yes",1,
"No",0,
"Don't Know",2)</f>
        <v>0</v>
      </c>
      <c r="P430" cm="1">
        <f t="array" ref="P430">_xlfn.SWITCH(survey!P430,
"Yes",1,
"No",0,
"Don't Know",2)</f>
        <v>0</v>
      </c>
      <c r="Q430" cm="1">
        <f t="array" ref="Q430">_xlfn.SWITCH(survey!Q430,
"Yes",1,
"No",0,
"Don't Know",2)</f>
        <v>2</v>
      </c>
      <c r="R430" s="14" cm="1">
        <f t="array" ref="R430">_xlfn.SWITCH(
survey!R430,
"Somewhat easy",1,
"Don't know",2,
"Somewhat difficult",3,
"Very difficult",4,
"Very easy",5)</f>
        <v>5</v>
      </c>
      <c r="S430" cm="1">
        <f t="array" ref="S430">_xlfn.SWITCH(survey!S430,
"Yes",1,
"No",0,
"Maybe",2)</f>
        <v>1</v>
      </c>
      <c r="T430" cm="1">
        <f t="array" ref="T430">_xlfn.SWITCH(survey!T430,
"Yes",1,
"No",0,
"Maybe",2)</f>
        <v>0</v>
      </c>
      <c r="U430" cm="1">
        <f t="array" ref="U430">_xlfn.SWITCH(survey!U430,
"Yes",1,
"No",0,
"Some of them",2)</f>
        <v>0</v>
      </c>
      <c r="V430" cm="1">
        <f t="array" ref="V430">_xlfn.SWITCH(survey!V430,
"Yes",1,
"No",0,
"Some of them",2)</f>
        <v>2</v>
      </c>
      <c r="W430" cm="1">
        <f t="array" ref="W430">_xlfn.SWITCH(survey!W430,
"Yes",1,
"No",0,
"Maybe",2)</f>
        <v>0</v>
      </c>
      <c r="X430" cm="1">
        <f t="array" ref="X430">_xlfn.SWITCH(survey!X430,
"Yes",1,
"No",0,
"Maybe",2)</f>
        <v>1</v>
      </c>
      <c r="Y430" cm="1">
        <f t="array" ref="Y430">_xlfn.SWITCH(survey!Y430,
"Yes",1,
"No",0,
"Don't Know",2)</f>
        <v>1</v>
      </c>
      <c r="Z430" cm="1">
        <f t="array" ref="Z430">_xlfn.SWITCH(survey!Z430,
"Yes",1,
"No",0
)</f>
        <v>0</v>
      </c>
    </row>
    <row r="431" spans="1:26" x14ac:dyDescent="0.3">
      <c r="A431" s="1">
        <f>survey!$A431</f>
        <v>41878</v>
      </c>
      <c r="B431">
        <f>survey!$B431</f>
        <v>33</v>
      </c>
      <c r="C431" cm="1">
        <f t="array" ref="C431">_xlfn.SWITCH(
survey!C431,
"Female",1,
"Male",2,
"Trans Female",3,
"Queer",4,
"Non Binary",5,
"Gay",6,
"Null",7
)</f>
        <v>2</v>
      </c>
      <c r="D431" t="str">
        <f>survey!D431</f>
        <v>United States</v>
      </c>
      <c r="E431" t="str">
        <f>survey!E431</f>
        <v>MS</v>
      </c>
      <c r="F431" cm="1">
        <f t="array" ref="F431">_xlfn.SWITCH(
survey!F431,
"No",0,
"Yes",1)</f>
        <v>1</v>
      </c>
      <c r="G431" cm="1">
        <f t="array" ref="G431">_xlfn.SWITCH(
survey!G431,
"No",0,
"Yes",1)</f>
        <v>0</v>
      </c>
      <c r="H431" cm="1">
        <f t="array" ref="H431">_xlfn.SWITCH(
survey!H431,
"No",0,
"Yes",1)</f>
        <v>1</v>
      </c>
      <c r="I431" cm="1">
        <f t="array" ref="I431">_xlfn.SWITCH(
survey!I431,
"Often",1,
"Rarely",2,
"Sometimes",3,
"Never",4,
"NA",5)</f>
        <v>1</v>
      </c>
      <c r="J431" cm="1">
        <f t="array" ref="J431">IF(
ISBLANK(survey!J431),0,
_xlfn.SWITCH(survey!J431,
"26-100",1,
"100-500",2,
"500-1000",3,
"More than 1000",4
))</f>
        <v>0</v>
      </c>
      <c r="K431" cm="1">
        <f t="array" ref="K431">_xlfn.SWITCH(survey!K431,
"Yes",1,
"No",0)</f>
        <v>1</v>
      </c>
      <c r="L431" cm="1">
        <f t="array" ref="L431">_xlfn.SWITCH(survey!L431,
"Yes",1,
"No",0)</f>
        <v>1</v>
      </c>
      <c r="M431" cm="1">
        <f t="array" ref="M431">_xlfn.SWITCH(survey!M431,
"Yes",1,
"No",0,
"Don't Know",2)</f>
        <v>0</v>
      </c>
      <c r="N431" cm="1">
        <f t="array" ref="N431">_xlfn.SWITCH(survey!N431,
"Yes",1,
"No",0,
"Not Sure",2)</f>
        <v>0</v>
      </c>
      <c r="O431" cm="1">
        <f t="array" ref="O431">_xlfn.SWITCH(survey!O431,
"Yes",1,
"No",0,
"Don't Know",2)</f>
        <v>0</v>
      </c>
      <c r="P431" cm="1">
        <f t="array" ref="P431">_xlfn.SWITCH(survey!P431,
"Yes",1,
"No",0,
"Don't Know",2)</f>
        <v>0</v>
      </c>
      <c r="Q431" cm="1">
        <f t="array" ref="Q431">_xlfn.SWITCH(survey!Q431,
"Yes",1,
"No",0,
"Don't Know",2)</f>
        <v>1</v>
      </c>
      <c r="R431" s="14" cm="1">
        <f t="array" ref="R431">_xlfn.SWITCH(
survey!R431,
"Somewhat easy",1,
"Don't know",2,
"Somewhat difficult",3,
"Very difficult",4,
"Very easy",5)</f>
        <v>1</v>
      </c>
      <c r="S431" cm="1">
        <f t="array" ref="S431">_xlfn.SWITCH(survey!S431,
"Yes",1,
"No",0,
"Maybe",2)</f>
        <v>1</v>
      </c>
      <c r="T431" cm="1">
        <f t="array" ref="T431">_xlfn.SWITCH(survey!T431,
"Yes",1,
"No",0,
"Maybe",2)</f>
        <v>2</v>
      </c>
      <c r="U431" cm="1">
        <f t="array" ref="U431">_xlfn.SWITCH(survey!U431,
"Yes",1,
"No",0,
"Some of them",2)</f>
        <v>2</v>
      </c>
      <c r="V431" cm="1">
        <f t="array" ref="V431">_xlfn.SWITCH(survey!V431,
"Yes",1,
"No",0,
"Some of them",2)</f>
        <v>2</v>
      </c>
      <c r="W431" cm="1">
        <f t="array" ref="W431">_xlfn.SWITCH(survey!W431,
"Yes",1,
"No",0,
"Maybe",2)</f>
        <v>1</v>
      </c>
      <c r="X431" cm="1">
        <f t="array" ref="X431">_xlfn.SWITCH(survey!X431,
"Yes",1,
"No",0,
"Maybe",2)</f>
        <v>1</v>
      </c>
      <c r="Y431" cm="1">
        <f t="array" ref="Y431">_xlfn.SWITCH(survey!Y431,
"Yes",1,
"No",0,
"Don't Know",2)</f>
        <v>2</v>
      </c>
      <c r="Z431" cm="1">
        <f t="array" ref="Z431">_xlfn.SWITCH(survey!Z431,
"Yes",1,
"No",0
)</f>
        <v>0</v>
      </c>
    </row>
    <row r="432" spans="1:26" x14ac:dyDescent="0.3">
      <c r="A432" s="1">
        <f>survey!$A432</f>
        <v>41878</v>
      </c>
      <c r="B432">
        <f>survey!$B432</f>
        <v>34</v>
      </c>
      <c r="C432" cm="1">
        <f t="array" ref="C432">_xlfn.SWITCH(
survey!C432,
"Female",1,
"Male",2,
"Trans Female",3,
"Queer",4,
"Non Binary",5,
"Gay",6,
"Null",7
)</f>
        <v>2</v>
      </c>
      <c r="D432" t="str">
        <f>survey!D432</f>
        <v>United States</v>
      </c>
      <c r="E432" t="str">
        <f>survey!E432</f>
        <v>NJ</v>
      </c>
      <c r="F432" cm="1">
        <f t="array" ref="F432">_xlfn.SWITCH(
survey!F432,
"No",0,
"Yes",1)</f>
        <v>0</v>
      </c>
      <c r="G432" cm="1">
        <f t="array" ref="G432">_xlfn.SWITCH(
survey!G432,
"No",0,
"Yes",1)</f>
        <v>0</v>
      </c>
      <c r="H432" cm="1">
        <f t="array" ref="H432">_xlfn.SWITCH(
survey!H432,
"No",0,
"Yes",1)</f>
        <v>0</v>
      </c>
      <c r="I432" cm="1">
        <f t="array" ref="I432">_xlfn.SWITCH(
survey!I432,
"Often",1,
"Rarely",2,
"Sometimes",3,
"Never",4,
"NA",5)</f>
        <v>3</v>
      </c>
      <c r="J432" cm="1">
        <f t="array" ref="J432">IF(
ISBLANK(survey!J432),0,
_xlfn.SWITCH(survey!J432,
"26-100",1,
"100-500",2,
"500-1000",3,
"More than 1000",4
))</f>
        <v>1</v>
      </c>
      <c r="K432" cm="1">
        <f t="array" ref="K432">_xlfn.SWITCH(survey!K432,
"Yes",1,
"No",0)</f>
        <v>0</v>
      </c>
      <c r="L432" cm="1">
        <f t="array" ref="L432">_xlfn.SWITCH(survey!L432,
"Yes",1,
"No",0)</f>
        <v>1</v>
      </c>
      <c r="M432" cm="1">
        <f t="array" ref="M432">_xlfn.SWITCH(survey!M432,
"Yes",1,
"No",0,
"Don't Know",2)</f>
        <v>2</v>
      </c>
      <c r="N432" cm="1">
        <f t="array" ref="N432">_xlfn.SWITCH(survey!N432,
"Yes",1,
"No",0,
"Not Sure",2)</f>
        <v>0</v>
      </c>
      <c r="O432" cm="1">
        <f t="array" ref="O432">_xlfn.SWITCH(survey!O432,
"Yes",1,
"No",0,
"Don't Know",2)</f>
        <v>0</v>
      </c>
      <c r="P432" cm="1">
        <f t="array" ref="P432">_xlfn.SWITCH(survey!P432,
"Yes",1,
"No",0,
"Don't Know",2)</f>
        <v>0</v>
      </c>
      <c r="Q432" cm="1">
        <f t="array" ref="Q432">_xlfn.SWITCH(survey!Q432,
"Yes",1,
"No",0,
"Don't Know",2)</f>
        <v>2</v>
      </c>
      <c r="R432" s="14" cm="1">
        <f t="array" ref="R432">_xlfn.SWITCH(
survey!R432,
"Somewhat easy",1,
"Don't know",2,
"Somewhat difficult",3,
"Very difficult",4,
"Very easy",5)</f>
        <v>2</v>
      </c>
      <c r="S432" cm="1">
        <f t="array" ref="S432">_xlfn.SWITCH(survey!S432,
"Yes",1,
"No",0,
"Maybe",2)</f>
        <v>2</v>
      </c>
      <c r="T432" cm="1">
        <f t="array" ref="T432">_xlfn.SWITCH(survey!T432,
"Yes",1,
"No",0,
"Maybe",2)</f>
        <v>0</v>
      </c>
      <c r="U432" cm="1">
        <f t="array" ref="U432">_xlfn.SWITCH(survey!U432,
"Yes",1,
"No",0,
"Some of them",2)</f>
        <v>1</v>
      </c>
      <c r="V432" cm="1">
        <f t="array" ref="V432">_xlfn.SWITCH(survey!V432,
"Yes",1,
"No",0,
"Some of them",2)</f>
        <v>1</v>
      </c>
      <c r="W432" cm="1">
        <f t="array" ref="W432">_xlfn.SWITCH(survey!W432,
"Yes",1,
"No",0,
"Maybe",2)</f>
        <v>0</v>
      </c>
      <c r="X432" cm="1">
        <f t="array" ref="X432">_xlfn.SWITCH(survey!X432,
"Yes",1,
"No",0,
"Maybe",2)</f>
        <v>2</v>
      </c>
      <c r="Y432" cm="1">
        <f t="array" ref="Y432">_xlfn.SWITCH(survey!Y432,
"Yes",1,
"No",0,
"Don't Know",2)</f>
        <v>2</v>
      </c>
      <c r="Z432" cm="1">
        <f t="array" ref="Z432">_xlfn.SWITCH(survey!Z432,
"Yes",1,
"No",0
)</f>
        <v>0</v>
      </c>
    </row>
    <row r="433" spans="1:26" x14ac:dyDescent="0.3">
      <c r="A433" s="1">
        <f>survey!$A433</f>
        <v>41878</v>
      </c>
      <c r="B433">
        <f>survey!$B433</f>
        <v>27</v>
      </c>
      <c r="C433" cm="1">
        <f t="array" ref="C433">_xlfn.SWITCH(
survey!C433,
"Female",1,
"Male",2,
"Trans Female",3,
"Queer",4,
"Non Binary",5,
"Gay",6,
"Null",7
)</f>
        <v>1</v>
      </c>
      <c r="D433" t="str">
        <f>survey!D433</f>
        <v>United States</v>
      </c>
      <c r="E433" t="str">
        <f>survey!E433</f>
        <v>CA</v>
      </c>
      <c r="F433" cm="1">
        <f t="array" ref="F433">_xlfn.SWITCH(
survey!F433,
"No",0,
"Yes",1)</f>
        <v>0</v>
      </c>
      <c r="G433" cm="1">
        <f t="array" ref="G433">_xlfn.SWITCH(
survey!G433,
"No",0,
"Yes",1)</f>
        <v>0</v>
      </c>
      <c r="H433" cm="1">
        <f t="array" ref="H433">_xlfn.SWITCH(
survey!H433,
"No",0,
"Yes",1)</f>
        <v>1</v>
      </c>
      <c r="I433" cm="1">
        <f t="array" ref="I433">_xlfn.SWITCH(
survey!I433,
"Often",1,
"Rarely",2,
"Sometimes",3,
"Never",4,
"NA",5)</f>
        <v>3</v>
      </c>
      <c r="J433" cm="1">
        <f t="array" ref="J433">IF(
ISBLANK(survey!J433),0,
_xlfn.SWITCH(survey!J433,
"26-100",1,
"100-500",2,
"500-1000",3,
"More than 1000",4
))</f>
        <v>1</v>
      </c>
      <c r="K433" cm="1">
        <f t="array" ref="K433">_xlfn.SWITCH(survey!K433,
"Yes",1,
"No",0)</f>
        <v>0</v>
      </c>
      <c r="L433" cm="1">
        <f t="array" ref="L433">_xlfn.SWITCH(survey!L433,
"Yes",1,
"No",0)</f>
        <v>1</v>
      </c>
      <c r="M433" cm="1">
        <f t="array" ref="M433">_xlfn.SWITCH(survey!M433,
"Yes",1,
"No",0,
"Don't Know",2)</f>
        <v>2</v>
      </c>
      <c r="N433" cm="1">
        <f t="array" ref="N433">_xlfn.SWITCH(survey!N433,
"Yes",1,
"No",0,
"Not Sure",2)</f>
        <v>2</v>
      </c>
      <c r="O433" cm="1">
        <f t="array" ref="O433">_xlfn.SWITCH(survey!O433,
"Yes",1,
"No",0,
"Don't Know",2)</f>
        <v>0</v>
      </c>
      <c r="P433" cm="1">
        <f t="array" ref="P433">_xlfn.SWITCH(survey!P433,
"Yes",1,
"No",0,
"Don't Know",2)</f>
        <v>0</v>
      </c>
      <c r="Q433" cm="1">
        <f t="array" ref="Q433">_xlfn.SWITCH(survey!Q433,
"Yes",1,
"No",0,
"Don't Know",2)</f>
        <v>2</v>
      </c>
      <c r="R433" s="14" cm="1">
        <f t="array" ref="R433">_xlfn.SWITCH(
survey!R433,
"Somewhat easy",1,
"Don't know",2,
"Somewhat difficult",3,
"Very difficult",4,
"Very easy",5)</f>
        <v>3</v>
      </c>
      <c r="S433" cm="1">
        <f t="array" ref="S433">_xlfn.SWITCH(survey!S433,
"Yes",1,
"No",0,
"Maybe",2)</f>
        <v>2</v>
      </c>
      <c r="T433" cm="1">
        <f t="array" ref="T433">_xlfn.SWITCH(survey!T433,
"Yes",1,
"No",0,
"Maybe",2)</f>
        <v>2</v>
      </c>
      <c r="U433" cm="1">
        <f t="array" ref="U433">_xlfn.SWITCH(survey!U433,
"Yes",1,
"No",0,
"Some of them",2)</f>
        <v>2</v>
      </c>
      <c r="V433" cm="1">
        <f t="array" ref="V433">_xlfn.SWITCH(survey!V433,
"Yes",1,
"No",0,
"Some of them",2)</f>
        <v>2</v>
      </c>
      <c r="W433" cm="1">
        <f t="array" ref="W433">_xlfn.SWITCH(survey!W433,
"Yes",1,
"No",0,
"Maybe",2)</f>
        <v>0</v>
      </c>
      <c r="X433" cm="1">
        <f t="array" ref="X433">_xlfn.SWITCH(survey!X433,
"Yes",1,
"No",0,
"Maybe",2)</f>
        <v>0</v>
      </c>
      <c r="Y433" cm="1">
        <f t="array" ref="Y433">_xlfn.SWITCH(survey!Y433,
"Yes",1,
"No",0,
"Don't Know",2)</f>
        <v>2</v>
      </c>
      <c r="Z433" cm="1">
        <f t="array" ref="Z433">_xlfn.SWITCH(survey!Z433,
"Yes",1,
"No",0
)</f>
        <v>0</v>
      </c>
    </row>
    <row r="434" spans="1:26" x14ac:dyDescent="0.3">
      <c r="A434" s="1">
        <f>survey!$A434</f>
        <v>41878</v>
      </c>
      <c r="B434">
        <f>survey!$B434</f>
        <v>28</v>
      </c>
      <c r="C434" cm="1">
        <f t="array" ref="C434">_xlfn.SWITCH(
survey!C434,
"Female",1,
"Male",2,
"Trans Female",3,
"Queer",4,
"Non Binary",5,
"Gay",6,
"Null",7
)</f>
        <v>2</v>
      </c>
      <c r="D434" t="str">
        <f>survey!D434</f>
        <v>United States</v>
      </c>
      <c r="E434" t="str">
        <f>survey!E434</f>
        <v>TN</v>
      </c>
      <c r="F434" cm="1">
        <f t="array" ref="F434">_xlfn.SWITCH(
survey!F434,
"No",0,
"Yes",1)</f>
        <v>0</v>
      </c>
      <c r="G434" cm="1">
        <f t="array" ref="G434">_xlfn.SWITCH(
survey!G434,
"No",0,
"Yes",1)</f>
        <v>0</v>
      </c>
      <c r="H434" cm="1">
        <f t="array" ref="H434">_xlfn.SWITCH(
survey!H434,
"No",0,
"Yes",1)</f>
        <v>0</v>
      </c>
      <c r="I434" cm="1">
        <f t="array" ref="I434">_xlfn.SWITCH(
survey!I434,
"Often",1,
"Rarely",2,
"Sometimes",3,
"Never",4,
"NA",5)</f>
        <v>4</v>
      </c>
      <c r="J434" cm="1">
        <f t="array" ref="J434">IF(
ISBLANK(survey!J434),0,
_xlfn.SWITCH(survey!J434,
"26-100",1,
"100-500",2,
"500-1000",3,
"More than 1000",4
))</f>
        <v>0</v>
      </c>
      <c r="K434" cm="1">
        <f t="array" ref="K434">_xlfn.SWITCH(survey!K434,
"Yes",1,
"No",0)</f>
        <v>0</v>
      </c>
      <c r="L434" cm="1">
        <f t="array" ref="L434">_xlfn.SWITCH(survey!L434,
"Yes",1,
"No",0)</f>
        <v>1</v>
      </c>
      <c r="M434" cm="1">
        <f t="array" ref="M434">_xlfn.SWITCH(survey!M434,
"Yes",1,
"No",0,
"Don't Know",2)</f>
        <v>2</v>
      </c>
      <c r="N434" cm="1">
        <f t="array" ref="N434">_xlfn.SWITCH(survey!N434,
"Yes",1,
"No",0,
"Not Sure",2)</f>
        <v>0</v>
      </c>
      <c r="O434" cm="1">
        <f t="array" ref="O434">_xlfn.SWITCH(survey!O434,
"Yes",1,
"No",0,
"Don't Know",2)</f>
        <v>0</v>
      </c>
      <c r="P434" cm="1">
        <f t="array" ref="P434">_xlfn.SWITCH(survey!P434,
"Yes",1,
"No",0,
"Don't Know",2)</f>
        <v>2</v>
      </c>
      <c r="Q434" cm="1">
        <f t="array" ref="Q434">_xlfn.SWITCH(survey!Q434,
"Yes",1,
"No",0,
"Don't Know",2)</f>
        <v>2</v>
      </c>
      <c r="R434" s="14" cm="1">
        <f t="array" ref="R434">_xlfn.SWITCH(
survey!R434,
"Somewhat easy",1,
"Don't know",2,
"Somewhat difficult",3,
"Very difficult",4,
"Very easy",5)</f>
        <v>2</v>
      </c>
      <c r="S434" cm="1">
        <f t="array" ref="S434">_xlfn.SWITCH(survey!S434,
"Yes",1,
"No",0,
"Maybe",2)</f>
        <v>0</v>
      </c>
      <c r="T434" cm="1">
        <f t="array" ref="T434">_xlfn.SWITCH(survey!T434,
"Yes",1,
"No",0,
"Maybe",2)</f>
        <v>0</v>
      </c>
      <c r="U434" cm="1">
        <f t="array" ref="U434">_xlfn.SWITCH(survey!U434,
"Yes",1,
"No",0,
"Some of them",2)</f>
        <v>2</v>
      </c>
      <c r="V434" cm="1">
        <f t="array" ref="V434">_xlfn.SWITCH(survey!V434,
"Yes",1,
"No",0,
"Some of them",2)</f>
        <v>1</v>
      </c>
      <c r="W434" cm="1">
        <f t="array" ref="W434">_xlfn.SWITCH(survey!W434,
"Yes",1,
"No",0,
"Maybe",2)</f>
        <v>0</v>
      </c>
      <c r="X434" cm="1">
        <f t="array" ref="X434">_xlfn.SWITCH(survey!X434,
"Yes",1,
"No",0,
"Maybe",2)</f>
        <v>0</v>
      </c>
      <c r="Y434" cm="1">
        <f t="array" ref="Y434">_xlfn.SWITCH(survey!Y434,
"Yes",1,
"No",0,
"Don't Know",2)</f>
        <v>2</v>
      </c>
      <c r="Z434" cm="1">
        <f t="array" ref="Z434">_xlfn.SWITCH(survey!Z434,
"Yes",1,
"No",0
)</f>
        <v>0</v>
      </c>
    </row>
    <row r="435" spans="1:26" x14ac:dyDescent="0.3">
      <c r="A435" s="1">
        <f>survey!$A435</f>
        <v>41878</v>
      </c>
      <c r="B435">
        <f>survey!$B435</f>
        <v>26</v>
      </c>
      <c r="C435" cm="1">
        <f t="array" ref="C435">_xlfn.SWITCH(
survey!C435,
"Female",1,
"Male",2,
"Trans Female",3,
"Queer",4,
"Non Binary",5,
"Gay",6,
"Null",7
)</f>
        <v>2</v>
      </c>
      <c r="D435" t="str">
        <f>survey!D435</f>
        <v>United States</v>
      </c>
      <c r="E435" t="str">
        <f>survey!E435</f>
        <v>WA</v>
      </c>
      <c r="F435" cm="1">
        <f t="array" ref="F435">_xlfn.SWITCH(
survey!F435,
"No",0,
"Yes",1)</f>
        <v>0</v>
      </c>
      <c r="G435" cm="1">
        <f t="array" ref="G435">_xlfn.SWITCH(
survey!G435,
"No",0,
"Yes",1)</f>
        <v>0</v>
      </c>
      <c r="H435" cm="1">
        <f t="array" ref="H435">_xlfn.SWITCH(
survey!H435,
"No",0,
"Yes",1)</f>
        <v>0</v>
      </c>
      <c r="I435" cm="1">
        <f t="array" ref="I435">_xlfn.SWITCH(
survey!I435,
"Often",1,
"Rarely",2,
"Sometimes",3,
"Never",4,
"NA",5)</f>
        <v>5</v>
      </c>
      <c r="J435" cm="1">
        <f t="array" ref="J435">IF(
ISBLANK(survey!J435),0,
_xlfn.SWITCH(survey!J435,
"26-100",1,
"100-500",2,
"500-1000",3,
"More than 1000",4
))</f>
        <v>4</v>
      </c>
      <c r="K435" cm="1">
        <f t="array" ref="K435">_xlfn.SWITCH(survey!K435,
"Yes",1,
"No",0)</f>
        <v>0</v>
      </c>
      <c r="L435" cm="1">
        <f t="array" ref="L435">_xlfn.SWITCH(survey!L435,
"Yes",1,
"No",0)</f>
        <v>1</v>
      </c>
      <c r="M435" cm="1">
        <f t="array" ref="M435">_xlfn.SWITCH(survey!M435,
"Yes",1,
"No",0,
"Don't Know",2)</f>
        <v>2</v>
      </c>
      <c r="N435" cm="1">
        <f t="array" ref="N435">_xlfn.SWITCH(survey!N435,
"Yes",1,
"No",0,
"Not Sure",2)</f>
        <v>2</v>
      </c>
      <c r="O435" cm="1">
        <f t="array" ref="O435">_xlfn.SWITCH(survey!O435,
"Yes",1,
"No",0,
"Don't Know",2)</f>
        <v>2</v>
      </c>
      <c r="P435" cm="1">
        <f t="array" ref="P435">_xlfn.SWITCH(survey!P435,
"Yes",1,
"No",0,
"Don't Know",2)</f>
        <v>2</v>
      </c>
      <c r="Q435" cm="1">
        <f t="array" ref="Q435">_xlfn.SWITCH(survey!Q435,
"Yes",1,
"No",0,
"Don't Know",2)</f>
        <v>2</v>
      </c>
      <c r="R435" s="14" cm="1">
        <f t="array" ref="R435">_xlfn.SWITCH(
survey!R435,
"Somewhat easy",1,
"Don't know",2,
"Somewhat difficult",3,
"Very difficult",4,
"Very easy",5)</f>
        <v>2</v>
      </c>
      <c r="S435" cm="1">
        <f t="array" ref="S435">_xlfn.SWITCH(survey!S435,
"Yes",1,
"No",0,
"Maybe",2)</f>
        <v>0</v>
      </c>
      <c r="T435" cm="1">
        <f t="array" ref="T435">_xlfn.SWITCH(survey!T435,
"Yes",1,
"No",0,
"Maybe",2)</f>
        <v>0</v>
      </c>
      <c r="U435" cm="1">
        <f t="array" ref="U435">_xlfn.SWITCH(survey!U435,
"Yes",1,
"No",0,
"Some of them",2)</f>
        <v>2</v>
      </c>
      <c r="V435" cm="1">
        <f t="array" ref="V435">_xlfn.SWITCH(survey!V435,
"Yes",1,
"No",0,
"Some of them",2)</f>
        <v>1</v>
      </c>
      <c r="W435" cm="1">
        <f t="array" ref="W435">_xlfn.SWITCH(survey!W435,
"Yes",1,
"No",0,
"Maybe",2)</f>
        <v>0</v>
      </c>
      <c r="X435" cm="1">
        <f t="array" ref="X435">_xlfn.SWITCH(survey!X435,
"Yes",1,
"No",0,
"Maybe",2)</f>
        <v>0</v>
      </c>
      <c r="Y435" cm="1">
        <f t="array" ref="Y435">_xlfn.SWITCH(survey!Y435,
"Yes",1,
"No",0,
"Don't Know",2)</f>
        <v>2</v>
      </c>
      <c r="Z435" cm="1">
        <f t="array" ref="Z435">_xlfn.SWITCH(survey!Z435,
"Yes",1,
"No",0
)</f>
        <v>1</v>
      </c>
    </row>
    <row r="436" spans="1:26" x14ac:dyDescent="0.3">
      <c r="A436" s="1">
        <f>survey!$A436</f>
        <v>41878</v>
      </c>
      <c r="B436">
        <f>survey!$B436</f>
        <v>20</v>
      </c>
      <c r="C436" cm="1">
        <f t="array" ref="C436">_xlfn.SWITCH(
survey!C436,
"Female",1,
"Male",2,
"Trans Female",3,
"Queer",4,
"Non Binary",5,
"Gay",6,
"Null",7
)</f>
        <v>2</v>
      </c>
      <c r="D436" t="str">
        <f>survey!D436</f>
        <v>Australia</v>
      </c>
      <c r="E436" t="str">
        <f>survey!E436</f>
        <v>NA</v>
      </c>
      <c r="F436" cm="1">
        <f t="array" ref="F436">_xlfn.SWITCH(
survey!F436,
"No",0,
"Yes",1)</f>
        <v>0</v>
      </c>
      <c r="G436" cm="1">
        <f t="array" ref="G436">_xlfn.SWITCH(
survey!G436,
"No",0,
"Yes",1)</f>
        <v>0</v>
      </c>
      <c r="H436" cm="1">
        <f t="array" ref="H436">_xlfn.SWITCH(
survey!H436,
"No",0,
"Yes",1)</f>
        <v>0</v>
      </c>
      <c r="I436" cm="1">
        <f t="array" ref="I436">_xlfn.SWITCH(
survey!I436,
"Often",1,
"Rarely",2,
"Sometimes",3,
"Never",4,
"NA",5)</f>
        <v>5</v>
      </c>
      <c r="J436" cm="1">
        <f t="array" ref="J436">IF(
ISBLANK(survey!J436),0,
_xlfn.SWITCH(survey!J436,
"26-100",1,
"100-500",2,
"500-1000",3,
"More than 1000",4
))</f>
        <v>2</v>
      </c>
      <c r="K436" cm="1">
        <f t="array" ref="K436">_xlfn.SWITCH(survey!K436,
"Yes",1,
"No",0)</f>
        <v>1</v>
      </c>
      <c r="L436" cm="1">
        <f t="array" ref="L436">_xlfn.SWITCH(survey!L436,
"Yes",1,
"No",0)</f>
        <v>1</v>
      </c>
      <c r="M436" cm="1">
        <f t="array" ref="M436">_xlfn.SWITCH(survey!M436,
"Yes",1,
"No",0,
"Don't Know",2)</f>
        <v>2</v>
      </c>
      <c r="N436" cm="1">
        <f t="array" ref="N436">_xlfn.SWITCH(survey!N436,
"Yes",1,
"No",0,
"Not Sure",2)</f>
        <v>2</v>
      </c>
      <c r="O436" cm="1">
        <f t="array" ref="O436">_xlfn.SWITCH(survey!O436,
"Yes",1,
"No",0,
"Don't Know",2)</f>
        <v>2</v>
      </c>
      <c r="P436" cm="1">
        <f t="array" ref="P436">_xlfn.SWITCH(survey!P436,
"Yes",1,
"No",0,
"Don't Know",2)</f>
        <v>2</v>
      </c>
      <c r="Q436" cm="1">
        <f t="array" ref="Q436">_xlfn.SWITCH(survey!Q436,
"Yes",1,
"No",0,
"Don't Know",2)</f>
        <v>1</v>
      </c>
      <c r="R436" s="14" cm="1">
        <f t="array" ref="R436">_xlfn.SWITCH(
survey!R436,
"Somewhat easy",1,
"Don't know",2,
"Somewhat difficult",3,
"Very difficult",4,
"Very easy",5)</f>
        <v>5</v>
      </c>
      <c r="S436" cm="1">
        <f t="array" ref="S436">_xlfn.SWITCH(survey!S436,
"Yes",1,
"No",0,
"Maybe",2)</f>
        <v>0</v>
      </c>
      <c r="T436" cm="1">
        <f t="array" ref="T436">_xlfn.SWITCH(survey!T436,
"Yes",1,
"No",0,
"Maybe",2)</f>
        <v>0</v>
      </c>
      <c r="U436" cm="1">
        <f t="array" ref="U436">_xlfn.SWITCH(survey!U436,
"Yes",1,
"No",0,
"Some of them",2)</f>
        <v>2</v>
      </c>
      <c r="V436" cm="1">
        <f t="array" ref="V436">_xlfn.SWITCH(survey!V436,
"Yes",1,
"No",0,
"Some of them",2)</f>
        <v>1</v>
      </c>
      <c r="W436" cm="1">
        <f t="array" ref="W436">_xlfn.SWITCH(survey!W436,
"Yes",1,
"No",0,
"Maybe",2)</f>
        <v>0</v>
      </c>
      <c r="X436" cm="1">
        <f t="array" ref="X436">_xlfn.SWITCH(survey!X436,
"Yes",1,
"No",0,
"Maybe",2)</f>
        <v>0</v>
      </c>
      <c r="Y436" cm="1">
        <f t="array" ref="Y436">_xlfn.SWITCH(survey!Y436,
"Yes",1,
"No",0,
"Don't Know",2)</f>
        <v>2</v>
      </c>
      <c r="Z436" cm="1">
        <f t="array" ref="Z436">_xlfn.SWITCH(survey!Z436,
"Yes",1,
"No",0
)</f>
        <v>0</v>
      </c>
    </row>
    <row r="437" spans="1:26" x14ac:dyDescent="0.3">
      <c r="A437" s="1">
        <f>survey!$A437</f>
        <v>41878</v>
      </c>
      <c r="B437">
        <f>survey!$B437</f>
        <v>23</v>
      </c>
      <c r="C437" cm="1">
        <f t="array" ref="C437">_xlfn.SWITCH(
survey!C437,
"Female",1,
"Male",2,
"Trans Female",3,
"Queer",4,
"Non Binary",5,
"Gay",6,
"Null",7
)</f>
        <v>1</v>
      </c>
      <c r="D437" t="str">
        <f>survey!D437</f>
        <v>United States</v>
      </c>
      <c r="E437" t="str">
        <f>survey!E437</f>
        <v>MA</v>
      </c>
      <c r="F437" cm="1">
        <f t="array" ref="F437">_xlfn.SWITCH(
survey!F437,
"No",0,
"Yes",1)</f>
        <v>0</v>
      </c>
      <c r="G437" cm="1">
        <f t="array" ref="G437">_xlfn.SWITCH(
survey!G437,
"No",0,
"Yes",1)</f>
        <v>0</v>
      </c>
      <c r="H437" cm="1">
        <f t="array" ref="H437">_xlfn.SWITCH(
survey!H437,
"No",0,
"Yes",1)</f>
        <v>1</v>
      </c>
      <c r="I437" cm="1">
        <f t="array" ref="I437">_xlfn.SWITCH(
survey!I437,
"Often",1,
"Rarely",2,
"Sometimes",3,
"Never",4,
"NA",5)</f>
        <v>3</v>
      </c>
      <c r="J437" cm="1">
        <f t="array" ref="J437">IF(
ISBLANK(survey!J437),0,
_xlfn.SWITCH(survey!J437,
"26-100",1,
"100-500",2,
"500-1000",3,
"More than 1000",4
))</f>
        <v>1</v>
      </c>
      <c r="K437" cm="1">
        <f t="array" ref="K437">_xlfn.SWITCH(survey!K437,
"Yes",1,
"No",0)</f>
        <v>0</v>
      </c>
      <c r="L437" cm="1">
        <f t="array" ref="L437">_xlfn.SWITCH(survey!L437,
"Yes",1,
"No",0)</f>
        <v>1</v>
      </c>
      <c r="M437" cm="1">
        <f t="array" ref="M437">_xlfn.SWITCH(survey!M437,
"Yes",1,
"No",0,
"Don't Know",2)</f>
        <v>1</v>
      </c>
      <c r="N437" cm="1">
        <f t="array" ref="N437">_xlfn.SWITCH(survey!N437,
"Yes",1,
"No",0,
"Not Sure",2)</f>
        <v>1</v>
      </c>
      <c r="O437" cm="1">
        <f t="array" ref="O437">_xlfn.SWITCH(survey!O437,
"Yes",1,
"No",0,
"Don't Know",2)</f>
        <v>0</v>
      </c>
      <c r="P437" cm="1">
        <f t="array" ref="P437">_xlfn.SWITCH(survey!P437,
"Yes",1,
"No",0,
"Don't Know",2)</f>
        <v>2</v>
      </c>
      <c r="Q437" cm="1">
        <f t="array" ref="Q437">_xlfn.SWITCH(survey!Q437,
"Yes",1,
"No",0,
"Don't Know",2)</f>
        <v>2</v>
      </c>
      <c r="R437" s="14" cm="1">
        <f t="array" ref="R437">_xlfn.SWITCH(
survey!R437,
"Somewhat easy",1,
"Don't know",2,
"Somewhat difficult",3,
"Very difficult",4,
"Very easy",5)</f>
        <v>2</v>
      </c>
      <c r="S437" cm="1">
        <f t="array" ref="S437">_xlfn.SWITCH(survey!S437,
"Yes",1,
"No",0,
"Maybe",2)</f>
        <v>2</v>
      </c>
      <c r="T437" cm="1">
        <f t="array" ref="T437">_xlfn.SWITCH(survey!T437,
"Yes",1,
"No",0,
"Maybe",2)</f>
        <v>0</v>
      </c>
      <c r="U437" cm="1">
        <f t="array" ref="U437">_xlfn.SWITCH(survey!U437,
"Yes",1,
"No",0,
"Some of them",2)</f>
        <v>2</v>
      </c>
      <c r="V437" cm="1">
        <f t="array" ref="V437">_xlfn.SWITCH(survey!V437,
"Yes",1,
"No",0,
"Some of them",2)</f>
        <v>0</v>
      </c>
      <c r="W437" cm="1">
        <f t="array" ref="W437">_xlfn.SWITCH(survey!W437,
"Yes",1,
"No",0,
"Maybe",2)</f>
        <v>0</v>
      </c>
      <c r="X437" cm="1">
        <f t="array" ref="X437">_xlfn.SWITCH(survey!X437,
"Yes",1,
"No",0,
"Maybe",2)</f>
        <v>2</v>
      </c>
      <c r="Y437" cm="1">
        <f t="array" ref="Y437">_xlfn.SWITCH(survey!Y437,
"Yes",1,
"No",0,
"Don't Know",2)</f>
        <v>2</v>
      </c>
      <c r="Z437" cm="1">
        <f t="array" ref="Z437">_xlfn.SWITCH(survey!Z437,
"Yes",1,
"No",0
)</f>
        <v>0</v>
      </c>
    </row>
    <row r="438" spans="1:26" x14ac:dyDescent="0.3">
      <c r="A438" s="1">
        <f>survey!$A438</f>
        <v>41878</v>
      </c>
      <c r="B438">
        <f>survey!$B438</f>
        <v>29</v>
      </c>
      <c r="C438" cm="1">
        <f t="array" ref="C438">_xlfn.SWITCH(
survey!C438,
"Female",1,
"Male",2,
"Trans Female",3,
"Queer",4,
"Non Binary",5,
"Gay",6,
"Null",7
)</f>
        <v>2</v>
      </c>
      <c r="D438" t="str">
        <f>survey!D438</f>
        <v>United States</v>
      </c>
      <c r="E438" t="str">
        <f>survey!E438</f>
        <v>PA</v>
      </c>
      <c r="F438" cm="1">
        <f t="array" ref="F438">_xlfn.SWITCH(
survey!F438,
"No",0,
"Yes",1)</f>
        <v>0</v>
      </c>
      <c r="G438" cm="1">
        <f t="array" ref="G438">_xlfn.SWITCH(
survey!G438,
"No",0,
"Yes",1)</f>
        <v>1</v>
      </c>
      <c r="H438" cm="1">
        <f t="array" ref="H438">_xlfn.SWITCH(
survey!H438,
"No",0,
"Yes",1)</f>
        <v>1</v>
      </c>
      <c r="I438" cm="1">
        <f t="array" ref="I438">_xlfn.SWITCH(
survey!I438,
"Often",1,
"Rarely",2,
"Sometimes",3,
"Never",4,
"NA",5)</f>
        <v>2</v>
      </c>
      <c r="J438" cm="1">
        <f t="array" ref="J438">IF(
ISBLANK(survey!J438),0,
_xlfn.SWITCH(survey!J438,
"26-100",1,
"100-500",2,
"500-1000",3,
"More than 1000",4
))</f>
        <v>0</v>
      </c>
      <c r="K438" cm="1">
        <f t="array" ref="K438">_xlfn.SWITCH(survey!K438,
"Yes",1,
"No",0)</f>
        <v>1</v>
      </c>
      <c r="L438" cm="1">
        <f t="array" ref="L438">_xlfn.SWITCH(survey!L438,
"Yes",1,
"No",0)</f>
        <v>1</v>
      </c>
      <c r="M438" cm="1">
        <f t="array" ref="M438">_xlfn.SWITCH(survey!M438,
"Yes",1,
"No",0,
"Don't Know",2)</f>
        <v>1</v>
      </c>
      <c r="N438" cm="1">
        <f t="array" ref="N438">_xlfn.SWITCH(survey!N438,
"Yes",1,
"No",0,
"Not Sure",2)</f>
        <v>1</v>
      </c>
      <c r="O438" cm="1">
        <f t="array" ref="O438">_xlfn.SWITCH(survey!O438,
"Yes",1,
"No",0,
"Don't Know",2)</f>
        <v>1</v>
      </c>
      <c r="P438" cm="1">
        <f t="array" ref="P438">_xlfn.SWITCH(survey!P438,
"Yes",1,
"No",0,
"Don't Know",2)</f>
        <v>1</v>
      </c>
      <c r="Q438" cm="1">
        <f t="array" ref="Q438">_xlfn.SWITCH(survey!Q438,
"Yes",1,
"No",0,
"Don't Know",2)</f>
        <v>1</v>
      </c>
      <c r="R438" s="14" cm="1">
        <f t="array" ref="R438">_xlfn.SWITCH(
survey!R438,
"Somewhat easy",1,
"Don't know",2,
"Somewhat difficult",3,
"Very difficult",4,
"Very easy",5)</f>
        <v>1</v>
      </c>
      <c r="S438" cm="1">
        <f t="array" ref="S438">_xlfn.SWITCH(survey!S438,
"Yes",1,
"No",0,
"Maybe",2)</f>
        <v>0</v>
      </c>
      <c r="T438" cm="1">
        <f t="array" ref="T438">_xlfn.SWITCH(survey!T438,
"Yes",1,
"No",0,
"Maybe",2)</f>
        <v>0</v>
      </c>
      <c r="U438" cm="1">
        <f t="array" ref="U438">_xlfn.SWITCH(survey!U438,
"Yes",1,
"No",0,
"Some of them",2)</f>
        <v>1</v>
      </c>
      <c r="V438" cm="1">
        <f t="array" ref="V438">_xlfn.SWITCH(survey!V438,
"Yes",1,
"No",0,
"Some of them",2)</f>
        <v>1</v>
      </c>
      <c r="W438" cm="1">
        <f t="array" ref="W438">_xlfn.SWITCH(survey!W438,
"Yes",1,
"No",0,
"Maybe",2)</f>
        <v>2</v>
      </c>
      <c r="X438" cm="1">
        <f t="array" ref="X438">_xlfn.SWITCH(survey!X438,
"Yes",1,
"No",0,
"Maybe",2)</f>
        <v>2</v>
      </c>
      <c r="Y438" cm="1">
        <f t="array" ref="Y438">_xlfn.SWITCH(survey!Y438,
"Yes",1,
"No",0,
"Don't Know",2)</f>
        <v>1</v>
      </c>
      <c r="Z438" cm="1">
        <f t="array" ref="Z438">_xlfn.SWITCH(survey!Z438,
"Yes",1,
"No",0
)</f>
        <v>0</v>
      </c>
    </row>
    <row r="439" spans="1:26" x14ac:dyDescent="0.3">
      <c r="A439" s="1">
        <f>survey!$A439</f>
        <v>41878</v>
      </c>
      <c r="B439">
        <f>survey!$B439</f>
        <v>26</v>
      </c>
      <c r="C439" cm="1">
        <f t="array" ref="C439">_xlfn.SWITCH(
survey!C439,
"Female",1,
"Male",2,
"Trans Female",3,
"Queer",4,
"Non Binary",5,
"Gay",6,
"Null",7
)</f>
        <v>2</v>
      </c>
      <c r="D439" t="str">
        <f>survey!D439</f>
        <v>United Kingdom</v>
      </c>
      <c r="E439" t="str">
        <f>survey!E439</f>
        <v>NA</v>
      </c>
      <c r="F439" cm="1">
        <f t="array" ref="F439">_xlfn.SWITCH(
survey!F439,
"No",0,
"Yes",1)</f>
        <v>0</v>
      </c>
      <c r="G439" cm="1">
        <f t="array" ref="G439">_xlfn.SWITCH(
survey!G439,
"No",0,
"Yes",1)</f>
        <v>1</v>
      </c>
      <c r="H439" cm="1">
        <f t="array" ref="H439">_xlfn.SWITCH(
survey!H439,
"No",0,
"Yes",1)</f>
        <v>0</v>
      </c>
      <c r="I439" cm="1">
        <f t="array" ref="I439">_xlfn.SWITCH(
survey!I439,
"Often",1,
"Rarely",2,
"Sometimes",3,
"Never",4,
"NA",5)</f>
        <v>3</v>
      </c>
      <c r="J439" cm="1">
        <f t="array" ref="J439">IF(
ISBLANK(survey!J439),0,
_xlfn.SWITCH(survey!J439,
"26-100",1,
"100-500",2,
"500-1000",3,
"More than 1000",4
))</f>
        <v>0</v>
      </c>
      <c r="K439" cm="1">
        <f t="array" ref="K439">_xlfn.SWITCH(survey!K439,
"Yes",1,
"No",0)</f>
        <v>0</v>
      </c>
      <c r="L439" cm="1">
        <f t="array" ref="L439">_xlfn.SWITCH(survey!L439,
"Yes",1,
"No",0)</f>
        <v>1</v>
      </c>
      <c r="M439" cm="1">
        <f t="array" ref="M439">_xlfn.SWITCH(survey!M439,
"Yes",1,
"No",0,
"Don't Know",2)</f>
        <v>0</v>
      </c>
      <c r="N439" cm="1">
        <f t="array" ref="N439">_xlfn.SWITCH(survey!N439,
"Yes",1,
"No",0,
"Not Sure",2)</f>
        <v>0</v>
      </c>
      <c r="O439" cm="1">
        <f t="array" ref="O439">_xlfn.SWITCH(survey!O439,
"Yes",1,
"No",0,
"Don't Know",2)</f>
        <v>0</v>
      </c>
      <c r="P439" cm="1">
        <f t="array" ref="P439">_xlfn.SWITCH(survey!P439,
"Yes",1,
"No",0,
"Don't Know",2)</f>
        <v>0</v>
      </c>
      <c r="Q439" cm="1">
        <f t="array" ref="Q439">_xlfn.SWITCH(survey!Q439,
"Yes",1,
"No",0,
"Don't Know",2)</f>
        <v>2</v>
      </c>
      <c r="R439" s="14" cm="1">
        <f t="array" ref="R439">_xlfn.SWITCH(
survey!R439,
"Somewhat easy",1,
"Don't know",2,
"Somewhat difficult",3,
"Very difficult",4,
"Very easy",5)</f>
        <v>2</v>
      </c>
      <c r="S439" cm="1">
        <f t="array" ref="S439">_xlfn.SWITCH(survey!S439,
"Yes",1,
"No",0,
"Maybe",2)</f>
        <v>2</v>
      </c>
      <c r="T439" cm="1">
        <f t="array" ref="T439">_xlfn.SWITCH(survey!T439,
"Yes",1,
"No",0,
"Maybe",2)</f>
        <v>2</v>
      </c>
      <c r="U439" cm="1">
        <f t="array" ref="U439">_xlfn.SWITCH(survey!U439,
"Yes",1,
"No",0,
"Some of them",2)</f>
        <v>0</v>
      </c>
      <c r="V439" cm="1">
        <f t="array" ref="V439">_xlfn.SWITCH(survey!V439,
"Yes",1,
"No",0,
"Some of them",2)</f>
        <v>0</v>
      </c>
      <c r="W439" cm="1">
        <f t="array" ref="W439">_xlfn.SWITCH(survey!W439,
"Yes",1,
"No",0,
"Maybe",2)</f>
        <v>0</v>
      </c>
      <c r="X439" cm="1">
        <f t="array" ref="X439">_xlfn.SWITCH(survey!X439,
"Yes",1,
"No",0,
"Maybe",2)</f>
        <v>2</v>
      </c>
      <c r="Y439" cm="1">
        <f t="array" ref="Y439">_xlfn.SWITCH(survey!Y439,
"Yes",1,
"No",0,
"Don't Know",2)</f>
        <v>0</v>
      </c>
      <c r="Z439" cm="1">
        <f t="array" ref="Z439">_xlfn.SWITCH(survey!Z439,
"Yes",1,
"No",0
)</f>
        <v>0</v>
      </c>
    </row>
    <row r="440" spans="1:26" x14ac:dyDescent="0.3">
      <c r="A440" s="1">
        <f>survey!$A440</f>
        <v>41878</v>
      </c>
      <c r="B440">
        <f>survey!$B440</f>
        <v>36</v>
      </c>
      <c r="C440" cm="1">
        <f t="array" ref="C440">_xlfn.SWITCH(
survey!C440,
"Female",1,
"Male",2,
"Trans Female",3,
"Queer",4,
"Non Binary",5,
"Gay",6,
"Null",7
)</f>
        <v>2</v>
      </c>
      <c r="D440" t="str">
        <f>survey!D440</f>
        <v>United States</v>
      </c>
      <c r="E440" t="str">
        <f>survey!E440</f>
        <v>KY</v>
      </c>
      <c r="F440" cm="1">
        <f t="array" ref="F440">_xlfn.SWITCH(
survey!F440,
"No",0,
"Yes",1)</f>
        <v>0</v>
      </c>
      <c r="G440" cm="1">
        <f t="array" ref="G440">_xlfn.SWITCH(
survey!G440,
"No",0,
"Yes",1)</f>
        <v>0</v>
      </c>
      <c r="H440" cm="1">
        <f t="array" ref="H440">_xlfn.SWITCH(
survey!H440,
"No",0,
"Yes",1)</f>
        <v>0</v>
      </c>
      <c r="I440" cm="1">
        <f t="array" ref="I440">_xlfn.SWITCH(
survey!I440,
"Often",1,
"Rarely",2,
"Sometimes",3,
"Never",4,
"NA",5)</f>
        <v>2</v>
      </c>
      <c r="J440" cm="1">
        <f t="array" ref="J440">IF(
ISBLANK(survey!J440),0,
_xlfn.SWITCH(survey!J440,
"26-100",1,
"100-500",2,
"500-1000",3,
"More than 1000",4
))</f>
        <v>4</v>
      </c>
      <c r="K440" cm="1">
        <f t="array" ref="K440">_xlfn.SWITCH(survey!K440,
"Yes",1,
"No",0)</f>
        <v>1</v>
      </c>
      <c r="L440" cm="1">
        <f t="array" ref="L440">_xlfn.SWITCH(survey!L440,
"Yes",1,
"No",0)</f>
        <v>1</v>
      </c>
      <c r="M440" cm="1">
        <f t="array" ref="M440">_xlfn.SWITCH(survey!M440,
"Yes",1,
"No",0,
"Don't Know",2)</f>
        <v>1</v>
      </c>
      <c r="N440" cm="1">
        <f t="array" ref="N440">_xlfn.SWITCH(survey!N440,
"Yes",1,
"No",0,
"Not Sure",2)</f>
        <v>0</v>
      </c>
      <c r="O440" cm="1">
        <f t="array" ref="O440">_xlfn.SWITCH(survey!O440,
"Yes",1,
"No",0,
"Don't Know",2)</f>
        <v>1</v>
      </c>
      <c r="P440" cm="1">
        <f t="array" ref="P440">_xlfn.SWITCH(survey!P440,
"Yes",1,
"No",0,
"Don't Know",2)</f>
        <v>2</v>
      </c>
      <c r="Q440" cm="1">
        <f t="array" ref="Q440">_xlfn.SWITCH(survey!Q440,
"Yes",1,
"No",0,
"Don't Know",2)</f>
        <v>2</v>
      </c>
      <c r="R440" s="14" cm="1">
        <f t="array" ref="R440">_xlfn.SWITCH(
survey!R440,
"Somewhat easy",1,
"Don't know",2,
"Somewhat difficult",3,
"Very difficult",4,
"Very easy",5)</f>
        <v>1</v>
      </c>
      <c r="S440" cm="1">
        <f t="array" ref="S440">_xlfn.SWITCH(survey!S440,
"Yes",1,
"No",0,
"Maybe",2)</f>
        <v>2</v>
      </c>
      <c r="T440" cm="1">
        <f t="array" ref="T440">_xlfn.SWITCH(survey!T440,
"Yes",1,
"No",0,
"Maybe",2)</f>
        <v>0</v>
      </c>
      <c r="U440" cm="1">
        <f t="array" ref="U440">_xlfn.SWITCH(survey!U440,
"Yes",1,
"No",0,
"Some of them",2)</f>
        <v>0</v>
      </c>
      <c r="V440" cm="1">
        <f t="array" ref="V440">_xlfn.SWITCH(survey!V440,
"Yes",1,
"No",0,
"Some of them",2)</f>
        <v>0</v>
      </c>
      <c r="W440" cm="1">
        <f t="array" ref="W440">_xlfn.SWITCH(survey!W440,
"Yes",1,
"No",0,
"Maybe",2)</f>
        <v>0</v>
      </c>
      <c r="X440" cm="1">
        <f t="array" ref="X440">_xlfn.SWITCH(survey!X440,
"Yes",1,
"No",0,
"Maybe",2)</f>
        <v>0</v>
      </c>
      <c r="Y440" cm="1">
        <f t="array" ref="Y440">_xlfn.SWITCH(survey!Y440,
"Yes",1,
"No",0,
"Don't Know",2)</f>
        <v>2</v>
      </c>
      <c r="Z440" cm="1">
        <f t="array" ref="Z440">_xlfn.SWITCH(survey!Z440,
"Yes",1,
"No",0
)</f>
        <v>0</v>
      </c>
    </row>
    <row r="441" spans="1:26" x14ac:dyDescent="0.3">
      <c r="A441" s="1">
        <f>survey!$A441</f>
        <v>41878</v>
      </c>
      <c r="B441">
        <f>survey!$B441</f>
        <v>41</v>
      </c>
      <c r="C441" cm="1">
        <f t="array" ref="C441">_xlfn.SWITCH(
survey!C441,
"Female",1,
"Male",2,
"Trans Female",3,
"Queer",4,
"Non Binary",5,
"Gay",6,
"Null",7
)</f>
        <v>2</v>
      </c>
      <c r="D441" t="str">
        <f>survey!D441</f>
        <v>United States</v>
      </c>
      <c r="E441" t="str">
        <f>survey!E441</f>
        <v>PA</v>
      </c>
      <c r="F441" cm="1">
        <f t="array" ref="F441">_xlfn.SWITCH(
survey!F441,
"No",0,
"Yes",1)</f>
        <v>0</v>
      </c>
      <c r="G441" cm="1">
        <f t="array" ref="G441">_xlfn.SWITCH(
survey!G441,
"No",0,
"Yes",1)</f>
        <v>0</v>
      </c>
      <c r="H441" cm="1">
        <f t="array" ref="H441">_xlfn.SWITCH(
survey!H441,
"No",0,
"Yes",1)</f>
        <v>1</v>
      </c>
      <c r="I441" cm="1">
        <f t="array" ref="I441">_xlfn.SWITCH(
survey!I441,
"Often",1,
"Rarely",2,
"Sometimes",3,
"Never",4,
"NA",5)</f>
        <v>3</v>
      </c>
      <c r="J441" cm="1">
        <f t="array" ref="J441">IF(
ISBLANK(survey!J441),0,
_xlfn.SWITCH(survey!J441,
"26-100",1,
"100-500",2,
"500-1000",3,
"More than 1000",4
))</f>
        <v>4</v>
      </c>
      <c r="K441" cm="1">
        <f t="array" ref="K441">_xlfn.SWITCH(survey!K441,
"Yes",1,
"No",0)</f>
        <v>0</v>
      </c>
      <c r="L441" cm="1">
        <f t="array" ref="L441">_xlfn.SWITCH(survey!L441,
"Yes",1,
"No",0)</f>
        <v>1</v>
      </c>
      <c r="M441" cm="1">
        <f t="array" ref="M441">_xlfn.SWITCH(survey!M441,
"Yes",1,
"No",0,
"Don't Know",2)</f>
        <v>1</v>
      </c>
      <c r="N441" cm="1">
        <f t="array" ref="N441">_xlfn.SWITCH(survey!N441,
"Yes",1,
"No",0,
"Not Sure",2)</f>
        <v>1</v>
      </c>
      <c r="O441" cm="1">
        <f t="array" ref="O441">_xlfn.SWITCH(survey!O441,
"Yes",1,
"No",0,
"Don't Know",2)</f>
        <v>1</v>
      </c>
      <c r="P441" cm="1">
        <f t="array" ref="P441">_xlfn.SWITCH(survey!P441,
"Yes",1,
"No",0,
"Don't Know",2)</f>
        <v>1</v>
      </c>
      <c r="Q441" cm="1">
        <f t="array" ref="Q441">_xlfn.SWITCH(survey!Q441,
"Yes",1,
"No",0,
"Don't Know",2)</f>
        <v>1</v>
      </c>
      <c r="R441" s="14" cm="1">
        <f t="array" ref="R441">_xlfn.SWITCH(
survey!R441,
"Somewhat easy",1,
"Don't know",2,
"Somewhat difficult",3,
"Very difficult",4,
"Very easy",5)</f>
        <v>2</v>
      </c>
      <c r="S441" cm="1">
        <f t="array" ref="S441">_xlfn.SWITCH(survey!S441,
"Yes",1,
"No",0,
"Maybe",2)</f>
        <v>2</v>
      </c>
      <c r="T441" cm="1">
        <f t="array" ref="T441">_xlfn.SWITCH(survey!T441,
"Yes",1,
"No",0,
"Maybe",2)</f>
        <v>0</v>
      </c>
      <c r="U441" cm="1">
        <f t="array" ref="U441">_xlfn.SWITCH(survey!U441,
"Yes",1,
"No",0,
"Some of them",2)</f>
        <v>2</v>
      </c>
      <c r="V441" cm="1">
        <f t="array" ref="V441">_xlfn.SWITCH(survey!V441,
"Yes",1,
"No",0,
"Some of them",2)</f>
        <v>1</v>
      </c>
      <c r="W441" cm="1">
        <f t="array" ref="W441">_xlfn.SWITCH(survey!W441,
"Yes",1,
"No",0,
"Maybe",2)</f>
        <v>2</v>
      </c>
      <c r="X441" cm="1">
        <f t="array" ref="X441">_xlfn.SWITCH(survey!X441,
"Yes",1,
"No",0,
"Maybe",2)</f>
        <v>1</v>
      </c>
      <c r="Y441" cm="1">
        <f t="array" ref="Y441">_xlfn.SWITCH(survey!Y441,
"Yes",1,
"No",0,
"Don't Know",2)</f>
        <v>1</v>
      </c>
      <c r="Z441" cm="1">
        <f t="array" ref="Z441">_xlfn.SWITCH(survey!Z441,
"Yes",1,
"No",0
)</f>
        <v>1</v>
      </c>
    </row>
    <row r="442" spans="1:26" x14ac:dyDescent="0.3">
      <c r="A442" s="1">
        <f>survey!$A442</f>
        <v>41878</v>
      </c>
      <c r="B442">
        <f>survey!$B442</f>
        <v>33</v>
      </c>
      <c r="C442" cm="1">
        <f t="array" ref="C442">_xlfn.SWITCH(
survey!C442,
"Female",1,
"Male",2,
"Trans Female",3,
"Queer",4,
"Non Binary",5,
"Gay",6,
"Null",7
)</f>
        <v>1</v>
      </c>
      <c r="D442" t="str">
        <f>survey!D442</f>
        <v>United States</v>
      </c>
      <c r="E442" t="str">
        <f>survey!E442</f>
        <v>MA</v>
      </c>
      <c r="F442" cm="1">
        <f t="array" ref="F442">_xlfn.SWITCH(
survey!F442,
"No",0,
"Yes",1)</f>
        <v>0</v>
      </c>
      <c r="G442" cm="1">
        <f t="array" ref="G442">_xlfn.SWITCH(
survey!G442,
"No",0,
"Yes",1)</f>
        <v>0</v>
      </c>
      <c r="H442" cm="1">
        <f t="array" ref="H442">_xlfn.SWITCH(
survey!H442,
"No",0,
"Yes",1)</f>
        <v>0</v>
      </c>
      <c r="I442" cm="1">
        <f t="array" ref="I442">_xlfn.SWITCH(
survey!I442,
"Often",1,
"Rarely",2,
"Sometimes",3,
"Never",4,
"NA",5)</f>
        <v>5</v>
      </c>
      <c r="J442" cm="1">
        <f t="array" ref="J442">IF(
ISBLANK(survey!J442),0,
_xlfn.SWITCH(survey!J442,
"26-100",1,
"100-500",2,
"500-1000",3,
"More than 1000",4
))</f>
        <v>2</v>
      </c>
      <c r="K442" cm="1">
        <f t="array" ref="K442">_xlfn.SWITCH(survey!K442,
"Yes",1,
"No",0)</f>
        <v>1</v>
      </c>
      <c r="L442" cm="1">
        <f t="array" ref="L442">_xlfn.SWITCH(survey!L442,
"Yes",1,
"No",0)</f>
        <v>1</v>
      </c>
      <c r="M442" cm="1">
        <f t="array" ref="M442">_xlfn.SWITCH(survey!M442,
"Yes",1,
"No",0,
"Don't Know",2)</f>
        <v>1</v>
      </c>
      <c r="N442" cm="1">
        <f t="array" ref="N442">_xlfn.SWITCH(survey!N442,
"Yes",1,
"No",0,
"Not Sure",2)</f>
        <v>0</v>
      </c>
      <c r="O442" cm="1">
        <f t="array" ref="O442">_xlfn.SWITCH(survey!O442,
"Yes",1,
"No",0,
"Don't Know",2)</f>
        <v>2</v>
      </c>
      <c r="P442" cm="1">
        <f t="array" ref="P442">_xlfn.SWITCH(survey!P442,
"Yes",1,
"No",0,
"Don't Know",2)</f>
        <v>0</v>
      </c>
      <c r="Q442" cm="1">
        <f t="array" ref="Q442">_xlfn.SWITCH(survey!Q442,
"Yes",1,
"No",0,
"Don't Know",2)</f>
        <v>2</v>
      </c>
      <c r="R442" s="14" cm="1">
        <f t="array" ref="R442">_xlfn.SWITCH(
survey!R442,
"Somewhat easy",1,
"Don't know",2,
"Somewhat difficult",3,
"Very difficult",4,
"Very easy",5)</f>
        <v>2</v>
      </c>
      <c r="S442" cm="1">
        <f t="array" ref="S442">_xlfn.SWITCH(survey!S442,
"Yes",1,
"No",0,
"Maybe",2)</f>
        <v>0</v>
      </c>
      <c r="T442" cm="1">
        <f t="array" ref="T442">_xlfn.SWITCH(survey!T442,
"Yes",1,
"No",0,
"Maybe",2)</f>
        <v>0</v>
      </c>
      <c r="U442" cm="1">
        <f t="array" ref="U442">_xlfn.SWITCH(survey!U442,
"Yes",1,
"No",0,
"Some of them",2)</f>
        <v>2</v>
      </c>
      <c r="V442" cm="1">
        <f t="array" ref="V442">_xlfn.SWITCH(survey!V442,
"Yes",1,
"No",0,
"Some of them",2)</f>
        <v>1</v>
      </c>
      <c r="W442" cm="1">
        <f t="array" ref="W442">_xlfn.SWITCH(survey!W442,
"Yes",1,
"No",0,
"Maybe",2)</f>
        <v>0</v>
      </c>
      <c r="X442" cm="1">
        <f t="array" ref="X442">_xlfn.SWITCH(survey!X442,
"Yes",1,
"No",0,
"Maybe",2)</f>
        <v>0</v>
      </c>
      <c r="Y442" cm="1">
        <f t="array" ref="Y442">_xlfn.SWITCH(survey!Y442,
"Yes",1,
"No",0,
"Don't Know",2)</f>
        <v>1</v>
      </c>
      <c r="Z442" cm="1">
        <f t="array" ref="Z442">_xlfn.SWITCH(survey!Z442,
"Yes",1,
"No",0
)</f>
        <v>0</v>
      </c>
    </row>
    <row r="443" spans="1:26" x14ac:dyDescent="0.3">
      <c r="A443" s="1">
        <f>survey!$A443</f>
        <v>41878</v>
      </c>
      <c r="B443">
        <f>survey!$B443</f>
        <v>23</v>
      </c>
      <c r="C443" cm="1">
        <f t="array" ref="C443">_xlfn.SWITCH(
survey!C443,
"Female",1,
"Male",2,
"Trans Female",3,
"Queer",4,
"Non Binary",5,
"Gay",6,
"Null",7
)</f>
        <v>2</v>
      </c>
      <c r="D443" t="str">
        <f>survey!D443</f>
        <v>Canada</v>
      </c>
      <c r="E443" t="str">
        <f>survey!E443</f>
        <v>NA</v>
      </c>
      <c r="F443" cm="1">
        <f t="array" ref="F443">_xlfn.SWITCH(
survey!F443,
"No",0,
"Yes",1)</f>
        <v>0</v>
      </c>
      <c r="G443" cm="1">
        <f t="array" ref="G443">_xlfn.SWITCH(
survey!G443,
"No",0,
"Yes",1)</f>
        <v>1</v>
      </c>
      <c r="H443" cm="1">
        <f t="array" ref="H443">_xlfn.SWITCH(
survey!H443,
"No",0,
"Yes",1)</f>
        <v>1</v>
      </c>
      <c r="I443" cm="1">
        <f t="array" ref="I443">_xlfn.SWITCH(
survey!I443,
"Often",1,
"Rarely",2,
"Sometimes",3,
"Never",4,
"NA",5)</f>
        <v>3</v>
      </c>
      <c r="J443" cm="1">
        <f t="array" ref="J443">IF(
ISBLANK(survey!J443),0,
_xlfn.SWITCH(survey!J443,
"26-100",1,
"100-500",2,
"500-1000",3,
"More than 1000",4
))</f>
        <v>0</v>
      </c>
      <c r="K443" cm="1">
        <f t="array" ref="K443">_xlfn.SWITCH(survey!K443,
"Yes",1,
"No",0)</f>
        <v>0</v>
      </c>
      <c r="L443" cm="1">
        <f t="array" ref="L443">_xlfn.SWITCH(survey!L443,
"Yes",1,
"No",0)</f>
        <v>1</v>
      </c>
      <c r="M443" cm="1">
        <f t="array" ref="M443">_xlfn.SWITCH(survey!M443,
"Yes",1,
"No",0,
"Don't Know",2)</f>
        <v>1</v>
      </c>
      <c r="N443" cm="1">
        <f t="array" ref="N443">_xlfn.SWITCH(survey!N443,
"Yes",1,
"No",0,
"Not Sure",2)</f>
        <v>1</v>
      </c>
      <c r="O443" cm="1">
        <f t="array" ref="O443">_xlfn.SWITCH(survey!O443,
"Yes",1,
"No",0,
"Don't Know",2)</f>
        <v>0</v>
      </c>
      <c r="P443" cm="1">
        <f t="array" ref="P443">_xlfn.SWITCH(survey!P443,
"Yes",1,
"No",0,
"Don't Know",2)</f>
        <v>0</v>
      </c>
      <c r="Q443" cm="1">
        <f t="array" ref="Q443">_xlfn.SWITCH(survey!Q443,
"Yes",1,
"No",0,
"Don't Know",2)</f>
        <v>1</v>
      </c>
      <c r="R443" s="14" cm="1">
        <f t="array" ref="R443">_xlfn.SWITCH(
survey!R443,
"Somewhat easy",1,
"Don't know",2,
"Somewhat difficult",3,
"Very difficult",4,
"Very easy",5)</f>
        <v>5</v>
      </c>
      <c r="S443" cm="1">
        <f t="array" ref="S443">_xlfn.SWITCH(survey!S443,
"Yes",1,
"No",0,
"Maybe",2)</f>
        <v>0</v>
      </c>
      <c r="T443" cm="1">
        <f t="array" ref="T443">_xlfn.SWITCH(survey!T443,
"Yes",1,
"No",0,
"Maybe",2)</f>
        <v>0</v>
      </c>
      <c r="U443" cm="1">
        <f t="array" ref="U443">_xlfn.SWITCH(survey!U443,
"Yes",1,
"No",0,
"Some of them",2)</f>
        <v>1</v>
      </c>
      <c r="V443" cm="1">
        <f t="array" ref="V443">_xlfn.SWITCH(survey!V443,
"Yes",1,
"No",0,
"Some of them",2)</f>
        <v>1</v>
      </c>
      <c r="W443" cm="1">
        <f t="array" ref="W443">_xlfn.SWITCH(survey!W443,
"Yes",1,
"No",0,
"Maybe",2)</f>
        <v>0</v>
      </c>
      <c r="X443" cm="1">
        <f t="array" ref="X443">_xlfn.SWITCH(survey!X443,
"Yes",1,
"No",0,
"Maybe",2)</f>
        <v>0</v>
      </c>
      <c r="Y443" cm="1">
        <f t="array" ref="Y443">_xlfn.SWITCH(survey!Y443,
"Yes",1,
"No",0,
"Don't Know",2)</f>
        <v>1</v>
      </c>
      <c r="Z443" cm="1">
        <f t="array" ref="Z443">_xlfn.SWITCH(survey!Z443,
"Yes",1,
"No",0
)</f>
        <v>0</v>
      </c>
    </row>
    <row r="444" spans="1:26" x14ac:dyDescent="0.3">
      <c r="A444" s="1">
        <f>survey!$A444</f>
        <v>41878</v>
      </c>
      <c r="B444">
        <f>survey!$B444</f>
        <v>39</v>
      </c>
      <c r="C444" cm="1">
        <f t="array" ref="C444">_xlfn.SWITCH(
survey!C444,
"Female",1,
"Male",2,
"Trans Female",3,
"Queer",4,
"Non Binary",5,
"Gay",6,
"Null",7
)</f>
        <v>2</v>
      </c>
      <c r="D444" t="str">
        <f>survey!D444</f>
        <v>United States</v>
      </c>
      <c r="E444" t="str">
        <f>survey!E444</f>
        <v>CA</v>
      </c>
      <c r="F444" cm="1">
        <f t="array" ref="F444">_xlfn.SWITCH(
survey!F444,
"No",0,
"Yes",1)</f>
        <v>0</v>
      </c>
      <c r="G444" cm="1">
        <f t="array" ref="G444">_xlfn.SWITCH(
survey!G444,
"No",0,
"Yes",1)</f>
        <v>1</v>
      </c>
      <c r="H444" cm="1">
        <f t="array" ref="H444">_xlfn.SWITCH(
survey!H444,
"No",0,
"Yes",1)</f>
        <v>0</v>
      </c>
      <c r="I444" cm="1">
        <f t="array" ref="I444">_xlfn.SWITCH(
survey!I444,
"Often",1,
"Rarely",2,
"Sometimes",3,
"Never",4,
"NA",5)</f>
        <v>1</v>
      </c>
      <c r="J444" cm="1">
        <f t="array" ref="J444">IF(
ISBLANK(survey!J444),0,
_xlfn.SWITCH(survey!J444,
"26-100",1,
"100-500",2,
"500-1000",3,
"More than 1000",4
))</f>
        <v>4</v>
      </c>
      <c r="K444" cm="1">
        <f t="array" ref="K444">_xlfn.SWITCH(survey!K444,
"Yes",1,
"No",0)</f>
        <v>0</v>
      </c>
      <c r="L444" cm="1">
        <f t="array" ref="L444">_xlfn.SWITCH(survey!L444,
"Yes",1,
"No",0)</f>
        <v>1</v>
      </c>
      <c r="M444" cm="1">
        <f t="array" ref="M444">_xlfn.SWITCH(survey!M444,
"Yes",1,
"No",0,
"Don't Know",2)</f>
        <v>1</v>
      </c>
      <c r="N444" cm="1">
        <f t="array" ref="N444">_xlfn.SWITCH(survey!N444,
"Yes",1,
"No",0,
"Not Sure",2)</f>
        <v>0</v>
      </c>
      <c r="O444" cm="1">
        <f t="array" ref="O444">_xlfn.SWITCH(survey!O444,
"Yes",1,
"No",0,
"Don't Know",2)</f>
        <v>0</v>
      </c>
      <c r="P444" cm="1">
        <f t="array" ref="P444">_xlfn.SWITCH(survey!P444,
"Yes",1,
"No",0,
"Don't Know",2)</f>
        <v>2</v>
      </c>
      <c r="Q444" cm="1">
        <f t="array" ref="Q444">_xlfn.SWITCH(survey!Q444,
"Yes",1,
"No",0,
"Don't Know",2)</f>
        <v>2</v>
      </c>
      <c r="R444" s="14" cm="1">
        <f t="array" ref="R444">_xlfn.SWITCH(
survey!R444,
"Somewhat easy",1,
"Don't know",2,
"Somewhat difficult",3,
"Very difficult",4,
"Very easy",5)</f>
        <v>2</v>
      </c>
      <c r="S444" cm="1">
        <f t="array" ref="S444">_xlfn.SWITCH(survey!S444,
"Yes",1,
"No",0,
"Maybe",2)</f>
        <v>1</v>
      </c>
      <c r="T444" cm="1">
        <f t="array" ref="T444">_xlfn.SWITCH(survey!T444,
"Yes",1,
"No",0,
"Maybe",2)</f>
        <v>0</v>
      </c>
      <c r="U444" cm="1">
        <f t="array" ref="U444">_xlfn.SWITCH(survey!U444,
"Yes",1,
"No",0,
"Some of them",2)</f>
        <v>2</v>
      </c>
      <c r="V444" cm="1">
        <f t="array" ref="V444">_xlfn.SWITCH(survey!V444,
"Yes",1,
"No",0,
"Some of them",2)</f>
        <v>2</v>
      </c>
      <c r="W444" cm="1">
        <f t="array" ref="W444">_xlfn.SWITCH(survey!W444,
"Yes",1,
"No",0,
"Maybe",2)</f>
        <v>0</v>
      </c>
      <c r="X444" cm="1">
        <f t="array" ref="X444">_xlfn.SWITCH(survey!X444,
"Yes",1,
"No",0,
"Maybe",2)</f>
        <v>2</v>
      </c>
      <c r="Y444" cm="1">
        <f t="array" ref="Y444">_xlfn.SWITCH(survey!Y444,
"Yes",1,
"No",0,
"Don't Know",2)</f>
        <v>0</v>
      </c>
      <c r="Z444" cm="1">
        <f t="array" ref="Z444">_xlfn.SWITCH(survey!Z444,
"Yes",1,
"No",0
)</f>
        <v>1</v>
      </c>
    </row>
    <row r="445" spans="1:26" x14ac:dyDescent="0.3">
      <c r="A445" s="1">
        <f>survey!$A445</f>
        <v>41878</v>
      </c>
      <c r="B445">
        <f>survey!$B445</f>
        <v>34</v>
      </c>
      <c r="C445" cm="1">
        <f t="array" ref="C445">_xlfn.SWITCH(
survey!C445,
"Female",1,
"Male",2,
"Trans Female",3,
"Queer",4,
"Non Binary",5,
"Gay",6,
"Null",7
)</f>
        <v>2</v>
      </c>
      <c r="D445" t="str">
        <f>survey!D445</f>
        <v>United States</v>
      </c>
      <c r="E445" t="str">
        <f>survey!E445</f>
        <v>VT</v>
      </c>
      <c r="F445" cm="1">
        <f t="array" ref="F445">_xlfn.SWITCH(
survey!F445,
"No",0,
"Yes",1)</f>
        <v>0</v>
      </c>
      <c r="G445" cm="1">
        <f t="array" ref="G445">_xlfn.SWITCH(
survey!G445,
"No",0,
"Yes",1)</f>
        <v>1</v>
      </c>
      <c r="H445" cm="1">
        <f t="array" ref="H445">_xlfn.SWITCH(
survey!H445,
"No",0,
"Yes",1)</f>
        <v>0</v>
      </c>
      <c r="I445" cm="1">
        <f t="array" ref="I445">_xlfn.SWITCH(
survey!I445,
"Often",1,
"Rarely",2,
"Sometimes",3,
"Never",4,
"NA",5)</f>
        <v>5</v>
      </c>
      <c r="J445" cm="1">
        <f t="array" ref="J445">IF(
ISBLANK(survey!J445),0,
_xlfn.SWITCH(survey!J445,
"26-100",1,
"100-500",2,
"500-1000",3,
"More than 1000",4
))</f>
        <v>4</v>
      </c>
      <c r="K445" cm="1">
        <f t="array" ref="K445">_xlfn.SWITCH(survey!K445,
"Yes",1,
"No",0)</f>
        <v>0</v>
      </c>
      <c r="L445" cm="1">
        <f t="array" ref="L445">_xlfn.SWITCH(survey!L445,
"Yes",1,
"No",0)</f>
        <v>1</v>
      </c>
      <c r="M445" cm="1">
        <f t="array" ref="M445">_xlfn.SWITCH(survey!M445,
"Yes",1,
"No",0,
"Don't Know",2)</f>
        <v>1</v>
      </c>
      <c r="N445" cm="1">
        <f t="array" ref="N445">_xlfn.SWITCH(survey!N445,
"Yes",1,
"No",0,
"Not Sure",2)</f>
        <v>2</v>
      </c>
      <c r="O445" cm="1">
        <f t="array" ref="O445">_xlfn.SWITCH(survey!O445,
"Yes",1,
"No",0,
"Don't Know",2)</f>
        <v>2</v>
      </c>
      <c r="P445" cm="1">
        <f t="array" ref="P445">_xlfn.SWITCH(survey!P445,
"Yes",1,
"No",0,
"Don't Know",2)</f>
        <v>2</v>
      </c>
      <c r="Q445" cm="1">
        <f t="array" ref="Q445">_xlfn.SWITCH(survey!Q445,
"Yes",1,
"No",0,
"Don't Know",2)</f>
        <v>2</v>
      </c>
      <c r="R445" s="14" cm="1">
        <f t="array" ref="R445">_xlfn.SWITCH(
survey!R445,
"Somewhat easy",1,
"Don't know",2,
"Somewhat difficult",3,
"Very difficult",4,
"Very easy",5)</f>
        <v>2</v>
      </c>
      <c r="S445" cm="1">
        <f t="array" ref="S445">_xlfn.SWITCH(survey!S445,
"Yes",1,
"No",0,
"Maybe",2)</f>
        <v>2</v>
      </c>
      <c r="T445" cm="1">
        <f t="array" ref="T445">_xlfn.SWITCH(survey!T445,
"Yes",1,
"No",0,
"Maybe",2)</f>
        <v>0</v>
      </c>
      <c r="U445" cm="1">
        <f t="array" ref="U445">_xlfn.SWITCH(survey!U445,
"Yes",1,
"No",0,
"Some of them",2)</f>
        <v>2</v>
      </c>
      <c r="V445" cm="1">
        <f t="array" ref="V445">_xlfn.SWITCH(survey!V445,
"Yes",1,
"No",0,
"Some of them",2)</f>
        <v>2</v>
      </c>
      <c r="W445" cm="1">
        <f t="array" ref="W445">_xlfn.SWITCH(survey!W445,
"Yes",1,
"No",0,
"Maybe",2)</f>
        <v>0</v>
      </c>
      <c r="X445" cm="1">
        <f t="array" ref="X445">_xlfn.SWITCH(survey!X445,
"Yes",1,
"No",0,
"Maybe",2)</f>
        <v>2</v>
      </c>
      <c r="Y445" cm="1">
        <f t="array" ref="Y445">_xlfn.SWITCH(survey!Y445,
"Yes",1,
"No",0,
"Don't Know",2)</f>
        <v>2</v>
      </c>
      <c r="Z445" cm="1">
        <f t="array" ref="Z445">_xlfn.SWITCH(survey!Z445,
"Yes",1,
"No",0
)</f>
        <v>1</v>
      </c>
    </row>
    <row r="446" spans="1:26" x14ac:dyDescent="0.3">
      <c r="A446" s="1">
        <f>survey!$A446</f>
        <v>41878</v>
      </c>
      <c r="B446">
        <f>survey!$B446</f>
        <v>26</v>
      </c>
      <c r="C446" cm="1">
        <f t="array" ref="C446">_xlfn.SWITCH(
survey!C446,
"Female",1,
"Male",2,
"Trans Female",3,
"Queer",4,
"Non Binary",5,
"Gay",6,
"Null",7
)</f>
        <v>1</v>
      </c>
      <c r="D446" t="str">
        <f>survey!D446</f>
        <v>United States</v>
      </c>
      <c r="E446" t="str">
        <f>survey!E446</f>
        <v>CA</v>
      </c>
      <c r="F446" cm="1">
        <f t="array" ref="F446">_xlfn.SWITCH(
survey!F446,
"No",0,
"Yes",1)</f>
        <v>0</v>
      </c>
      <c r="G446" cm="1">
        <f t="array" ref="G446">_xlfn.SWITCH(
survey!G446,
"No",0,
"Yes",1)</f>
        <v>0</v>
      </c>
      <c r="H446" cm="1">
        <f t="array" ref="H446">_xlfn.SWITCH(
survey!H446,
"No",0,
"Yes",1)</f>
        <v>1</v>
      </c>
      <c r="I446" cm="1">
        <f t="array" ref="I446">_xlfn.SWITCH(
survey!I446,
"Often",1,
"Rarely",2,
"Sometimes",3,
"Never",4,
"NA",5)</f>
        <v>3</v>
      </c>
      <c r="J446" cm="1">
        <f t="array" ref="J446">IF(
ISBLANK(survey!J446),0,
_xlfn.SWITCH(survey!J446,
"26-100",1,
"100-500",2,
"500-1000",3,
"More than 1000",4
))</f>
        <v>2</v>
      </c>
      <c r="K446" cm="1">
        <f t="array" ref="K446">_xlfn.SWITCH(survey!K446,
"Yes",1,
"No",0)</f>
        <v>0</v>
      </c>
      <c r="L446" cm="1">
        <f t="array" ref="L446">_xlfn.SWITCH(survey!L446,
"Yes",1,
"No",0)</f>
        <v>1</v>
      </c>
      <c r="M446" cm="1">
        <f t="array" ref="M446">_xlfn.SWITCH(survey!M446,
"Yes",1,
"No",0,
"Don't Know",2)</f>
        <v>1</v>
      </c>
      <c r="N446" cm="1">
        <f t="array" ref="N446">_xlfn.SWITCH(survey!N446,
"Yes",1,
"No",0,
"Not Sure",2)</f>
        <v>1</v>
      </c>
      <c r="O446" cm="1">
        <f t="array" ref="O446">_xlfn.SWITCH(survey!O446,
"Yes",1,
"No",0,
"Don't Know",2)</f>
        <v>0</v>
      </c>
      <c r="P446" cm="1">
        <f t="array" ref="P446">_xlfn.SWITCH(survey!P446,
"Yes",1,
"No",0,
"Don't Know",2)</f>
        <v>0</v>
      </c>
      <c r="Q446" cm="1">
        <f t="array" ref="Q446">_xlfn.SWITCH(survey!Q446,
"Yes",1,
"No",0,
"Don't Know",2)</f>
        <v>2</v>
      </c>
      <c r="R446" s="14" cm="1">
        <f t="array" ref="R446">_xlfn.SWITCH(
survey!R446,
"Somewhat easy",1,
"Don't know",2,
"Somewhat difficult",3,
"Very difficult",4,
"Very easy",5)</f>
        <v>3</v>
      </c>
      <c r="S446" cm="1">
        <f t="array" ref="S446">_xlfn.SWITCH(survey!S446,
"Yes",1,
"No",0,
"Maybe",2)</f>
        <v>1</v>
      </c>
      <c r="T446" cm="1">
        <f t="array" ref="T446">_xlfn.SWITCH(survey!T446,
"Yes",1,
"No",0,
"Maybe",2)</f>
        <v>2</v>
      </c>
      <c r="U446" cm="1">
        <f t="array" ref="U446">_xlfn.SWITCH(survey!U446,
"Yes",1,
"No",0,
"Some of them",2)</f>
        <v>2</v>
      </c>
      <c r="V446" cm="1">
        <f t="array" ref="V446">_xlfn.SWITCH(survey!V446,
"Yes",1,
"No",0,
"Some of them",2)</f>
        <v>2</v>
      </c>
      <c r="W446" cm="1">
        <f t="array" ref="W446">_xlfn.SWITCH(survey!W446,
"Yes",1,
"No",0,
"Maybe",2)</f>
        <v>0</v>
      </c>
      <c r="X446" cm="1">
        <f t="array" ref="X446">_xlfn.SWITCH(survey!X446,
"Yes",1,
"No",0,
"Maybe",2)</f>
        <v>0</v>
      </c>
      <c r="Y446" cm="1">
        <f t="array" ref="Y446">_xlfn.SWITCH(survey!Y446,
"Yes",1,
"No",0,
"Don't Know",2)</f>
        <v>0</v>
      </c>
      <c r="Z446" cm="1">
        <f t="array" ref="Z446">_xlfn.SWITCH(survey!Z446,
"Yes",1,
"No",0
)</f>
        <v>1</v>
      </c>
    </row>
    <row r="447" spans="1:26" x14ac:dyDescent="0.3">
      <c r="A447" s="1">
        <f>survey!$A447</f>
        <v>41878</v>
      </c>
      <c r="B447">
        <f>survey!$B447</f>
        <v>24</v>
      </c>
      <c r="C447" cm="1">
        <f t="array" ref="C447">_xlfn.SWITCH(
survey!C447,
"Female",1,
"Male",2,
"Trans Female",3,
"Queer",4,
"Non Binary",5,
"Gay",6,
"Null",7
)</f>
        <v>2</v>
      </c>
      <c r="D447" t="str">
        <f>survey!D447</f>
        <v>United States</v>
      </c>
      <c r="E447" t="str">
        <f>survey!E447</f>
        <v>AZ</v>
      </c>
      <c r="F447" cm="1">
        <f t="array" ref="F447">_xlfn.SWITCH(
survey!F447,
"No",0,
"Yes",1)</f>
        <v>0</v>
      </c>
      <c r="G447" cm="1">
        <f t="array" ref="G447">_xlfn.SWITCH(
survey!G447,
"No",0,
"Yes",1)</f>
        <v>0</v>
      </c>
      <c r="H447" cm="1">
        <f t="array" ref="H447">_xlfn.SWITCH(
survey!H447,
"No",0,
"Yes",1)</f>
        <v>1</v>
      </c>
      <c r="I447" cm="1">
        <f t="array" ref="I447">_xlfn.SWITCH(
survey!I447,
"Often",1,
"Rarely",2,
"Sometimes",3,
"Never",4,
"NA",5)</f>
        <v>2</v>
      </c>
      <c r="J447" cm="1">
        <f t="array" ref="J447">IF(
ISBLANK(survey!J447),0,
_xlfn.SWITCH(survey!J447,
"26-100",1,
"100-500",2,
"500-1000",3,
"More than 1000",4
))</f>
        <v>1</v>
      </c>
      <c r="K447" cm="1">
        <f t="array" ref="K447">_xlfn.SWITCH(survey!K447,
"Yes",1,
"No",0)</f>
        <v>0</v>
      </c>
      <c r="L447" cm="1">
        <f t="array" ref="L447">_xlfn.SWITCH(survey!L447,
"Yes",1,
"No",0)</f>
        <v>1</v>
      </c>
      <c r="M447" cm="1">
        <f t="array" ref="M447">_xlfn.SWITCH(survey!M447,
"Yes",1,
"No",0,
"Don't Know",2)</f>
        <v>1</v>
      </c>
      <c r="N447" cm="1">
        <f t="array" ref="N447">_xlfn.SWITCH(survey!N447,
"Yes",1,
"No",0,
"Not Sure",2)</f>
        <v>1</v>
      </c>
      <c r="O447" cm="1">
        <f t="array" ref="O447">_xlfn.SWITCH(survey!O447,
"Yes",1,
"No",0,
"Don't Know",2)</f>
        <v>1</v>
      </c>
      <c r="P447" cm="1">
        <f t="array" ref="P447">_xlfn.SWITCH(survey!P447,
"Yes",1,
"No",0,
"Don't Know",2)</f>
        <v>0</v>
      </c>
      <c r="Q447" cm="1">
        <f t="array" ref="Q447">_xlfn.SWITCH(survey!Q447,
"Yes",1,
"No",0,
"Don't Know",2)</f>
        <v>2</v>
      </c>
      <c r="R447" s="14" cm="1">
        <f t="array" ref="R447">_xlfn.SWITCH(
survey!R447,
"Somewhat easy",1,
"Don't know",2,
"Somewhat difficult",3,
"Very difficult",4,
"Very easy",5)</f>
        <v>2</v>
      </c>
      <c r="S447" cm="1">
        <f t="array" ref="S447">_xlfn.SWITCH(survey!S447,
"Yes",1,
"No",0,
"Maybe",2)</f>
        <v>0</v>
      </c>
      <c r="T447" cm="1">
        <f t="array" ref="T447">_xlfn.SWITCH(survey!T447,
"Yes",1,
"No",0,
"Maybe",2)</f>
        <v>0</v>
      </c>
      <c r="U447" cm="1">
        <f t="array" ref="U447">_xlfn.SWITCH(survey!U447,
"Yes",1,
"No",0,
"Some of them",2)</f>
        <v>2</v>
      </c>
      <c r="V447" cm="1">
        <f t="array" ref="V447">_xlfn.SWITCH(survey!V447,
"Yes",1,
"No",0,
"Some of them",2)</f>
        <v>1</v>
      </c>
      <c r="W447" cm="1">
        <f t="array" ref="W447">_xlfn.SWITCH(survey!W447,
"Yes",1,
"No",0,
"Maybe",2)</f>
        <v>0</v>
      </c>
      <c r="X447" cm="1">
        <f t="array" ref="X447">_xlfn.SWITCH(survey!X447,
"Yes",1,
"No",0,
"Maybe",2)</f>
        <v>0</v>
      </c>
      <c r="Y447" cm="1">
        <f t="array" ref="Y447">_xlfn.SWITCH(survey!Y447,
"Yes",1,
"No",0,
"Don't Know",2)</f>
        <v>2</v>
      </c>
      <c r="Z447" cm="1">
        <f t="array" ref="Z447">_xlfn.SWITCH(survey!Z447,
"Yes",1,
"No",0
)</f>
        <v>0</v>
      </c>
    </row>
    <row r="448" spans="1:26" x14ac:dyDescent="0.3">
      <c r="A448" s="1">
        <f>survey!$A448</f>
        <v>41878</v>
      </c>
      <c r="B448">
        <f>survey!$B448</f>
        <v>37</v>
      </c>
      <c r="C448" cm="1">
        <f t="array" ref="C448">_xlfn.SWITCH(
survey!C448,
"Female",1,
"Male",2,
"Trans Female",3,
"Queer",4,
"Non Binary",5,
"Gay",6,
"Null",7
)</f>
        <v>2</v>
      </c>
      <c r="D448" t="str">
        <f>survey!D448</f>
        <v>Canada</v>
      </c>
      <c r="E448" t="str">
        <f>survey!E448</f>
        <v>NA</v>
      </c>
      <c r="F448" cm="1">
        <f t="array" ref="F448">_xlfn.SWITCH(
survey!F448,
"No",0,
"Yes",1)</f>
        <v>0</v>
      </c>
      <c r="G448" cm="1">
        <f t="array" ref="G448">_xlfn.SWITCH(
survey!G448,
"No",0,
"Yes",1)</f>
        <v>1</v>
      </c>
      <c r="H448" cm="1">
        <f t="array" ref="H448">_xlfn.SWITCH(
survey!H448,
"No",0,
"Yes",1)</f>
        <v>1</v>
      </c>
      <c r="I448" cm="1">
        <f t="array" ref="I448">_xlfn.SWITCH(
survey!I448,
"Often",1,
"Rarely",2,
"Sometimes",3,
"Never",4,
"NA",5)</f>
        <v>2</v>
      </c>
      <c r="J448" cm="1">
        <f t="array" ref="J448">IF(
ISBLANK(survey!J448),0,
_xlfn.SWITCH(survey!J448,
"26-100",1,
"100-500",2,
"500-1000",3,
"More than 1000",4
))</f>
        <v>4</v>
      </c>
      <c r="K448" cm="1">
        <f t="array" ref="K448">_xlfn.SWITCH(survey!K448,
"Yes",1,
"No",0)</f>
        <v>0</v>
      </c>
      <c r="L448" cm="1">
        <f t="array" ref="L448">_xlfn.SWITCH(survey!L448,
"Yes",1,
"No",0)</f>
        <v>0</v>
      </c>
      <c r="M448" cm="1">
        <f t="array" ref="M448">_xlfn.SWITCH(survey!M448,
"Yes",1,
"No",0,
"Don't Know",2)</f>
        <v>1</v>
      </c>
      <c r="N448" cm="1">
        <f t="array" ref="N448">_xlfn.SWITCH(survey!N448,
"Yes",1,
"No",0,
"Not Sure",2)</f>
        <v>1</v>
      </c>
      <c r="O448" cm="1">
        <f t="array" ref="O448">_xlfn.SWITCH(survey!O448,
"Yes",1,
"No",0,
"Don't Know",2)</f>
        <v>1</v>
      </c>
      <c r="P448" cm="1">
        <f t="array" ref="P448">_xlfn.SWITCH(survey!P448,
"Yes",1,
"No",0,
"Don't Know",2)</f>
        <v>1</v>
      </c>
      <c r="Q448" cm="1">
        <f t="array" ref="Q448">_xlfn.SWITCH(survey!Q448,
"Yes",1,
"No",0,
"Don't Know",2)</f>
        <v>2</v>
      </c>
      <c r="R448" s="14" cm="1">
        <f t="array" ref="R448">_xlfn.SWITCH(
survey!R448,
"Somewhat easy",1,
"Don't know",2,
"Somewhat difficult",3,
"Very difficult",4,
"Very easy",5)</f>
        <v>2</v>
      </c>
      <c r="S448" cm="1">
        <f t="array" ref="S448">_xlfn.SWITCH(survey!S448,
"Yes",1,
"No",0,
"Maybe",2)</f>
        <v>2</v>
      </c>
      <c r="T448" cm="1">
        <f t="array" ref="T448">_xlfn.SWITCH(survey!T448,
"Yes",1,
"No",0,
"Maybe",2)</f>
        <v>2</v>
      </c>
      <c r="U448" cm="1">
        <f t="array" ref="U448">_xlfn.SWITCH(survey!U448,
"Yes",1,
"No",0,
"Some of them",2)</f>
        <v>2</v>
      </c>
      <c r="V448" cm="1">
        <f t="array" ref="V448">_xlfn.SWITCH(survey!V448,
"Yes",1,
"No",0,
"Some of them",2)</f>
        <v>2</v>
      </c>
      <c r="W448" cm="1">
        <f t="array" ref="W448">_xlfn.SWITCH(survey!W448,
"Yes",1,
"No",0,
"Maybe",2)</f>
        <v>0</v>
      </c>
      <c r="X448" cm="1">
        <f t="array" ref="X448">_xlfn.SWITCH(survey!X448,
"Yes",1,
"No",0,
"Maybe",2)</f>
        <v>0</v>
      </c>
      <c r="Y448" cm="1">
        <f t="array" ref="Y448">_xlfn.SWITCH(survey!Y448,
"Yes",1,
"No",0,
"Don't Know",2)</f>
        <v>2</v>
      </c>
      <c r="Z448" cm="1">
        <f t="array" ref="Z448">_xlfn.SWITCH(survey!Z448,
"Yes",1,
"No",0
)</f>
        <v>0</v>
      </c>
    </row>
    <row r="449" spans="1:26" x14ac:dyDescent="0.3">
      <c r="A449" s="1">
        <f>survey!$A449</f>
        <v>41878</v>
      </c>
      <c r="B449">
        <f>survey!$B449</f>
        <v>43</v>
      </c>
      <c r="C449" cm="1">
        <f t="array" ref="C449">_xlfn.SWITCH(
survey!C449,
"Female",1,
"Male",2,
"Trans Female",3,
"Queer",4,
"Non Binary",5,
"Gay",6,
"Null",7
)</f>
        <v>2</v>
      </c>
      <c r="D449" t="str">
        <f>survey!D449</f>
        <v>United States</v>
      </c>
      <c r="E449" t="str">
        <f>survey!E449</f>
        <v>MA</v>
      </c>
      <c r="F449" cm="1">
        <f t="array" ref="F449">_xlfn.SWITCH(
survey!F449,
"No",0,
"Yes",1)</f>
        <v>1</v>
      </c>
      <c r="G449" cm="1">
        <f t="array" ref="G449">_xlfn.SWITCH(
survey!G449,
"No",0,
"Yes",1)</f>
        <v>1</v>
      </c>
      <c r="H449" cm="1">
        <f t="array" ref="H449">_xlfn.SWITCH(
survey!H449,
"No",0,
"Yes",1)</f>
        <v>1</v>
      </c>
      <c r="I449" cm="1">
        <f t="array" ref="I449">_xlfn.SWITCH(
survey!I449,
"Often",1,
"Rarely",2,
"Sometimes",3,
"Never",4,
"NA",5)</f>
        <v>1</v>
      </c>
      <c r="J449" cm="1">
        <f t="array" ref="J449">IF(
ISBLANK(survey!J449),0,
_xlfn.SWITCH(survey!J449,
"26-100",1,
"100-500",2,
"500-1000",3,
"More than 1000",4
))</f>
        <v>0</v>
      </c>
      <c r="K449" cm="1">
        <f t="array" ref="K449">_xlfn.SWITCH(survey!K449,
"Yes",1,
"No",0)</f>
        <v>1</v>
      </c>
      <c r="L449" cm="1">
        <f t="array" ref="L449">_xlfn.SWITCH(survey!L449,
"Yes",1,
"No",0)</f>
        <v>1</v>
      </c>
      <c r="M449" cm="1">
        <f t="array" ref="M449">_xlfn.SWITCH(survey!M449,
"Yes",1,
"No",0,
"Don't Know",2)</f>
        <v>1</v>
      </c>
      <c r="N449" cm="1">
        <f t="array" ref="N449">_xlfn.SWITCH(survey!N449,
"Yes",1,
"No",0,
"Not Sure",2)</f>
        <v>1</v>
      </c>
      <c r="O449" cm="1">
        <f t="array" ref="O449">_xlfn.SWITCH(survey!O449,
"Yes",1,
"No",0,
"Don't Know",2)</f>
        <v>0</v>
      </c>
      <c r="P449" cm="1">
        <f t="array" ref="P449">_xlfn.SWITCH(survey!P449,
"Yes",1,
"No",0,
"Don't Know",2)</f>
        <v>0</v>
      </c>
      <c r="Q449" cm="1">
        <f t="array" ref="Q449">_xlfn.SWITCH(survey!Q449,
"Yes",1,
"No",0,
"Don't Know",2)</f>
        <v>1</v>
      </c>
      <c r="R449" s="14" cm="1">
        <f t="array" ref="R449">_xlfn.SWITCH(
survey!R449,
"Somewhat easy",1,
"Don't know",2,
"Somewhat difficult",3,
"Very difficult",4,
"Very easy",5)</f>
        <v>5</v>
      </c>
      <c r="S449" cm="1">
        <f t="array" ref="S449">_xlfn.SWITCH(survey!S449,
"Yes",1,
"No",0,
"Maybe",2)</f>
        <v>0</v>
      </c>
      <c r="T449" cm="1">
        <f t="array" ref="T449">_xlfn.SWITCH(survey!T449,
"Yes",1,
"No",0,
"Maybe",2)</f>
        <v>0</v>
      </c>
      <c r="U449" cm="1">
        <f t="array" ref="U449">_xlfn.SWITCH(survey!U449,
"Yes",1,
"No",0,
"Some of them",2)</f>
        <v>1</v>
      </c>
      <c r="V449" cm="1">
        <f t="array" ref="V449">_xlfn.SWITCH(survey!V449,
"Yes",1,
"No",0,
"Some of them",2)</f>
        <v>1</v>
      </c>
      <c r="W449" cm="1">
        <f t="array" ref="W449">_xlfn.SWITCH(survey!W449,
"Yes",1,
"No",0,
"Maybe",2)</f>
        <v>2</v>
      </c>
      <c r="X449" cm="1">
        <f t="array" ref="X449">_xlfn.SWITCH(survey!X449,
"Yes",1,
"No",0,
"Maybe",2)</f>
        <v>2</v>
      </c>
      <c r="Y449" cm="1">
        <f t="array" ref="Y449">_xlfn.SWITCH(survey!Y449,
"Yes",1,
"No",0,
"Don't Know",2)</f>
        <v>1</v>
      </c>
      <c r="Z449" cm="1">
        <f t="array" ref="Z449">_xlfn.SWITCH(survey!Z449,
"Yes",1,
"No",0
)</f>
        <v>0</v>
      </c>
    </row>
    <row r="450" spans="1:26" x14ac:dyDescent="0.3">
      <c r="A450" s="1">
        <f>survey!$A450</f>
        <v>41878</v>
      </c>
      <c r="B450">
        <f>survey!$B450</f>
        <v>40</v>
      </c>
      <c r="C450" cm="1">
        <f t="array" ref="C450">_xlfn.SWITCH(
survey!C450,
"Female",1,
"Male",2,
"Trans Female",3,
"Queer",4,
"Non Binary",5,
"Gay",6,
"Null",7
)</f>
        <v>4</v>
      </c>
      <c r="D450" t="str">
        <f>survey!D450</f>
        <v>United States</v>
      </c>
      <c r="E450" t="str">
        <f>survey!E450</f>
        <v>VA</v>
      </c>
      <c r="F450" cm="1">
        <f t="array" ref="F450">_xlfn.SWITCH(
survey!F450,
"No",0,
"Yes",1)</f>
        <v>0</v>
      </c>
      <c r="G450" cm="1">
        <f t="array" ref="G450">_xlfn.SWITCH(
survey!G450,
"No",0,
"Yes",1)</f>
        <v>1</v>
      </c>
      <c r="H450" cm="1">
        <f t="array" ref="H450">_xlfn.SWITCH(
survey!H450,
"No",0,
"Yes",1)</f>
        <v>0</v>
      </c>
      <c r="I450" cm="1">
        <f t="array" ref="I450">_xlfn.SWITCH(
survey!I450,
"Often",1,
"Rarely",2,
"Sometimes",3,
"Never",4,
"NA",5)</f>
        <v>4</v>
      </c>
      <c r="J450" cm="1">
        <f t="array" ref="J450">IF(
ISBLANK(survey!J450),0,
_xlfn.SWITCH(survey!J450,
"26-100",1,
"100-500",2,
"500-1000",3,
"More than 1000",4
))</f>
        <v>4</v>
      </c>
      <c r="K450" cm="1">
        <f t="array" ref="K450">_xlfn.SWITCH(survey!K450,
"Yes",1,
"No",0)</f>
        <v>0</v>
      </c>
      <c r="L450" cm="1">
        <f t="array" ref="L450">_xlfn.SWITCH(survey!L450,
"Yes",1,
"No",0)</f>
        <v>1</v>
      </c>
      <c r="M450" cm="1">
        <f t="array" ref="M450">_xlfn.SWITCH(survey!M450,
"Yes",1,
"No",0,
"Don't Know",2)</f>
        <v>1</v>
      </c>
      <c r="N450" cm="1">
        <f t="array" ref="N450">_xlfn.SWITCH(survey!N450,
"Yes",1,
"No",0,
"Not Sure",2)</f>
        <v>1</v>
      </c>
      <c r="O450" cm="1">
        <f t="array" ref="O450">_xlfn.SWITCH(survey!O450,
"Yes",1,
"No",0,
"Don't Know",2)</f>
        <v>1</v>
      </c>
      <c r="P450" cm="1">
        <f t="array" ref="P450">_xlfn.SWITCH(survey!P450,
"Yes",1,
"No",0,
"Don't Know",2)</f>
        <v>2</v>
      </c>
      <c r="Q450" cm="1">
        <f t="array" ref="Q450">_xlfn.SWITCH(survey!Q450,
"Yes",1,
"No",0,
"Don't Know",2)</f>
        <v>1</v>
      </c>
      <c r="R450" s="14" cm="1">
        <f t="array" ref="R450">_xlfn.SWITCH(
survey!R450,
"Somewhat easy",1,
"Don't know",2,
"Somewhat difficult",3,
"Very difficult",4,
"Very easy",5)</f>
        <v>2</v>
      </c>
      <c r="S450" cm="1">
        <f t="array" ref="S450">_xlfn.SWITCH(survey!S450,
"Yes",1,
"No",0,
"Maybe",2)</f>
        <v>1</v>
      </c>
      <c r="T450" cm="1">
        <f t="array" ref="T450">_xlfn.SWITCH(survey!T450,
"Yes",1,
"No",0,
"Maybe",2)</f>
        <v>2</v>
      </c>
      <c r="U450" cm="1">
        <f t="array" ref="U450">_xlfn.SWITCH(survey!U450,
"Yes",1,
"No",0,
"Some of them",2)</f>
        <v>0</v>
      </c>
      <c r="V450" cm="1">
        <f t="array" ref="V450">_xlfn.SWITCH(survey!V450,
"Yes",1,
"No",0,
"Some of them",2)</f>
        <v>2</v>
      </c>
      <c r="W450" cm="1">
        <f t="array" ref="W450">_xlfn.SWITCH(survey!W450,
"Yes",1,
"No",0,
"Maybe",2)</f>
        <v>0</v>
      </c>
      <c r="X450" cm="1">
        <f t="array" ref="X450">_xlfn.SWITCH(survey!X450,
"Yes",1,
"No",0,
"Maybe",2)</f>
        <v>2</v>
      </c>
      <c r="Y450" cm="1">
        <f t="array" ref="Y450">_xlfn.SWITCH(survey!Y450,
"Yes",1,
"No",0,
"Don't Know",2)</f>
        <v>1</v>
      </c>
      <c r="Z450" cm="1">
        <f t="array" ref="Z450">_xlfn.SWITCH(survey!Z450,
"Yes",1,
"No",0
)</f>
        <v>0</v>
      </c>
    </row>
    <row r="451" spans="1:26" x14ac:dyDescent="0.3">
      <c r="A451" s="1">
        <f>survey!$A451</f>
        <v>41878</v>
      </c>
      <c r="B451">
        <f>survey!$B451</f>
        <v>30</v>
      </c>
      <c r="C451" cm="1">
        <f t="array" ref="C451">_xlfn.SWITCH(
survey!C451,
"Female",1,
"Male",2,
"Trans Female",3,
"Queer",4,
"Non Binary",5,
"Gay",6,
"Null",7
)</f>
        <v>2</v>
      </c>
      <c r="D451" t="str">
        <f>survey!D451</f>
        <v>United States</v>
      </c>
      <c r="E451" t="str">
        <f>survey!E451</f>
        <v>WA</v>
      </c>
      <c r="F451" cm="1">
        <f t="array" ref="F451">_xlfn.SWITCH(
survey!F451,
"No",0,
"Yes",1)</f>
        <v>0</v>
      </c>
      <c r="G451" cm="1">
        <f t="array" ref="G451">_xlfn.SWITCH(
survey!G451,
"No",0,
"Yes",1)</f>
        <v>1</v>
      </c>
      <c r="H451" cm="1">
        <f t="array" ref="H451">_xlfn.SWITCH(
survey!H451,
"No",0,
"Yes",1)</f>
        <v>1</v>
      </c>
      <c r="I451" cm="1">
        <f t="array" ref="I451">_xlfn.SWITCH(
survey!I451,
"Often",1,
"Rarely",2,
"Sometimes",3,
"Never",4,
"NA",5)</f>
        <v>1</v>
      </c>
      <c r="J451" cm="1">
        <f t="array" ref="J451">IF(
ISBLANK(survey!J451),0,
_xlfn.SWITCH(survey!J451,
"26-100",1,
"100-500",2,
"500-1000",3,
"More than 1000",4
))</f>
        <v>4</v>
      </c>
      <c r="K451" cm="1">
        <f t="array" ref="K451">_xlfn.SWITCH(survey!K451,
"Yes",1,
"No",0)</f>
        <v>0</v>
      </c>
      <c r="L451" cm="1">
        <f t="array" ref="L451">_xlfn.SWITCH(survey!L451,
"Yes",1,
"No",0)</f>
        <v>1</v>
      </c>
      <c r="M451" cm="1">
        <f t="array" ref="M451">_xlfn.SWITCH(survey!M451,
"Yes",1,
"No",0,
"Don't Know",2)</f>
        <v>1</v>
      </c>
      <c r="N451" cm="1">
        <f t="array" ref="N451">_xlfn.SWITCH(survey!N451,
"Yes",1,
"No",0,
"Not Sure",2)</f>
        <v>1</v>
      </c>
      <c r="O451" cm="1">
        <f t="array" ref="O451">_xlfn.SWITCH(survey!O451,
"Yes",1,
"No",0,
"Don't Know",2)</f>
        <v>1</v>
      </c>
      <c r="P451" cm="1">
        <f t="array" ref="P451">_xlfn.SWITCH(survey!P451,
"Yes",1,
"No",0,
"Don't Know",2)</f>
        <v>0</v>
      </c>
      <c r="Q451" cm="1">
        <f t="array" ref="Q451">_xlfn.SWITCH(survey!Q451,
"Yes",1,
"No",0,
"Don't Know",2)</f>
        <v>2</v>
      </c>
      <c r="R451" s="14" cm="1">
        <f t="array" ref="R451">_xlfn.SWITCH(
survey!R451,
"Somewhat easy",1,
"Don't know",2,
"Somewhat difficult",3,
"Very difficult",4,
"Very easy",5)</f>
        <v>4</v>
      </c>
      <c r="S451" cm="1">
        <f t="array" ref="S451">_xlfn.SWITCH(survey!S451,
"Yes",1,
"No",0,
"Maybe",2)</f>
        <v>1</v>
      </c>
      <c r="T451" cm="1">
        <f t="array" ref="T451">_xlfn.SWITCH(survey!T451,
"Yes",1,
"No",0,
"Maybe",2)</f>
        <v>0</v>
      </c>
      <c r="U451" cm="1">
        <f t="array" ref="U451">_xlfn.SWITCH(survey!U451,
"Yes",1,
"No",0,
"Some of them",2)</f>
        <v>2</v>
      </c>
      <c r="V451" cm="1">
        <f t="array" ref="V451">_xlfn.SWITCH(survey!V451,
"Yes",1,
"No",0,
"Some of them",2)</f>
        <v>0</v>
      </c>
      <c r="W451" cm="1">
        <f t="array" ref="W451">_xlfn.SWITCH(survey!W451,
"Yes",1,
"No",0,
"Maybe",2)</f>
        <v>0</v>
      </c>
      <c r="X451" cm="1">
        <f t="array" ref="X451">_xlfn.SWITCH(survey!X451,
"Yes",1,
"No",0,
"Maybe",2)</f>
        <v>0</v>
      </c>
      <c r="Y451" cm="1">
        <f t="array" ref="Y451">_xlfn.SWITCH(survey!Y451,
"Yes",1,
"No",0,
"Don't Know",2)</f>
        <v>0</v>
      </c>
      <c r="Z451" cm="1">
        <f t="array" ref="Z451">_xlfn.SWITCH(survey!Z451,
"Yes",1,
"No",0
)</f>
        <v>1</v>
      </c>
    </row>
    <row r="452" spans="1:26" x14ac:dyDescent="0.3">
      <c r="A452" s="1">
        <f>survey!$A452</f>
        <v>41878</v>
      </c>
      <c r="B452">
        <f>survey!$B452</f>
        <v>34</v>
      </c>
      <c r="C452" cm="1">
        <f t="array" ref="C452">_xlfn.SWITCH(
survey!C452,
"Female",1,
"Male",2,
"Trans Female",3,
"Queer",4,
"Non Binary",5,
"Gay",6,
"Null",7
)</f>
        <v>2</v>
      </c>
      <c r="D452" t="str">
        <f>survey!D452</f>
        <v>United States</v>
      </c>
      <c r="E452" t="str">
        <f>survey!E452</f>
        <v>CA</v>
      </c>
      <c r="F452" cm="1">
        <f t="array" ref="F452">_xlfn.SWITCH(
survey!F452,
"No",0,
"Yes",1)</f>
        <v>0</v>
      </c>
      <c r="G452" cm="1">
        <f t="array" ref="G452">_xlfn.SWITCH(
survey!G452,
"No",0,
"Yes",1)</f>
        <v>0</v>
      </c>
      <c r="H452" cm="1">
        <f t="array" ref="H452">_xlfn.SWITCH(
survey!H452,
"No",0,
"Yes",1)</f>
        <v>1</v>
      </c>
      <c r="I452" cm="1">
        <f t="array" ref="I452">_xlfn.SWITCH(
survey!I452,
"Often",1,
"Rarely",2,
"Sometimes",3,
"Never",4,
"NA",5)</f>
        <v>3</v>
      </c>
      <c r="J452" cm="1">
        <f t="array" ref="J452">IF(
ISBLANK(survey!J452),0,
_xlfn.SWITCH(survey!J452,
"26-100",1,
"100-500",2,
"500-1000",3,
"More than 1000",4
))</f>
        <v>0</v>
      </c>
      <c r="K452" cm="1">
        <f t="array" ref="K452">_xlfn.SWITCH(survey!K452,
"Yes",1,
"No",0)</f>
        <v>0</v>
      </c>
      <c r="L452" cm="1">
        <f t="array" ref="L452">_xlfn.SWITCH(survey!L452,
"Yes",1,
"No",0)</f>
        <v>1</v>
      </c>
      <c r="M452" cm="1">
        <f t="array" ref="M452">_xlfn.SWITCH(survey!M452,
"Yes",1,
"No",0,
"Don't Know",2)</f>
        <v>2</v>
      </c>
      <c r="N452" cm="1">
        <f t="array" ref="N452">_xlfn.SWITCH(survey!N452,
"Yes",1,
"No",0,
"Not Sure",2)</f>
        <v>2</v>
      </c>
      <c r="O452" cm="1">
        <f t="array" ref="O452">_xlfn.SWITCH(survey!O452,
"Yes",1,
"No",0,
"Don't Know",2)</f>
        <v>0</v>
      </c>
      <c r="P452" cm="1">
        <f t="array" ref="P452">_xlfn.SWITCH(survey!P452,
"Yes",1,
"No",0,
"Don't Know",2)</f>
        <v>0</v>
      </c>
      <c r="Q452" cm="1">
        <f t="array" ref="Q452">_xlfn.SWITCH(survey!Q452,
"Yes",1,
"No",0,
"Don't Know",2)</f>
        <v>2</v>
      </c>
      <c r="R452" s="14" cm="1">
        <f t="array" ref="R452">_xlfn.SWITCH(
survey!R452,
"Somewhat easy",1,
"Don't know",2,
"Somewhat difficult",3,
"Very difficult",4,
"Very easy",5)</f>
        <v>2</v>
      </c>
      <c r="S452" cm="1">
        <f t="array" ref="S452">_xlfn.SWITCH(survey!S452,
"Yes",1,
"No",0,
"Maybe",2)</f>
        <v>1</v>
      </c>
      <c r="T452" cm="1">
        <f t="array" ref="T452">_xlfn.SWITCH(survey!T452,
"Yes",1,
"No",0,
"Maybe",2)</f>
        <v>1</v>
      </c>
      <c r="U452" cm="1">
        <f t="array" ref="U452">_xlfn.SWITCH(survey!U452,
"Yes",1,
"No",0,
"Some of them",2)</f>
        <v>2</v>
      </c>
      <c r="V452" cm="1">
        <f t="array" ref="V452">_xlfn.SWITCH(survey!V452,
"Yes",1,
"No",0,
"Some of them",2)</f>
        <v>0</v>
      </c>
      <c r="W452" cm="1">
        <f t="array" ref="W452">_xlfn.SWITCH(survey!W452,
"Yes",1,
"No",0,
"Maybe",2)</f>
        <v>0</v>
      </c>
      <c r="X452" cm="1">
        <f t="array" ref="X452">_xlfn.SWITCH(survey!X452,
"Yes",1,
"No",0,
"Maybe",2)</f>
        <v>0</v>
      </c>
      <c r="Y452" cm="1">
        <f t="array" ref="Y452">_xlfn.SWITCH(survey!Y452,
"Yes",1,
"No",0,
"Don't Know",2)</f>
        <v>2</v>
      </c>
      <c r="Z452" cm="1">
        <f t="array" ref="Z452">_xlfn.SWITCH(survey!Z452,
"Yes",1,
"No",0
)</f>
        <v>0</v>
      </c>
    </row>
    <row r="453" spans="1:26" x14ac:dyDescent="0.3">
      <c r="A453" s="1">
        <f>survey!$A453</f>
        <v>41878</v>
      </c>
      <c r="B453">
        <f>survey!$B453</f>
        <v>27</v>
      </c>
      <c r="C453" cm="1">
        <f t="array" ref="C453">_xlfn.SWITCH(
survey!C453,
"Female",1,
"Male",2,
"Trans Female",3,
"Queer",4,
"Non Binary",5,
"Gay",6,
"Null",7
)</f>
        <v>2</v>
      </c>
      <c r="D453" t="str">
        <f>survey!D453</f>
        <v>United States</v>
      </c>
      <c r="E453" t="str">
        <f>survey!E453</f>
        <v>OR</v>
      </c>
      <c r="F453" cm="1">
        <f t="array" ref="F453">_xlfn.SWITCH(
survey!F453,
"No",0,
"Yes",1)</f>
        <v>0</v>
      </c>
      <c r="G453" cm="1">
        <f t="array" ref="G453">_xlfn.SWITCH(
survey!G453,
"No",0,
"Yes",1)</f>
        <v>1</v>
      </c>
      <c r="H453" cm="1">
        <f t="array" ref="H453">_xlfn.SWITCH(
survey!H453,
"No",0,
"Yes",1)</f>
        <v>1</v>
      </c>
      <c r="I453" cm="1">
        <f t="array" ref="I453">_xlfn.SWITCH(
survey!I453,
"Often",1,
"Rarely",2,
"Sometimes",3,
"Never",4,
"NA",5)</f>
        <v>3</v>
      </c>
      <c r="J453" cm="1">
        <f t="array" ref="J453">IF(
ISBLANK(survey!J453),0,
_xlfn.SWITCH(survey!J453,
"26-100",1,
"100-500",2,
"500-1000",3,
"More than 1000",4
))</f>
        <v>2</v>
      </c>
      <c r="K453" cm="1">
        <f t="array" ref="K453">_xlfn.SWITCH(survey!K453,
"Yes",1,
"No",0)</f>
        <v>0</v>
      </c>
      <c r="L453" cm="1">
        <f t="array" ref="L453">_xlfn.SWITCH(survey!L453,
"Yes",1,
"No",0)</f>
        <v>1</v>
      </c>
      <c r="M453" cm="1">
        <f t="array" ref="M453">_xlfn.SWITCH(survey!M453,
"Yes",1,
"No",0,
"Don't Know",2)</f>
        <v>2</v>
      </c>
      <c r="N453" cm="1">
        <f t="array" ref="N453">_xlfn.SWITCH(survey!N453,
"Yes",1,
"No",0,
"Not Sure",2)</f>
        <v>2</v>
      </c>
      <c r="O453" cm="1">
        <f t="array" ref="O453">_xlfn.SWITCH(survey!O453,
"Yes",1,
"No",0,
"Don't Know",2)</f>
        <v>0</v>
      </c>
      <c r="P453" cm="1">
        <f t="array" ref="P453">_xlfn.SWITCH(survey!P453,
"Yes",1,
"No",0,
"Don't Know",2)</f>
        <v>2</v>
      </c>
      <c r="Q453" cm="1">
        <f t="array" ref="Q453">_xlfn.SWITCH(survey!Q453,
"Yes",1,
"No",0,
"Don't Know",2)</f>
        <v>2</v>
      </c>
      <c r="R453" s="14" cm="1">
        <f t="array" ref="R453">_xlfn.SWITCH(
survey!R453,
"Somewhat easy",1,
"Don't know",2,
"Somewhat difficult",3,
"Very difficult",4,
"Very easy",5)</f>
        <v>2</v>
      </c>
      <c r="S453" cm="1">
        <f t="array" ref="S453">_xlfn.SWITCH(survey!S453,
"Yes",1,
"No",0,
"Maybe",2)</f>
        <v>1</v>
      </c>
      <c r="T453" cm="1">
        <f t="array" ref="T453">_xlfn.SWITCH(survey!T453,
"Yes",1,
"No",0,
"Maybe",2)</f>
        <v>0</v>
      </c>
      <c r="U453" cm="1">
        <f t="array" ref="U453">_xlfn.SWITCH(survey!U453,
"Yes",1,
"No",0,
"Some of them",2)</f>
        <v>0</v>
      </c>
      <c r="V453" cm="1">
        <f t="array" ref="V453">_xlfn.SWITCH(survey!V453,
"Yes",1,
"No",0,
"Some of them",2)</f>
        <v>0</v>
      </c>
      <c r="W453" cm="1">
        <f t="array" ref="W453">_xlfn.SWITCH(survey!W453,
"Yes",1,
"No",0,
"Maybe",2)</f>
        <v>0</v>
      </c>
      <c r="X453" cm="1">
        <f t="array" ref="X453">_xlfn.SWITCH(survey!X453,
"Yes",1,
"No",0,
"Maybe",2)</f>
        <v>1</v>
      </c>
      <c r="Y453" cm="1">
        <f t="array" ref="Y453">_xlfn.SWITCH(survey!Y453,
"Yes",1,
"No",0,
"Don't Know",2)</f>
        <v>2</v>
      </c>
      <c r="Z453" cm="1">
        <f t="array" ref="Z453">_xlfn.SWITCH(survey!Z453,
"Yes",1,
"No",0
)</f>
        <v>0</v>
      </c>
    </row>
    <row r="454" spans="1:26" x14ac:dyDescent="0.3">
      <c r="A454" s="1">
        <f>survey!$A454</f>
        <v>41878</v>
      </c>
      <c r="B454">
        <f>survey!$B454</f>
        <v>36</v>
      </c>
      <c r="C454" cm="1">
        <f t="array" ref="C454">_xlfn.SWITCH(
survey!C454,
"Female",1,
"Male",2,
"Trans Female",3,
"Queer",4,
"Non Binary",5,
"Gay",6,
"Null",7
)</f>
        <v>2</v>
      </c>
      <c r="D454" t="str">
        <f>survey!D454</f>
        <v>United States</v>
      </c>
      <c r="E454" t="str">
        <f>survey!E454</f>
        <v>MI</v>
      </c>
      <c r="F454" cm="1">
        <f t="array" ref="F454">_xlfn.SWITCH(
survey!F454,
"No",0,
"Yes",1)</f>
        <v>0</v>
      </c>
      <c r="G454" cm="1">
        <f t="array" ref="G454">_xlfn.SWITCH(
survey!G454,
"No",0,
"Yes",1)</f>
        <v>0</v>
      </c>
      <c r="H454" cm="1">
        <f t="array" ref="H454">_xlfn.SWITCH(
survey!H454,
"No",0,
"Yes",1)</f>
        <v>0</v>
      </c>
      <c r="I454" cm="1">
        <f t="array" ref="I454">_xlfn.SWITCH(
survey!I454,
"Often",1,
"Rarely",2,
"Sometimes",3,
"Never",4,
"NA",5)</f>
        <v>3</v>
      </c>
      <c r="J454" cm="1">
        <f t="array" ref="J454">IF(
ISBLANK(survey!J454),0,
_xlfn.SWITCH(survey!J454,
"26-100",1,
"100-500",2,
"500-1000",3,
"More than 1000",4
))</f>
        <v>4</v>
      </c>
      <c r="K454" cm="1">
        <f t="array" ref="K454">_xlfn.SWITCH(survey!K454,
"Yes",1,
"No",0)</f>
        <v>0</v>
      </c>
      <c r="L454" cm="1">
        <f t="array" ref="L454">_xlfn.SWITCH(survey!L454,
"Yes",1,
"No",0)</f>
        <v>1</v>
      </c>
      <c r="M454" cm="1">
        <f t="array" ref="M454">_xlfn.SWITCH(survey!M454,
"Yes",1,
"No",0,
"Don't Know",2)</f>
        <v>2</v>
      </c>
      <c r="N454" cm="1">
        <f t="array" ref="N454">_xlfn.SWITCH(survey!N454,
"Yes",1,
"No",0,
"Not Sure",2)</f>
        <v>0</v>
      </c>
      <c r="O454" cm="1">
        <f t="array" ref="O454">_xlfn.SWITCH(survey!O454,
"Yes",1,
"No",0,
"Don't Know",2)</f>
        <v>0</v>
      </c>
      <c r="P454" cm="1">
        <f t="array" ref="P454">_xlfn.SWITCH(survey!P454,
"Yes",1,
"No",0,
"Don't Know",2)</f>
        <v>0</v>
      </c>
      <c r="Q454" cm="1">
        <f t="array" ref="Q454">_xlfn.SWITCH(survey!Q454,
"Yes",1,
"No",0,
"Don't Know",2)</f>
        <v>1</v>
      </c>
      <c r="R454" s="14" cm="1">
        <f t="array" ref="R454">_xlfn.SWITCH(
survey!R454,
"Somewhat easy",1,
"Don't know",2,
"Somewhat difficult",3,
"Very difficult",4,
"Very easy",5)</f>
        <v>1</v>
      </c>
      <c r="S454" cm="1">
        <f t="array" ref="S454">_xlfn.SWITCH(survey!S454,
"Yes",1,
"No",0,
"Maybe",2)</f>
        <v>0</v>
      </c>
      <c r="T454" cm="1">
        <f t="array" ref="T454">_xlfn.SWITCH(survey!T454,
"Yes",1,
"No",0,
"Maybe",2)</f>
        <v>0</v>
      </c>
      <c r="U454" cm="1">
        <f t="array" ref="U454">_xlfn.SWITCH(survey!U454,
"Yes",1,
"No",0,
"Some of them",2)</f>
        <v>1</v>
      </c>
      <c r="V454" cm="1">
        <f t="array" ref="V454">_xlfn.SWITCH(survey!V454,
"Yes",1,
"No",0,
"Some of them",2)</f>
        <v>1</v>
      </c>
      <c r="W454" cm="1">
        <f t="array" ref="W454">_xlfn.SWITCH(survey!W454,
"Yes",1,
"No",0,
"Maybe",2)</f>
        <v>2</v>
      </c>
      <c r="X454" cm="1">
        <f t="array" ref="X454">_xlfn.SWITCH(survey!X454,
"Yes",1,
"No",0,
"Maybe",2)</f>
        <v>1</v>
      </c>
      <c r="Y454" cm="1">
        <f t="array" ref="Y454">_xlfn.SWITCH(survey!Y454,
"Yes",1,
"No",0,
"Don't Know",2)</f>
        <v>2</v>
      </c>
      <c r="Z454" cm="1">
        <f t="array" ref="Z454">_xlfn.SWITCH(survey!Z454,
"Yes",1,
"No",0
)</f>
        <v>0</v>
      </c>
    </row>
    <row r="455" spans="1:26" x14ac:dyDescent="0.3">
      <c r="A455" s="1">
        <f>survey!$A455</f>
        <v>41878</v>
      </c>
      <c r="B455">
        <f>survey!$B455</f>
        <v>27</v>
      </c>
      <c r="C455" cm="1">
        <f t="array" ref="C455">_xlfn.SWITCH(
survey!C455,
"Female",1,
"Male",2,
"Trans Female",3,
"Queer",4,
"Non Binary",5,
"Gay",6,
"Null",7
)</f>
        <v>2</v>
      </c>
      <c r="D455" t="str">
        <f>survey!D455</f>
        <v>Brazil</v>
      </c>
      <c r="E455" t="str">
        <f>survey!E455</f>
        <v>NA</v>
      </c>
      <c r="F455" cm="1">
        <f t="array" ref="F455">_xlfn.SWITCH(
survey!F455,
"No",0,
"Yes",1)</f>
        <v>0</v>
      </c>
      <c r="G455" cm="1">
        <f t="array" ref="G455">_xlfn.SWITCH(
survey!G455,
"No",0,
"Yes",1)</f>
        <v>0</v>
      </c>
      <c r="H455" cm="1">
        <f t="array" ref="H455">_xlfn.SWITCH(
survey!H455,
"No",0,
"Yes",1)</f>
        <v>0</v>
      </c>
      <c r="I455" cm="1">
        <f t="array" ref="I455">_xlfn.SWITCH(
survey!I455,
"Often",1,
"Rarely",2,
"Sometimes",3,
"Never",4,
"NA",5)</f>
        <v>2</v>
      </c>
      <c r="J455" cm="1">
        <f t="array" ref="J455">IF(
ISBLANK(survey!J455),0,
_xlfn.SWITCH(survey!J455,
"26-100",1,
"100-500",2,
"500-1000",3,
"More than 1000",4
))</f>
        <v>0</v>
      </c>
      <c r="K455" cm="1">
        <f t="array" ref="K455">_xlfn.SWITCH(survey!K455,
"Yes",1,
"No",0)</f>
        <v>0</v>
      </c>
      <c r="L455" cm="1">
        <f t="array" ref="L455">_xlfn.SWITCH(survey!L455,
"Yes",1,
"No",0)</f>
        <v>1</v>
      </c>
      <c r="M455" cm="1">
        <f t="array" ref="M455">_xlfn.SWITCH(survey!M455,
"Yes",1,
"No",0,
"Don't Know",2)</f>
        <v>0</v>
      </c>
      <c r="N455" cm="1">
        <f t="array" ref="N455">_xlfn.SWITCH(survey!N455,
"Yes",1,
"No",0,
"Not Sure",2)</f>
        <v>1</v>
      </c>
      <c r="O455" cm="1">
        <f t="array" ref="O455">_xlfn.SWITCH(survey!O455,
"Yes",1,
"No",0,
"Don't Know",2)</f>
        <v>0</v>
      </c>
      <c r="P455" cm="1">
        <f t="array" ref="P455">_xlfn.SWITCH(survey!P455,
"Yes",1,
"No",0,
"Don't Know",2)</f>
        <v>0</v>
      </c>
      <c r="Q455" cm="1">
        <f t="array" ref="Q455">_xlfn.SWITCH(survey!Q455,
"Yes",1,
"No",0,
"Don't Know",2)</f>
        <v>2</v>
      </c>
      <c r="R455" s="14" cm="1">
        <f t="array" ref="R455">_xlfn.SWITCH(
survey!R455,
"Somewhat easy",1,
"Don't know",2,
"Somewhat difficult",3,
"Very difficult",4,
"Very easy",5)</f>
        <v>1</v>
      </c>
      <c r="S455" cm="1">
        <f t="array" ref="S455">_xlfn.SWITCH(survey!S455,
"Yes",1,
"No",0,
"Maybe",2)</f>
        <v>2</v>
      </c>
      <c r="T455" cm="1">
        <f t="array" ref="T455">_xlfn.SWITCH(survey!T455,
"Yes",1,
"No",0,
"Maybe",2)</f>
        <v>0</v>
      </c>
      <c r="U455" cm="1">
        <f t="array" ref="U455">_xlfn.SWITCH(survey!U455,
"Yes",1,
"No",0,
"Some of them",2)</f>
        <v>2</v>
      </c>
      <c r="V455" cm="1">
        <f t="array" ref="V455">_xlfn.SWITCH(survey!V455,
"Yes",1,
"No",0,
"Some of them",2)</f>
        <v>2</v>
      </c>
      <c r="W455" cm="1">
        <f t="array" ref="W455">_xlfn.SWITCH(survey!W455,
"Yes",1,
"No",0,
"Maybe",2)</f>
        <v>0</v>
      </c>
      <c r="X455" cm="1">
        <f t="array" ref="X455">_xlfn.SWITCH(survey!X455,
"Yes",1,
"No",0,
"Maybe",2)</f>
        <v>2</v>
      </c>
      <c r="Y455" cm="1">
        <f t="array" ref="Y455">_xlfn.SWITCH(survey!Y455,
"Yes",1,
"No",0,
"Don't Know",2)</f>
        <v>0</v>
      </c>
      <c r="Z455" cm="1">
        <f t="array" ref="Z455">_xlfn.SWITCH(survey!Z455,
"Yes",1,
"No",0
)</f>
        <v>0</v>
      </c>
    </row>
    <row r="456" spans="1:26" x14ac:dyDescent="0.3">
      <c r="A456" s="1">
        <f>survey!$A456</f>
        <v>41878</v>
      </c>
      <c r="B456">
        <f>survey!$B456</f>
        <v>35</v>
      </c>
      <c r="C456" cm="1">
        <f t="array" ref="C456">_xlfn.SWITCH(
survey!C456,
"Female",1,
"Male",2,
"Trans Female",3,
"Queer",4,
"Non Binary",5,
"Gay",6,
"Null",7
)</f>
        <v>2</v>
      </c>
      <c r="D456" t="str">
        <f>survey!D456</f>
        <v>Netherlands</v>
      </c>
      <c r="E456" t="str">
        <f>survey!E456</f>
        <v>NA</v>
      </c>
      <c r="F456" cm="1">
        <f t="array" ref="F456">_xlfn.SWITCH(
survey!F456,
"No",0,
"Yes",1)</f>
        <v>0</v>
      </c>
      <c r="G456" cm="1">
        <f t="array" ref="G456">_xlfn.SWITCH(
survey!G456,
"No",0,
"Yes",1)</f>
        <v>1</v>
      </c>
      <c r="H456" cm="1">
        <f t="array" ref="H456">_xlfn.SWITCH(
survey!H456,
"No",0,
"Yes",1)</f>
        <v>0</v>
      </c>
      <c r="I456" cm="1">
        <f t="array" ref="I456">_xlfn.SWITCH(
survey!I456,
"Often",1,
"Rarely",2,
"Sometimes",3,
"Never",4,
"NA",5)</f>
        <v>4</v>
      </c>
      <c r="J456" cm="1">
        <f t="array" ref="J456">IF(
ISBLANK(survey!J456),0,
_xlfn.SWITCH(survey!J456,
"26-100",1,
"100-500",2,
"500-1000",3,
"More than 1000",4
))</f>
        <v>2</v>
      </c>
      <c r="K456" cm="1">
        <f t="array" ref="K456">_xlfn.SWITCH(survey!K456,
"Yes",1,
"No",0)</f>
        <v>0</v>
      </c>
      <c r="L456" cm="1">
        <f t="array" ref="L456">_xlfn.SWITCH(survey!L456,
"Yes",1,
"No",0)</f>
        <v>1</v>
      </c>
      <c r="M456" cm="1">
        <f t="array" ref="M456">_xlfn.SWITCH(survey!M456,
"Yes",1,
"No",0,
"Don't Know",2)</f>
        <v>1</v>
      </c>
      <c r="N456" cm="1">
        <f t="array" ref="N456">_xlfn.SWITCH(survey!N456,
"Yes",1,
"No",0,
"Not Sure",2)</f>
        <v>0</v>
      </c>
      <c r="O456" cm="1">
        <f t="array" ref="O456">_xlfn.SWITCH(survey!O456,
"Yes",1,
"No",0,
"Don't Know",2)</f>
        <v>0</v>
      </c>
      <c r="P456" cm="1">
        <f t="array" ref="P456">_xlfn.SWITCH(survey!P456,
"Yes",1,
"No",0,
"Don't Know",2)</f>
        <v>0</v>
      </c>
      <c r="Q456" cm="1">
        <f t="array" ref="Q456">_xlfn.SWITCH(survey!Q456,
"Yes",1,
"No",0,
"Don't Know",2)</f>
        <v>1</v>
      </c>
      <c r="R456" s="14" cm="1">
        <f t="array" ref="R456">_xlfn.SWITCH(
survey!R456,
"Somewhat easy",1,
"Don't know",2,
"Somewhat difficult",3,
"Very difficult",4,
"Very easy",5)</f>
        <v>2</v>
      </c>
      <c r="S456" cm="1">
        <f t="array" ref="S456">_xlfn.SWITCH(survey!S456,
"Yes",1,
"No",0,
"Maybe",2)</f>
        <v>1</v>
      </c>
      <c r="T456" cm="1">
        <f t="array" ref="T456">_xlfn.SWITCH(survey!T456,
"Yes",1,
"No",0,
"Maybe",2)</f>
        <v>0</v>
      </c>
      <c r="U456" cm="1">
        <f t="array" ref="U456">_xlfn.SWITCH(survey!U456,
"Yes",1,
"No",0,
"Some of them",2)</f>
        <v>0</v>
      </c>
      <c r="V456" cm="1">
        <f t="array" ref="V456">_xlfn.SWITCH(survey!V456,
"Yes",1,
"No",0,
"Some of them",2)</f>
        <v>0</v>
      </c>
      <c r="W456" cm="1">
        <f t="array" ref="W456">_xlfn.SWITCH(survey!W456,
"Yes",1,
"No",0,
"Maybe",2)</f>
        <v>0</v>
      </c>
      <c r="X456" cm="1">
        <f t="array" ref="X456">_xlfn.SWITCH(survey!X456,
"Yes",1,
"No",0,
"Maybe",2)</f>
        <v>2</v>
      </c>
      <c r="Y456" cm="1">
        <f t="array" ref="Y456">_xlfn.SWITCH(survey!Y456,
"Yes",1,
"No",0,
"Don't Know",2)</f>
        <v>2</v>
      </c>
      <c r="Z456" cm="1">
        <f t="array" ref="Z456">_xlfn.SWITCH(survey!Z456,
"Yes",1,
"No",0
)</f>
        <v>0</v>
      </c>
    </row>
    <row r="457" spans="1:26" x14ac:dyDescent="0.3">
      <c r="A457" s="1">
        <f>survey!$A457</f>
        <v>41878</v>
      </c>
      <c r="B457">
        <f>survey!$B457</f>
        <v>32</v>
      </c>
      <c r="C457" cm="1">
        <f t="array" ref="C457">_xlfn.SWITCH(
survey!C457,
"Female",1,
"Male",2,
"Trans Female",3,
"Queer",4,
"Non Binary",5,
"Gay",6,
"Null",7
)</f>
        <v>2</v>
      </c>
      <c r="D457" t="str">
        <f>survey!D457</f>
        <v>United Kingdom</v>
      </c>
      <c r="E457" t="str">
        <f>survey!E457</f>
        <v>NA</v>
      </c>
      <c r="F457" cm="1">
        <f t="array" ref="F457">_xlfn.SWITCH(
survey!F457,
"No",0,
"Yes",1)</f>
        <v>0</v>
      </c>
      <c r="G457" cm="1">
        <f t="array" ref="G457">_xlfn.SWITCH(
survey!G457,
"No",0,
"Yes",1)</f>
        <v>0</v>
      </c>
      <c r="H457" cm="1">
        <f t="array" ref="H457">_xlfn.SWITCH(
survey!H457,
"No",0,
"Yes",1)</f>
        <v>0</v>
      </c>
      <c r="I457" cm="1">
        <f t="array" ref="I457">_xlfn.SWITCH(
survey!I457,
"Often",1,
"Rarely",2,
"Sometimes",3,
"Never",4,
"NA",5)</f>
        <v>4</v>
      </c>
      <c r="J457" cm="1">
        <f t="array" ref="J457">IF(
ISBLANK(survey!J457),0,
_xlfn.SWITCH(survey!J457,
"26-100",1,
"100-500",2,
"500-1000",3,
"More than 1000",4
))</f>
        <v>0</v>
      </c>
      <c r="K457" cm="1">
        <f t="array" ref="K457">_xlfn.SWITCH(survey!K457,
"Yes",1,
"No",0)</f>
        <v>0</v>
      </c>
      <c r="L457" cm="1">
        <f t="array" ref="L457">_xlfn.SWITCH(survey!L457,
"Yes",1,
"No",0)</f>
        <v>1</v>
      </c>
      <c r="M457" cm="1">
        <f t="array" ref="M457">_xlfn.SWITCH(survey!M457,
"Yes",1,
"No",0,
"Don't Know",2)</f>
        <v>0</v>
      </c>
      <c r="N457" cm="1">
        <f t="array" ref="N457">_xlfn.SWITCH(survey!N457,
"Yes",1,
"No",0,
"Not Sure",2)</f>
        <v>0</v>
      </c>
      <c r="O457" cm="1">
        <f t="array" ref="O457">_xlfn.SWITCH(survey!O457,
"Yes",1,
"No",0,
"Don't Know",2)</f>
        <v>0</v>
      </c>
      <c r="P457" cm="1">
        <f t="array" ref="P457">_xlfn.SWITCH(survey!P457,
"Yes",1,
"No",0,
"Don't Know",2)</f>
        <v>0</v>
      </c>
      <c r="Q457" cm="1">
        <f t="array" ref="Q457">_xlfn.SWITCH(survey!Q457,
"Yes",1,
"No",0,
"Don't Know",2)</f>
        <v>2</v>
      </c>
      <c r="R457" s="14" cm="1">
        <f t="array" ref="R457">_xlfn.SWITCH(
survey!R457,
"Somewhat easy",1,
"Don't know",2,
"Somewhat difficult",3,
"Very difficult",4,
"Very easy",5)</f>
        <v>2</v>
      </c>
      <c r="S457" cm="1">
        <f t="array" ref="S457">_xlfn.SWITCH(survey!S457,
"Yes",1,
"No",0,
"Maybe",2)</f>
        <v>2</v>
      </c>
      <c r="T457" cm="1">
        <f t="array" ref="T457">_xlfn.SWITCH(survey!T457,
"Yes",1,
"No",0,
"Maybe",2)</f>
        <v>0</v>
      </c>
      <c r="U457" cm="1">
        <f t="array" ref="U457">_xlfn.SWITCH(survey!U457,
"Yes",1,
"No",0,
"Some of them",2)</f>
        <v>2</v>
      </c>
      <c r="V457" cm="1">
        <f t="array" ref="V457">_xlfn.SWITCH(survey!V457,
"Yes",1,
"No",0,
"Some of them",2)</f>
        <v>0</v>
      </c>
      <c r="W457" cm="1">
        <f t="array" ref="W457">_xlfn.SWITCH(survey!W457,
"Yes",1,
"No",0,
"Maybe",2)</f>
        <v>0</v>
      </c>
      <c r="X457" cm="1">
        <f t="array" ref="X457">_xlfn.SWITCH(survey!X457,
"Yes",1,
"No",0,
"Maybe",2)</f>
        <v>1</v>
      </c>
      <c r="Y457" cm="1">
        <f t="array" ref="Y457">_xlfn.SWITCH(survey!Y457,
"Yes",1,
"No",0,
"Don't Know",2)</f>
        <v>1</v>
      </c>
      <c r="Z457" cm="1">
        <f t="array" ref="Z457">_xlfn.SWITCH(survey!Z457,
"Yes",1,
"No",0
)</f>
        <v>0</v>
      </c>
    </row>
    <row r="458" spans="1:26" x14ac:dyDescent="0.3">
      <c r="A458" s="1">
        <f>survey!$A458</f>
        <v>41878</v>
      </c>
      <c r="B458">
        <f>survey!$B458</f>
        <v>37</v>
      </c>
      <c r="C458" cm="1">
        <f t="array" ref="C458">_xlfn.SWITCH(
survey!C458,
"Female",1,
"Male",2,
"Trans Female",3,
"Queer",4,
"Non Binary",5,
"Gay",6,
"Null",7
)</f>
        <v>2</v>
      </c>
      <c r="D458" t="str">
        <f>survey!D458</f>
        <v>United States</v>
      </c>
      <c r="E458" t="str">
        <f>survey!E458</f>
        <v>OR</v>
      </c>
      <c r="F458" cm="1">
        <f t="array" ref="F458">_xlfn.SWITCH(
survey!F458,
"No",0,
"Yes",1)</f>
        <v>0</v>
      </c>
      <c r="G458" cm="1">
        <f t="array" ref="G458">_xlfn.SWITCH(
survey!G458,
"No",0,
"Yes",1)</f>
        <v>0</v>
      </c>
      <c r="H458" cm="1">
        <f t="array" ref="H458">_xlfn.SWITCH(
survey!H458,
"No",0,
"Yes",1)</f>
        <v>0</v>
      </c>
      <c r="I458" cm="1">
        <f t="array" ref="I458">_xlfn.SWITCH(
survey!I458,
"Often",1,
"Rarely",2,
"Sometimes",3,
"Never",4,
"NA",5)</f>
        <v>5</v>
      </c>
      <c r="J458" cm="1">
        <f t="array" ref="J458">IF(
ISBLANK(survey!J458),0,
_xlfn.SWITCH(survey!J458,
"26-100",1,
"100-500",2,
"500-1000",3,
"More than 1000",4
))</f>
        <v>3</v>
      </c>
      <c r="K458" cm="1">
        <f t="array" ref="K458">_xlfn.SWITCH(survey!K458,
"Yes",1,
"No",0)</f>
        <v>0</v>
      </c>
      <c r="L458" cm="1">
        <f t="array" ref="L458">_xlfn.SWITCH(survey!L458,
"Yes",1,
"No",0)</f>
        <v>1</v>
      </c>
      <c r="M458" cm="1">
        <f t="array" ref="M458">_xlfn.SWITCH(survey!M458,
"Yes",1,
"No",0,
"Don't Know",2)</f>
        <v>1</v>
      </c>
      <c r="N458" cm="1">
        <f t="array" ref="N458">_xlfn.SWITCH(survey!N458,
"Yes",1,
"No",0,
"Not Sure",2)</f>
        <v>0</v>
      </c>
      <c r="O458" cm="1">
        <f t="array" ref="O458">_xlfn.SWITCH(survey!O458,
"Yes",1,
"No",0,
"Don't Know",2)</f>
        <v>0</v>
      </c>
      <c r="P458" cm="1">
        <f t="array" ref="P458">_xlfn.SWITCH(survey!P458,
"Yes",1,
"No",0,
"Don't Know",2)</f>
        <v>0</v>
      </c>
      <c r="Q458" cm="1">
        <f t="array" ref="Q458">_xlfn.SWITCH(survey!Q458,
"Yes",1,
"No",0,
"Don't Know",2)</f>
        <v>2</v>
      </c>
      <c r="R458" s="14" cm="1">
        <f t="array" ref="R458">_xlfn.SWITCH(
survey!R458,
"Somewhat easy",1,
"Don't know",2,
"Somewhat difficult",3,
"Very difficult",4,
"Very easy",5)</f>
        <v>2</v>
      </c>
      <c r="S458" cm="1">
        <f t="array" ref="S458">_xlfn.SWITCH(survey!S458,
"Yes",1,
"No",0,
"Maybe",2)</f>
        <v>2</v>
      </c>
      <c r="T458" cm="1">
        <f t="array" ref="T458">_xlfn.SWITCH(survey!T458,
"Yes",1,
"No",0,
"Maybe",2)</f>
        <v>2</v>
      </c>
      <c r="U458" cm="1">
        <f t="array" ref="U458">_xlfn.SWITCH(survey!U458,
"Yes",1,
"No",0,
"Some of them",2)</f>
        <v>2</v>
      </c>
      <c r="V458" cm="1">
        <f t="array" ref="V458">_xlfn.SWITCH(survey!V458,
"Yes",1,
"No",0,
"Some of them",2)</f>
        <v>2</v>
      </c>
      <c r="W458" cm="1">
        <f t="array" ref="W458">_xlfn.SWITCH(survey!W458,
"Yes",1,
"No",0,
"Maybe",2)</f>
        <v>0</v>
      </c>
      <c r="X458" cm="1">
        <f t="array" ref="X458">_xlfn.SWITCH(survey!X458,
"Yes",1,
"No",0,
"Maybe",2)</f>
        <v>0</v>
      </c>
      <c r="Y458" cm="1">
        <f t="array" ref="Y458">_xlfn.SWITCH(survey!Y458,
"Yes",1,
"No",0,
"Don't Know",2)</f>
        <v>2</v>
      </c>
      <c r="Z458" cm="1">
        <f t="array" ref="Z458">_xlfn.SWITCH(survey!Z458,
"Yes",1,
"No",0
)</f>
        <v>0</v>
      </c>
    </row>
    <row r="459" spans="1:26" x14ac:dyDescent="0.3">
      <c r="A459" s="1">
        <f>survey!$A459</f>
        <v>41878</v>
      </c>
      <c r="B459">
        <f>survey!$B459</f>
        <v>29</v>
      </c>
      <c r="C459" cm="1">
        <f t="array" ref="C459">_xlfn.SWITCH(
survey!C459,
"Female",1,
"Male",2,
"Trans Female",3,
"Queer",4,
"Non Binary",5,
"Gay",6,
"Null",7
)</f>
        <v>2</v>
      </c>
      <c r="D459" t="str">
        <f>survey!D459</f>
        <v>United Kingdom</v>
      </c>
      <c r="E459" t="str">
        <f>survey!E459</f>
        <v>NA</v>
      </c>
      <c r="F459" cm="1">
        <f t="array" ref="F459">_xlfn.SWITCH(
survey!F459,
"No",0,
"Yes",1)</f>
        <v>0</v>
      </c>
      <c r="G459" cm="1">
        <f t="array" ref="G459">_xlfn.SWITCH(
survey!G459,
"No",0,
"Yes",1)</f>
        <v>0</v>
      </c>
      <c r="H459" cm="1">
        <f t="array" ref="H459">_xlfn.SWITCH(
survey!H459,
"No",0,
"Yes",1)</f>
        <v>0</v>
      </c>
      <c r="I459" cm="1">
        <f t="array" ref="I459">_xlfn.SWITCH(
survey!I459,
"Often",1,
"Rarely",2,
"Sometimes",3,
"Never",4,
"NA",5)</f>
        <v>5</v>
      </c>
      <c r="J459" cm="1">
        <f t="array" ref="J459">IF(
ISBLANK(survey!J459),0,
_xlfn.SWITCH(survey!J459,
"26-100",1,
"100-500",2,
"500-1000",3,
"More than 1000",4
))</f>
        <v>1</v>
      </c>
      <c r="K459" cm="1">
        <f t="array" ref="K459">_xlfn.SWITCH(survey!K459,
"Yes",1,
"No",0)</f>
        <v>0</v>
      </c>
      <c r="L459" cm="1">
        <f t="array" ref="L459">_xlfn.SWITCH(survey!L459,
"Yes",1,
"No",0)</f>
        <v>1</v>
      </c>
      <c r="M459" cm="1">
        <f t="array" ref="M459">_xlfn.SWITCH(survey!M459,
"Yes",1,
"No",0,
"Don't Know",2)</f>
        <v>2</v>
      </c>
      <c r="N459" cm="1">
        <f t="array" ref="N459">_xlfn.SWITCH(survey!N459,
"Yes",1,
"No",0,
"Not Sure",2)</f>
        <v>0</v>
      </c>
      <c r="O459" cm="1">
        <f t="array" ref="O459">_xlfn.SWITCH(survey!O459,
"Yes",1,
"No",0,
"Don't Know",2)</f>
        <v>2</v>
      </c>
      <c r="P459" cm="1">
        <f t="array" ref="P459">_xlfn.SWITCH(survey!P459,
"Yes",1,
"No",0,
"Don't Know",2)</f>
        <v>2</v>
      </c>
      <c r="Q459" cm="1">
        <f t="array" ref="Q459">_xlfn.SWITCH(survey!Q459,
"Yes",1,
"No",0,
"Don't Know",2)</f>
        <v>2</v>
      </c>
      <c r="R459" s="14" cm="1">
        <f t="array" ref="R459">_xlfn.SWITCH(
survey!R459,
"Somewhat easy",1,
"Don't know",2,
"Somewhat difficult",3,
"Very difficult",4,
"Very easy",5)</f>
        <v>2</v>
      </c>
      <c r="S459" cm="1">
        <f t="array" ref="S459">_xlfn.SWITCH(survey!S459,
"Yes",1,
"No",0,
"Maybe",2)</f>
        <v>0</v>
      </c>
      <c r="T459" cm="1">
        <f t="array" ref="T459">_xlfn.SWITCH(survey!T459,
"Yes",1,
"No",0,
"Maybe",2)</f>
        <v>0</v>
      </c>
      <c r="U459" cm="1">
        <f t="array" ref="U459">_xlfn.SWITCH(survey!U459,
"Yes",1,
"No",0,
"Some of them",2)</f>
        <v>2</v>
      </c>
      <c r="V459" cm="1">
        <f t="array" ref="V459">_xlfn.SWITCH(survey!V459,
"Yes",1,
"No",0,
"Some of them",2)</f>
        <v>1</v>
      </c>
      <c r="W459" cm="1">
        <f t="array" ref="W459">_xlfn.SWITCH(survey!W459,
"Yes",1,
"No",0,
"Maybe",2)</f>
        <v>2</v>
      </c>
      <c r="X459" cm="1">
        <f t="array" ref="X459">_xlfn.SWITCH(survey!X459,
"Yes",1,
"No",0,
"Maybe",2)</f>
        <v>2</v>
      </c>
      <c r="Y459" cm="1">
        <f t="array" ref="Y459">_xlfn.SWITCH(survey!Y459,
"Yes",1,
"No",0,
"Don't Know",2)</f>
        <v>1</v>
      </c>
      <c r="Z459" cm="1">
        <f t="array" ref="Z459">_xlfn.SWITCH(survey!Z459,
"Yes",1,
"No",0
)</f>
        <v>0</v>
      </c>
    </row>
    <row r="460" spans="1:26" x14ac:dyDescent="0.3">
      <c r="A460" s="1">
        <f>survey!$A460</f>
        <v>41878</v>
      </c>
      <c r="B460">
        <f>survey!$B460</f>
        <v>33</v>
      </c>
      <c r="C460" cm="1">
        <f t="array" ref="C460">_xlfn.SWITCH(
survey!C460,
"Female",1,
"Male",2,
"Trans Female",3,
"Queer",4,
"Non Binary",5,
"Gay",6,
"Null",7
)</f>
        <v>1</v>
      </c>
      <c r="D460" t="str">
        <f>survey!D460</f>
        <v>United States</v>
      </c>
      <c r="E460" t="str">
        <f>survey!E460</f>
        <v>CA</v>
      </c>
      <c r="F460" cm="1">
        <f t="array" ref="F460">_xlfn.SWITCH(
survey!F460,
"No",0,
"Yes",1)</f>
        <v>0</v>
      </c>
      <c r="G460" cm="1">
        <f t="array" ref="G460">_xlfn.SWITCH(
survey!G460,
"No",0,
"Yes",1)</f>
        <v>0</v>
      </c>
      <c r="H460" cm="1">
        <f t="array" ref="H460">_xlfn.SWITCH(
survey!H460,
"No",0,
"Yes",1)</f>
        <v>0</v>
      </c>
      <c r="I460" cm="1">
        <f t="array" ref="I460">_xlfn.SWITCH(
survey!I460,
"Often",1,
"Rarely",2,
"Sometimes",3,
"Never",4,
"NA",5)</f>
        <v>4</v>
      </c>
      <c r="J460" cm="1">
        <f t="array" ref="J460">IF(
ISBLANK(survey!J460),0,
_xlfn.SWITCH(survey!J460,
"26-100",1,
"100-500",2,
"500-1000",3,
"More than 1000",4
))</f>
        <v>3</v>
      </c>
      <c r="K460" cm="1">
        <f t="array" ref="K460">_xlfn.SWITCH(survey!K460,
"Yes",1,
"No",0)</f>
        <v>0</v>
      </c>
      <c r="L460" cm="1">
        <f t="array" ref="L460">_xlfn.SWITCH(survey!L460,
"Yes",1,
"No",0)</f>
        <v>1</v>
      </c>
      <c r="M460" cm="1">
        <f t="array" ref="M460">_xlfn.SWITCH(survey!M460,
"Yes",1,
"No",0,
"Don't Know",2)</f>
        <v>1</v>
      </c>
      <c r="N460" cm="1">
        <f t="array" ref="N460">_xlfn.SWITCH(survey!N460,
"Yes",1,
"No",0,
"Not Sure",2)</f>
        <v>2</v>
      </c>
      <c r="O460" cm="1">
        <f t="array" ref="O460">_xlfn.SWITCH(survey!O460,
"Yes",1,
"No",0,
"Don't Know",2)</f>
        <v>1</v>
      </c>
      <c r="P460" cm="1">
        <f t="array" ref="P460">_xlfn.SWITCH(survey!P460,
"Yes",1,
"No",0,
"Don't Know",2)</f>
        <v>1</v>
      </c>
      <c r="Q460" cm="1">
        <f t="array" ref="Q460">_xlfn.SWITCH(survey!Q460,
"Yes",1,
"No",0,
"Don't Know",2)</f>
        <v>2</v>
      </c>
      <c r="R460" s="14" cm="1">
        <f t="array" ref="R460">_xlfn.SWITCH(
survey!R460,
"Somewhat easy",1,
"Don't know",2,
"Somewhat difficult",3,
"Very difficult",4,
"Very easy",5)</f>
        <v>5</v>
      </c>
      <c r="S460" cm="1">
        <f t="array" ref="S460">_xlfn.SWITCH(survey!S460,
"Yes",1,
"No",0,
"Maybe",2)</f>
        <v>2</v>
      </c>
      <c r="T460" cm="1">
        <f t="array" ref="T460">_xlfn.SWITCH(survey!T460,
"Yes",1,
"No",0,
"Maybe",2)</f>
        <v>0</v>
      </c>
      <c r="U460" cm="1">
        <f t="array" ref="U460">_xlfn.SWITCH(survey!U460,
"Yes",1,
"No",0,
"Some of them",2)</f>
        <v>2</v>
      </c>
      <c r="V460" cm="1">
        <f t="array" ref="V460">_xlfn.SWITCH(survey!V460,
"Yes",1,
"No",0,
"Some of them",2)</f>
        <v>1</v>
      </c>
      <c r="W460" cm="1">
        <f t="array" ref="W460">_xlfn.SWITCH(survey!W460,
"Yes",1,
"No",0,
"Maybe",2)</f>
        <v>0</v>
      </c>
      <c r="X460" cm="1">
        <f t="array" ref="X460">_xlfn.SWITCH(survey!X460,
"Yes",1,
"No",0,
"Maybe",2)</f>
        <v>0</v>
      </c>
      <c r="Y460" cm="1">
        <f t="array" ref="Y460">_xlfn.SWITCH(survey!Y460,
"Yes",1,
"No",0,
"Don't Know",2)</f>
        <v>1</v>
      </c>
      <c r="Z460" cm="1">
        <f t="array" ref="Z460">_xlfn.SWITCH(survey!Z460,
"Yes",1,
"No",0
)</f>
        <v>0</v>
      </c>
    </row>
    <row r="461" spans="1:26" x14ac:dyDescent="0.3">
      <c r="A461" s="1">
        <f>survey!$A461</f>
        <v>41878</v>
      </c>
      <c r="B461">
        <f>survey!$B461</f>
        <v>28</v>
      </c>
      <c r="C461" cm="1">
        <f t="array" ref="C461">_xlfn.SWITCH(
survey!C461,
"Female",1,
"Male",2,
"Trans Female",3,
"Queer",4,
"Non Binary",5,
"Gay",6,
"Null",7
)</f>
        <v>2</v>
      </c>
      <c r="D461" t="str">
        <f>survey!D461</f>
        <v>United States</v>
      </c>
      <c r="E461" t="str">
        <f>survey!E461</f>
        <v>UT</v>
      </c>
      <c r="F461" cm="1">
        <f t="array" ref="F461">_xlfn.SWITCH(
survey!F461,
"No",0,
"Yes",1)</f>
        <v>0</v>
      </c>
      <c r="G461" cm="1">
        <f t="array" ref="G461">_xlfn.SWITCH(
survey!G461,
"No",0,
"Yes",1)</f>
        <v>0</v>
      </c>
      <c r="H461" cm="1">
        <f t="array" ref="H461">_xlfn.SWITCH(
survey!H461,
"No",0,
"Yes",1)</f>
        <v>0</v>
      </c>
      <c r="I461" cm="1">
        <f t="array" ref="I461">_xlfn.SWITCH(
survey!I461,
"Often",1,
"Rarely",2,
"Sometimes",3,
"Never",4,
"NA",5)</f>
        <v>3</v>
      </c>
      <c r="J461" cm="1">
        <f t="array" ref="J461">IF(
ISBLANK(survey!J461),0,
_xlfn.SWITCH(survey!J461,
"26-100",1,
"100-500",2,
"500-1000",3,
"More than 1000",4
))</f>
        <v>0</v>
      </c>
      <c r="K461" cm="1">
        <f t="array" ref="K461">_xlfn.SWITCH(survey!K461,
"Yes",1,
"No",0)</f>
        <v>1</v>
      </c>
      <c r="L461" cm="1">
        <f t="array" ref="L461">_xlfn.SWITCH(survey!L461,
"Yes",1,
"No",0)</f>
        <v>1</v>
      </c>
      <c r="M461" cm="1">
        <f t="array" ref="M461">_xlfn.SWITCH(survey!M461,
"Yes",1,
"No",0,
"Don't Know",2)</f>
        <v>0</v>
      </c>
      <c r="N461" cm="1">
        <f t="array" ref="N461">_xlfn.SWITCH(survey!N461,
"Yes",1,
"No",0,
"Not Sure",2)</f>
        <v>1</v>
      </c>
      <c r="O461" cm="1">
        <f t="array" ref="O461">_xlfn.SWITCH(survey!O461,
"Yes",1,
"No",0,
"Don't Know",2)</f>
        <v>0</v>
      </c>
      <c r="P461" cm="1">
        <f t="array" ref="P461">_xlfn.SWITCH(survey!P461,
"Yes",1,
"No",0,
"Don't Know",2)</f>
        <v>0</v>
      </c>
      <c r="Q461" cm="1">
        <f t="array" ref="Q461">_xlfn.SWITCH(survey!Q461,
"Yes",1,
"No",0,
"Don't Know",2)</f>
        <v>2</v>
      </c>
      <c r="R461" s="14" cm="1">
        <f t="array" ref="R461">_xlfn.SWITCH(
survey!R461,
"Somewhat easy",1,
"Don't know",2,
"Somewhat difficult",3,
"Very difficult",4,
"Very easy",5)</f>
        <v>1</v>
      </c>
      <c r="S461" cm="1">
        <f t="array" ref="S461">_xlfn.SWITCH(survey!S461,
"Yes",1,
"No",0,
"Maybe",2)</f>
        <v>1</v>
      </c>
      <c r="T461" cm="1">
        <f t="array" ref="T461">_xlfn.SWITCH(survey!T461,
"Yes",1,
"No",0,
"Maybe",2)</f>
        <v>2</v>
      </c>
      <c r="U461" cm="1">
        <f t="array" ref="U461">_xlfn.SWITCH(survey!U461,
"Yes",1,
"No",0,
"Some of them",2)</f>
        <v>2</v>
      </c>
      <c r="V461" cm="1">
        <f t="array" ref="V461">_xlfn.SWITCH(survey!V461,
"Yes",1,
"No",0,
"Some of them",2)</f>
        <v>0</v>
      </c>
      <c r="W461" cm="1">
        <f t="array" ref="W461">_xlfn.SWITCH(survey!W461,
"Yes",1,
"No",0,
"Maybe",2)</f>
        <v>0</v>
      </c>
      <c r="X461" cm="1">
        <f t="array" ref="X461">_xlfn.SWITCH(survey!X461,
"Yes",1,
"No",0,
"Maybe",2)</f>
        <v>0</v>
      </c>
      <c r="Y461" cm="1">
        <f t="array" ref="Y461">_xlfn.SWITCH(survey!Y461,
"Yes",1,
"No",0,
"Don't Know",2)</f>
        <v>2</v>
      </c>
      <c r="Z461" cm="1">
        <f t="array" ref="Z461">_xlfn.SWITCH(survey!Z461,
"Yes",1,
"No",0
)</f>
        <v>0</v>
      </c>
    </row>
    <row r="462" spans="1:26" x14ac:dyDescent="0.3">
      <c r="A462" s="1">
        <f>survey!$A462</f>
        <v>41878</v>
      </c>
      <c r="B462">
        <f>survey!$B462</f>
        <v>26</v>
      </c>
      <c r="C462" cm="1">
        <f t="array" ref="C462">_xlfn.SWITCH(
survey!C462,
"Female",1,
"Male",2,
"Trans Female",3,
"Queer",4,
"Non Binary",5,
"Gay",6,
"Null",7
)</f>
        <v>1</v>
      </c>
      <c r="D462" t="str">
        <f>survey!D462</f>
        <v>United States</v>
      </c>
      <c r="E462" t="str">
        <f>survey!E462</f>
        <v>CA</v>
      </c>
      <c r="F462" cm="1">
        <f t="array" ref="F462">_xlfn.SWITCH(
survey!F462,
"No",0,
"Yes",1)</f>
        <v>0</v>
      </c>
      <c r="G462" cm="1">
        <f t="array" ref="G462">_xlfn.SWITCH(
survey!G462,
"No",0,
"Yes",1)</f>
        <v>1</v>
      </c>
      <c r="H462" cm="1">
        <f t="array" ref="H462">_xlfn.SWITCH(
survey!H462,
"No",0,
"Yes",1)</f>
        <v>0</v>
      </c>
      <c r="I462" cm="1">
        <f t="array" ref="I462">_xlfn.SWITCH(
survey!I462,
"Often",1,
"Rarely",2,
"Sometimes",3,
"Never",4,
"NA",5)</f>
        <v>4</v>
      </c>
      <c r="J462" cm="1">
        <f t="array" ref="J462">IF(
ISBLANK(survey!J462),0,
_xlfn.SWITCH(survey!J462,
"26-100",1,
"100-500",2,
"500-1000",3,
"More than 1000",4
))</f>
        <v>1</v>
      </c>
      <c r="K462" cm="1">
        <f t="array" ref="K462">_xlfn.SWITCH(survey!K462,
"Yes",1,
"No",0)</f>
        <v>0</v>
      </c>
      <c r="L462" cm="1">
        <f t="array" ref="L462">_xlfn.SWITCH(survey!L462,
"Yes",1,
"No",0)</f>
        <v>1</v>
      </c>
      <c r="M462" cm="1">
        <f t="array" ref="M462">_xlfn.SWITCH(survey!M462,
"Yes",1,
"No",0,
"Don't Know",2)</f>
        <v>2</v>
      </c>
      <c r="N462" cm="1">
        <f t="array" ref="N462">_xlfn.SWITCH(survey!N462,
"Yes",1,
"No",0,
"Not Sure",2)</f>
        <v>2</v>
      </c>
      <c r="O462" cm="1">
        <f t="array" ref="O462">_xlfn.SWITCH(survey!O462,
"Yes",1,
"No",0,
"Don't Know",2)</f>
        <v>0</v>
      </c>
      <c r="P462" cm="1">
        <f t="array" ref="P462">_xlfn.SWITCH(survey!P462,
"Yes",1,
"No",0,
"Don't Know",2)</f>
        <v>0</v>
      </c>
      <c r="Q462" cm="1">
        <f t="array" ref="Q462">_xlfn.SWITCH(survey!Q462,
"Yes",1,
"No",0,
"Don't Know",2)</f>
        <v>2</v>
      </c>
      <c r="R462" s="14" cm="1">
        <f t="array" ref="R462">_xlfn.SWITCH(
survey!R462,
"Somewhat easy",1,
"Don't know",2,
"Somewhat difficult",3,
"Very difficult",4,
"Very easy",5)</f>
        <v>3</v>
      </c>
      <c r="S462" cm="1">
        <f t="array" ref="S462">_xlfn.SWITCH(survey!S462,
"Yes",1,
"No",0,
"Maybe",2)</f>
        <v>2</v>
      </c>
      <c r="T462" cm="1">
        <f t="array" ref="T462">_xlfn.SWITCH(survey!T462,
"Yes",1,
"No",0,
"Maybe",2)</f>
        <v>2</v>
      </c>
      <c r="U462" cm="1">
        <f t="array" ref="U462">_xlfn.SWITCH(survey!U462,
"Yes",1,
"No",0,
"Some of them",2)</f>
        <v>2</v>
      </c>
      <c r="V462" cm="1">
        <f t="array" ref="V462">_xlfn.SWITCH(survey!V462,
"Yes",1,
"No",0,
"Some of them",2)</f>
        <v>0</v>
      </c>
      <c r="W462" cm="1">
        <f t="array" ref="W462">_xlfn.SWITCH(survey!W462,
"Yes",1,
"No",0,
"Maybe",2)</f>
        <v>0</v>
      </c>
      <c r="X462" cm="1">
        <f t="array" ref="X462">_xlfn.SWITCH(survey!X462,
"Yes",1,
"No",0,
"Maybe",2)</f>
        <v>2</v>
      </c>
      <c r="Y462" cm="1">
        <f t="array" ref="Y462">_xlfn.SWITCH(survey!Y462,
"Yes",1,
"No",0,
"Don't Know",2)</f>
        <v>0</v>
      </c>
      <c r="Z462" cm="1">
        <f t="array" ref="Z462">_xlfn.SWITCH(survey!Z462,
"Yes",1,
"No",0
)</f>
        <v>0</v>
      </c>
    </row>
    <row r="463" spans="1:26" x14ac:dyDescent="0.3">
      <c r="A463" s="1">
        <f>survey!$A463</f>
        <v>41878</v>
      </c>
      <c r="B463">
        <f>survey!$B463</f>
        <v>27</v>
      </c>
      <c r="C463" cm="1">
        <f t="array" ref="C463">_xlfn.SWITCH(
survey!C463,
"Female",1,
"Male",2,
"Trans Female",3,
"Queer",4,
"Non Binary",5,
"Gay",6,
"Null",7
)</f>
        <v>2</v>
      </c>
      <c r="D463" t="str">
        <f>survey!D463</f>
        <v>United States</v>
      </c>
      <c r="E463" t="str">
        <f>survey!E463</f>
        <v>TX</v>
      </c>
      <c r="F463" cm="1">
        <f t="array" ref="F463">_xlfn.SWITCH(
survey!F463,
"No",0,
"Yes",1)</f>
        <v>0</v>
      </c>
      <c r="G463" cm="1">
        <f t="array" ref="G463">_xlfn.SWITCH(
survey!G463,
"No",0,
"Yes",1)</f>
        <v>1</v>
      </c>
      <c r="H463" cm="1">
        <f t="array" ref="H463">_xlfn.SWITCH(
survey!H463,
"No",0,
"Yes",1)</f>
        <v>1</v>
      </c>
      <c r="I463" cm="1">
        <f t="array" ref="I463">_xlfn.SWITCH(
survey!I463,
"Often",1,
"Rarely",2,
"Sometimes",3,
"Never",4,
"NA",5)</f>
        <v>3</v>
      </c>
      <c r="J463" cm="1">
        <f t="array" ref="J463">IF(
ISBLANK(survey!J463),0,
_xlfn.SWITCH(survey!J463,
"26-100",1,
"100-500",2,
"500-1000",3,
"More than 1000",4
))</f>
        <v>0</v>
      </c>
      <c r="K463" cm="1">
        <f t="array" ref="K463">_xlfn.SWITCH(survey!K463,
"Yes",1,
"No",0)</f>
        <v>1</v>
      </c>
      <c r="L463" cm="1">
        <f t="array" ref="L463">_xlfn.SWITCH(survey!L463,
"Yes",1,
"No",0)</f>
        <v>1</v>
      </c>
      <c r="M463" cm="1">
        <f t="array" ref="M463">_xlfn.SWITCH(survey!M463,
"Yes",1,
"No",0,
"Don't Know",2)</f>
        <v>2</v>
      </c>
      <c r="N463" cm="1">
        <f t="array" ref="N463">_xlfn.SWITCH(survey!N463,
"Yes",1,
"No",0,
"Not Sure",2)</f>
        <v>0</v>
      </c>
      <c r="O463" cm="1">
        <f t="array" ref="O463">_xlfn.SWITCH(survey!O463,
"Yes",1,
"No",0,
"Don't Know",2)</f>
        <v>1</v>
      </c>
      <c r="P463" cm="1">
        <f t="array" ref="P463">_xlfn.SWITCH(survey!P463,
"Yes",1,
"No",0,
"Don't Know",2)</f>
        <v>2</v>
      </c>
      <c r="Q463" cm="1">
        <f t="array" ref="Q463">_xlfn.SWITCH(survey!Q463,
"Yes",1,
"No",0,
"Don't Know",2)</f>
        <v>2</v>
      </c>
      <c r="R463" s="14" cm="1">
        <f t="array" ref="R463">_xlfn.SWITCH(
survey!R463,
"Somewhat easy",1,
"Don't know",2,
"Somewhat difficult",3,
"Very difficult",4,
"Very easy",5)</f>
        <v>1</v>
      </c>
      <c r="S463" cm="1">
        <f t="array" ref="S463">_xlfn.SWITCH(survey!S463,
"Yes",1,
"No",0,
"Maybe",2)</f>
        <v>1</v>
      </c>
      <c r="T463" cm="1">
        <f t="array" ref="T463">_xlfn.SWITCH(survey!T463,
"Yes",1,
"No",0,
"Maybe",2)</f>
        <v>0</v>
      </c>
      <c r="U463" cm="1">
        <f t="array" ref="U463">_xlfn.SWITCH(survey!U463,
"Yes",1,
"No",0,
"Some of them",2)</f>
        <v>2</v>
      </c>
      <c r="V463" cm="1">
        <f t="array" ref="V463">_xlfn.SWITCH(survey!V463,
"Yes",1,
"No",0,
"Some of them",2)</f>
        <v>1</v>
      </c>
      <c r="W463" cm="1">
        <f t="array" ref="W463">_xlfn.SWITCH(survey!W463,
"Yes",1,
"No",0,
"Maybe",2)</f>
        <v>0</v>
      </c>
      <c r="X463" cm="1">
        <f t="array" ref="X463">_xlfn.SWITCH(survey!X463,
"Yes",1,
"No",0,
"Maybe",2)</f>
        <v>2</v>
      </c>
      <c r="Y463" cm="1">
        <f t="array" ref="Y463">_xlfn.SWITCH(survey!Y463,
"Yes",1,
"No",0,
"Don't Know",2)</f>
        <v>1</v>
      </c>
      <c r="Z463" cm="1">
        <f t="array" ref="Z463">_xlfn.SWITCH(survey!Z463,
"Yes",1,
"No",0
)</f>
        <v>0</v>
      </c>
    </row>
    <row r="464" spans="1:26" x14ac:dyDescent="0.3">
      <c r="A464" s="1">
        <f>survey!$A464</f>
        <v>41878</v>
      </c>
      <c r="B464">
        <f>survey!$B464</f>
        <v>38</v>
      </c>
      <c r="C464" cm="1">
        <f t="array" ref="C464">_xlfn.SWITCH(
survey!C464,
"Female",1,
"Male",2,
"Trans Female",3,
"Queer",4,
"Non Binary",5,
"Gay",6,
"Null",7
)</f>
        <v>2</v>
      </c>
      <c r="D464" t="str">
        <f>survey!D464</f>
        <v>United Kingdom</v>
      </c>
      <c r="E464" t="str">
        <f>survey!E464</f>
        <v>NA</v>
      </c>
      <c r="F464" cm="1">
        <f t="array" ref="F464">_xlfn.SWITCH(
survey!F464,
"No",0,
"Yes",1)</f>
        <v>1</v>
      </c>
      <c r="G464" cm="1">
        <f t="array" ref="G464">_xlfn.SWITCH(
survey!G464,
"No",0,
"Yes",1)</f>
        <v>0</v>
      </c>
      <c r="H464" cm="1">
        <f t="array" ref="H464">_xlfn.SWITCH(
survey!H464,
"No",0,
"Yes",1)</f>
        <v>1</v>
      </c>
      <c r="I464" cm="1">
        <f t="array" ref="I464">_xlfn.SWITCH(
survey!I464,
"Often",1,
"Rarely",2,
"Sometimes",3,
"Never",4,
"NA",5)</f>
        <v>3</v>
      </c>
      <c r="J464" cm="1">
        <f t="array" ref="J464">IF(
ISBLANK(survey!J464),0,
_xlfn.SWITCH(survey!J464,
"26-100",1,
"100-500",2,
"500-1000",3,
"More than 1000",4
))</f>
        <v>1</v>
      </c>
      <c r="K464" cm="1">
        <f t="array" ref="K464">_xlfn.SWITCH(survey!K464,
"Yes",1,
"No",0)</f>
        <v>1</v>
      </c>
      <c r="L464" cm="1">
        <f t="array" ref="L464">_xlfn.SWITCH(survey!L464,
"Yes",1,
"No",0)</f>
        <v>1</v>
      </c>
      <c r="M464" cm="1">
        <f t="array" ref="M464">_xlfn.SWITCH(survey!M464,
"Yes",1,
"No",0,
"Don't Know",2)</f>
        <v>0</v>
      </c>
      <c r="N464" cm="1">
        <f t="array" ref="N464">_xlfn.SWITCH(survey!N464,
"Yes",1,
"No",0,
"Not Sure",2)</f>
        <v>0</v>
      </c>
      <c r="O464" cm="1">
        <f t="array" ref="O464">_xlfn.SWITCH(survey!O464,
"Yes",1,
"No",0,
"Don't Know",2)</f>
        <v>0</v>
      </c>
      <c r="P464" cm="1">
        <f t="array" ref="P464">_xlfn.SWITCH(survey!P464,
"Yes",1,
"No",0,
"Don't Know",2)</f>
        <v>0</v>
      </c>
      <c r="Q464" cm="1">
        <f t="array" ref="Q464">_xlfn.SWITCH(survey!Q464,
"Yes",1,
"No",0,
"Don't Know",2)</f>
        <v>1</v>
      </c>
      <c r="R464" s="14" cm="1">
        <f t="array" ref="R464">_xlfn.SWITCH(
survey!R464,
"Somewhat easy",1,
"Don't know",2,
"Somewhat difficult",3,
"Very difficult",4,
"Very easy",5)</f>
        <v>1</v>
      </c>
      <c r="S464" cm="1">
        <f t="array" ref="S464">_xlfn.SWITCH(survey!S464,
"Yes",1,
"No",0,
"Maybe",2)</f>
        <v>2</v>
      </c>
      <c r="T464" cm="1">
        <f t="array" ref="T464">_xlfn.SWITCH(survey!T464,
"Yes",1,
"No",0,
"Maybe",2)</f>
        <v>2</v>
      </c>
      <c r="U464" cm="1">
        <f t="array" ref="U464">_xlfn.SWITCH(survey!U464,
"Yes",1,
"No",0,
"Some of them",2)</f>
        <v>2</v>
      </c>
      <c r="V464" cm="1">
        <f t="array" ref="V464">_xlfn.SWITCH(survey!V464,
"Yes",1,
"No",0,
"Some of them",2)</f>
        <v>1</v>
      </c>
      <c r="W464" cm="1">
        <f t="array" ref="W464">_xlfn.SWITCH(survey!W464,
"Yes",1,
"No",0,
"Maybe",2)</f>
        <v>0</v>
      </c>
      <c r="X464" cm="1">
        <f t="array" ref="X464">_xlfn.SWITCH(survey!X464,
"Yes",1,
"No",0,
"Maybe",2)</f>
        <v>2</v>
      </c>
      <c r="Y464" cm="1">
        <f t="array" ref="Y464">_xlfn.SWITCH(survey!Y464,
"Yes",1,
"No",0,
"Don't Know",2)</f>
        <v>1</v>
      </c>
      <c r="Z464" cm="1">
        <f t="array" ref="Z464">_xlfn.SWITCH(survey!Z464,
"Yes",1,
"No",0
)</f>
        <v>0</v>
      </c>
    </row>
    <row r="465" spans="1:26" x14ac:dyDescent="0.3">
      <c r="A465" s="1">
        <f>survey!$A465</f>
        <v>41878</v>
      </c>
      <c r="B465">
        <f>survey!$B465</f>
        <v>57</v>
      </c>
      <c r="C465" cm="1">
        <f t="array" ref="C465">_xlfn.SWITCH(
survey!C465,
"Female",1,
"Male",2,
"Trans Female",3,
"Queer",4,
"Non Binary",5,
"Gay",6,
"Null",7
)</f>
        <v>2</v>
      </c>
      <c r="D465" t="str">
        <f>survey!D465</f>
        <v>United States</v>
      </c>
      <c r="E465" t="str">
        <f>survey!E465</f>
        <v>CA</v>
      </c>
      <c r="F465" cm="1">
        <f t="array" ref="F465">_xlfn.SWITCH(
survey!F465,
"No",0,
"Yes",1)</f>
        <v>0</v>
      </c>
      <c r="G465" cm="1">
        <f t="array" ref="G465">_xlfn.SWITCH(
survey!G465,
"No",0,
"Yes",1)</f>
        <v>1</v>
      </c>
      <c r="H465" cm="1">
        <f t="array" ref="H465">_xlfn.SWITCH(
survey!H465,
"No",0,
"Yes",1)</f>
        <v>1</v>
      </c>
      <c r="I465" cm="1">
        <f t="array" ref="I465">_xlfn.SWITCH(
survey!I465,
"Often",1,
"Rarely",2,
"Sometimes",3,
"Never",4,
"NA",5)</f>
        <v>2</v>
      </c>
      <c r="J465" cm="1">
        <f t="array" ref="J465">IF(
ISBLANK(survey!J465),0,
_xlfn.SWITCH(survey!J465,
"26-100",1,
"100-500",2,
"500-1000",3,
"More than 1000",4
))</f>
        <v>4</v>
      </c>
      <c r="K465" cm="1">
        <f t="array" ref="K465">_xlfn.SWITCH(survey!K465,
"Yes",1,
"No",0)</f>
        <v>0</v>
      </c>
      <c r="L465" cm="1">
        <f t="array" ref="L465">_xlfn.SWITCH(survey!L465,
"Yes",1,
"No",0)</f>
        <v>1</v>
      </c>
      <c r="M465" cm="1">
        <f t="array" ref="M465">_xlfn.SWITCH(survey!M465,
"Yes",1,
"No",0,
"Don't Know",2)</f>
        <v>1</v>
      </c>
      <c r="N465" cm="1">
        <f t="array" ref="N465">_xlfn.SWITCH(survey!N465,
"Yes",1,
"No",0,
"Not Sure",2)</f>
        <v>1</v>
      </c>
      <c r="O465" cm="1">
        <f t="array" ref="O465">_xlfn.SWITCH(survey!O465,
"Yes",1,
"No",0,
"Don't Know",2)</f>
        <v>0</v>
      </c>
      <c r="P465" cm="1">
        <f t="array" ref="P465">_xlfn.SWITCH(survey!P465,
"Yes",1,
"No",0,
"Don't Know",2)</f>
        <v>0</v>
      </c>
      <c r="Q465" cm="1">
        <f t="array" ref="Q465">_xlfn.SWITCH(survey!Q465,
"Yes",1,
"No",0,
"Don't Know",2)</f>
        <v>2</v>
      </c>
      <c r="R465" s="14" cm="1">
        <f t="array" ref="R465">_xlfn.SWITCH(
survey!R465,
"Somewhat easy",1,
"Don't know",2,
"Somewhat difficult",3,
"Very difficult",4,
"Very easy",5)</f>
        <v>2</v>
      </c>
      <c r="S465" cm="1">
        <f t="array" ref="S465">_xlfn.SWITCH(survey!S465,
"Yes",1,
"No",0,
"Maybe",2)</f>
        <v>2</v>
      </c>
      <c r="T465" cm="1">
        <f t="array" ref="T465">_xlfn.SWITCH(survey!T465,
"Yes",1,
"No",0,
"Maybe",2)</f>
        <v>0</v>
      </c>
      <c r="U465" cm="1">
        <f t="array" ref="U465">_xlfn.SWITCH(survey!U465,
"Yes",1,
"No",0,
"Some of them",2)</f>
        <v>2</v>
      </c>
      <c r="V465" cm="1">
        <f t="array" ref="V465">_xlfn.SWITCH(survey!V465,
"Yes",1,
"No",0,
"Some of them",2)</f>
        <v>1</v>
      </c>
      <c r="W465" cm="1">
        <f t="array" ref="W465">_xlfn.SWITCH(survey!W465,
"Yes",1,
"No",0,
"Maybe",2)</f>
        <v>0</v>
      </c>
      <c r="X465" cm="1">
        <f t="array" ref="X465">_xlfn.SWITCH(survey!X465,
"Yes",1,
"No",0,
"Maybe",2)</f>
        <v>2</v>
      </c>
      <c r="Y465" cm="1">
        <f t="array" ref="Y465">_xlfn.SWITCH(survey!Y465,
"Yes",1,
"No",0,
"Don't Know",2)</f>
        <v>0</v>
      </c>
      <c r="Z465" cm="1">
        <f t="array" ref="Z465">_xlfn.SWITCH(survey!Z465,
"Yes",1,
"No",0
)</f>
        <v>0</v>
      </c>
    </row>
    <row r="466" spans="1:26" x14ac:dyDescent="0.3">
      <c r="A466" s="1">
        <f>survey!$A466</f>
        <v>41878</v>
      </c>
      <c r="B466">
        <f>survey!$B466</f>
        <v>28</v>
      </c>
      <c r="C466" cm="1">
        <f t="array" ref="C466">_xlfn.SWITCH(
survey!C466,
"Female",1,
"Male",2,
"Trans Female",3,
"Queer",4,
"Non Binary",5,
"Gay",6,
"Null",7
)</f>
        <v>2</v>
      </c>
      <c r="D466" t="str">
        <f>survey!D466</f>
        <v>United Kingdom</v>
      </c>
      <c r="E466" t="str">
        <f>survey!E466</f>
        <v>NA</v>
      </c>
      <c r="F466" cm="1">
        <f t="array" ref="F466">_xlfn.SWITCH(
survey!F466,
"No",0,
"Yes",1)</f>
        <v>0</v>
      </c>
      <c r="G466" cm="1">
        <f t="array" ref="G466">_xlfn.SWITCH(
survey!G466,
"No",0,
"Yes",1)</f>
        <v>0</v>
      </c>
      <c r="H466" cm="1">
        <f t="array" ref="H466">_xlfn.SWITCH(
survey!H466,
"No",0,
"Yes",1)</f>
        <v>1</v>
      </c>
      <c r="I466" cm="1">
        <f t="array" ref="I466">_xlfn.SWITCH(
survey!I466,
"Often",1,
"Rarely",2,
"Sometimes",3,
"Never",4,
"NA",5)</f>
        <v>3</v>
      </c>
      <c r="J466" cm="1">
        <f t="array" ref="J466">IF(
ISBLANK(survey!J466),0,
_xlfn.SWITCH(survey!J466,
"26-100",1,
"100-500",2,
"500-1000",3,
"More than 1000",4
))</f>
        <v>4</v>
      </c>
      <c r="K466" cm="1">
        <f t="array" ref="K466">_xlfn.SWITCH(survey!K466,
"Yes",1,
"No",0)</f>
        <v>0</v>
      </c>
      <c r="L466" cm="1">
        <f t="array" ref="L466">_xlfn.SWITCH(survey!L466,
"Yes",1,
"No",0)</f>
        <v>1</v>
      </c>
      <c r="M466" cm="1">
        <f t="array" ref="M466">_xlfn.SWITCH(survey!M466,
"Yes",1,
"No",0,
"Don't Know",2)</f>
        <v>0</v>
      </c>
      <c r="N466" cm="1">
        <f t="array" ref="N466">_xlfn.SWITCH(survey!N466,
"Yes",1,
"No",0,
"Not Sure",2)</f>
        <v>0</v>
      </c>
      <c r="O466" cm="1">
        <f t="array" ref="O466">_xlfn.SWITCH(survey!O466,
"Yes",1,
"No",0,
"Don't Know",2)</f>
        <v>0</v>
      </c>
      <c r="P466" cm="1">
        <f t="array" ref="P466">_xlfn.SWITCH(survey!P466,
"Yes",1,
"No",0,
"Don't Know",2)</f>
        <v>0</v>
      </c>
      <c r="Q466" cm="1">
        <f t="array" ref="Q466">_xlfn.SWITCH(survey!Q466,
"Yes",1,
"No",0,
"Don't Know",2)</f>
        <v>0</v>
      </c>
      <c r="R466" s="14" cm="1">
        <f t="array" ref="R466">_xlfn.SWITCH(
survey!R466,
"Somewhat easy",1,
"Don't know",2,
"Somewhat difficult",3,
"Very difficult",4,
"Very easy",5)</f>
        <v>4</v>
      </c>
      <c r="S466" cm="1">
        <f t="array" ref="S466">_xlfn.SWITCH(survey!S466,
"Yes",1,
"No",0,
"Maybe",2)</f>
        <v>1</v>
      </c>
      <c r="T466" cm="1">
        <f t="array" ref="T466">_xlfn.SWITCH(survey!T466,
"Yes",1,
"No",0,
"Maybe",2)</f>
        <v>2</v>
      </c>
      <c r="U466" cm="1">
        <f t="array" ref="U466">_xlfn.SWITCH(survey!U466,
"Yes",1,
"No",0,
"Some of them",2)</f>
        <v>0</v>
      </c>
      <c r="V466" cm="1">
        <f t="array" ref="V466">_xlfn.SWITCH(survey!V466,
"Yes",1,
"No",0,
"Some of them",2)</f>
        <v>2</v>
      </c>
      <c r="W466" cm="1">
        <f t="array" ref="W466">_xlfn.SWITCH(survey!W466,
"Yes",1,
"No",0,
"Maybe",2)</f>
        <v>0</v>
      </c>
      <c r="X466" cm="1">
        <f t="array" ref="X466">_xlfn.SWITCH(survey!X466,
"Yes",1,
"No",0,
"Maybe",2)</f>
        <v>2</v>
      </c>
      <c r="Y466" cm="1">
        <f t="array" ref="Y466">_xlfn.SWITCH(survey!Y466,
"Yes",1,
"No",0,
"Don't Know",2)</f>
        <v>0</v>
      </c>
      <c r="Z466" cm="1">
        <f t="array" ref="Z466">_xlfn.SWITCH(survey!Z466,
"Yes",1,
"No",0
)</f>
        <v>0</v>
      </c>
    </row>
    <row r="467" spans="1:26" x14ac:dyDescent="0.3">
      <c r="A467" s="1">
        <f>survey!$A467</f>
        <v>41878</v>
      </c>
      <c r="B467">
        <f>survey!$B467</f>
        <v>26</v>
      </c>
      <c r="C467" cm="1">
        <f t="array" ref="C467">_xlfn.SWITCH(
survey!C467,
"Female",1,
"Male",2,
"Trans Female",3,
"Queer",4,
"Non Binary",5,
"Gay",6,
"Null",7
)</f>
        <v>2</v>
      </c>
      <c r="D467" t="str">
        <f>survey!D467</f>
        <v>France</v>
      </c>
      <c r="E467" t="str">
        <f>survey!E467</f>
        <v>NA</v>
      </c>
      <c r="F467" cm="1">
        <f t="array" ref="F467">_xlfn.SWITCH(
survey!F467,
"No",0,
"Yes",1)</f>
        <v>0</v>
      </c>
      <c r="G467" cm="1">
        <f t="array" ref="G467">_xlfn.SWITCH(
survey!G467,
"No",0,
"Yes",1)</f>
        <v>0</v>
      </c>
      <c r="H467" cm="1">
        <f t="array" ref="H467">_xlfn.SWITCH(
survey!H467,
"No",0,
"Yes",1)</f>
        <v>0</v>
      </c>
      <c r="I467" cm="1">
        <f t="array" ref="I467">_xlfn.SWITCH(
survey!I467,
"Often",1,
"Rarely",2,
"Sometimes",3,
"Never",4,
"NA",5)</f>
        <v>4</v>
      </c>
      <c r="J467" cm="1">
        <f t="array" ref="J467">IF(
ISBLANK(survey!J467),0,
_xlfn.SWITCH(survey!J467,
"26-100",1,
"100-500",2,
"500-1000",3,
"More than 1000",4
))</f>
        <v>0</v>
      </c>
      <c r="K467" cm="1">
        <f t="array" ref="K467">_xlfn.SWITCH(survey!K467,
"Yes",1,
"No",0)</f>
        <v>0</v>
      </c>
      <c r="L467" cm="1">
        <f t="array" ref="L467">_xlfn.SWITCH(survey!L467,
"Yes",1,
"No",0)</f>
        <v>1</v>
      </c>
      <c r="M467" cm="1">
        <f t="array" ref="M467">_xlfn.SWITCH(survey!M467,
"Yes",1,
"No",0,
"Don't Know",2)</f>
        <v>0</v>
      </c>
      <c r="N467" cm="1">
        <f t="array" ref="N467">_xlfn.SWITCH(survey!N467,
"Yes",1,
"No",0,
"Not Sure",2)</f>
        <v>1</v>
      </c>
      <c r="O467" cm="1">
        <f t="array" ref="O467">_xlfn.SWITCH(survey!O467,
"Yes",1,
"No",0,
"Don't Know",2)</f>
        <v>0</v>
      </c>
      <c r="P467" cm="1">
        <f t="array" ref="P467">_xlfn.SWITCH(survey!P467,
"Yes",1,
"No",0,
"Don't Know",2)</f>
        <v>0</v>
      </c>
      <c r="Q467" cm="1">
        <f t="array" ref="Q467">_xlfn.SWITCH(survey!Q467,
"Yes",1,
"No",0,
"Don't Know",2)</f>
        <v>2</v>
      </c>
      <c r="R467" s="14" cm="1">
        <f t="array" ref="R467">_xlfn.SWITCH(
survey!R467,
"Somewhat easy",1,
"Don't know",2,
"Somewhat difficult",3,
"Very difficult",4,
"Very easy",5)</f>
        <v>2</v>
      </c>
      <c r="S467" cm="1">
        <f t="array" ref="S467">_xlfn.SWITCH(survey!S467,
"Yes",1,
"No",0,
"Maybe",2)</f>
        <v>2</v>
      </c>
      <c r="T467" cm="1">
        <f t="array" ref="T467">_xlfn.SWITCH(survey!T467,
"Yes",1,
"No",0,
"Maybe",2)</f>
        <v>0</v>
      </c>
      <c r="U467" cm="1">
        <f t="array" ref="U467">_xlfn.SWITCH(survey!U467,
"Yes",1,
"No",0,
"Some of them",2)</f>
        <v>1</v>
      </c>
      <c r="V467" cm="1">
        <f t="array" ref="V467">_xlfn.SWITCH(survey!V467,
"Yes",1,
"No",0,
"Some of them",2)</f>
        <v>1</v>
      </c>
      <c r="W467" cm="1">
        <f t="array" ref="W467">_xlfn.SWITCH(survey!W467,
"Yes",1,
"No",0,
"Maybe",2)</f>
        <v>2</v>
      </c>
      <c r="X467" cm="1">
        <f t="array" ref="X467">_xlfn.SWITCH(survey!X467,
"Yes",1,
"No",0,
"Maybe",2)</f>
        <v>2</v>
      </c>
      <c r="Y467" cm="1">
        <f t="array" ref="Y467">_xlfn.SWITCH(survey!Y467,
"Yes",1,
"No",0,
"Don't Know",2)</f>
        <v>0</v>
      </c>
      <c r="Z467" cm="1">
        <f t="array" ref="Z467">_xlfn.SWITCH(survey!Z467,
"Yes",1,
"No",0
)</f>
        <v>0</v>
      </c>
    </row>
    <row r="468" spans="1:26" x14ac:dyDescent="0.3">
      <c r="A468" s="1">
        <f>survey!$A468</f>
        <v>41878</v>
      </c>
      <c r="B468">
        <f>survey!$B468</f>
        <v>42</v>
      </c>
      <c r="C468" cm="1">
        <f t="array" ref="C468">_xlfn.SWITCH(
survey!C468,
"Female",1,
"Male",2,
"Trans Female",3,
"Queer",4,
"Non Binary",5,
"Gay",6,
"Null",7
)</f>
        <v>1</v>
      </c>
      <c r="D468" t="str">
        <f>survey!D468</f>
        <v>Netherlands</v>
      </c>
      <c r="E468" t="str">
        <f>survey!E468</f>
        <v>NA</v>
      </c>
      <c r="F468" cm="1">
        <f t="array" ref="F468">_xlfn.SWITCH(
survey!F468,
"No",0,
"Yes",1)</f>
        <v>0</v>
      </c>
      <c r="G468" cm="1">
        <f t="array" ref="G468">_xlfn.SWITCH(
survey!G468,
"No",0,
"Yes",1)</f>
        <v>0</v>
      </c>
      <c r="H468" cm="1">
        <f t="array" ref="H468">_xlfn.SWITCH(
survey!H468,
"No",0,
"Yes",1)</f>
        <v>1</v>
      </c>
      <c r="I468" cm="1">
        <f t="array" ref="I468">_xlfn.SWITCH(
survey!I468,
"Often",1,
"Rarely",2,
"Sometimes",3,
"Never",4,
"NA",5)</f>
        <v>2</v>
      </c>
      <c r="J468" cm="1">
        <f t="array" ref="J468">IF(
ISBLANK(survey!J468),0,
_xlfn.SWITCH(survey!J468,
"26-100",1,
"100-500",2,
"500-1000",3,
"More than 1000",4
))</f>
        <v>2</v>
      </c>
      <c r="K468" cm="1">
        <f t="array" ref="K468">_xlfn.SWITCH(survey!K468,
"Yes",1,
"No",0)</f>
        <v>1</v>
      </c>
      <c r="L468" cm="1">
        <f t="array" ref="L468">_xlfn.SWITCH(survey!L468,
"Yes",1,
"No",0)</f>
        <v>1</v>
      </c>
      <c r="M468" cm="1">
        <f t="array" ref="M468">_xlfn.SWITCH(survey!M468,
"Yes",1,
"No",0,
"Don't Know",2)</f>
        <v>1</v>
      </c>
      <c r="N468" cm="1">
        <f t="array" ref="N468">_xlfn.SWITCH(survey!N468,
"Yes",1,
"No",0,
"Not Sure",2)</f>
        <v>1</v>
      </c>
      <c r="O468" cm="1">
        <f t="array" ref="O468">_xlfn.SWITCH(survey!O468,
"Yes",1,
"No",0,
"Don't Know",2)</f>
        <v>0</v>
      </c>
      <c r="P468" cm="1">
        <f t="array" ref="P468">_xlfn.SWITCH(survey!P468,
"Yes",1,
"No",0,
"Don't Know",2)</f>
        <v>0</v>
      </c>
      <c r="Q468" cm="1">
        <f t="array" ref="Q468">_xlfn.SWITCH(survey!Q468,
"Yes",1,
"No",0,
"Don't Know",2)</f>
        <v>1</v>
      </c>
      <c r="R468" s="14" cm="1">
        <f t="array" ref="R468">_xlfn.SWITCH(
survey!R468,
"Somewhat easy",1,
"Don't know",2,
"Somewhat difficult",3,
"Very difficult",4,
"Very easy",5)</f>
        <v>2</v>
      </c>
      <c r="S468" cm="1">
        <f t="array" ref="S468">_xlfn.SWITCH(survey!S468,
"Yes",1,
"No",0,
"Maybe",2)</f>
        <v>1</v>
      </c>
      <c r="T468" cm="1">
        <f t="array" ref="T468">_xlfn.SWITCH(survey!T468,
"Yes",1,
"No",0,
"Maybe",2)</f>
        <v>0</v>
      </c>
      <c r="U468" cm="1">
        <f t="array" ref="U468">_xlfn.SWITCH(survey!U468,
"Yes",1,
"No",0,
"Some of them",2)</f>
        <v>2</v>
      </c>
      <c r="V468" cm="1">
        <f t="array" ref="V468">_xlfn.SWITCH(survey!V468,
"Yes",1,
"No",0,
"Some of them",2)</f>
        <v>0</v>
      </c>
      <c r="W468" cm="1">
        <f t="array" ref="W468">_xlfn.SWITCH(survey!W468,
"Yes",1,
"No",0,
"Maybe",2)</f>
        <v>0</v>
      </c>
      <c r="X468" cm="1">
        <f t="array" ref="X468">_xlfn.SWITCH(survey!X468,
"Yes",1,
"No",0,
"Maybe",2)</f>
        <v>2</v>
      </c>
      <c r="Y468" cm="1">
        <f t="array" ref="Y468">_xlfn.SWITCH(survey!Y468,
"Yes",1,
"No",0,
"Don't Know",2)</f>
        <v>2</v>
      </c>
      <c r="Z468" cm="1">
        <f t="array" ref="Z468">_xlfn.SWITCH(survey!Z468,
"Yes",1,
"No",0
)</f>
        <v>0</v>
      </c>
    </row>
    <row r="469" spans="1:26" x14ac:dyDescent="0.3">
      <c r="A469" s="1">
        <f>survey!$A469</f>
        <v>41878</v>
      </c>
      <c r="B469">
        <f>survey!$B469</f>
        <v>31</v>
      </c>
      <c r="C469" cm="1">
        <f t="array" ref="C469">_xlfn.SWITCH(
survey!C469,
"Female",1,
"Male",2,
"Trans Female",3,
"Queer",4,
"Non Binary",5,
"Gay",6,
"Null",7
)</f>
        <v>2</v>
      </c>
      <c r="D469" t="str">
        <f>survey!D469</f>
        <v>United States</v>
      </c>
      <c r="E469" t="str">
        <f>survey!E469</f>
        <v>OR</v>
      </c>
      <c r="F469" cm="1">
        <f t="array" ref="F469">_xlfn.SWITCH(
survey!F469,
"No",0,
"Yes",1)</f>
        <v>0</v>
      </c>
      <c r="G469" cm="1">
        <f t="array" ref="G469">_xlfn.SWITCH(
survey!G469,
"No",0,
"Yes",1)</f>
        <v>0</v>
      </c>
      <c r="H469" cm="1">
        <f t="array" ref="H469">_xlfn.SWITCH(
survey!H469,
"No",0,
"Yes",1)</f>
        <v>1</v>
      </c>
      <c r="I469" cm="1">
        <f t="array" ref="I469">_xlfn.SWITCH(
survey!I469,
"Often",1,
"Rarely",2,
"Sometimes",3,
"Never",4,
"NA",5)</f>
        <v>3</v>
      </c>
      <c r="J469" cm="1">
        <f t="array" ref="J469">IF(
ISBLANK(survey!J469),0,
_xlfn.SWITCH(survey!J469,
"26-100",1,
"100-500",2,
"500-1000",3,
"More than 1000",4
))</f>
        <v>2</v>
      </c>
      <c r="K469" cm="1">
        <f t="array" ref="K469">_xlfn.SWITCH(survey!K469,
"Yes",1,
"No",0)</f>
        <v>1</v>
      </c>
      <c r="L469" cm="1">
        <f t="array" ref="L469">_xlfn.SWITCH(survey!L469,
"Yes",1,
"No",0)</f>
        <v>1</v>
      </c>
      <c r="M469" cm="1">
        <f t="array" ref="M469">_xlfn.SWITCH(survey!M469,
"Yes",1,
"No",0,
"Don't Know",2)</f>
        <v>1</v>
      </c>
      <c r="N469" cm="1">
        <f t="array" ref="N469">_xlfn.SWITCH(survey!N469,
"Yes",1,
"No",0,
"Not Sure",2)</f>
        <v>1</v>
      </c>
      <c r="O469" cm="1">
        <f t="array" ref="O469">_xlfn.SWITCH(survey!O469,
"Yes",1,
"No",0,
"Don't Know",2)</f>
        <v>1</v>
      </c>
      <c r="P469" cm="1">
        <f t="array" ref="P469">_xlfn.SWITCH(survey!P469,
"Yes",1,
"No",0,
"Don't Know",2)</f>
        <v>1</v>
      </c>
      <c r="Q469" cm="1">
        <f t="array" ref="Q469">_xlfn.SWITCH(survey!Q469,
"Yes",1,
"No",0,
"Don't Know",2)</f>
        <v>1</v>
      </c>
      <c r="R469" s="14" cm="1">
        <f t="array" ref="R469">_xlfn.SWITCH(
survey!R469,
"Somewhat easy",1,
"Don't know",2,
"Somewhat difficult",3,
"Very difficult",4,
"Very easy",5)</f>
        <v>5</v>
      </c>
      <c r="S469" cm="1">
        <f t="array" ref="S469">_xlfn.SWITCH(survey!S469,
"Yes",1,
"No",0,
"Maybe",2)</f>
        <v>0</v>
      </c>
      <c r="T469" cm="1">
        <f t="array" ref="T469">_xlfn.SWITCH(survey!T469,
"Yes",1,
"No",0,
"Maybe",2)</f>
        <v>0</v>
      </c>
      <c r="U469" cm="1">
        <f t="array" ref="U469">_xlfn.SWITCH(survey!U469,
"Yes",1,
"No",0,
"Some of them",2)</f>
        <v>2</v>
      </c>
      <c r="V469" cm="1">
        <f t="array" ref="V469">_xlfn.SWITCH(survey!V469,
"Yes",1,
"No",0,
"Some of them",2)</f>
        <v>1</v>
      </c>
      <c r="W469" cm="1">
        <f t="array" ref="W469">_xlfn.SWITCH(survey!W469,
"Yes",1,
"No",0,
"Maybe",2)</f>
        <v>0</v>
      </c>
      <c r="X469" cm="1">
        <f t="array" ref="X469">_xlfn.SWITCH(survey!X469,
"Yes",1,
"No",0,
"Maybe",2)</f>
        <v>0</v>
      </c>
      <c r="Y469" cm="1">
        <f t="array" ref="Y469">_xlfn.SWITCH(survey!Y469,
"Yes",1,
"No",0,
"Don't Know",2)</f>
        <v>1</v>
      </c>
      <c r="Z469" cm="1">
        <f t="array" ref="Z469">_xlfn.SWITCH(survey!Z469,
"Yes",1,
"No",0
)</f>
        <v>0</v>
      </c>
    </row>
    <row r="470" spans="1:26" x14ac:dyDescent="0.3">
      <c r="A470" s="1">
        <f>survey!$A470</f>
        <v>41878</v>
      </c>
      <c r="B470">
        <f>survey!$B470</f>
        <v>58</v>
      </c>
      <c r="C470" cm="1">
        <f t="array" ref="C470">_xlfn.SWITCH(
survey!C470,
"Female",1,
"Male",2,
"Trans Female",3,
"Queer",4,
"Non Binary",5,
"Gay",6,
"Null",7
)</f>
        <v>2</v>
      </c>
      <c r="D470" t="str">
        <f>survey!D470</f>
        <v>United States</v>
      </c>
      <c r="E470" t="str">
        <f>survey!E470</f>
        <v>CA</v>
      </c>
      <c r="F470" cm="1">
        <f t="array" ref="F470">_xlfn.SWITCH(
survey!F470,
"No",0,
"Yes",1)</f>
        <v>0</v>
      </c>
      <c r="G470" cm="1">
        <f t="array" ref="G470">_xlfn.SWITCH(
survey!G470,
"No",0,
"Yes",1)</f>
        <v>0</v>
      </c>
      <c r="H470" cm="1">
        <f t="array" ref="H470">_xlfn.SWITCH(
survey!H470,
"No",0,
"Yes",1)</f>
        <v>1</v>
      </c>
      <c r="I470" cm="1">
        <f t="array" ref="I470">_xlfn.SWITCH(
survey!I470,
"Often",1,
"Rarely",2,
"Sometimes",3,
"Never",4,
"NA",5)</f>
        <v>2</v>
      </c>
      <c r="J470" cm="1">
        <f t="array" ref="J470">IF(
ISBLANK(survey!J470),0,
_xlfn.SWITCH(survey!J470,
"26-100",1,
"100-500",2,
"500-1000",3,
"More than 1000",4
))</f>
        <v>4</v>
      </c>
      <c r="K470" cm="1">
        <f t="array" ref="K470">_xlfn.SWITCH(survey!K470,
"Yes",1,
"No",0)</f>
        <v>0</v>
      </c>
      <c r="L470" cm="1">
        <f t="array" ref="L470">_xlfn.SWITCH(survey!L470,
"Yes",1,
"No",0)</f>
        <v>1</v>
      </c>
      <c r="M470" cm="1">
        <f t="array" ref="M470">_xlfn.SWITCH(survey!M470,
"Yes",1,
"No",0,
"Don't Know",2)</f>
        <v>1</v>
      </c>
      <c r="N470" cm="1">
        <f t="array" ref="N470">_xlfn.SWITCH(survey!N470,
"Yes",1,
"No",0,
"Not Sure",2)</f>
        <v>1</v>
      </c>
      <c r="O470" cm="1">
        <f t="array" ref="O470">_xlfn.SWITCH(survey!O470,
"Yes",1,
"No",0,
"Don't Know",2)</f>
        <v>1</v>
      </c>
      <c r="P470" cm="1">
        <f t="array" ref="P470">_xlfn.SWITCH(survey!P470,
"Yes",1,
"No",0,
"Don't Know",2)</f>
        <v>1</v>
      </c>
      <c r="Q470" cm="1">
        <f t="array" ref="Q470">_xlfn.SWITCH(survey!Q470,
"Yes",1,
"No",0,
"Don't Know",2)</f>
        <v>1</v>
      </c>
      <c r="R470" s="14" cm="1">
        <f t="array" ref="R470">_xlfn.SWITCH(
survey!R470,
"Somewhat easy",1,
"Don't know",2,
"Somewhat difficult",3,
"Very difficult",4,
"Very easy",5)</f>
        <v>1</v>
      </c>
      <c r="S470" cm="1">
        <f t="array" ref="S470">_xlfn.SWITCH(survey!S470,
"Yes",1,
"No",0,
"Maybe",2)</f>
        <v>2</v>
      </c>
      <c r="T470" cm="1">
        <f t="array" ref="T470">_xlfn.SWITCH(survey!T470,
"Yes",1,
"No",0,
"Maybe",2)</f>
        <v>0</v>
      </c>
      <c r="U470" cm="1">
        <f t="array" ref="U470">_xlfn.SWITCH(survey!U470,
"Yes",1,
"No",0,
"Some of them",2)</f>
        <v>2</v>
      </c>
      <c r="V470" cm="1">
        <f t="array" ref="V470">_xlfn.SWITCH(survey!V470,
"Yes",1,
"No",0,
"Some of them",2)</f>
        <v>1</v>
      </c>
      <c r="W470" cm="1">
        <f t="array" ref="W470">_xlfn.SWITCH(survey!W470,
"Yes",1,
"No",0,
"Maybe",2)</f>
        <v>0</v>
      </c>
      <c r="X470" cm="1">
        <f t="array" ref="X470">_xlfn.SWITCH(survey!X470,
"Yes",1,
"No",0,
"Maybe",2)</f>
        <v>1</v>
      </c>
      <c r="Y470" cm="1">
        <f t="array" ref="Y470">_xlfn.SWITCH(survey!Y470,
"Yes",1,
"No",0,
"Don't Know",2)</f>
        <v>1</v>
      </c>
      <c r="Z470" cm="1">
        <f t="array" ref="Z470">_xlfn.SWITCH(survey!Z470,
"Yes",1,
"No",0
)</f>
        <v>0</v>
      </c>
    </row>
    <row r="471" spans="1:26" x14ac:dyDescent="0.3">
      <c r="A471" s="1">
        <f>survey!$A471</f>
        <v>41878</v>
      </c>
      <c r="B471">
        <f>survey!$B471</f>
        <v>29</v>
      </c>
      <c r="C471" cm="1">
        <f t="array" ref="C471">_xlfn.SWITCH(
survey!C471,
"Female",1,
"Male",2,
"Trans Female",3,
"Queer",4,
"Non Binary",5,
"Gay",6,
"Null",7
)</f>
        <v>2</v>
      </c>
      <c r="D471" t="str">
        <f>survey!D471</f>
        <v>United States</v>
      </c>
      <c r="E471" t="str">
        <f>survey!E471</f>
        <v>OH</v>
      </c>
      <c r="F471" cm="1">
        <f t="array" ref="F471">_xlfn.SWITCH(
survey!F471,
"No",0,
"Yes",1)</f>
        <v>0</v>
      </c>
      <c r="G471" cm="1">
        <f t="array" ref="G471">_xlfn.SWITCH(
survey!G471,
"No",0,
"Yes",1)</f>
        <v>0</v>
      </c>
      <c r="H471" cm="1">
        <f t="array" ref="H471">_xlfn.SWITCH(
survey!H471,
"No",0,
"Yes",1)</f>
        <v>0</v>
      </c>
      <c r="I471" cm="1">
        <f t="array" ref="I471">_xlfn.SWITCH(
survey!I471,
"Often",1,
"Rarely",2,
"Sometimes",3,
"Never",4,
"NA",5)</f>
        <v>3</v>
      </c>
      <c r="J471" cm="1">
        <f t="array" ref="J471">IF(
ISBLANK(survey!J471),0,
_xlfn.SWITCH(survey!J471,
"26-100",1,
"100-500",2,
"500-1000",3,
"More than 1000",4
))</f>
        <v>0</v>
      </c>
      <c r="K471" cm="1">
        <f t="array" ref="K471">_xlfn.SWITCH(survey!K471,
"Yes",1,
"No",0)</f>
        <v>0</v>
      </c>
      <c r="L471" cm="1">
        <f t="array" ref="L471">_xlfn.SWITCH(survey!L471,
"Yes",1,
"No",0)</f>
        <v>1</v>
      </c>
      <c r="M471" cm="1">
        <f t="array" ref="M471">_xlfn.SWITCH(survey!M471,
"Yes",1,
"No",0,
"Don't Know",2)</f>
        <v>2</v>
      </c>
      <c r="N471" cm="1">
        <f t="array" ref="N471">_xlfn.SWITCH(survey!N471,
"Yes",1,
"No",0,
"Not Sure",2)</f>
        <v>0</v>
      </c>
      <c r="O471" cm="1">
        <f t="array" ref="O471">_xlfn.SWITCH(survey!O471,
"Yes",1,
"No",0,
"Don't Know",2)</f>
        <v>0</v>
      </c>
      <c r="P471" cm="1">
        <f t="array" ref="P471">_xlfn.SWITCH(survey!P471,
"Yes",1,
"No",0,
"Don't Know",2)</f>
        <v>0</v>
      </c>
      <c r="Q471" cm="1">
        <f t="array" ref="Q471">_xlfn.SWITCH(survey!Q471,
"Yes",1,
"No",0,
"Don't Know",2)</f>
        <v>2</v>
      </c>
      <c r="R471" s="14" cm="1">
        <f t="array" ref="R471">_xlfn.SWITCH(
survey!R471,
"Somewhat easy",1,
"Don't know",2,
"Somewhat difficult",3,
"Very difficult",4,
"Very easy",5)</f>
        <v>4</v>
      </c>
      <c r="S471" cm="1">
        <f t="array" ref="S471">_xlfn.SWITCH(survey!S471,
"Yes",1,
"No",0,
"Maybe",2)</f>
        <v>1</v>
      </c>
      <c r="T471" cm="1">
        <f t="array" ref="T471">_xlfn.SWITCH(survey!T471,
"Yes",1,
"No",0,
"Maybe",2)</f>
        <v>0</v>
      </c>
      <c r="U471" cm="1">
        <f t="array" ref="U471">_xlfn.SWITCH(survey!U471,
"Yes",1,
"No",0,
"Some of them",2)</f>
        <v>0</v>
      </c>
      <c r="V471" cm="1">
        <f t="array" ref="V471">_xlfn.SWITCH(survey!V471,
"Yes",1,
"No",0,
"Some of them",2)</f>
        <v>0</v>
      </c>
      <c r="W471" cm="1">
        <f t="array" ref="W471">_xlfn.SWITCH(survey!W471,
"Yes",1,
"No",0,
"Maybe",2)</f>
        <v>0</v>
      </c>
      <c r="X471" cm="1">
        <f t="array" ref="X471">_xlfn.SWITCH(survey!X471,
"Yes",1,
"No",0,
"Maybe",2)</f>
        <v>2</v>
      </c>
      <c r="Y471" cm="1">
        <f t="array" ref="Y471">_xlfn.SWITCH(survey!Y471,
"Yes",1,
"No",0,
"Don't Know",2)</f>
        <v>0</v>
      </c>
      <c r="Z471" cm="1">
        <f t="array" ref="Z471">_xlfn.SWITCH(survey!Z471,
"Yes",1,
"No",0
)</f>
        <v>0</v>
      </c>
    </row>
    <row r="472" spans="1:26" x14ac:dyDescent="0.3">
      <c r="A472" s="1">
        <f>survey!$A472</f>
        <v>41878</v>
      </c>
      <c r="B472">
        <f>survey!$B472</f>
        <v>39</v>
      </c>
      <c r="C472" cm="1">
        <f t="array" ref="C472">_xlfn.SWITCH(
survey!C472,
"Female",1,
"Male",2,
"Trans Female",3,
"Queer",4,
"Non Binary",5,
"Gay",6,
"Null",7
)</f>
        <v>1</v>
      </c>
      <c r="D472" t="str">
        <f>survey!D472</f>
        <v>United Kingdom</v>
      </c>
      <c r="E472" t="str">
        <f>survey!E472</f>
        <v>NA</v>
      </c>
      <c r="F472" cm="1">
        <f t="array" ref="F472">_xlfn.SWITCH(
survey!F472,
"No",0,
"Yes",1)</f>
        <v>0</v>
      </c>
      <c r="G472" cm="1">
        <f t="array" ref="G472">_xlfn.SWITCH(
survey!G472,
"No",0,
"Yes",1)</f>
        <v>0</v>
      </c>
      <c r="H472" cm="1">
        <f t="array" ref="H472">_xlfn.SWITCH(
survey!H472,
"No",0,
"Yes",1)</f>
        <v>1</v>
      </c>
      <c r="I472" cm="1">
        <f t="array" ref="I472">_xlfn.SWITCH(
survey!I472,
"Often",1,
"Rarely",2,
"Sometimes",3,
"Never",4,
"NA",5)</f>
        <v>3</v>
      </c>
      <c r="J472" cm="1">
        <f t="array" ref="J472">IF(
ISBLANK(survey!J472),0,
_xlfn.SWITCH(survey!J472,
"26-100",1,
"100-500",2,
"500-1000",3,
"More than 1000",4
))</f>
        <v>4</v>
      </c>
      <c r="K472" cm="1">
        <f t="array" ref="K472">_xlfn.SWITCH(survey!K472,
"Yes",1,
"No",0)</f>
        <v>0</v>
      </c>
      <c r="L472" cm="1">
        <f t="array" ref="L472">_xlfn.SWITCH(survey!L472,
"Yes",1,
"No",0)</f>
        <v>1</v>
      </c>
      <c r="M472" cm="1">
        <f t="array" ref="M472">_xlfn.SWITCH(survey!M472,
"Yes",1,
"No",0,
"Don't Know",2)</f>
        <v>1</v>
      </c>
      <c r="N472" cm="1">
        <f t="array" ref="N472">_xlfn.SWITCH(survey!N472,
"Yes",1,
"No",0,
"Not Sure",2)</f>
        <v>1</v>
      </c>
      <c r="O472" cm="1">
        <f t="array" ref="O472">_xlfn.SWITCH(survey!O472,
"Yes",1,
"No",0,
"Don't Know",2)</f>
        <v>0</v>
      </c>
      <c r="P472" cm="1">
        <f t="array" ref="P472">_xlfn.SWITCH(survey!P472,
"Yes",1,
"No",0,
"Don't Know",2)</f>
        <v>1</v>
      </c>
      <c r="Q472" cm="1">
        <f t="array" ref="Q472">_xlfn.SWITCH(survey!Q472,
"Yes",1,
"No",0,
"Don't Know",2)</f>
        <v>2</v>
      </c>
      <c r="R472" s="14" cm="1">
        <f t="array" ref="R472">_xlfn.SWITCH(
survey!R472,
"Somewhat easy",1,
"Don't know",2,
"Somewhat difficult",3,
"Very difficult",4,
"Very easy",5)</f>
        <v>2</v>
      </c>
      <c r="S472" cm="1">
        <f t="array" ref="S472">_xlfn.SWITCH(survey!S472,
"Yes",1,
"No",0,
"Maybe",2)</f>
        <v>1</v>
      </c>
      <c r="T472" cm="1">
        <f t="array" ref="T472">_xlfn.SWITCH(survey!T472,
"Yes",1,
"No",0,
"Maybe",2)</f>
        <v>0</v>
      </c>
      <c r="U472" cm="1">
        <f t="array" ref="U472">_xlfn.SWITCH(survey!U472,
"Yes",1,
"No",0,
"Some of them",2)</f>
        <v>2</v>
      </c>
      <c r="V472" cm="1">
        <f t="array" ref="V472">_xlfn.SWITCH(survey!V472,
"Yes",1,
"No",0,
"Some of them",2)</f>
        <v>2</v>
      </c>
      <c r="W472" cm="1">
        <f t="array" ref="W472">_xlfn.SWITCH(survey!W472,
"Yes",1,
"No",0,
"Maybe",2)</f>
        <v>0</v>
      </c>
      <c r="X472" cm="1">
        <f t="array" ref="X472">_xlfn.SWITCH(survey!X472,
"Yes",1,
"No",0,
"Maybe",2)</f>
        <v>2</v>
      </c>
      <c r="Y472" cm="1">
        <f t="array" ref="Y472">_xlfn.SWITCH(survey!Y472,
"Yes",1,
"No",0,
"Don't Know",2)</f>
        <v>0</v>
      </c>
      <c r="Z472" cm="1">
        <f t="array" ref="Z472">_xlfn.SWITCH(survey!Z472,
"Yes",1,
"No",0
)</f>
        <v>1</v>
      </c>
    </row>
    <row r="473" spans="1:26" x14ac:dyDescent="0.3">
      <c r="A473" s="1">
        <f>survey!$A473</f>
        <v>41878</v>
      </c>
      <c r="B473">
        <f>survey!$B473</f>
        <v>34</v>
      </c>
      <c r="C473" cm="1">
        <f t="array" ref="C473">_xlfn.SWITCH(
survey!C473,
"Female",1,
"Male",2,
"Trans Female",3,
"Queer",4,
"Non Binary",5,
"Gay",6,
"Null",7
)</f>
        <v>2</v>
      </c>
      <c r="D473" t="str">
        <f>survey!D473</f>
        <v>United States</v>
      </c>
      <c r="E473" t="str">
        <f>survey!E473</f>
        <v>OH</v>
      </c>
      <c r="F473" cm="1">
        <f t="array" ref="F473">_xlfn.SWITCH(
survey!F473,
"No",0,
"Yes",1)</f>
        <v>0</v>
      </c>
      <c r="G473" cm="1">
        <f t="array" ref="G473">_xlfn.SWITCH(
survey!G473,
"No",0,
"Yes",1)</f>
        <v>0</v>
      </c>
      <c r="H473" cm="1">
        <f t="array" ref="H473">_xlfn.SWITCH(
survey!H473,
"No",0,
"Yes",1)</f>
        <v>0</v>
      </c>
      <c r="I473" cm="1">
        <f t="array" ref="I473">_xlfn.SWITCH(
survey!I473,
"Often",1,
"Rarely",2,
"Sometimes",3,
"Never",4,
"NA",5)</f>
        <v>3</v>
      </c>
      <c r="J473" cm="1">
        <f t="array" ref="J473">IF(
ISBLANK(survey!J473),0,
_xlfn.SWITCH(survey!J473,
"26-100",1,
"100-500",2,
"500-1000",3,
"More than 1000",4
))</f>
        <v>0</v>
      </c>
      <c r="K473" cm="1">
        <f t="array" ref="K473">_xlfn.SWITCH(survey!K473,
"Yes",1,
"No",0)</f>
        <v>1</v>
      </c>
      <c r="L473" cm="1">
        <f t="array" ref="L473">_xlfn.SWITCH(survey!L473,
"Yes",1,
"No",0)</f>
        <v>1</v>
      </c>
      <c r="M473" cm="1">
        <f t="array" ref="M473">_xlfn.SWITCH(survey!M473,
"Yes",1,
"No",0,
"Don't Know",2)</f>
        <v>2</v>
      </c>
      <c r="N473" cm="1">
        <f t="array" ref="N473">_xlfn.SWITCH(survey!N473,
"Yes",1,
"No",0,
"Not Sure",2)</f>
        <v>0</v>
      </c>
      <c r="O473" cm="1">
        <f t="array" ref="O473">_xlfn.SWITCH(survey!O473,
"Yes",1,
"No",0,
"Don't Know",2)</f>
        <v>0</v>
      </c>
      <c r="P473" cm="1">
        <f t="array" ref="P473">_xlfn.SWITCH(survey!P473,
"Yes",1,
"No",0,
"Don't Know",2)</f>
        <v>0</v>
      </c>
      <c r="Q473" cm="1">
        <f t="array" ref="Q473">_xlfn.SWITCH(survey!Q473,
"Yes",1,
"No",0,
"Don't Know",2)</f>
        <v>2</v>
      </c>
      <c r="R473" s="14" cm="1">
        <f t="array" ref="R473">_xlfn.SWITCH(
survey!R473,
"Somewhat easy",1,
"Don't know",2,
"Somewhat difficult",3,
"Very difficult",4,
"Very easy",5)</f>
        <v>4</v>
      </c>
      <c r="S473" cm="1">
        <f t="array" ref="S473">_xlfn.SWITCH(survey!S473,
"Yes",1,
"No",0,
"Maybe",2)</f>
        <v>2</v>
      </c>
      <c r="T473" cm="1">
        <f t="array" ref="T473">_xlfn.SWITCH(survey!T473,
"Yes",1,
"No",0,
"Maybe",2)</f>
        <v>0</v>
      </c>
      <c r="U473" cm="1">
        <f t="array" ref="U473">_xlfn.SWITCH(survey!U473,
"Yes",1,
"No",0,
"Some of them",2)</f>
        <v>2</v>
      </c>
      <c r="V473" cm="1">
        <f t="array" ref="V473">_xlfn.SWITCH(survey!V473,
"Yes",1,
"No",0,
"Some of them",2)</f>
        <v>1</v>
      </c>
      <c r="W473" cm="1">
        <f t="array" ref="W473">_xlfn.SWITCH(survey!W473,
"Yes",1,
"No",0,
"Maybe",2)</f>
        <v>0</v>
      </c>
      <c r="X473" cm="1">
        <f t="array" ref="X473">_xlfn.SWITCH(survey!X473,
"Yes",1,
"No",0,
"Maybe",2)</f>
        <v>2</v>
      </c>
      <c r="Y473" cm="1">
        <f t="array" ref="Y473">_xlfn.SWITCH(survey!Y473,
"Yes",1,
"No",0,
"Don't Know",2)</f>
        <v>2</v>
      </c>
      <c r="Z473" cm="1">
        <f t="array" ref="Z473">_xlfn.SWITCH(survey!Z473,
"Yes",1,
"No",0
)</f>
        <v>0</v>
      </c>
    </row>
    <row r="474" spans="1:26" x14ac:dyDescent="0.3">
      <c r="A474" s="1">
        <f>survey!$A474</f>
        <v>41878</v>
      </c>
      <c r="B474">
        <f>survey!$B474</f>
        <v>57</v>
      </c>
      <c r="C474" cm="1">
        <f t="array" ref="C474">_xlfn.SWITCH(
survey!C474,
"Female",1,
"Male",2,
"Trans Female",3,
"Queer",4,
"Non Binary",5,
"Gay",6,
"Null",7
)</f>
        <v>2</v>
      </c>
      <c r="D474" t="str">
        <f>survey!D474</f>
        <v>United States</v>
      </c>
      <c r="E474" t="str">
        <f>survey!E474</f>
        <v>CA</v>
      </c>
      <c r="F474" cm="1">
        <f t="array" ref="F474">_xlfn.SWITCH(
survey!F474,
"No",0,
"Yes",1)</f>
        <v>0</v>
      </c>
      <c r="G474" cm="1">
        <f t="array" ref="G474">_xlfn.SWITCH(
survey!G474,
"No",0,
"Yes",1)</f>
        <v>0</v>
      </c>
      <c r="H474" cm="1">
        <f t="array" ref="H474">_xlfn.SWITCH(
survey!H474,
"No",0,
"Yes",1)</f>
        <v>1</v>
      </c>
      <c r="I474" cm="1">
        <f t="array" ref="I474">_xlfn.SWITCH(
survey!I474,
"Often",1,
"Rarely",2,
"Sometimes",3,
"Never",4,
"NA",5)</f>
        <v>3</v>
      </c>
      <c r="J474" cm="1">
        <f t="array" ref="J474">IF(
ISBLANK(survey!J474),0,
_xlfn.SWITCH(survey!J474,
"26-100",1,
"100-500",2,
"500-1000",3,
"More than 1000",4
))</f>
        <v>4</v>
      </c>
      <c r="K474" cm="1">
        <f t="array" ref="K474">_xlfn.SWITCH(survey!K474,
"Yes",1,
"No",0)</f>
        <v>0</v>
      </c>
      <c r="L474" cm="1">
        <f t="array" ref="L474">_xlfn.SWITCH(survey!L474,
"Yes",1,
"No",0)</f>
        <v>1</v>
      </c>
      <c r="M474" cm="1">
        <f t="array" ref="M474">_xlfn.SWITCH(survey!M474,
"Yes",1,
"No",0,
"Don't Know",2)</f>
        <v>1</v>
      </c>
      <c r="N474" cm="1">
        <f t="array" ref="N474">_xlfn.SWITCH(survey!N474,
"Yes",1,
"No",0,
"Not Sure",2)</f>
        <v>2</v>
      </c>
      <c r="O474" cm="1">
        <f t="array" ref="O474">_xlfn.SWITCH(survey!O474,
"Yes",1,
"No",0,
"Don't Know",2)</f>
        <v>1</v>
      </c>
      <c r="P474" cm="1">
        <f t="array" ref="P474">_xlfn.SWITCH(survey!P474,
"Yes",1,
"No",0,
"Don't Know",2)</f>
        <v>1</v>
      </c>
      <c r="Q474" cm="1">
        <f t="array" ref="Q474">_xlfn.SWITCH(survey!Q474,
"Yes",1,
"No",0,
"Don't Know",2)</f>
        <v>2</v>
      </c>
      <c r="R474" s="14" cm="1">
        <f t="array" ref="R474">_xlfn.SWITCH(
survey!R474,
"Somewhat easy",1,
"Don't know",2,
"Somewhat difficult",3,
"Very difficult",4,
"Very easy",5)</f>
        <v>2</v>
      </c>
      <c r="S474" cm="1">
        <f t="array" ref="S474">_xlfn.SWITCH(survey!S474,
"Yes",1,
"No",0,
"Maybe",2)</f>
        <v>2</v>
      </c>
      <c r="T474" cm="1">
        <f t="array" ref="T474">_xlfn.SWITCH(survey!T474,
"Yes",1,
"No",0,
"Maybe",2)</f>
        <v>2</v>
      </c>
      <c r="U474" cm="1">
        <f t="array" ref="U474">_xlfn.SWITCH(survey!U474,
"Yes",1,
"No",0,
"Some of them",2)</f>
        <v>0</v>
      </c>
      <c r="V474" cm="1">
        <f t="array" ref="V474">_xlfn.SWITCH(survey!V474,
"Yes",1,
"No",0,
"Some of them",2)</f>
        <v>0</v>
      </c>
      <c r="W474" cm="1">
        <f t="array" ref="W474">_xlfn.SWITCH(survey!W474,
"Yes",1,
"No",0,
"Maybe",2)</f>
        <v>0</v>
      </c>
      <c r="X474" cm="1">
        <f t="array" ref="X474">_xlfn.SWITCH(survey!X474,
"Yes",1,
"No",0,
"Maybe",2)</f>
        <v>2</v>
      </c>
      <c r="Y474" cm="1">
        <f t="array" ref="Y474">_xlfn.SWITCH(survey!Y474,
"Yes",1,
"No",0,
"Don't Know",2)</f>
        <v>2</v>
      </c>
      <c r="Z474" cm="1">
        <f t="array" ref="Z474">_xlfn.SWITCH(survey!Z474,
"Yes",1,
"No",0
)</f>
        <v>0</v>
      </c>
    </row>
    <row r="475" spans="1:26" x14ac:dyDescent="0.3">
      <c r="A475" s="1">
        <f>survey!$A475</f>
        <v>41878</v>
      </c>
      <c r="B475">
        <f>survey!$B475</f>
        <v>27</v>
      </c>
      <c r="C475" cm="1">
        <f t="array" ref="C475">_xlfn.SWITCH(
survey!C475,
"Female",1,
"Male",2,
"Trans Female",3,
"Queer",4,
"Non Binary",5,
"Gay",6,
"Null",7
)</f>
        <v>2</v>
      </c>
      <c r="D475" t="str">
        <f>survey!D475</f>
        <v>Germany</v>
      </c>
      <c r="E475" t="str">
        <f>survey!E475</f>
        <v>NA</v>
      </c>
      <c r="F475" cm="1">
        <f t="array" ref="F475">_xlfn.SWITCH(
survey!F475,
"No",0,
"Yes",1)</f>
        <v>0</v>
      </c>
      <c r="G475" cm="1">
        <f t="array" ref="G475">_xlfn.SWITCH(
survey!G475,
"No",0,
"Yes",1)</f>
        <v>1</v>
      </c>
      <c r="H475" cm="1">
        <f t="array" ref="H475">_xlfn.SWITCH(
survey!H475,
"No",0,
"Yes",1)</f>
        <v>1</v>
      </c>
      <c r="I475" cm="1">
        <f t="array" ref="I475">_xlfn.SWITCH(
survey!I475,
"Often",1,
"Rarely",2,
"Sometimes",3,
"Never",4,
"NA",5)</f>
        <v>3</v>
      </c>
      <c r="J475" cm="1">
        <f t="array" ref="J475">IF(
ISBLANK(survey!J475),0,
_xlfn.SWITCH(survey!J475,
"26-100",1,
"100-500",2,
"500-1000",3,
"More than 1000",4
))</f>
        <v>0</v>
      </c>
      <c r="K475" cm="1">
        <f t="array" ref="K475">_xlfn.SWITCH(survey!K475,
"Yes",1,
"No",0)</f>
        <v>0</v>
      </c>
      <c r="L475" cm="1">
        <f t="array" ref="L475">_xlfn.SWITCH(survey!L475,
"Yes",1,
"No",0)</f>
        <v>1</v>
      </c>
      <c r="M475" cm="1">
        <f t="array" ref="M475">_xlfn.SWITCH(survey!M475,
"Yes",1,
"No",0,
"Don't Know",2)</f>
        <v>0</v>
      </c>
      <c r="N475" cm="1">
        <f t="array" ref="N475">_xlfn.SWITCH(survey!N475,
"Yes",1,
"No",0,
"Not Sure",2)</f>
        <v>2</v>
      </c>
      <c r="O475" cm="1">
        <f t="array" ref="O475">_xlfn.SWITCH(survey!O475,
"Yes",1,
"No",0,
"Don't Know",2)</f>
        <v>0</v>
      </c>
      <c r="P475" cm="1">
        <f t="array" ref="P475">_xlfn.SWITCH(survey!P475,
"Yes",1,
"No",0,
"Don't Know",2)</f>
        <v>0</v>
      </c>
      <c r="Q475" cm="1">
        <f t="array" ref="Q475">_xlfn.SWITCH(survey!Q475,
"Yes",1,
"No",0,
"Don't Know",2)</f>
        <v>2</v>
      </c>
      <c r="R475" s="14" cm="1">
        <f t="array" ref="R475">_xlfn.SWITCH(
survey!R475,
"Somewhat easy",1,
"Don't know",2,
"Somewhat difficult",3,
"Very difficult",4,
"Very easy",5)</f>
        <v>3</v>
      </c>
      <c r="S475" cm="1">
        <f t="array" ref="S475">_xlfn.SWITCH(survey!S475,
"Yes",1,
"No",0,
"Maybe",2)</f>
        <v>1</v>
      </c>
      <c r="T475" cm="1">
        <f t="array" ref="T475">_xlfn.SWITCH(survey!T475,
"Yes",1,
"No",0,
"Maybe",2)</f>
        <v>2</v>
      </c>
      <c r="U475" cm="1">
        <f t="array" ref="U475">_xlfn.SWITCH(survey!U475,
"Yes",1,
"No",0,
"Some of them",2)</f>
        <v>2</v>
      </c>
      <c r="V475" cm="1">
        <f t="array" ref="V475">_xlfn.SWITCH(survey!V475,
"Yes",1,
"No",0,
"Some of them",2)</f>
        <v>0</v>
      </c>
      <c r="W475" cm="1">
        <f t="array" ref="W475">_xlfn.SWITCH(survey!W475,
"Yes",1,
"No",0,
"Maybe",2)</f>
        <v>0</v>
      </c>
      <c r="X475" cm="1">
        <f t="array" ref="X475">_xlfn.SWITCH(survey!X475,
"Yes",1,
"No",0,
"Maybe",2)</f>
        <v>0</v>
      </c>
      <c r="Y475" cm="1">
        <f t="array" ref="Y475">_xlfn.SWITCH(survey!Y475,
"Yes",1,
"No",0,
"Don't Know",2)</f>
        <v>0</v>
      </c>
      <c r="Z475" cm="1">
        <f t="array" ref="Z475">_xlfn.SWITCH(survey!Z475,
"Yes",1,
"No",0
)</f>
        <v>1</v>
      </c>
    </row>
    <row r="476" spans="1:26" x14ac:dyDescent="0.3">
      <c r="A476" s="1">
        <f>survey!$A476</f>
        <v>41878</v>
      </c>
      <c r="B476">
        <f>survey!$B476</f>
        <v>23</v>
      </c>
      <c r="C476" cm="1">
        <f t="array" ref="C476">_xlfn.SWITCH(
survey!C476,
"Female",1,
"Male",2,
"Trans Female",3,
"Queer",4,
"Non Binary",5,
"Gay",6,
"Null",7
)</f>
        <v>2</v>
      </c>
      <c r="D476" t="str">
        <f>survey!D476</f>
        <v>Germany</v>
      </c>
      <c r="E476" t="str">
        <f>survey!E476</f>
        <v>NA</v>
      </c>
      <c r="F476" cm="1">
        <f t="array" ref="F476">_xlfn.SWITCH(
survey!F476,
"No",0,
"Yes",1)</f>
        <v>1</v>
      </c>
      <c r="G476" cm="1">
        <f t="array" ref="G476">_xlfn.SWITCH(
survey!G476,
"No",0,
"Yes",1)</f>
        <v>1</v>
      </c>
      <c r="H476" cm="1">
        <f t="array" ref="H476">_xlfn.SWITCH(
survey!H476,
"No",0,
"Yes",1)</f>
        <v>1</v>
      </c>
      <c r="I476" cm="1">
        <f t="array" ref="I476">_xlfn.SWITCH(
survey!I476,
"Often",1,
"Rarely",2,
"Sometimes",3,
"Never",4,
"NA",5)</f>
        <v>1</v>
      </c>
      <c r="J476" cm="1">
        <f t="array" ref="J476">IF(
ISBLANK(survey!J476),0,
_xlfn.SWITCH(survey!J476,
"26-100",1,
"100-500",2,
"500-1000",3,
"More than 1000",4
))</f>
        <v>1</v>
      </c>
      <c r="K476" cm="1">
        <f t="array" ref="K476">_xlfn.SWITCH(survey!K476,
"Yes",1,
"No",0)</f>
        <v>1</v>
      </c>
      <c r="L476" cm="1">
        <f t="array" ref="L476">_xlfn.SWITCH(survey!L476,
"Yes",1,
"No",0)</f>
        <v>1</v>
      </c>
      <c r="M476" cm="1">
        <f t="array" ref="M476">_xlfn.SWITCH(survey!M476,
"Yes",1,
"No",0,
"Don't Know",2)</f>
        <v>2</v>
      </c>
      <c r="N476" cm="1">
        <f t="array" ref="N476">_xlfn.SWITCH(survey!N476,
"Yes",1,
"No",0,
"Not Sure",2)</f>
        <v>0</v>
      </c>
      <c r="O476" cm="1">
        <f t="array" ref="O476">_xlfn.SWITCH(survey!O476,
"Yes",1,
"No",0,
"Don't Know",2)</f>
        <v>2</v>
      </c>
      <c r="P476" cm="1">
        <f t="array" ref="P476">_xlfn.SWITCH(survey!P476,
"Yes",1,
"No",0,
"Don't Know",2)</f>
        <v>2</v>
      </c>
      <c r="Q476" cm="1">
        <f t="array" ref="Q476">_xlfn.SWITCH(survey!Q476,
"Yes",1,
"No",0,
"Don't Know",2)</f>
        <v>2</v>
      </c>
      <c r="R476" s="14" cm="1">
        <f t="array" ref="R476">_xlfn.SWITCH(
survey!R476,
"Somewhat easy",1,
"Don't know",2,
"Somewhat difficult",3,
"Very difficult",4,
"Very easy",5)</f>
        <v>2</v>
      </c>
      <c r="S476" cm="1">
        <f t="array" ref="S476">_xlfn.SWITCH(survey!S476,
"Yes",1,
"No",0,
"Maybe",2)</f>
        <v>0</v>
      </c>
      <c r="T476" cm="1">
        <f t="array" ref="T476">_xlfn.SWITCH(survey!T476,
"Yes",1,
"No",0,
"Maybe",2)</f>
        <v>2</v>
      </c>
      <c r="U476" cm="1">
        <f t="array" ref="U476">_xlfn.SWITCH(survey!U476,
"Yes",1,
"No",0,
"Some of them",2)</f>
        <v>1</v>
      </c>
      <c r="V476" cm="1">
        <f t="array" ref="V476">_xlfn.SWITCH(survey!V476,
"Yes",1,
"No",0,
"Some of them",2)</f>
        <v>1</v>
      </c>
      <c r="W476" cm="1">
        <f t="array" ref="W476">_xlfn.SWITCH(survey!W476,
"Yes",1,
"No",0,
"Maybe",2)</f>
        <v>2</v>
      </c>
      <c r="X476" cm="1">
        <f t="array" ref="X476">_xlfn.SWITCH(survey!X476,
"Yes",1,
"No",0,
"Maybe",2)</f>
        <v>1</v>
      </c>
      <c r="Y476" cm="1">
        <f t="array" ref="Y476">_xlfn.SWITCH(survey!Y476,
"Yes",1,
"No",0,
"Don't Know",2)</f>
        <v>2</v>
      </c>
      <c r="Z476" cm="1">
        <f t="array" ref="Z476">_xlfn.SWITCH(survey!Z476,
"Yes",1,
"No",0
)</f>
        <v>0</v>
      </c>
    </row>
    <row r="477" spans="1:26" x14ac:dyDescent="0.3">
      <c r="A477" s="1">
        <f>survey!$A477</f>
        <v>41878</v>
      </c>
      <c r="B477">
        <f>survey!$B477</f>
        <v>18</v>
      </c>
      <c r="C477" cm="1">
        <f t="array" ref="C477">_xlfn.SWITCH(
survey!C477,
"Female",1,
"Male",2,
"Trans Female",3,
"Queer",4,
"Non Binary",5,
"Gay",6,
"Null",7
)</f>
        <v>2</v>
      </c>
      <c r="D477" t="str">
        <f>survey!D477</f>
        <v>Finland</v>
      </c>
      <c r="E477" t="str">
        <f>survey!E477</f>
        <v>NA</v>
      </c>
      <c r="F477" cm="1">
        <f t="array" ref="F477">_xlfn.SWITCH(
survey!F477,
"No",0,
"Yes",1)</f>
        <v>0</v>
      </c>
      <c r="G477" cm="1">
        <f t="array" ref="G477">_xlfn.SWITCH(
survey!G477,
"No",0,
"Yes",1)</f>
        <v>0</v>
      </c>
      <c r="H477" cm="1">
        <f t="array" ref="H477">_xlfn.SWITCH(
survey!H477,
"No",0,
"Yes",1)</f>
        <v>0</v>
      </c>
      <c r="I477" cm="1">
        <f t="array" ref="I477">_xlfn.SWITCH(
survey!I477,
"Often",1,
"Rarely",2,
"Sometimes",3,
"Never",4,
"NA",5)</f>
        <v>5</v>
      </c>
      <c r="J477" cm="1">
        <f t="array" ref="J477">IF(
ISBLANK(survey!J477),0,
_xlfn.SWITCH(survey!J477,
"26-100",1,
"100-500",2,
"500-1000",3,
"More than 1000",4
))</f>
        <v>3</v>
      </c>
      <c r="K477" cm="1">
        <f t="array" ref="K477">_xlfn.SWITCH(survey!K477,
"Yes",1,
"No",0)</f>
        <v>1</v>
      </c>
      <c r="L477" cm="1">
        <f t="array" ref="L477">_xlfn.SWITCH(survey!L477,
"Yes",1,
"No",0)</f>
        <v>0</v>
      </c>
      <c r="M477" cm="1">
        <f t="array" ref="M477">_xlfn.SWITCH(survey!M477,
"Yes",1,
"No",0,
"Don't Know",2)</f>
        <v>2</v>
      </c>
      <c r="N477" cm="1">
        <f t="array" ref="N477">_xlfn.SWITCH(survey!N477,
"Yes",1,
"No",0,
"Not Sure",2)</f>
        <v>0</v>
      </c>
      <c r="O477" cm="1">
        <f t="array" ref="O477">_xlfn.SWITCH(survey!O477,
"Yes",1,
"No",0,
"Don't Know",2)</f>
        <v>0</v>
      </c>
      <c r="P477" cm="1">
        <f t="array" ref="P477">_xlfn.SWITCH(survey!P477,
"Yes",1,
"No",0,
"Don't Know",2)</f>
        <v>2</v>
      </c>
      <c r="Q477" cm="1">
        <f t="array" ref="Q477">_xlfn.SWITCH(survey!Q477,
"Yes",1,
"No",0,
"Don't Know",2)</f>
        <v>2</v>
      </c>
      <c r="R477" s="14" cm="1">
        <f t="array" ref="R477">_xlfn.SWITCH(
survey!R477,
"Somewhat easy",1,
"Don't know",2,
"Somewhat difficult",3,
"Very difficult",4,
"Very easy",5)</f>
        <v>5</v>
      </c>
      <c r="S477" cm="1">
        <f t="array" ref="S477">_xlfn.SWITCH(survey!S477,
"Yes",1,
"No",0,
"Maybe",2)</f>
        <v>1</v>
      </c>
      <c r="T477" cm="1">
        <f t="array" ref="T477">_xlfn.SWITCH(survey!T477,
"Yes",1,
"No",0,
"Maybe",2)</f>
        <v>0</v>
      </c>
      <c r="U477" cm="1">
        <f t="array" ref="U477">_xlfn.SWITCH(survey!U477,
"Yes",1,
"No",0,
"Some of them",2)</f>
        <v>0</v>
      </c>
      <c r="V477" cm="1">
        <f t="array" ref="V477">_xlfn.SWITCH(survey!V477,
"Yes",1,
"No",0,
"Some of them",2)</f>
        <v>0</v>
      </c>
      <c r="W477" cm="1">
        <f t="array" ref="W477">_xlfn.SWITCH(survey!W477,
"Yes",1,
"No",0,
"Maybe",2)</f>
        <v>0</v>
      </c>
      <c r="X477" cm="1">
        <f t="array" ref="X477">_xlfn.SWITCH(survey!X477,
"Yes",1,
"No",0,
"Maybe",2)</f>
        <v>2</v>
      </c>
      <c r="Y477" cm="1">
        <f t="array" ref="Y477">_xlfn.SWITCH(survey!Y477,
"Yes",1,
"No",0,
"Don't Know",2)</f>
        <v>2</v>
      </c>
      <c r="Z477" cm="1">
        <f t="array" ref="Z477">_xlfn.SWITCH(survey!Z477,
"Yes",1,
"No",0
)</f>
        <v>0</v>
      </c>
    </row>
    <row r="478" spans="1:26" x14ac:dyDescent="0.3">
      <c r="A478" s="1">
        <f>survey!$A478</f>
        <v>41878</v>
      </c>
      <c r="B478">
        <f>survey!$B478</f>
        <v>30</v>
      </c>
      <c r="C478" cm="1">
        <f t="array" ref="C478">_xlfn.SWITCH(
survey!C478,
"Female",1,
"Male",2,
"Trans Female",3,
"Queer",4,
"Non Binary",5,
"Gay",6,
"Null",7
)</f>
        <v>1</v>
      </c>
      <c r="D478" t="str">
        <f>survey!D478</f>
        <v>United States</v>
      </c>
      <c r="E478" t="str">
        <f>survey!E478</f>
        <v>NY</v>
      </c>
      <c r="F478" cm="1">
        <f t="array" ref="F478">_xlfn.SWITCH(
survey!F478,
"No",0,
"Yes",1)</f>
        <v>0</v>
      </c>
      <c r="G478" cm="1">
        <f t="array" ref="G478">_xlfn.SWITCH(
survey!G478,
"No",0,
"Yes",1)</f>
        <v>0</v>
      </c>
      <c r="H478" cm="1">
        <f t="array" ref="H478">_xlfn.SWITCH(
survey!H478,
"No",0,
"Yes",1)</f>
        <v>0</v>
      </c>
      <c r="I478" cm="1">
        <f t="array" ref="I478">_xlfn.SWITCH(
survey!I478,
"Often",1,
"Rarely",2,
"Sometimes",3,
"Never",4,
"NA",5)</f>
        <v>5</v>
      </c>
      <c r="J478" cm="1">
        <f t="array" ref="J478">IF(
ISBLANK(survey!J478),0,
_xlfn.SWITCH(survey!J478,
"26-100",1,
"100-500",2,
"500-1000",3,
"More than 1000",4
))</f>
        <v>2</v>
      </c>
      <c r="K478" cm="1">
        <f t="array" ref="K478">_xlfn.SWITCH(survey!K478,
"Yes",1,
"No",0)</f>
        <v>0</v>
      </c>
      <c r="L478" cm="1">
        <f t="array" ref="L478">_xlfn.SWITCH(survey!L478,
"Yes",1,
"No",0)</f>
        <v>1</v>
      </c>
      <c r="M478" cm="1">
        <f t="array" ref="M478">_xlfn.SWITCH(survey!M478,
"Yes",1,
"No",0,
"Don't Know",2)</f>
        <v>2</v>
      </c>
      <c r="N478" cm="1">
        <f t="array" ref="N478">_xlfn.SWITCH(survey!N478,
"Yes",1,
"No",0,
"Not Sure",2)</f>
        <v>2</v>
      </c>
      <c r="O478" cm="1">
        <f t="array" ref="O478">_xlfn.SWITCH(survey!O478,
"Yes",1,
"No",0,
"Don't Know",2)</f>
        <v>0</v>
      </c>
      <c r="P478" cm="1">
        <f t="array" ref="P478">_xlfn.SWITCH(survey!P478,
"Yes",1,
"No",0,
"Don't Know",2)</f>
        <v>0</v>
      </c>
      <c r="Q478" cm="1">
        <f t="array" ref="Q478">_xlfn.SWITCH(survey!Q478,
"Yes",1,
"No",0,
"Don't Know",2)</f>
        <v>2</v>
      </c>
      <c r="R478" s="14" cm="1">
        <f t="array" ref="R478">_xlfn.SWITCH(
survey!R478,
"Somewhat easy",1,
"Don't know",2,
"Somewhat difficult",3,
"Very difficult",4,
"Very easy",5)</f>
        <v>2</v>
      </c>
      <c r="S478" cm="1">
        <f t="array" ref="S478">_xlfn.SWITCH(survey!S478,
"Yes",1,
"No",0,
"Maybe",2)</f>
        <v>2</v>
      </c>
      <c r="T478" cm="1">
        <f t="array" ref="T478">_xlfn.SWITCH(survey!T478,
"Yes",1,
"No",0,
"Maybe",2)</f>
        <v>0</v>
      </c>
      <c r="U478" cm="1">
        <f t="array" ref="U478">_xlfn.SWITCH(survey!U478,
"Yes",1,
"No",0,
"Some of them",2)</f>
        <v>2</v>
      </c>
      <c r="V478" cm="1">
        <f t="array" ref="V478">_xlfn.SWITCH(survey!V478,
"Yes",1,
"No",0,
"Some of them",2)</f>
        <v>1</v>
      </c>
      <c r="W478" cm="1">
        <f t="array" ref="W478">_xlfn.SWITCH(survey!W478,
"Yes",1,
"No",0,
"Maybe",2)</f>
        <v>0</v>
      </c>
      <c r="X478" cm="1">
        <f t="array" ref="X478">_xlfn.SWITCH(survey!X478,
"Yes",1,
"No",0,
"Maybe",2)</f>
        <v>2</v>
      </c>
      <c r="Y478" cm="1">
        <f t="array" ref="Y478">_xlfn.SWITCH(survey!Y478,
"Yes",1,
"No",0,
"Don't Know",2)</f>
        <v>2</v>
      </c>
      <c r="Z478" cm="1">
        <f t="array" ref="Z478">_xlfn.SWITCH(survey!Z478,
"Yes",1,
"No",0
)</f>
        <v>0</v>
      </c>
    </row>
    <row r="479" spans="1:26" x14ac:dyDescent="0.3">
      <c r="A479" s="1">
        <f>survey!$A479</f>
        <v>41878</v>
      </c>
      <c r="B479">
        <f>survey!$B479</f>
        <v>23</v>
      </c>
      <c r="C479" cm="1">
        <f t="array" ref="C479">_xlfn.SWITCH(
survey!C479,
"Female",1,
"Male",2,
"Trans Female",3,
"Queer",4,
"Non Binary",5,
"Gay",6,
"Null",7
)</f>
        <v>2</v>
      </c>
      <c r="D479" t="str">
        <f>survey!D479</f>
        <v>United States</v>
      </c>
      <c r="E479" t="str">
        <f>survey!E479</f>
        <v>VA</v>
      </c>
      <c r="F479" cm="1">
        <f t="array" ref="F479">_xlfn.SWITCH(
survey!F479,
"No",0,
"Yes",1)</f>
        <v>0</v>
      </c>
      <c r="G479" cm="1">
        <f t="array" ref="G479">_xlfn.SWITCH(
survey!G479,
"No",0,
"Yes",1)</f>
        <v>0</v>
      </c>
      <c r="H479" cm="1">
        <f t="array" ref="H479">_xlfn.SWITCH(
survey!H479,
"No",0,
"Yes",1)</f>
        <v>0</v>
      </c>
      <c r="I479" cm="1">
        <f t="array" ref="I479">_xlfn.SWITCH(
survey!I479,
"Often",1,
"Rarely",2,
"Sometimes",3,
"Never",4,
"NA",5)</f>
        <v>4</v>
      </c>
      <c r="J479" cm="1">
        <f t="array" ref="J479">IF(
ISBLANK(survey!J479),0,
_xlfn.SWITCH(survey!J479,
"26-100",1,
"100-500",2,
"500-1000",3,
"More than 1000",4
))</f>
        <v>1</v>
      </c>
      <c r="K479" cm="1">
        <f t="array" ref="K479">_xlfn.SWITCH(survey!K479,
"Yes",1,
"No",0)</f>
        <v>0</v>
      </c>
      <c r="L479" cm="1">
        <f t="array" ref="L479">_xlfn.SWITCH(survey!L479,
"Yes",1,
"No",0)</f>
        <v>0</v>
      </c>
      <c r="M479" cm="1">
        <f t="array" ref="M479">_xlfn.SWITCH(survey!M479,
"Yes",1,
"No",0,
"Don't Know",2)</f>
        <v>2</v>
      </c>
      <c r="N479" cm="1">
        <f t="array" ref="N479">_xlfn.SWITCH(survey!N479,
"Yes",1,
"No",0,
"Not Sure",2)</f>
        <v>2</v>
      </c>
      <c r="O479" cm="1">
        <f t="array" ref="O479">_xlfn.SWITCH(survey!O479,
"Yes",1,
"No",0,
"Don't Know",2)</f>
        <v>2</v>
      </c>
      <c r="P479" cm="1">
        <f t="array" ref="P479">_xlfn.SWITCH(survey!P479,
"Yes",1,
"No",0,
"Don't Know",2)</f>
        <v>2</v>
      </c>
      <c r="Q479" cm="1">
        <f t="array" ref="Q479">_xlfn.SWITCH(survey!Q479,
"Yes",1,
"No",0,
"Don't Know",2)</f>
        <v>2</v>
      </c>
      <c r="R479" s="14" cm="1">
        <f t="array" ref="R479">_xlfn.SWITCH(
survey!R479,
"Somewhat easy",1,
"Don't know",2,
"Somewhat difficult",3,
"Very difficult",4,
"Very easy",5)</f>
        <v>2</v>
      </c>
      <c r="S479" cm="1">
        <f t="array" ref="S479">_xlfn.SWITCH(survey!S479,
"Yes",1,
"No",0,
"Maybe",2)</f>
        <v>0</v>
      </c>
      <c r="T479" cm="1">
        <f t="array" ref="T479">_xlfn.SWITCH(survey!T479,
"Yes",1,
"No",0,
"Maybe",2)</f>
        <v>0</v>
      </c>
      <c r="U479" cm="1">
        <f t="array" ref="U479">_xlfn.SWITCH(survey!U479,
"Yes",1,
"No",0,
"Some of them",2)</f>
        <v>1</v>
      </c>
      <c r="V479" cm="1">
        <f t="array" ref="V479">_xlfn.SWITCH(survey!V479,
"Yes",1,
"No",0,
"Some of them",2)</f>
        <v>1</v>
      </c>
      <c r="W479" cm="1">
        <f t="array" ref="W479">_xlfn.SWITCH(survey!W479,
"Yes",1,
"No",0,
"Maybe",2)</f>
        <v>2</v>
      </c>
      <c r="X479" cm="1">
        <f t="array" ref="X479">_xlfn.SWITCH(survey!X479,
"Yes",1,
"No",0,
"Maybe",2)</f>
        <v>1</v>
      </c>
      <c r="Y479" cm="1">
        <f t="array" ref="Y479">_xlfn.SWITCH(survey!Y479,
"Yes",1,
"No",0,
"Don't Know",2)</f>
        <v>1</v>
      </c>
      <c r="Z479" cm="1">
        <f t="array" ref="Z479">_xlfn.SWITCH(survey!Z479,
"Yes",1,
"No",0
)</f>
        <v>0</v>
      </c>
    </row>
    <row r="480" spans="1:26" x14ac:dyDescent="0.3">
      <c r="A480" s="1">
        <f>survey!$A480</f>
        <v>41878</v>
      </c>
      <c r="B480">
        <f>survey!$B480</f>
        <v>43</v>
      </c>
      <c r="C480" cm="1">
        <f t="array" ref="C480">_xlfn.SWITCH(
survey!C480,
"Female",1,
"Male",2,
"Trans Female",3,
"Queer",4,
"Non Binary",5,
"Gay",6,
"Null",7
)</f>
        <v>2</v>
      </c>
      <c r="D480" t="str">
        <f>survey!D480</f>
        <v>United States</v>
      </c>
      <c r="E480" t="str">
        <f>survey!E480</f>
        <v>CA</v>
      </c>
      <c r="F480" cm="1">
        <f t="array" ref="F480">_xlfn.SWITCH(
survey!F480,
"No",0,
"Yes",1)</f>
        <v>0</v>
      </c>
      <c r="G480" cm="1">
        <f t="array" ref="G480">_xlfn.SWITCH(
survey!G480,
"No",0,
"Yes",1)</f>
        <v>0</v>
      </c>
      <c r="H480" cm="1">
        <f t="array" ref="H480">_xlfn.SWITCH(
survey!H480,
"No",0,
"Yes",1)</f>
        <v>1</v>
      </c>
      <c r="I480" cm="1">
        <f t="array" ref="I480">_xlfn.SWITCH(
survey!I480,
"Often",1,
"Rarely",2,
"Sometimes",3,
"Never",4,
"NA",5)</f>
        <v>3</v>
      </c>
      <c r="J480" cm="1">
        <f t="array" ref="J480">IF(
ISBLANK(survey!J480),0,
_xlfn.SWITCH(survey!J480,
"26-100",1,
"100-500",2,
"500-1000",3,
"More than 1000",4
))</f>
        <v>4</v>
      </c>
      <c r="K480" cm="1">
        <f t="array" ref="K480">_xlfn.SWITCH(survey!K480,
"Yes",1,
"No",0)</f>
        <v>0</v>
      </c>
      <c r="L480" cm="1">
        <f t="array" ref="L480">_xlfn.SWITCH(survey!L480,
"Yes",1,
"No",0)</f>
        <v>1</v>
      </c>
      <c r="M480" cm="1">
        <f t="array" ref="M480">_xlfn.SWITCH(survey!M480,
"Yes",1,
"No",0,
"Don't Know",2)</f>
        <v>1</v>
      </c>
      <c r="N480" cm="1">
        <f t="array" ref="N480">_xlfn.SWITCH(survey!N480,
"Yes",1,
"No",0,
"Not Sure",2)</f>
        <v>1</v>
      </c>
      <c r="O480" cm="1">
        <f t="array" ref="O480">_xlfn.SWITCH(survey!O480,
"Yes",1,
"No",0,
"Don't Know",2)</f>
        <v>1</v>
      </c>
      <c r="P480" cm="1">
        <f t="array" ref="P480">_xlfn.SWITCH(survey!P480,
"Yes",1,
"No",0,
"Don't Know",2)</f>
        <v>1</v>
      </c>
      <c r="Q480" cm="1">
        <f t="array" ref="Q480">_xlfn.SWITCH(survey!Q480,
"Yes",1,
"No",0,
"Don't Know",2)</f>
        <v>1</v>
      </c>
      <c r="R480" s="14" cm="1">
        <f t="array" ref="R480">_xlfn.SWITCH(
survey!R480,
"Somewhat easy",1,
"Don't know",2,
"Somewhat difficult",3,
"Very difficult",4,
"Very easy",5)</f>
        <v>1</v>
      </c>
      <c r="S480" cm="1">
        <f t="array" ref="S480">_xlfn.SWITCH(survey!S480,
"Yes",1,
"No",0,
"Maybe",2)</f>
        <v>1</v>
      </c>
      <c r="T480" cm="1">
        <f t="array" ref="T480">_xlfn.SWITCH(survey!T480,
"Yes",1,
"No",0,
"Maybe",2)</f>
        <v>2</v>
      </c>
      <c r="U480" cm="1">
        <f t="array" ref="U480">_xlfn.SWITCH(survey!U480,
"Yes",1,
"No",0,
"Some of them",2)</f>
        <v>0</v>
      </c>
      <c r="V480" cm="1">
        <f t="array" ref="V480">_xlfn.SWITCH(survey!V480,
"Yes",1,
"No",0,
"Some of them",2)</f>
        <v>0</v>
      </c>
      <c r="W480" cm="1">
        <f t="array" ref="W480">_xlfn.SWITCH(survey!W480,
"Yes",1,
"No",0,
"Maybe",2)</f>
        <v>0</v>
      </c>
      <c r="X480" cm="1">
        <f t="array" ref="X480">_xlfn.SWITCH(survey!X480,
"Yes",1,
"No",0,
"Maybe",2)</f>
        <v>1</v>
      </c>
      <c r="Y480" cm="1">
        <f t="array" ref="Y480">_xlfn.SWITCH(survey!Y480,
"Yes",1,
"No",0,
"Don't Know",2)</f>
        <v>2</v>
      </c>
      <c r="Z480" cm="1">
        <f t="array" ref="Z480">_xlfn.SWITCH(survey!Z480,
"Yes",1,
"No",0
)</f>
        <v>0</v>
      </c>
    </row>
    <row r="481" spans="1:26" x14ac:dyDescent="0.3">
      <c r="A481" s="1">
        <f>survey!$A481</f>
        <v>41878</v>
      </c>
      <c r="B481">
        <f>survey!$B481</f>
        <v>18</v>
      </c>
      <c r="C481" cm="1">
        <f t="array" ref="C481">_xlfn.SWITCH(
survey!C481,
"Female",1,
"Male",2,
"Trans Female",3,
"Queer",4,
"Non Binary",5,
"Gay",6,
"Null",7
)</f>
        <v>1</v>
      </c>
      <c r="D481" t="str">
        <f>survey!D481</f>
        <v>United Kingdom</v>
      </c>
      <c r="E481" t="str">
        <f>survey!E481</f>
        <v>NA</v>
      </c>
      <c r="F481" cm="1">
        <f t="array" ref="F481">_xlfn.SWITCH(
survey!F481,
"No",0,
"Yes",1)</f>
        <v>0</v>
      </c>
      <c r="G481" cm="1">
        <f t="array" ref="G481">_xlfn.SWITCH(
survey!G481,
"No",0,
"Yes",1)</f>
        <v>1</v>
      </c>
      <c r="H481" cm="1">
        <f t="array" ref="H481">_xlfn.SWITCH(
survey!H481,
"No",0,
"Yes",1)</f>
        <v>1</v>
      </c>
      <c r="I481" cm="1">
        <f t="array" ref="I481">_xlfn.SWITCH(
survey!I481,
"Often",1,
"Rarely",2,
"Sometimes",3,
"Never",4,
"NA",5)</f>
        <v>3</v>
      </c>
      <c r="J481" cm="1">
        <f t="array" ref="J481">IF(
ISBLANK(survey!J481),0,
_xlfn.SWITCH(survey!J481,
"26-100",1,
"100-500",2,
"500-1000",3,
"More than 1000",4
))</f>
        <v>0</v>
      </c>
      <c r="K481" cm="1">
        <f t="array" ref="K481">_xlfn.SWITCH(survey!K481,
"Yes",1,
"No",0)</f>
        <v>1</v>
      </c>
      <c r="L481" cm="1">
        <f t="array" ref="L481">_xlfn.SWITCH(survey!L481,
"Yes",1,
"No",0)</f>
        <v>1</v>
      </c>
      <c r="M481" cm="1">
        <f t="array" ref="M481">_xlfn.SWITCH(survey!M481,
"Yes",1,
"No",0,
"Don't Know",2)</f>
        <v>2</v>
      </c>
      <c r="N481" cm="1">
        <f t="array" ref="N481">_xlfn.SWITCH(survey!N481,
"Yes",1,
"No",0,
"Not Sure",2)</f>
        <v>2</v>
      </c>
      <c r="O481" cm="1">
        <f t="array" ref="O481">_xlfn.SWITCH(survey!O481,
"Yes",1,
"No",0,
"Don't Know",2)</f>
        <v>2</v>
      </c>
      <c r="P481" cm="1">
        <f t="array" ref="P481">_xlfn.SWITCH(survey!P481,
"Yes",1,
"No",0,
"Don't Know",2)</f>
        <v>2</v>
      </c>
      <c r="Q481" cm="1">
        <f t="array" ref="Q481">_xlfn.SWITCH(survey!Q481,
"Yes",1,
"No",0,
"Don't Know",2)</f>
        <v>2</v>
      </c>
      <c r="R481" s="14" cm="1">
        <f t="array" ref="R481">_xlfn.SWITCH(
survey!R481,
"Somewhat easy",1,
"Don't know",2,
"Somewhat difficult",3,
"Very difficult",4,
"Very easy",5)</f>
        <v>2</v>
      </c>
      <c r="S481" cm="1">
        <f t="array" ref="S481">_xlfn.SWITCH(survey!S481,
"Yes",1,
"No",0,
"Maybe",2)</f>
        <v>2</v>
      </c>
      <c r="T481" cm="1">
        <f t="array" ref="T481">_xlfn.SWITCH(survey!T481,
"Yes",1,
"No",0,
"Maybe",2)</f>
        <v>2</v>
      </c>
      <c r="U481" cm="1">
        <f t="array" ref="U481">_xlfn.SWITCH(survey!U481,
"Yes",1,
"No",0,
"Some of them",2)</f>
        <v>2</v>
      </c>
      <c r="V481" cm="1">
        <f t="array" ref="V481">_xlfn.SWITCH(survey!V481,
"Yes",1,
"No",0,
"Some of them",2)</f>
        <v>2</v>
      </c>
      <c r="W481" cm="1">
        <f t="array" ref="W481">_xlfn.SWITCH(survey!W481,
"Yes",1,
"No",0,
"Maybe",2)</f>
        <v>2</v>
      </c>
      <c r="X481" cm="1">
        <f t="array" ref="X481">_xlfn.SWITCH(survey!X481,
"Yes",1,
"No",0,
"Maybe",2)</f>
        <v>2</v>
      </c>
      <c r="Y481" cm="1">
        <f t="array" ref="Y481">_xlfn.SWITCH(survey!Y481,
"Yes",1,
"No",0,
"Don't Know",2)</f>
        <v>2</v>
      </c>
      <c r="Z481" cm="1">
        <f t="array" ref="Z481">_xlfn.SWITCH(survey!Z481,
"Yes",1,
"No",0
)</f>
        <v>0</v>
      </c>
    </row>
    <row r="482" spans="1:26" x14ac:dyDescent="0.3">
      <c r="A482" s="1">
        <f>survey!$A482</f>
        <v>41878</v>
      </c>
      <c r="B482">
        <f>survey!$B482</f>
        <v>29</v>
      </c>
      <c r="C482" cm="1">
        <f t="array" ref="C482">_xlfn.SWITCH(
survey!C482,
"Female",1,
"Male",2,
"Trans Female",3,
"Queer",4,
"Non Binary",5,
"Gay",6,
"Null",7
)</f>
        <v>2</v>
      </c>
      <c r="D482" t="str">
        <f>survey!D482</f>
        <v>United States</v>
      </c>
      <c r="E482" t="str">
        <f>survey!E482</f>
        <v>IL</v>
      </c>
      <c r="F482" cm="1">
        <f t="array" ref="F482">_xlfn.SWITCH(
survey!F482,
"No",0,
"Yes",1)</f>
        <v>0</v>
      </c>
      <c r="G482" cm="1">
        <f t="array" ref="G482">_xlfn.SWITCH(
survey!G482,
"No",0,
"Yes",1)</f>
        <v>0</v>
      </c>
      <c r="H482" cm="1">
        <f t="array" ref="H482">_xlfn.SWITCH(
survey!H482,
"No",0,
"Yes",1)</f>
        <v>1</v>
      </c>
      <c r="I482" cm="1">
        <f t="array" ref="I482">_xlfn.SWITCH(
survey!I482,
"Often",1,
"Rarely",2,
"Sometimes",3,
"Never",4,
"NA",5)</f>
        <v>2</v>
      </c>
      <c r="J482" cm="1">
        <f t="array" ref="J482">IF(
ISBLANK(survey!J482),0,
_xlfn.SWITCH(survey!J482,
"26-100",1,
"100-500",2,
"500-1000",3,
"More than 1000",4
))</f>
        <v>0</v>
      </c>
      <c r="K482" cm="1">
        <f t="array" ref="K482">_xlfn.SWITCH(survey!K482,
"Yes",1,
"No",0)</f>
        <v>0</v>
      </c>
      <c r="L482" cm="1">
        <f t="array" ref="L482">_xlfn.SWITCH(survey!L482,
"Yes",1,
"No",0)</f>
        <v>1</v>
      </c>
      <c r="M482" cm="1">
        <f t="array" ref="M482">_xlfn.SWITCH(survey!M482,
"Yes",1,
"No",0,
"Don't Know",2)</f>
        <v>1</v>
      </c>
      <c r="N482" cm="1">
        <f t="array" ref="N482">_xlfn.SWITCH(survey!N482,
"Yes",1,
"No",0,
"Not Sure",2)</f>
        <v>1</v>
      </c>
      <c r="O482" cm="1">
        <f t="array" ref="O482">_xlfn.SWITCH(survey!O482,
"Yes",1,
"No",0,
"Don't Know",2)</f>
        <v>0</v>
      </c>
      <c r="P482" cm="1">
        <f t="array" ref="P482">_xlfn.SWITCH(survey!P482,
"Yes",1,
"No",0,
"Don't Know",2)</f>
        <v>0</v>
      </c>
      <c r="Q482" cm="1">
        <f t="array" ref="Q482">_xlfn.SWITCH(survey!Q482,
"Yes",1,
"No",0,
"Don't Know",2)</f>
        <v>2</v>
      </c>
      <c r="R482" s="14" cm="1">
        <f t="array" ref="R482">_xlfn.SWITCH(
survey!R482,
"Somewhat easy",1,
"Don't know",2,
"Somewhat difficult",3,
"Very difficult",4,
"Very easy",5)</f>
        <v>2</v>
      </c>
      <c r="S482" cm="1">
        <f t="array" ref="S482">_xlfn.SWITCH(survey!S482,
"Yes",1,
"No",0,
"Maybe",2)</f>
        <v>2</v>
      </c>
      <c r="T482" cm="1">
        <f t="array" ref="T482">_xlfn.SWITCH(survey!T482,
"Yes",1,
"No",0,
"Maybe",2)</f>
        <v>0</v>
      </c>
      <c r="U482" cm="1">
        <f t="array" ref="U482">_xlfn.SWITCH(survey!U482,
"Yes",1,
"No",0,
"Some of them",2)</f>
        <v>2</v>
      </c>
      <c r="V482" cm="1">
        <f t="array" ref="V482">_xlfn.SWITCH(survey!V482,
"Yes",1,
"No",0,
"Some of them",2)</f>
        <v>0</v>
      </c>
      <c r="W482" cm="1">
        <f t="array" ref="W482">_xlfn.SWITCH(survey!W482,
"Yes",1,
"No",0,
"Maybe",2)</f>
        <v>0</v>
      </c>
      <c r="X482" cm="1">
        <f t="array" ref="X482">_xlfn.SWITCH(survey!X482,
"Yes",1,
"No",0,
"Maybe",2)</f>
        <v>2</v>
      </c>
      <c r="Y482" cm="1">
        <f t="array" ref="Y482">_xlfn.SWITCH(survey!Y482,
"Yes",1,
"No",0,
"Don't Know",2)</f>
        <v>2</v>
      </c>
      <c r="Z482" cm="1">
        <f t="array" ref="Z482">_xlfn.SWITCH(survey!Z482,
"Yes",1,
"No",0
)</f>
        <v>0</v>
      </c>
    </row>
    <row r="483" spans="1:26" x14ac:dyDescent="0.3">
      <c r="A483" s="1">
        <f>survey!$A483</f>
        <v>41878</v>
      </c>
      <c r="B483">
        <f>survey!$B483</f>
        <v>48</v>
      </c>
      <c r="C483" cm="1">
        <f t="array" ref="C483">_xlfn.SWITCH(
survey!C483,
"Female",1,
"Male",2,
"Trans Female",3,
"Queer",4,
"Non Binary",5,
"Gay",6,
"Null",7
)</f>
        <v>2</v>
      </c>
      <c r="D483" t="str">
        <f>survey!D483</f>
        <v>United States</v>
      </c>
      <c r="E483" t="str">
        <f>survey!E483</f>
        <v>TX</v>
      </c>
      <c r="F483" cm="1">
        <f t="array" ref="F483">_xlfn.SWITCH(
survey!F483,
"No",0,
"Yes",1)</f>
        <v>0</v>
      </c>
      <c r="G483" cm="1">
        <f t="array" ref="G483">_xlfn.SWITCH(
survey!G483,
"No",0,
"Yes",1)</f>
        <v>0</v>
      </c>
      <c r="H483" cm="1">
        <f t="array" ref="H483">_xlfn.SWITCH(
survey!H483,
"No",0,
"Yes",1)</f>
        <v>0</v>
      </c>
      <c r="I483" cm="1">
        <f t="array" ref="I483">_xlfn.SWITCH(
survey!I483,
"Often",1,
"Rarely",2,
"Sometimes",3,
"Never",4,
"NA",5)</f>
        <v>4</v>
      </c>
      <c r="J483" cm="1">
        <f t="array" ref="J483">IF(
ISBLANK(survey!J483),0,
_xlfn.SWITCH(survey!J483,
"26-100",1,
"100-500",2,
"500-1000",3,
"More than 1000",4
))</f>
        <v>0</v>
      </c>
      <c r="K483" cm="1">
        <f t="array" ref="K483">_xlfn.SWITCH(survey!K483,
"Yes",1,
"No",0)</f>
        <v>0</v>
      </c>
      <c r="L483" cm="1">
        <f t="array" ref="L483">_xlfn.SWITCH(survey!L483,
"Yes",1,
"No",0)</f>
        <v>1</v>
      </c>
      <c r="M483" cm="1">
        <f t="array" ref="M483">_xlfn.SWITCH(survey!M483,
"Yes",1,
"No",0,
"Don't Know",2)</f>
        <v>2</v>
      </c>
      <c r="N483" cm="1">
        <f t="array" ref="N483">_xlfn.SWITCH(survey!N483,
"Yes",1,
"No",0,
"Not Sure",2)</f>
        <v>0</v>
      </c>
      <c r="O483" cm="1">
        <f t="array" ref="O483">_xlfn.SWITCH(survey!O483,
"Yes",1,
"No",0,
"Don't Know",2)</f>
        <v>0</v>
      </c>
      <c r="P483" cm="1">
        <f t="array" ref="P483">_xlfn.SWITCH(survey!P483,
"Yes",1,
"No",0,
"Don't Know",2)</f>
        <v>2</v>
      </c>
      <c r="Q483" cm="1">
        <f t="array" ref="Q483">_xlfn.SWITCH(survey!Q483,
"Yes",1,
"No",0,
"Don't Know",2)</f>
        <v>2</v>
      </c>
      <c r="R483" s="14" cm="1">
        <f t="array" ref="R483">_xlfn.SWITCH(
survey!R483,
"Somewhat easy",1,
"Don't know",2,
"Somewhat difficult",3,
"Very difficult",4,
"Very easy",5)</f>
        <v>2</v>
      </c>
      <c r="S483" cm="1">
        <f t="array" ref="S483">_xlfn.SWITCH(survey!S483,
"Yes",1,
"No",0,
"Maybe",2)</f>
        <v>2</v>
      </c>
      <c r="T483" cm="1">
        <f t="array" ref="T483">_xlfn.SWITCH(survey!T483,
"Yes",1,
"No",0,
"Maybe",2)</f>
        <v>0</v>
      </c>
      <c r="U483" cm="1">
        <f t="array" ref="U483">_xlfn.SWITCH(survey!U483,
"Yes",1,
"No",0,
"Some of them",2)</f>
        <v>0</v>
      </c>
      <c r="V483" cm="1">
        <f t="array" ref="V483">_xlfn.SWITCH(survey!V483,
"Yes",1,
"No",0,
"Some of them",2)</f>
        <v>0</v>
      </c>
      <c r="W483" cm="1">
        <f t="array" ref="W483">_xlfn.SWITCH(survey!W483,
"Yes",1,
"No",0,
"Maybe",2)</f>
        <v>0</v>
      </c>
      <c r="X483" cm="1">
        <f t="array" ref="X483">_xlfn.SWITCH(survey!X483,
"Yes",1,
"No",0,
"Maybe",2)</f>
        <v>2</v>
      </c>
      <c r="Y483" cm="1">
        <f t="array" ref="Y483">_xlfn.SWITCH(survey!Y483,
"Yes",1,
"No",0,
"Don't Know",2)</f>
        <v>2</v>
      </c>
      <c r="Z483" cm="1">
        <f t="array" ref="Z483">_xlfn.SWITCH(survey!Z483,
"Yes",1,
"No",0
)</f>
        <v>0</v>
      </c>
    </row>
    <row r="484" spans="1:26" x14ac:dyDescent="0.3">
      <c r="A484" s="1">
        <f>survey!$A484</f>
        <v>41878</v>
      </c>
      <c r="B484">
        <f>survey!$B484</f>
        <v>43</v>
      </c>
      <c r="C484" cm="1">
        <f t="array" ref="C484">_xlfn.SWITCH(
survey!C484,
"Female",1,
"Male",2,
"Trans Female",3,
"Queer",4,
"Non Binary",5,
"Gay",6,
"Null",7
)</f>
        <v>2</v>
      </c>
      <c r="D484" t="str">
        <f>survey!D484</f>
        <v>Germany</v>
      </c>
      <c r="E484" t="str">
        <f>survey!E484</f>
        <v>NA</v>
      </c>
      <c r="F484" cm="1">
        <f t="array" ref="F484">_xlfn.SWITCH(
survey!F484,
"No",0,
"Yes",1)</f>
        <v>0</v>
      </c>
      <c r="G484" cm="1">
        <f t="array" ref="G484">_xlfn.SWITCH(
survey!G484,
"No",0,
"Yes",1)</f>
        <v>0</v>
      </c>
      <c r="H484" cm="1">
        <f t="array" ref="H484">_xlfn.SWITCH(
survey!H484,
"No",0,
"Yes",1)</f>
        <v>1</v>
      </c>
      <c r="I484" cm="1">
        <f t="array" ref="I484">_xlfn.SWITCH(
survey!I484,
"Often",1,
"Rarely",2,
"Sometimes",3,
"Never",4,
"NA",5)</f>
        <v>3</v>
      </c>
      <c r="J484" cm="1">
        <f t="array" ref="J484">IF(
ISBLANK(survey!J484),0,
_xlfn.SWITCH(survey!J484,
"26-100",1,
"100-500",2,
"500-1000",3,
"More than 1000",4
))</f>
        <v>1</v>
      </c>
      <c r="K484" cm="1">
        <f t="array" ref="K484">_xlfn.SWITCH(survey!K484,
"Yes",1,
"No",0)</f>
        <v>0</v>
      </c>
      <c r="L484" cm="1">
        <f t="array" ref="L484">_xlfn.SWITCH(survey!L484,
"Yes",1,
"No",0)</f>
        <v>0</v>
      </c>
      <c r="M484" cm="1">
        <f t="array" ref="M484">_xlfn.SWITCH(survey!M484,
"Yes",1,
"No",0,
"Don't Know",2)</f>
        <v>0</v>
      </c>
      <c r="N484" cm="1">
        <f t="array" ref="N484">_xlfn.SWITCH(survey!N484,
"Yes",1,
"No",0,
"Not Sure",2)</f>
        <v>1</v>
      </c>
      <c r="O484" cm="1">
        <f t="array" ref="O484">_xlfn.SWITCH(survey!O484,
"Yes",1,
"No",0,
"Don't Know",2)</f>
        <v>2</v>
      </c>
      <c r="P484" cm="1">
        <f t="array" ref="P484">_xlfn.SWITCH(survey!P484,
"Yes",1,
"No",0,
"Don't Know",2)</f>
        <v>0</v>
      </c>
      <c r="Q484" cm="1">
        <f t="array" ref="Q484">_xlfn.SWITCH(survey!Q484,
"Yes",1,
"No",0,
"Don't Know",2)</f>
        <v>2</v>
      </c>
      <c r="R484" s="14" cm="1">
        <f t="array" ref="R484">_xlfn.SWITCH(
survey!R484,
"Somewhat easy",1,
"Don't know",2,
"Somewhat difficult",3,
"Very difficult",4,
"Very easy",5)</f>
        <v>1</v>
      </c>
      <c r="S484" cm="1">
        <f t="array" ref="S484">_xlfn.SWITCH(survey!S484,
"Yes",1,
"No",0,
"Maybe",2)</f>
        <v>2</v>
      </c>
      <c r="T484" cm="1">
        <f t="array" ref="T484">_xlfn.SWITCH(survey!T484,
"Yes",1,
"No",0,
"Maybe",2)</f>
        <v>0</v>
      </c>
      <c r="U484" cm="1">
        <f t="array" ref="U484">_xlfn.SWITCH(survey!U484,
"Yes",1,
"No",0,
"Some of them",2)</f>
        <v>2</v>
      </c>
      <c r="V484" cm="1">
        <f t="array" ref="V484">_xlfn.SWITCH(survey!V484,
"Yes",1,
"No",0,
"Some of them",2)</f>
        <v>2</v>
      </c>
      <c r="W484" cm="1">
        <f t="array" ref="W484">_xlfn.SWITCH(survey!W484,
"Yes",1,
"No",0,
"Maybe",2)</f>
        <v>0</v>
      </c>
      <c r="X484" cm="1">
        <f t="array" ref="X484">_xlfn.SWITCH(survey!X484,
"Yes",1,
"No",0,
"Maybe",2)</f>
        <v>1</v>
      </c>
      <c r="Y484" cm="1">
        <f t="array" ref="Y484">_xlfn.SWITCH(survey!Y484,
"Yes",1,
"No",0,
"Don't Know",2)</f>
        <v>0</v>
      </c>
      <c r="Z484" cm="1">
        <f t="array" ref="Z484">_xlfn.SWITCH(survey!Z484,
"Yes",1,
"No",0
)</f>
        <v>1</v>
      </c>
    </row>
    <row r="485" spans="1:26" x14ac:dyDescent="0.3">
      <c r="A485" s="1">
        <f>survey!$A485</f>
        <v>41878</v>
      </c>
      <c r="B485">
        <f>survey!$B485</f>
        <v>28</v>
      </c>
      <c r="C485" cm="1">
        <f t="array" ref="C485">_xlfn.SWITCH(
survey!C485,
"Female",1,
"Male",2,
"Trans Female",3,
"Queer",4,
"Non Binary",5,
"Gay",6,
"Null",7
)</f>
        <v>1</v>
      </c>
      <c r="D485" t="str">
        <f>survey!D485</f>
        <v>United States</v>
      </c>
      <c r="E485" t="str">
        <f>survey!E485</f>
        <v>NY</v>
      </c>
      <c r="F485" cm="1">
        <f t="array" ref="F485">_xlfn.SWITCH(
survey!F485,
"No",0,
"Yes",1)</f>
        <v>0</v>
      </c>
      <c r="G485" cm="1">
        <f t="array" ref="G485">_xlfn.SWITCH(
survey!G485,
"No",0,
"Yes",1)</f>
        <v>1</v>
      </c>
      <c r="H485" cm="1">
        <f t="array" ref="H485">_xlfn.SWITCH(
survey!H485,
"No",0,
"Yes",1)</f>
        <v>1</v>
      </c>
      <c r="I485" cm="1">
        <f t="array" ref="I485">_xlfn.SWITCH(
survey!I485,
"Often",1,
"Rarely",2,
"Sometimes",3,
"Never",4,
"NA",5)</f>
        <v>3</v>
      </c>
      <c r="J485" cm="1">
        <f t="array" ref="J485">IF(
ISBLANK(survey!J485),0,
_xlfn.SWITCH(survey!J485,
"26-100",1,
"100-500",2,
"500-1000",3,
"More than 1000",4
))</f>
        <v>1</v>
      </c>
      <c r="K485" cm="1">
        <f t="array" ref="K485">_xlfn.SWITCH(survey!K485,
"Yes",1,
"No",0)</f>
        <v>0</v>
      </c>
      <c r="L485" cm="1">
        <f t="array" ref="L485">_xlfn.SWITCH(survey!L485,
"Yes",1,
"No",0)</f>
        <v>1</v>
      </c>
      <c r="M485" cm="1">
        <f t="array" ref="M485">_xlfn.SWITCH(survey!M485,
"Yes",1,
"No",0,
"Don't Know",2)</f>
        <v>2</v>
      </c>
      <c r="N485" cm="1">
        <f t="array" ref="N485">_xlfn.SWITCH(survey!N485,
"Yes",1,
"No",0,
"Not Sure",2)</f>
        <v>2</v>
      </c>
      <c r="O485" cm="1">
        <f t="array" ref="O485">_xlfn.SWITCH(survey!O485,
"Yes",1,
"No",0,
"Don't Know",2)</f>
        <v>0</v>
      </c>
      <c r="P485" cm="1">
        <f t="array" ref="P485">_xlfn.SWITCH(survey!P485,
"Yes",1,
"No",0,
"Don't Know",2)</f>
        <v>0</v>
      </c>
      <c r="Q485" cm="1">
        <f t="array" ref="Q485">_xlfn.SWITCH(survey!Q485,
"Yes",1,
"No",0,
"Don't Know",2)</f>
        <v>2</v>
      </c>
      <c r="R485" s="14" cm="1">
        <f t="array" ref="R485">_xlfn.SWITCH(
survey!R485,
"Somewhat easy",1,
"Don't know",2,
"Somewhat difficult",3,
"Very difficult",4,
"Very easy",5)</f>
        <v>2</v>
      </c>
      <c r="S485" cm="1">
        <f t="array" ref="S485">_xlfn.SWITCH(survey!S485,
"Yes",1,
"No",0,
"Maybe",2)</f>
        <v>1</v>
      </c>
      <c r="T485" cm="1">
        <f t="array" ref="T485">_xlfn.SWITCH(survey!T485,
"Yes",1,
"No",0,
"Maybe",2)</f>
        <v>2</v>
      </c>
      <c r="U485" cm="1">
        <f t="array" ref="U485">_xlfn.SWITCH(survey!U485,
"Yes",1,
"No",0,
"Some of them",2)</f>
        <v>2</v>
      </c>
      <c r="V485" cm="1">
        <f t="array" ref="V485">_xlfn.SWITCH(survey!V485,
"Yes",1,
"No",0,
"Some of them",2)</f>
        <v>0</v>
      </c>
      <c r="W485" cm="1">
        <f t="array" ref="W485">_xlfn.SWITCH(survey!W485,
"Yes",1,
"No",0,
"Maybe",2)</f>
        <v>0</v>
      </c>
      <c r="X485" cm="1">
        <f t="array" ref="X485">_xlfn.SWITCH(survey!X485,
"Yes",1,
"No",0,
"Maybe",2)</f>
        <v>2</v>
      </c>
      <c r="Y485" cm="1">
        <f t="array" ref="Y485">_xlfn.SWITCH(survey!Y485,
"Yes",1,
"No",0,
"Don't Know",2)</f>
        <v>2</v>
      </c>
      <c r="Z485" cm="1">
        <f t="array" ref="Z485">_xlfn.SWITCH(survey!Z485,
"Yes",1,
"No",0
)</f>
        <v>0</v>
      </c>
    </row>
    <row r="486" spans="1:26" x14ac:dyDescent="0.3">
      <c r="A486" s="1">
        <f>survey!$A486</f>
        <v>41878</v>
      </c>
      <c r="B486">
        <f>survey!$B486</f>
        <v>30</v>
      </c>
      <c r="C486" cm="1">
        <f t="array" ref="C486">_xlfn.SWITCH(
survey!C486,
"Female",1,
"Male",2,
"Trans Female",3,
"Queer",4,
"Non Binary",5,
"Gay",6,
"Null",7
)</f>
        <v>2</v>
      </c>
      <c r="D486" t="str">
        <f>survey!D486</f>
        <v>United States</v>
      </c>
      <c r="E486" t="str">
        <f>survey!E486</f>
        <v>CA</v>
      </c>
      <c r="F486" cm="1">
        <f t="array" ref="F486">_xlfn.SWITCH(
survey!F486,
"No",0,
"Yes",1)</f>
        <v>1</v>
      </c>
      <c r="G486" cm="1">
        <f t="array" ref="G486">_xlfn.SWITCH(
survey!G486,
"No",0,
"Yes",1)</f>
        <v>1</v>
      </c>
      <c r="H486" cm="1">
        <f t="array" ref="H486">_xlfn.SWITCH(
survey!H486,
"No",0,
"Yes",1)</f>
        <v>1</v>
      </c>
      <c r="I486" cm="1">
        <f t="array" ref="I486">_xlfn.SWITCH(
survey!I486,
"Often",1,
"Rarely",2,
"Sometimes",3,
"Never",4,
"NA",5)</f>
        <v>1</v>
      </c>
      <c r="J486" cm="1">
        <f t="array" ref="J486">IF(
ISBLANK(survey!J486),0,
_xlfn.SWITCH(survey!J486,
"26-100",1,
"100-500",2,
"500-1000",3,
"More than 1000",4
))</f>
        <v>0</v>
      </c>
      <c r="K486" cm="1">
        <f t="array" ref="K486">_xlfn.SWITCH(survey!K486,
"Yes",1,
"No",0)</f>
        <v>1</v>
      </c>
      <c r="L486" cm="1">
        <f t="array" ref="L486">_xlfn.SWITCH(survey!L486,
"Yes",1,
"No",0)</f>
        <v>1</v>
      </c>
      <c r="M486" cm="1">
        <f t="array" ref="M486">_xlfn.SWITCH(survey!M486,
"Yes",1,
"No",0,
"Don't Know",2)</f>
        <v>0</v>
      </c>
      <c r="N486" cm="1">
        <f t="array" ref="N486">_xlfn.SWITCH(survey!N486,
"Yes",1,
"No",0,
"Not Sure",2)</f>
        <v>1</v>
      </c>
      <c r="O486" cm="1">
        <f t="array" ref="O486">_xlfn.SWITCH(survey!O486,
"Yes",1,
"No",0,
"Don't Know",2)</f>
        <v>0</v>
      </c>
      <c r="P486" cm="1">
        <f t="array" ref="P486">_xlfn.SWITCH(survey!P486,
"Yes",1,
"No",0,
"Don't Know",2)</f>
        <v>0</v>
      </c>
      <c r="Q486" cm="1">
        <f t="array" ref="Q486">_xlfn.SWITCH(survey!Q486,
"Yes",1,
"No",0,
"Don't Know",2)</f>
        <v>1</v>
      </c>
      <c r="R486" s="14" cm="1">
        <f t="array" ref="R486">_xlfn.SWITCH(
survey!R486,
"Somewhat easy",1,
"Don't know",2,
"Somewhat difficult",3,
"Very difficult",4,
"Very easy",5)</f>
        <v>5</v>
      </c>
      <c r="S486" cm="1">
        <f t="array" ref="S486">_xlfn.SWITCH(survey!S486,
"Yes",1,
"No",0,
"Maybe",2)</f>
        <v>0</v>
      </c>
      <c r="T486" cm="1">
        <f t="array" ref="T486">_xlfn.SWITCH(survey!T486,
"Yes",1,
"No",0,
"Maybe",2)</f>
        <v>0</v>
      </c>
      <c r="U486" cm="1">
        <f t="array" ref="U486">_xlfn.SWITCH(survey!U486,
"Yes",1,
"No",0,
"Some of them",2)</f>
        <v>1</v>
      </c>
      <c r="V486" cm="1">
        <f t="array" ref="V486">_xlfn.SWITCH(survey!V486,
"Yes",1,
"No",0,
"Some of them",2)</f>
        <v>1</v>
      </c>
      <c r="W486" cm="1">
        <f t="array" ref="W486">_xlfn.SWITCH(survey!W486,
"Yes",1,
"No",0,
"Maybe",2)</f>
        <v>0</v>
      </c>
      <c r="X486" cm="1">
        <f t="array" ref="X486">_xlfn.SWITCH(survey!X486,
"Yes",1,
"No",0,
"Maybe",2)</f>
        <v>0</v>
      </c>
      <c r="Y486" cm="1">
        <f t="array" ref="Y486">_xlfn.SWITCH(survey!Y486,
"Yes",1,
"No",0,
"Don't Know",2)</f>
        <v>1</v>
      </c>
      <c r="Z486" cm="1">
        <f t="array" ref="Z486">_xlfn.SWITCH(survey!Z486,
"Yes",1,
"No",0
)</f>
        <v>0</v>
      </c>
    </row>
    <row r="487" spans="1:26" x14ac:dyDescent="0.3">
      <c r="A487" s="1">
        <f>survey!$A487</f>
        <v>41878</v>
      </c>
      <c r="B487">
        <f>survey!$B487</f>
        <v>26</v>
      </c>
      <c r="C487" cm="1">
        <f t="array" ref="C487">_xlfn.SWITCH(
survey!C487,
"Female",1,
"Male",2,
"Trans Female",3,
"Queer",4,
"Non Binary",5,
"Gay",6,
"Null",7
)</f>
        <v>2</v>
      </c>
      <c r="D487" t="str">
        <f>survey!D487</f>
        <v>Israel</v>
      </c>
      <c r="E487" t="str">
        <f>survey!E487</f>
        <v>MD</v>
      </c>
      <c r="F487" cm="1">
        <f t="array" ref="F487">_xlfn.SWITCH(
survey!F487,
"No",0,
"Yes",1)</f>
        <v>0</v>
      </c>
      <c r="G487" cm="1">
        <f t="array" ref="G487">_xlfn.SWITCH(
survey!G487,
"No",0,
"Yes",1)</f>
        <v>0</v>
      </c>
      <c r="H487" cm="1">
        <f t="array" ref="H487">_xlfn.SWITCH(
survey!H487,
"No",0,
"Yes",1)</f>
        <v>0</v>
      </c>
      <c r="I487" cm="1">
        <f t="array" ref="I487">_xlfn.SWITCH(
survey!I487,
"Often",1,
"Rarely",2,
"Sometimes",3,
"Never",4,
"NA",5)</f>
        <v>3</v>
      </c>
      <c r="J487" cm="1">
        <f t="array" ref="J487">IF(
ISBLANK(survey!J487),0,
_xlfn.SWITCH(survey!J487,
"26-100",1,
"100-500",2,
"500-1000",3,
"More than 1000",4
))</f>
        <v>0</v>
      </c>
      <c r="K487" cm="1">
        <f t="array" ref="K487">_xlfn.SWITCH(survey!K487,
"Yes",1,
"No",0)</f>
        <v>0</v>
      </c>
      <c r="L487" cm="1">
        <f t="array" ref="L487">_xlfn.SWITCH(survey!L487,
"Yes",1,
"No",0)</f>
        <v>1</v>
      </c>
      <c r="M487" cm="1">
        <f t="array" ref="M487">_xlfn.SWITCH(survey!M487,
"Yes",1,
"No",0,
"Don't Know",2)</f>
        <v>0</v>
      </c>
      <c r="N487" cm="1">
        <f t="array" ref="N487">_xlfn.SWITCH(survey!N487,
"Yes",1,
"No",0,
"Not Sure",2)</f>
        <v>0</v>
      </c>
      <c r="O487" cm="1">
        <f t="array" ref="O487">_xlfn.SWITCH(survey!O487,
"Yes",1,
"No",0,
"Don't Know",2)</f>
        <v>0</v>
      </c>
      <c r="P487" cm="1">
        <f t="array" ref="P487">_xlfn.SWITCH(survey!P487,
"Yes",1,
"No",0,
"Don't Know",2)</f>
        <v>0</v>
      </c>
      <c r="Q487" cm="1">
        <f t="array" ref="Q487">_xlfn.SWITCH(survey!Q487,
"Yes",1,
"No",0,
"Don't Know",2)</f>
        <v>1</v>
      </c>
      <c r="R487" s="14" cm="1">
        <f t="array" ref="R487">_xlfn.SWITCH(
survey!R487,
"Somewhat easy",1,
"Don't know",2,
"Somewhat difficult",3,
"Very difficult",4,
"Very easy",5)</f>
        <v>5</v>
      </c>
      <c r="S487" cm="1">
        <f t="array" ref="S487">_xlfn.SWITCH(survey!S487,
"Yes",1,
"No",0,
"Maybe",2)</f>
        <v>2</v>
      </c>
      <c r="T487" cm="1">
        <f t="array" ref="T487">_xlfn.SWITCH(survey!T487,
"Yes",1,
"No",0,
"Maybe",2)</f>
        <v>0</v>
      </c>
      <c r="U487" cm="1">
        <f t="array" ref="U487">_xlfn.SWITCH(survey!U487,
"Yes",1,
"No",0,
"Some of them",2)</f>
        <v>2</v>
      </c>
      <c r="V487" cm="1">
        <f t="array" ref="V487">_xlfn.SWITCH(survey!V487,
"Yes",1,
"No",0,
"Some of them",2)</f>
        <v>1</v>
      </c>
      <c r="W487" cm="1">
        <f t="array" ref="W487">_xlfn.SWITCH(survey!W487,
"Yes",1,
"No",0,
"Maybe",2)</f>
        <v>0</v>
      </c>
      <c r="X487" cm="1">
        <f t="array" ref="X487">_xlfn.SWITCH(survey!X487,
"Yes",1,
"No",0,
"Maybe",2)</f>
        <v>2</v>
      </c>
      <c r="Y487" cm="1">
        <f t="array" ref="Y487">_xlfn.SWITCH(survey!Y487,
"Yes",1,
"No",0,
"Don't Know",2)</f>
        <v>1</v>
      </c>
      <c r="Z487" cm="1">
        <f t="array" ref="Z487">_xlfn.SWITCH(survey!Z487,
"Yes",1,
"No",0
)</f>
        <v>0</v>
      </c>
    </row>
    <row r="488" spans="1:26" x14ac:dyDescent="0.3">
      <c r="A488" s="1">
        <f>survey!$A488</f>
        <v>41878</v>
      </c>
      <c r="B488">
        <f>survey!$B488</f>
        <v>33</v>
      </c>
      <c r="C488" cm="1">
        <f t="array" ref="C488">_xlfn.SWITCH(
survey!C488,
"Female",1,
"Male",2,
"Trans Female",3,
"Queer",4,
"Non Binary",5,
"Gay",6,
"Null",7
)</f>
        <v>2</v>
      </c>
      <c r="D488" t="str">
        <f>survey!D488</f>
        <v>Italy</v>
      </c>
      <c r="E488" t="str">
        <f>survey!E488</f>
        <v>NA</v>
      </c>
      <c r="F488" cm="1">
        <f t="array" ref="F488">_xlfn.SWITCH(
survey!F488,
"No",0,
"Yes",1)</f>
        <v>0</v>
      </c>
      <c r="G488" cm="1">
        <f t="array" ref="G488">_xlfn.SWITCH(
survey!G488,
"No",0,
"Yes",1)</f>
        <v>0</v>
      </c>
      <c r="H488" cm="1">
        <f t="array" ref="H488">_xlfn.SWITCH(
survey!H488,
"No",0,
"Yes",1)</f>
        <v>0</v>
      </c>
      <c r="I488" cm="1">
        <f t="array" ref="I488">_xlfn.SWITCH(
survey!I488,
"Often",1,
"Rarely",2,
"Sometimes",3,
"Never",4,
"NA",5)</f>
        <v>4</v>
      </c>
      <c r="J488" cm="1">
        <f t="array" ref="J488">IF(
ISBLANK(survey!J488),0,
_xlfn.SWITCH(survey!J488,
"26-100",1,
"100-500",2,
"500-1000",3,
"More than 1000",4
))</f>
        <v>0</v>
      </c>
      <c r="K488" cm="1">
        <f t="array" ref="K488">_xlfn.SWITCH(survey!K488,
"Yes",1,
"No",0)</f>
        <v>0</v>
      </c>
      <c r="L488" cm="1">
        <f t="array" ref="L488">_xlfn.SWITCH(survey!L488,
"Yes",1,
"No",0)</f>
        <v>0</v>
      </c>
      <c r="M488" cm="1">
        <f t="array" ref="M488">_xlfn.SWITCH(survey!M488,
"Yes",1,
"No",0,
"Don't Know",2)</f>
        <v>0</v>
      </c>
      <c r="N488" cm="1">
        <f t="array" ref="N488">_xlfn.SWITCH(survey!N488,
"Yes",1,
"No",0,
"Not Sure",2)</f>
        <v>0</v>
      </c>
      <c r="O488" cm="1">
        <f t="array" ref="O488">_xlfn.SWITCH(survey!O488,
"Yes",1,
"No",0,
"Don't Know",2)</f>
        <v>0</v>
      </c>
      <c r="P488" cm="1">
        <f t="array" ref="P488">_xlfn.SWITCH(survey!P488,
"Yes",1,
"No",0,
"Don't Know",2)</f>
        <v>0</v>
      </c>
      <c r="Q488" cm="1">
        <f t="array" ref="Q488">_xlfn.SWITCH(survey!Q488,
"Yes",1,
"No",0,
"Don't Know",2)</f>
        <v>2</v>
      </c>
      <c r="R488" s="14" cm="1">
        <f t="array" ref="R488">_xlfn.SWITCH(
survey!R488,
"Somewhat easy",1,
"Don't know",2,
"Somewhat difficult",3,
"Very difficult",4,
"Very easy",5)</f>
        <v>2</v>
      </c>
      <c r="S488" cm="1">
        <f t="array" ref="S488">_xlfn.SWITCH(survey!S488,
"Yes",1,
"No",0,
"Maybe",2)</f>
        <v>2</v>
      </c>
      <c r="T488" cm="1">
        <f t="array" ref="T488">_xlfn.SWITCH(survey!T488,
"Yes",1,
"No",0,
"Maybe",2)</f>
        <v>2</v>
      </c>
      <c r="U488" cm="1">
        <f t="array" ref="U488">_xlfn.SWITCH(survey!U488,
"Yes",1,
"No",0,
"Some of them",2)</f>
        <v>2</v>
      </c>
      <c r="V488" cm="1">
        <f t="array" ref="V488">_xlfn.SWITCH(survey!V488,
"Yes",1,
"No",0,
"Some of them",2)</f>
        <v>2</v>
      </c>
      <c r="W488" cm="1">
        <f t="array" ref="W488">_xlfn.SWITCH(survey!W488,
"Yes",1,
"No",0,
"Maybe",2)</f>
        <v>0</v>
      </c>
      <c r="X488" cm="1">
        <f t="array" ref="X488">_xlfn.SWITCH(survey!X488,
"Yes",1,
"No",0,
"Maybe",2)</f>
        <v>0</v>
      </c>
      <c r="Y488" cm="1">
        <f t="array" ref="Y488">_xlfn.SWITCH(survey!Y488,
"Yes",1,
"No",0,
"Don't Know",2)</f>
        <v>0</v>
      </c>
      <c r="Z488" cm="1">
        <f t="array" ref="Z488">_xlfn.SWITCH(survey!Z488,
"Yes",1,
"No",0
)</f>
        <v>0</v>
      </c>
    </row>
    <row r="489" spans="1:26" x14ac:dyDescent="0.3">
      <c r="A489" s="1">
        <f>survey!$A489</f>
        <v>41878</v>
      </c>
      <c r="B489">
        <f>survey!$B489</f>
        <v>31</v>
      </c>
      <c r="C489" cm="1">
        <f t="array" ref="C489">_xlfn.SWITCH(
survey!C489,
"Female",1,
"Male",2,
"Trans Female",3,
"Queer",4,
"Non Binary",5,
"Gay",6,
"Null",7
)</f>
        <v>2</v>
      </c>
      <c r="D489" t="str">
        <f>survey!D489</f>
        <v>United States</v>
      </c>
      <c r="E489" t="str">
        <f>survey!E489</f>
        <v>CA</v>
      </c>
      <c r="F489" cm="1">
        <f t="array" ref="F489">_xlfn.SWITCH(
survey!F489,
"No",0,
"Yes",1)</f>
        <v>0</v>
      </c>
      <c r="G489" cm="1">
        <f t="array" ref="G489">_xlfn.SWITCH(
survey!G489,
"No",0,
"Yes",1)</f>
        <v>0</v>
      </c>
      <c r="H489" cm="1">
        <f t="array" ref="H489">_xlfn.SWITCH(
survey!H489,
"No",0,
"Yes",1)</f>
        <v>0</v>
      </c>
      <c r="I489" cm="1">
        <f t="array" ref="I489">_xlfn.SWITCH(
survey!I489,
"Often",1,
"Rarely",2,
"Sometimes",3,
"Never",4,
"NA",5)</f>
        <v>5</v>
      </c>
      <c r="J489" cm="1">
        <f t="array" ref="J489">IF(
ISBLANK(survey!J489),0,
_xlfn.SWITCH(survey!J489,
"26-100",1,
"100-500",2,
"500-1000",3,
"More than 1000",4
))</f>
        <v>4</v>
      </c>
      <c r="K489" cm="1">
        <f t="array" ref="K489">_xlfn.SWITCH(survey!K489,
"Yes",1,
"No",0)</f>
        <v>0</v>
      </c>
      <c r="L489" cm="1">
        <f t="array" ref="L489">_xlfn.SWITCH(survey!L489,
"Yes",1,
"No",0)</f>
        <v>1</v>
      </c>
      <c r="M489" cm="1">
        <f t="array" ref="M489">_xlfn.SWITCH(survey!M489,
"Yes",1,
"No",0,
"Don't Know",2)</f>
        <v>1</v>
      </c>
      <c r="N489" cm="1">
        <f t="array" ref="N489">_xlfn.SWITCH(survey!N489,
"Yes",1,
"No",0,
"Not Sure",2)</f>
        <v>2</v>
      </c>
      <c r="O489" cm="1">
        <f t="array" ref="O489">_xlfn.SWITCH(survey!O489,
"Yes",1,
"No",0,
"Don't Know",2)</f>
        <v>2</v>
      </c>
      <c r="P489" cm="1">
        <f t="array" ref="P489">_xlfn.SWITCH(survey!P489,
"Yes",1,
"No",0,
"Don't Know",2)</f>
        <v>2</v>
      </c>
      <c r="Q489" cm="1">
        <f t="array" ref="Q489">_xlfn.SWITCH(survey!Q489,
"Yes",1,
"No",0,
"Don't Know",2)</f>
        <v>1</v>
      </c>
      <c r="R489" s="14" cm="1">
        <f t="array" ref="R489">_xlfn.SWITCH(
survey!R489,
"Somewhat easy",1,
"Don't know",2,
"Somewhat difficult",3,
"Very difficult",4,
"Very easy",5)</f>
        <v>2</v>
      </c>
      <c r="S489" cm="1">
        <f t="array" ref="S489">_xlfn.SWITCH(survey!S489,
"Yes",1,
"No",0,
"Maybe",2)</f>
        <v>0</v>
      </c>
      <c r="T489" cm="1">
        <f t="array" ref="T489">_xlfn.SWITCH(survey!T489,
"Yes",1,
"No",0,
"Maybe",2)</f>
        <v>0</v>
      </c>
      <c r="U489" cm="1">
        <f t="array" ref="U489">_xlfn.SWITCH(survey!U489,
"Yes",1,
"No",0,
"Some of them",2)</f>
        <v>0</v>
      </c>
      <c r="V489" cm="1">
        <f t="array" ref="V489">_xlfn.SWITCH(survey!V489,
"Yes",1,
"No",0,
"Some of them",2)</f>
        <v>2</v>
      </c>
      <c r="W489" cm="1">
        <f t="array" ref="W489">_xlfn.SWITCH(survey!W489,
"Yes",1,
"No",0,
"Maybe",2)</f>
        <v>0</v>
      </c>
      <c r="X489" cm="1">
        <f t="array" ref="X489">_xlfn.SWITCH(survey!X489,
"Yes",1,
"No",0,
"Maybe",2)</f>
        <v>0</v>
      </c>
      <c r="Y489" cm="1">
        <f t="array" ref="Y489">_xlfn.SWITCH(survey!Y489,
"Yes",1,
"No",0,
"Don't Know",2)</f>
        <v>1</v>
      </c>
      <c r="Z489" cm="1">
        <f t="array" ref="Z489">_xlfn.SWITCH(survey!Z489,
"Yes",1,
"No",0
)</f>
        <v>0</v>
      </c>
    </row>
    <row r="490" spans="1:26" x14ac:dyDescent="0.3">
      <c r="A490" s="1">
        <f>survey!$A490</f>
        <v>41878</v>
      </c>
      <c r="B490">
        <f>survey!$B490</f>
        <v>30</v>
      </c>
      <c r="C490" cm="1">
        <f t="array" ref="C490">_xlfn.SWITCH(
survey!C490,
"Female",1,
"Male",2,
"Trans Female",3,
"Queer",4,
"Non Binary",5,
"Gay",6,
"Null",7
)</f>
        <v>2</v>
      </c>
      <c r="D490" t="str">
        <f>survey!D490</f>
        <v>United States</v>
      </c>
      <c r="E490" t="str">
        <f>survey!E490</f>
        <v>PA</v>
      </c>
      <c r="F490" cm="1">
        <f t="array" ref="F490">_xlfn.SWITCH(
survey!F490,
"No",0,
"Yes",1)</f>
        <v>0</v>
      </c>
      <c r="G490" cm="1">
        <f t="array" ref="G490">_xlfn.SWITCH(
survey!G490,
"No",0,
"Yes",1)</f>
        <v>0</v>
      </c>
      <c r="H490" cm="1">
        <f t="array" ref="H490">_xlfn.SWITCH(
survey!H490,
"No",0,
"Yes",1)</f>
        <v>0</v>
      </c>
      <c r="I490" cm="1">
        <f t="array" ref="I490">_xlfn.SWITCH(
survey!I490,
"Often",1,
"Rarely",2,
"Sometimes",3,
"Never",4,
"NA",5)</f>
        <v>2</v>
      </c>
      <c r="J490" cm="1">
        <f t="array" ref="J490">IF(
ISBLANK(survey!J490),0,
_xlfn.SWITCH(survey!J490,
"26-100",1,
"100-500",2,
"500-1000",3,
"More than 1000",4
))</f>
        <v>2</v>
      </c>
      <c r="K490" cm="1">
        <f t="array" ref="K490">_xlfn.SWITCH(survey!K490,
"Yes",1,
"No",0)</f>
        <v>0</v>
      </c>
      <c r="L490" cm="1">
        <f t="array" ref="L490">_xlfn.SWITCH(survey!L490,
"Yes",1,
"No",0)</f>
        <v>0</v>
      </c>
      <c r="M490" cm="1">
        <f t="array" ref="M490">_xlfn.SWITCH(survey!M490,
"Yes",1,
"No",0,
"Don't Know",2)</f>
        <v>2</v>
      </c>
      <c r="N490" cm="1">
        <f t="array" ref="N490">_xlfn.SWITCH(survey!N490,
"Yes",1,
"No",0,
"Not Sure",2)</f>
        <v>2</v>
      </c>
      <c r="O490" cm="1">
        <f t="array" ref="O490">_xlfn.SWITCH(survey!O490,
"Yes",1,
"No",0,
"Don't Know",2)</f>
        <v>0</v>
      </c>
      <c r="P490" cm="1">
        <f t="array" ref="P490">_xlfn.SWITCH(survey!P490,
"Yes",1,
"No",0,
"Don't Know",2)</f>
        <v>0</v>
      </c>
      <c r="Q490" cm="1">
        <f t="array" ref="Q490">_xlfn.SWITCH(survey!Q490,
"Yes",1,
"No",0,
"Don't Know",2)</f>
        <v>2</v>
      </c>
      <c r="R490" s="14" cm="1">
        <f t="array" ref="R490">_xlfn.SWITCH(
survey!R490,
"Somewhat easy",1,
"Don't know",2,
"Somewhat difficult",3,
"Very difficult",4,
"Very easy",5)</f>
        <v>2</v>
      </c>
      <c r="S490" cm="1">
        <f t="array" ref="S490">_xlfn.SWITCH(survey!S490,
"Yes",1,
"No",0,
"Maybe",2)</f>
        <v>0</v>
      </c>
      <c r="T490" cm="1">
        <f t="array" ref="T490">_xlfn.SWITCH(survey!T490,
"Yes",1,
"No",0,
"Maybe",2)</f>
        <v>0</v>
      </c>
      <c r="U490" cm="1">
        <f t="array" ref="U490">_xlfn.SWITCH(survey!U490,
"Yes",1,
"No",0,
"Some of them",2)</f>
        <v>2</v>
      </c>
      <c r="V490" cm="1">
        <f t="array" ref="V490">_xlfn.SWITCH(survey!V490,
"Yes",1,
"No",0,
"Some of them",2)</f>
        <v>2</v>
      </c>
      <c r="W490" cm="1">
        <f t="array" ref="W490">_xlfn.SWITCH(survey!W490,
"Yes",1,
"No",0,
"Maybe",2)</f>
        <v>0</v>
      </c>
      <c r="X490" cm="1">
        <f t="array" ref="X490">_xlfn.SWITCH(survey!X490,
"Yes",1,
"No",0,
"Maybe",2)</f>
        <v>0</v>
      </c>
      <c r="Y490" cm="1">
        <f t="array" ref="Y490">_xlfn.SWITCH(survey!Y490,
"Yes",1,
"No",0,
"Don't Know",2)</f>
        <v>2</v>
      </c>
      <c r="Z490" cm="1">
        <f t="array" ref="Z490">_xlfn.SWITCH(survey!Z490,
"Yes",1,
"No",0
)</f>
        <v>0</v>
      </c>
    </row>
    <row r="491" spans="1:26" x14ac:dyDescent="0.3">
      <c r="A491" s="1">
        <f>survey!$A491</f>
        <v>41878</v>
      </c>
      <c r="B491">
        <f>survey!$B491</f>
        <v>27</v>
      </c>
      <c r="C491" cm="1">
        <f t="array" ref="C491">_xlfn.SWITCH(
survey!C491,
"Female",1,
"Male",2,
"Trans Female",3,
"Queer",4,
"Non Binary",5,
"Gay",6,
"Null",7
)</f>
        <v>2</v>
      </c>
      <c r="D491" t="str">
        <f>survey!D491</f>
        <v>Israel</v>
      </c>
      <c r="E491" t="str">
        <f>survey!E491</f>
        <v>NA</v>
      </c>
      <c r="F491" cm="1">
        <f t="array" ref="F491">_xlfn.SWITCH(
survey!F491,
"No",0,
"Yes",1)</f>
        <v>0</v>
      </c>
      <c r="G491" cm="1">
        <f t="array" ref="G491">_xlfn.SWITCH(
survey!G491,
"No",0,
"Yes",1)</f>
        <v>0</v>
      </c>
      <c r="H491" cm="1">
        <f t="array" ref="H491">_xlfn.SWITCH(
survey!H491,
"No",0,
"Yes",1)</f>
        <v>0</v>
      </c>
      <c r="I491" cm="1">
        <f t="array" ref="I491">_xlfn.SWITCH(
survey!I491,
"Often",1,
"Rarely",2,
"Sometimes",3,
"Never",4,
"NA",5)</f>
        <v>5</v>
      </c>
      <c r="J491" cm="1">
        <f t="array" ref="J491">IF(
ISBLANK(survey!J491),0,
_xlfn.SWITCH(survey!J491,
"26-100",1,
"100-500",2,
"500-1000",3,
"More than 1000",4
))</f>
        <v>1</v>
      </c>
      <c r="K491" cm="1">
        <f t="array" ref="K491">_xlfn.SWITCH(survey!K491,
"Yes",1,
"No",0)</f>
        <v>0</v>
      </c>
      <c r="L491" cm="1">
        <f t="array" ref="L491">_xlfn.SWITCH(survey!L491,
"Yes",1,
"No",0)</f>
        <v>1</v>
      </c>
      <c r="M491" cm="1">
        <f t="array" ref="M491">_xlfn.SWITCH(survey!M491,
"Yes",1,
"No",0,
"Don't Know",2)</f>
        <v>0</v>
      </c>
      <c r="N491" cm="1">
        <f t="array" ref="N491">_xlfn.SWITCH(survey!N491,
"Yes",1,
"No",0,
"Not Sure",2)</f>
        <v>0</v>
      </c>
      <c r="O491" cm="1">
        <f t="array" ref="O491">_xlfn.SWITCH(survey!O491,
"Yes",1,
"No",0,
"Don't Know",2)</f>
        <v>0</v>
      </c>
      <c r="P491" cm="1">
        <f t="array" ref="P491">_xlfn.SWITCH(survey!P491,
"Yes",1,
"No",0,
"Don't Know",2)</f>
        <v>0</v>
      </c>
      <c r="Q491" cm="1">
        <f t="array" ref="Q491">_xlfn.SWITCH(survey!Q491,
"Yes",1,
"No",0,
"Don't Know",2)</f>
        <v>2</v>
      </c>
      <c r="R491" s="14" cm="1">
        <f t="array" ref="R491">_xlfn.SWITCH(
survey!R491,
"Somewhat easy",1,
"Don't know",2,
"Somewhat difficult",3,
"Very difficult",4,
"Very easy",5)</f>
        <v>3</v>
      </c>
      <c r="S491" cm="1">
        <f t="array" ref="S491">_xlfn.SWITCH(survey!S491,
"Yes",1,
"No",0,
"Maybe",2)</f>
        <v>1</v>
      </c>
      <c r="T491" cm="1">
        <f t="array" ref="T491">_xlfn.SWITCH(survey!T491,
"Yes",1,
"No",0,
"Maybe",2)</f>
        <v>0</v>
      </c>
      <c r="U491" cm="1">
        <f t="array" ref="U491">_xlfn.SWITCH(survey!U491,
"Yes",1,
"No",0,
"Some of them",2)</f>
        <v>2</v>
      </c>
      <c r="V491" cm="1">
        <f t="array" ref="V491">_xlfn.SWITCH(survey!V491,
"Yes",1,
"No",0,
"Some of them",2)</f>
        <v>0</v>
      </c>
      <c r="W491" cm="1">
        <f t="array" ref="W491">_xlfn.SWITCH(survey!W491,
"Yes",1,
"No",0,
"Maybe",2)</f>
        <v>0</v>
      </c>
      <c r="X491" cm="1">
        <f t="array" ref="X491">_xlfn.SWITCH(survey!X491,
"Yes",1,
"No",0,
"Maybe",2)</f>
        <v>2</v>
      </c>
      <c r="Y491" cm="1">
        <f t="array" ref="Y491">_xlfn.SWITCH(survey!Y491,
"Yes",1,
"No",0,
"Don't Know",2)</f>
        <v>0</v>
      </c>
      <c r="Z491" cm="1">
        <f t="array" ref="Z491">_xlfn.SWITCH(survey!Z491,
"Yes",1,
"No",0
)</f>
        <v>1</v>
      </c>
    </row>
    <row r="492" spans="1:26" x14ac:dyDescent="0.3">
      <c r="A492" s="1">
        <f>survey!$A492</f>
        <v>41878</v>
      </c>
      <c r="B492">
        <f>survey!$B492</f>
        <v>24</v>
      </c>
      <c r="C492" cm="1">
        <f t="array" ref="C492">_xlfn.SWITCH(
survey!C492,
"Female",1,
"Male",2,
"Trans Female",3,
"Queer",4,
"Non Binary",5,
"Gay",6,
"Null",7
)</f>
        <v>1</v>
      </c>
      <c r="D492" t="str">
        <f>survey!D492</f>
        <v>United States</v>
      </c>
      <c r="E492" t="str">
        <f>survey!E492</f>
        <v>CA</v>
      </c>
      <c r="F492" cm="1">
        <f t="array" ref="F492">_xlfn.SWITCH(
survey!F492,
"No",0,
"Yes",1)</f>
        <v>1</v>
      </c>
      <c r="G492" cm="1">
        <f t="array" ref="G492">_xlfn.SWITCH(
survey!G492,
"No",0,
"Yes",1)</f>
        <v>1</v>
      </c>
      <c r="H492" cm="1">
        <f t="array" ref="H492">_xlfn.SWITCH(
survey!H492,
"No",0,
"Yes",1)</f>
        <v>1</v>
      </c>
      <c r="I492" cm="1">
        <f t="array" ref="I492">_xlfn.SWITCH(
survey!I492,
"Often",1,
"Rarely",2,
"Sometimes",3,
"Never",4,
"NA",5)</f>
        <v>3</v>
      </c>
      <c r="J492" cm="1">
        <f t="array" ref="J492">IF(
ISBLANK(survey!J492),0,
_xlfn.SWITCH(survey!J492,
"26-100",1,
"100-500",2,
"500-1000",3,
"More than 1000",4
))</f>
        <v>0</v>
      </c>
      <c r="K492" cm="1">
        <f t="array" ref="K492">_xlfn.SWITCH(survey!K492,
"Yes",1,
"No",0)</f>
        <v>1</v>
      </c>
      <c r="L492" cm="1">
        <f t="array" ref="L492">_xlfn.SWITCH(survey!L492,
"Yes",1,
"No",0)</f>
        <v>1</v>
      </c>
      <c r="M492" cm="1">
        <f t="array" ref="M492">_xlfn.SWITCH(survey!M492,
"Yes",1,
"No",0,
"Don't Know",2)</f>
        <v>0</v>
      </c>
      <c r="N492" cm="1">
        <f t="array" ref="N492">_xlfn.SWITCH(survey!N492,
"Yes",1,
"No",0,
"Not Sure",2)</f>
        <v>0</v>
      </c>
      <c r="O492" cm="1">
        <f t="array" ref="O492">_xlfn.SWITCH(survey!O492,
"Yes",1,
"No",0,
"Don't Know",2)</f>
        <v>2</v>
      </c>
      <c r="P492" cm="1">
        <f t="array" ref="P492">_xlfn.SWITCH(survey!P492,
"Yes",1,
"No",0,
"Don't Know",2)</f>
        <v>2</v>
      </c>
      <c r="Q492" cm="1">
        <f t="array" ref="Q492">_xlfn.SWITCH(survey!Q492,
"Yes",1,
"No",0,
"Don't Know",2)</f>
        <v>2</v>
      </c>
      <c r="R492" s="14" cm="1">
        <f t="array" ref="R492">_xlfn.SWITCH(
survey!R492,
"Somewhat easy",1,
"Don't know",2,
"Somewhat difficult",3,
"Very difficult",4,
"Very easy",5)</f>
        <v>2</v>
      </c>
      <c r="S492" cm="1">
        <f t="array" ref="S492">_xlfn.SWITCH(survey!S492,
"Yes",1,
"No",0,
"Maybe",2)</f>
        <v>0</v>
      </c>
      <c r="T492" cm="1">
        <f t="array" ref="T492">_xlfn.SWITCH(survey!T492,
"Yes",1,
"No",0,
"Maybe",2)</f>
        <v>0</v>
      </c>
      <c r="U492" cm="1">
        <f t="array" ref="U492">_xlfn.SWITCH(survey!U492,
"Yes",1,
"No",0,
"Some of them",2)</f>
        <v>2</v>
      </c>
      <c r="V492" cm="1">
        <f t="array" ref="V492">_xlfn.SWITCH(survey!V492,
"Yes",1,
"No",0,
"Some of them",2)</f>
        <v>2</v>
      </c>
      <c r="W492" cm="1">
        <f t="array" ref="W492">_xlfn.SWITCH(survey!W492,
"Yes",1,
"No",0,
"Maybe",2)</f>
        <v>0</v>
      </c>
      <c r="X492" cm="1">
        <f t="array" ref="X492">_xlfn.SWITCH(survey!X492,
"Yes",1,
"No",0,
"Maybe",2)</f>
        <v>0</v>
      </c>
      <c r="Y492" cm="1">
        <f t="array" ref="Y492">_xlfn.SWITCH(survey!Y492,
"Yes",1,
"No",0,
"Don't Know",2)</f>
        <v>2</v>
      </c>
      <c r="Z492" cm="1">
        <f t="array" ref="Z492">_xlfn.SWITCH(survey!Z492,
"Yes",1,
"No",0
)</f>
        <v>1</v>
      </c>
    </row>
    <row r="493" spans="1:26" x14ac:dyDescent="0.3">
      <c r="A493" s="1">
        <f>survey!$A493</f>
        <v>41878</v>
      </c>
      <c r="B493">
        <f>survey!$B493</f>
        <v>25</v>
      </c>
      <c r="C493" cm="1">
        <f t="array" ref="C493">_xlfn.SWITCH(
survey!C493,
"Female",1,
"Male",2,
"Trans Female",3,
"Queer",4,
"Non Binary",5,
"Gay",6,
"Null",7
)</f>
        <v>2</v>
      </c>
      <c r="D493" t="str">
        <f>survey!D493</f>
        <v>United States</v>
      </c>
      <c r="E493" t="str">
        <f>survey!E493</f>
        <v>WA</v>
      </c>
      <c r="F493" cm="1">
        <f t="array" ref="F493">_xlfn.SWITCH(
survey!F493,
"No",0,
"Yes",1)</f>
        <v>0</v>
      </c>
      <c r="G493" cm="1">
        <f t="array" ref="G493">_xlfn.SWITCH(
survey!G493,
"No",0,
"Yes",1)</f>
        <v>0</v>
      </c>
      <c r="H493" cm="1">
        <f t="array" ref="H493">_xlfn.SWITCH(
survey!H493,
"No",0,
"Yes",1)</f>
        <v>0</v>
      </c>
      <c r="I493" cm="1">
        <f t="array" ref="I493">_xlfn.SWITCH(
survey!I493,
"Often",1,
"Rarely",2,
"Sometimes",3,
"Never",4,
"NA",5)</f>
        <v>5</v>
      </c>
      <c r="J493" cm="1">
        <f t="array" ref="J493">IF(
ISBLANK(survey!J493),0,
_xlfn.SWITCH(survey!J493,
"26-100",1,
"100-500",2,
"500-1000",3,
"More than 1000",4
))</f>
        <v>1</v>
      </c>
      <c r="K493" cm="1">
        <f t="array" ref="K493">_xlfn.SWITCH(survey!K493,
"Yes",1,
"No",0)</f>
        <v>0</v>
      </c>
      <c r="L493" cm="1">
        <f t="array" ref="L493">_xlfn.SWITCH(survey!L493,
"Yes",1,
"No",0)</f>
        <v>1</v>
      </c>
      <c r="M493" cm="1">
        <f t="array" ref="M493">_xlfn.SWITCH(survey!M493,
"Yes",1,
"No",0,
"Don't Know",2)</f>
        <v>2</v>
      </c>
      <c r="N493" cm="1">
        <f t="array" ref="N493">_xlfn.SWITCH(survey!N493,
"Yes",1,
"No",0,
"Not Sure",2)</f>
        <v>2</v>
      </c>
      <c r="O493" cm="1">
        <f t="array" ref="O493">_xlfn.SWITCH(survey!O493,
"Yes",1,
"No",0,
"Don't Know",2)</f>
        <v>2</v>
      </c>
      <c r="P493" cm="1">
        <f t="array" ref="P493">_xlfn.SWITCH(survey!P493,
"Yes",1,
"No",0,
"Don't Know",2)</f>
        <v>2</v>
      </c>
      <c r="Q493" cm="1">
        <f t="array" ref="Q493">_xlfn.SWITCH(survey!Q493,
"Yes",1,
"No",0,
"Don't Know",2)</f>
        <v>2</v>
      </c>
      <c r="R493" s="14" cm="1">
        <f t="array" ref="R493">_xlfn.SWITCH(
survey!R493,
"Somewhat easy",1,
"Don't know",2,
"Somewhat difficult",3,
"Very difficult",4,
"Very easy",5)</f>
        <v>2</v>
      </c>
      <c r="S493" cm="1">
        <f t="array" ref="S493">_xlfn.SWITCH(survey!S493,
"Yes",1,
"No",0,
"Maybe",2)</f>
        <v>2</v>
      </c>
      <c r="T493" cm="1">
        <f t="array" ref="T493">_xlfn.SWITCH(survey!T493,
"Yes",1,
"No",0,
"Maybe",2)</f>
        <v>0</v>
      </c>
      <c r="U493" cm="1">
        <f t="array" ref="U493">_xlfn.SWITCH(survey!U493,
"Yes",1,
"No",0,
"Some of them",2)</f>
        <v>2</v>
      </c>
      <c r="V493" cm="1">
        <f t="array" ref="V493">_xlfn.SWITCH(survey!V493,
"Yes",1,
"No",0,
"Some of them",2)</f>
        <v>0</v>
      </c>
      <c r="W493" cm="1">
        <f t="array" ref="W493">_xlfn.SWITCH(survey!W493,
"Yes",1,
"No",0,
"Maybe",2)</f>
        <v>0</v>
      </c>
      <c r="X493" cm="1">
        <f t="array" ref="X493">_xlfn.SWITCH(survey!X493,
"Yes",1,
"No",0,
"Maybe",2)</f>
        <v>0</v>
      </c>
      <c r="Y493" cm="1">
        <f t="array" ref="Y493">_xlfn.SWITCH(survey!Y493,
"Yes",1,
"No",0,
"Don't Know",2)</f>
        <v>2</v>
      </c>
      <c r="Z493" cm="1">
        <f t="array" ref="Z493">_xlfn.SWITCH(survey!Z493,
"Yes",1,
"No",0
)</f>
        <v>0</v>
      </c>
    </row>
    <row r="494" spans="1:26" x14ac:dyDescent="0.3">
      <c r="A494" s="1">
        <f>survey!$A494</f>
        <v>41878</v>
      </c>
      <c r="B494">
        <f>survey!$B494</f>
        <v>23</v>
      </c>
      <c r="C494" cm="1">
        <f t="array" ref="C494">_xlfn.SWITCH(
survey!C494,
"Female",1,
"Male",2,
"Trans Female",3,
"Queer",4,
"Non Binary",5,
"Gay",6,
"Null",7
)</f>
        <v>1</v>
      </c>
      <c r="D494" t="str">
        <f>survey!D494</f>
        <v>United States</v>
      </c>
      <c r="E494" t="str">
        <f>survey!E494</f>
        <v>NY</v>
      </c>
      <c r="F494" cm="1">
        <f t="array" ref="F494">_xlfn.SWITCH(
survey!F494,
"No",0,
"Yes",1)</f>
        <v>0</v>
      </c>
      <c r="G494" cm="1">
        <f t="array" ref="G494">_xlfn.SWITCH(
survey!G494,
"No",0,
"Yes",1)</f>
        <v>1</v>
      </c>
      <c r="H494" cm="1">
        <f t="array" ref="H494">_xlfn.SWITCH(
survey!H494,
"No",0,
"Yes",1)</f>
        <v>1</v>
      </c>
      <c r="I494" cm="1">
        <f t="array" ref="I494">_xlfn.SWITCH(
survey!I494,
"Often",1,
"Rarely",2,
"Sometimes",3,
"Never",4,
"NA",5)</f>
        <v>1</v>
      </c>
      <c r="J494" cm="1">
        <f t="array" ref="J494">IF(
ISBLANK(survey!J494),0,
_xlfn.SWITCH(survey!J494,
"26-100",1,
"100-500",2,
"500-1000",3,
"More than 1000",4
))</f>
        <v>4</v>
      </c>
      <c r="K494" cm="1">
        <f t="array" ref="K494">_xlfn.SWITCH(survey!K494,
"Yes",1,
"No",0)</f>
        <v>0</v>
      </c>
      <c r="L494" cm="1">
        <f t="array" ref="L494">_xlfn.SWITCH(survey!L494,
"Yes",1,
"No",0)</f>
        <v>1</v>
      </c>
      <c r="M494" cm="1">
        <f t="array" ref="M494">_xlfn.SWITCH(survey!M494,
"Yes",1,
"No",0,
"Don't Know",2)</f>
        <v>1</v>
      </c>
      <c r="N494" cm="1">
        <f t="array" ref="N494">_xlfn.SWITCH(survey!N494,
"Yes",1,
"No",0,
"Not Sure",2)</f>
        <v>2</v>
      </c>
      <c r="O494" cm="1">
        <f t="array" ref="O494">_xlfn.SWITCH(survey!O494,
"Yes",1,
"No",0,
"Don't Know",2)</f>
        <v>2</v>
      </c>
      <c r="P494" cm="1">
        <f t="array" ref="P494">_xlfn.SWITCH(survey!P494,
"Yes",1,
"No",0,
"Don't Know",2)</f>
        <v>0</v>
      </c>
      <c r="Q494" cm="1">
        <f t="array" ref="Q494">_xlfn.SWITCH(survey!Q494,
"Yes",1,
"No",0,
"Don't Know",2)</f>
        <v>2</v>
      </c>
      <c r="R494" s="14" cm="1">
        <f t="array" ref="R494">_xlfn.SWITCH(
survey!R494,
"Somewhat easy",1,
"Don't know",2,
"Somewhat difficult",3,
"Very difficult",4,
"Very easy",5)</f>
        <v>2</v>
      </c>
      <c r="S494" cm="1">
        <f t="array" ref="S494">_xlfn.SWITCH(survey!S494,
"Yes",1,
"No",0,
"Maybe",2)</f>
        <v>2</v>
      </c>
      <c r="T494" cm="1">
        <f t="array" ref="T494">_xlfn.SWITCH(survey!T494,
"Yes",1,
"No",0,
"Maybe",2)</f>
        <v>0</v>
      </c>
      <c r="U494" cm="1">
        <f t="array" ref="U494">_xlfn.SWITCH(survey!U494,
"Yes",1,
"No",0,
"Some of them",2)</f>
        <v>2</v>
      </c>
      <c r="V494" cm="1">
        <f t="array" ref="V494">_xlfn.SWITCH(survey!V494,
"Yes",1,
"No",0,
"Some of them",2)</f>
        <v>2</v>
      </c>
      <c r="W494" cm="1">
        <f t="array" ref="W494">_xlfn.SWITCH(survey!W494,
"Yes",1,
"No",0,
"Maybe",2)</f>
        <v>0</v>
      </c>
      <c r="X494" cm="1">
        <f t="array" ref="X494">_xlfn.SWITCH(survey!X494,
"Yes",1,
"No",0,
"Maybe",2)</f>
        <v>0</v>
      </c>
      <c r="Y494" cm="1">
        <f t="array" ref="Y494">_xlfn.SWITCH(survey!Y494,
"Yes",1,
"No",0,
"Don't Know",2)</f>
        <v>1</v>
      </c>
      <c r="Z494" cm="1">
        <f t="array" ref="Z494">_xlfn.SWITCH(survey!Z494,
"Yes",1,
"No",0
)</f>
        <v>1</v>
      </c>
    </row>
    <row r="495" spans="1:26" x14ac:dyDescent="0.3">
      <c r="A495" s="1">
        <f>survey!$A495</f>
        <v>41878</v>
      </c>
      <c r="B495">
        <f>survey!$B495</f>
        <v>36</v>
      </c>
      <c r="C495" cm="1">
        <f t="array" ref="C495">_xlfn.SWITCH(
survey!C495,
"Female",1,
"Male",2,
"Trans Female",3,
"Queer",4,
"Non Binary",5,
"Gay",6,
"Null",7
)</f>
        <v>2</v>
      </c>
      <c r="D495" t="str">
        <f>survey!D495</f>
        <v>United States</v>
      </c>
      <c r="E495" t="str">
        <f>survey!E495</f>
        <v>TX</v>
      </c>
      <c r="F495" cm="1">
        <f t="array" ref="F495">_xlfn.SWITCH(
survey!F495,
"No",0,
"Yes",1)</f>
        <v>0</v>
      </c>
      <c r="G495" cm="1">
        <f t="array" ref="G495">_xlfn.SWITCH(
survey!G495,
"No",0,
"Yes",1)</f>
        <v>0</v>
      </c>
      <c r="H495" cm="1">
        <f t="array" ref="H495">_xlfn.SWITCH(
survey!H495,
"No",0,
"Yes",1)</f>
        <v>1</v>
      </c>
      <c r="I495" cm="1">
        <f t="array" ref="I495">_xlfn.SWITCH(
survey!I495,
"Often",1,
"Rarely",2,
"Sometimes",3,
"Never",4,
"NA",5)</f>
        <v>3</v>
      </c>
      <c r="J495" cm="1">
        <f t="array" ref="J495">IF(
ISBLANK(survey!J495),0,
_xlfn.SWITCH(survey!J495,
"26-100",1,
"100-500",2,
"500-1000",3,
"More than 1000",4
))</f>
        <v>4</v>
      </c>
      <c r="K495" cm="1">
        <f t="array" ref="K495">_xlfn.SWITCH(survey!K495,
"Yes",1,
"No",0)</f>
        <v>0</v>
      </c>
      <c r="L495" cm="1">
        <f t="array" ref="L495">_xlfn.SWITCH(survey!L495,
"Yes",1,
"No",0)</f>
        <v>0</v>
      </c>
      <c r="M495" cm="1">
        <f t="array" ref="M495">_xlfn.SWITCH(survey!M495,
"Yes",1,
"No",0,
"Don't Know",2)</f>
        <v>1</v>
      </c>
      <c r="N495" cm="1">
        <f t="array" ref="N495">_xlfn.SWITCH(survey!N495,
"Yes",1,
"No",0,
"Not Sure",2)</f>
        <v>2</v>
      </c>
      <c r="O495" cm="1">
        <f t="array" ref="O495">_xlfn.SWITCH(survey!O495,
"Yes",1,
"No",0,
"Don't Know",2)</f>
        <v>0</v>
      </c>
      <c r="P495" cm="1">
        <f t="array" ref="P495">_xlfn.SWITCH(survey!P495,
"Yes",1,
"No",0,
"Don't Know",2)</f>
        <v>0</v>
      </c>
      <c r="Q495" cm="1">
        <f t="array" ref="Q495">_xlfn.SWITCH(survey!Q495,
"Yes",1,
"No",0,
"Don't Know",2)</f>
        <v>2</v>
      </c>
      <c r="R495" s="14" cm="1">
        <f t="array" ref="R495">_xlfn.SWITCH(
survey!R495,
"Somewhat easy",1,
"Don't know",2,
"Somewhat difficult",3,
"Very difficult",4,
"Very easy",5)</f>
        <v>3</v>
      </c>
      <c r="S495" cm="1">
        <f t="array" ref="S495">_xlfn.SWITCH(survey!S495,
"Yes",1,
"No",0,
"Maybe",2)</f>
        <v>1</v>
      </c>
      <c r="T495" cm="1">
        <f t="array" ref="T495">_xlfn.SWITCH(survey!T495,
"Yes",1,
"No",0,
"Maybe",2)</f>
        <v>2</v>
      </c>
      <c r="U495" cm="1">
        <f t="array" ref="U495">_xlfn.SWITCH(survey!U495,
"Yes",1,
"No",0,
"Some of them",2)</f>
        <v>2</v>
      </c>
      <c r="V495" cm="1">
        <f t="array" ref="V495">_xlfn.SWITCH(survey!V495,
"Yes",1,
"No",0,
"Some of them",2)</f>
        <v>0</v>
      </c>
      <c r="W495" cm="1">
        <f t="array" ref="W495">_xlfn.SWITCH(survey!W495,
"Yes",1,
"No",0,
"Maybe",2)</f>
        <v>0</v>
      </c>
      <c r="X495" cm="1">
        <f t="array" ref="X495">_xlfn.SWITCH(survey!X495,
"Yes",1,
"No",0,
"Maybe",2)</f>
        <v>0</v>
      </c>
      <c r="Y495" cm="1">
        <f t="array" ref="Y495">_xlfn.SWITCH(survey!Y495,
"Yes",1,
"No",0,
"Don't Know",2)</f>
        <v>0</v>
      </c>
      <c r="Z495" cm="1">
        <f t="array" ref="Z495">_xlfn.SWITCH(survey!Z495,
"Yes",1,
"No",0
)</f>
        <v>1</v>
      </c>
    </row>
    <row r="496" spans="1:26" x14ac:dyDescent="0.3">
      <c r="A496" s="1">
        <f>survey!$A496</f>
        <v>41878</v>
      </c>
      <c r="B496">
        <f>survey!$B496</f>
        <v>25</v>
      </c>
      <c r="C496" cm="1">
        <f t="array" ref="C496">_xlfn.SWITCH(
survey!C496,
"Female",1,
"Male",2,
"Trans Female",3,
"Queer",4,
"Non Binary",5,
"Gay",6,
"Null",7
)</f>
        <v>1</v>
      </c>
      <c r="D496" t="str">
        <f>survey!D496</f>
        <v>United States</v>
      </c>
      <c r="E496" t="str">
        <f>survey!E496</f>
        <v>CA</v>
      </c>
      <c r="F496" cm="1">
        <f t="array" ref="F496">_xlfn.SWITCH(
survey!F496,
"No",0,
"Yes",1)</f>
        <v>1</v>
      </c>
      <c r="G496" cm="1">
        <f t="array" ref="G496">_xlfn.SWITCH(
survey!G496,
"No",0,
"Yes",1)</f>
        <v>1</v>
      </c>
      <c r="H496" cm="1">
        <f t="array" ref="H496">_xlfn.SWITCH(
survey!H496,
"No",0,
"Yes",1)</f>
        <v>1</v>
      </c>
      <c r="I496" cm="1">
        <f t="array" ref="I496">_xlfn.SWITCH(
survey!I496,
"Often",1,
"Rarely",2,
"Sometimes",3,
"Never",4,
"NA",5)</f>
        <v>1</v>
      </c>
      <c r="J496" cm="1">
        <f t="array" ref="J496">IF(
ISBLANK(survey!J496),0,
_xlfn.SWITCH(survey!J496,
"26-100",1,
"100-500",2,
"500-1000",3,
"More than 1000",4
))</f>
        <v>0</v>
      </c>
      <c r="K496" cm="1">
        <f t="array" ref="K496">_xlfn.SWITCH(survey!K496,
"Yes",1,
"No",0)</f>
        <v>1</v>
      </c>
      <c r="L496" cm="1">
        <f t="array" ref="L496">_xlfn.SWITCH(survey!L496,
"Yes",1,
"No",0)</f>
        <v>1</v>
      </c>
      <c r="M496" cm="1">
        <f t="array" ref="M496">_xlfn.SWITCH(survey!M496,
"Yes",1,
"No",0,
"Don't Know",2)</f>
        <v>2</v>
      </c>
      <c r="N496" cm="1">
        <f t="array" ref="N496">_xlfn.SWITCH(survey!N496,
"Yes",1,
"No",0,
"Not Sure",2)</f>
        <v>2</v>
      </c>
      <c r="O496" cm="1">
        <f t="array" ref="O496">_xlfn.SWITCH(survey!O496,
"Yes",1,
"No",0,
"Don't Know",2)</f>
        <v>0</v>
      </c>
      <c r="P496" cm="1">
        <f t="array" ref="P496">_xlfn.SWITCH(survey!P496,
"Yes",1,
"No",0,
"Don't Know",2)</f>
        <v>0</v>
      </c>
      <c r="Q496" cm="1">
        <f t="array" ref="Q496">_xlfn.SWITCH(survey!Q496,
"Yes",1,
"No",0,
"Don't Know",2)</f>
        <v>1</v>
      </c>
      <c r="R496" s="14" cm="1">
        <f t="array" ref="R496">_xlfn.SWITCH(
survey!R496,
"Somewhat easy",1,
"Don't know",2,
"Somewhat difficult",3,
"Very difficult",4,
"Very easy",5)</f>
        <v>3</v>
      </c>
      <c r="S496" cm="1">
        <f t="array" ref="S496">_xlfn.SWITCH(survey!S496,
"Yes",1,
"No",0,
"Maybe",2)</f>
        <v>1</v>
      </c>
      <c r="T496" cm="1">
        <f t="array" ref="T496">_xlfn.SWITCH(survey!T496,
"Yes",1,
"No",0,
"Maybe",2)</f>
        <v>0</v>
      </c>
      <c r="U496" cm="1">
        <f t="array" ref="U496">_xlfn.SWITCH(survey!U496,
"Yes",1,
"No",0,
"Some of them",2)</f>
        <v>2</v>
      </c>
      <c r="V496" cm="1">
        <f t="array" ref="V496">_xlfn.SWITCH(survey!V496,
"Yes",1,
"No",0,
"Some of them",2)</f>
        <v>0</v>
      </c>
      <c r="W496" cm="1">
        <f t="array" ref="W496">_xlfn.SWITCH(survey!W496,
"Yes",1,
"No",0,
"Maybe",2)</f>
        <v>0</v>
      </c>
      <c r="X496" cm="1">
        <f t="array" ref="X496">_xlfn.SWITCH(survey!X496,
"Yes",1,
"No",0,
"Maybe",2)</f>
        <v>2</v>
      </c>
      <c r="Y496" cm="1">
        <f t="array" ref="Y496">_xlfn.SWITCH(survey!Y496,
"Yes",1,
"No",0,
"Don't Know",2)</f>
        <v>0</v>
      </c>
      <c r="Z496" cm="1">
        <f t="array" ref="Z496">_xlfn.SWITCH(survey!Z496,
"Yes",1,
"No",0
)</f>
        <v>1</v>
      </c>
    </row>
    <row r="497" spans="1:26" x14ac:dyDescent="0.3">
      <c r="A497" s="1">
        <f>survey!$A497</f>
        <v>41878</v>
      </c>
      <c r="B497">
        <f>survey!$B497</f>
        <v>54</v>
      </c>
      <c r="C497" cm="1">
        <f t="array" ref="C497">_xlfn.SWITCH(
survey!C497,
"Female",1,
"Male",2,
"Trans Female",3,
"Queer",4,
"Non Binary",5,
"Gay",6,
"Null",7
)</f>
        <v>2</v>
      </c>
      <c r="D497" t="str">
        <f>survey!D497</f>
        <v>United Kingdom</v>
      </c>
      <c r="E497" t="str">
        <f>survey!E497</f>
        <v>NA</v>
      </c>
      <c r="F497" cm="1">
        <f t="array" ref="F497">_xlfn.SWITCH(
survey!F497,
"No",0,
"Yes",1)</f>
        <v>0</v>
      </c>
      <c r="G497" cm="1">
        <f t="array" ref="G497">_xlfn.SWITCH(
survey!G497,
"No",0,
"Yes",1)</f>
        <v>0</v>
      </c>
      <c r="H497" cm="1">
        <f t="array" ref="H497">_xlfn.SWITCH(
survey!H497,
"No",0,
"Yes",1)</f>
        <v>1</v>
      </c>
      <c r="I497" cm="1">
        <f t="array" ref="I497">_xlfn.SWITCH(
survey!I497,
"Often",1,
"Rarely",2,
"Sometimes",3,
"Never",4,
"NA",5)</f>
        <v>3</v>
      </c>
      <c r="J497" cm="1">
        <f t="array" ref="J497">IF(
ISBLANK(survey!J497),0,
_xlfn.SWITCH(survey!J497,
"26-100",1,
"100-500",2,
"500-1000",3,
"More than 1000",4
))</f>
        <v>4</v>
      </c>
      <c r="K497" cm="1">
        <f t="array" ref="K497">_xlfn.SWITCH(survey!K497,
"Yes",1,
"No",0)</f>
        <v>1</v>
      </c>
      <c r="L497" cm="1">
        <f t="array" ref="L497">_xlfn.SWITCH(survey!L497,
"Yes",1,
"No",0)</f>
        <v>0</v>
      </c>
      <c r="M497" cm="1">
        <f t="array" ref="M497">_xlfn.SWITCH(survey!M497,
"Yes",1,
"No",0,
"Don't Know",2)</f>
        <v>0</v>
      </c>
      <c r="N497" cm="1">
        <f t="array" ref="N497">_xlfn.SWITCH(survey!N497,
"Yes",1,
"No",0,
"Not Sure",2)</f>
        <v>1</v>
      </c>
      <c r="O497" cm="1">
        <f t="array" ref="O497">_xlfn.SWITCH(survey!O497,
"Yes",1,
"No",0,
"Don't Know",2)</f>
        <v>1</v>
      </c>
      <c r="P497" cm="1">
        <f t="array" ref="P497">_xlfn.SWITCH(survey!P497,
"Yes",1,
"No",0,
"Don't Know",2)</f>
        <v>1</v>
      </c>
      <c r="Q497" cm="1">
        <f t="array" ref="Q497">_xlfn.SWITCH(survey!Q497,
"Yes",1,
"No",0,
"Don't Know",2)</f>
        <v>1</v>
      </c>
      <c r="R497" s="14" cm="1">
        <f t="array" ref="R497">_xlfn.SWITCH(
survey!R497,
"Somewhat easy",1,
"Don't know",2,
"Somewhat difficult",3,
"Very difficult",4,
"Very easy",5)</f>
        <v>5</v>
      </c>
      <c r="S497" cm="1">
        <f t="array" ref="S497">_xlfn.SWITCH(survey!S497,
"Yes",1,
"No",0,
"Maybe",2)</f>
        <v>0</v>
      </c>
      <c r="T497" cm="1">
        <f t="array" ref="T497">_xlfn.SWITCH(survey!T497,
"Yes",1,
"No",0,
"Maybe",2)</f>
        <v>0</v>
      </c>
      <c r="U497" cm="1">
        <f t="array" ref="U497">_xlfn.SWITCH(survey!U497,
"Yes",1,
"No",0,
"Some of them",2)</f>
        <v>1</v>
      </c>
      <c r="V497" cm="1">
        <f t="array" ref="V497">_xlfn.SWITCH(survey!V497,
"Yes",1,
"No",0,
"Some of them",2)</f>
        <v>1</v>
      </c>
      <c r="W497" cm="1">
        <f t="array" ref="W497">_xlfn.SWITCH(survey!W497,
"Yes",1,
"No",0,
"Maybe",2)</f>
        <v>2</v>
      </c>
      <c r="X497" cm="1">
        <f t="array" ref="X497">_xlfn.SWITCH(survey!X497,
"Yes",1,
"No",0,
"Maybe",2)</f>
        <v>2</v>
      </c>
      <c r="Y497" cm="1">
        <f t="array" ref="Y497">_xlfn.SWITCH(survey!Y497,
"Yes",1,
"No",0,
"Don't Know",2)</f>
        <v>0</v>
      </c>
      <c r="Z497" cm="1">
        <f t="array" ref="Z497">_xlfn.SWITCH(survey!Z497,
"Yes",1,
"No",0
)</f>
        <v>0</v>
      </c>
    </row>
    <row r="498" spans="1:26" x14ac:dyDescent="0.3">
      <c r="A498" s="1">
        <f>survey!$A498</f>
        <v>41878</v>
      </c>
      <c r="B498">
        <f>survey!$B498</f>
        <v>34</v>
      </c>
      <c r="C498" cm="1">
        <f t="array" ref="C498">_xlfn.SWITCH(
survey!C498,
"Female",1,
"Male",2,
"Trans Female",3,
"Queer",4,
"Non Binary",5,
"Gay",6,
"Null",7
)</f>
        <v>2</v>
      </c>
      <c r="D498" t="str">
        <f>survey!D498</f>
        <v>Netherlands</v>
      </c>
      <c r="E498" t="str">
        <f>survey!E498</f>
        <v>NA</v>
      </c>
      <c r="F498" cm="1">
        <f t="array" ref="F498">_xlfn.SWITCH(
survey!F498,
"No",0,
"Yes",1)</f>
        <v>0</v>
      </c>
      <c r="G498" cm="1">
        <f t="array" ref="G498">_xlfn.SWITCH(
survey!G498,
"No",0,
"Yes",1)</f>
        <v>0</v>
      </c>
      <c r="H498" cm="1">
        <f t="array" ref="H498">_xlfn.SWITCH(
survey!H498,
"No",0,
"Yes",1)</f>
        <v>0</v>
      </c>
      <c r="I498" cm="1">
        <f t="array" ref="I498">_xlfn.SWITCH(
survey!I498,
"Often",1,
"Rarely",2,
"Sometimes",3,
"Never",4,
"NA",5)</f>
        <v>2</v>
      </c>
      <c r="J498" cm="1">
        <f t="array" ref="J498">IF(
ISBLANK(survey!J498),0,
_xlfn.SWITCH(survey!J498,
"26-100",1,
"100-500",2,
"500-1000",3,
"More than 1000",4
))</f>
        <v>0</v>
      </c>
      <c r="K498" cm="1">
        <f t="array" ref="K498">_xlfn.SWITCH(survey!K498,
"Yes",1,
"No",0)</f>
        <v>0</v>
      </c>
      <c r="L498" cm="1">
        <f t="array" ref="L498">_xlfn.SWITCH(survey!L498,
"Yes",1,
"No",0)</f>
        <v>1</v>
      </c>
      <c r="M498" cm="1">
        <f t="array" ref="M498">_xlfn.SWITCH(survey!M498,
"Yes",1,
"No",0,
"Don't Know",2)</f>
        <v>2</v>
      </c>
      <c r="N498" cm="1">
        <f t="array" ref="N498">_xlfn.SWITCH(survey!N498,
"Yes",1,
"No",0,
"Not Sure",2)</f>
        <v>2</v>
      </c>
      <c r="O498" cm="1">
        <f t="array" ref="O498">_xlfn.SWITCH(survey!O498,
"Yes",1,
"No",0,
"Don't Know",2)</f>
        <v>2</v>
      </c>
      <c r="P498" cm="1">
        <f t="array" ref="P498">_xlfn.SWITCH(survey!P498,
"Yes",1,
"No",0,
"Don't Know",2)</f>
        <v>2</v>
      </c>
      <c r="Q498" cm="1">
        <f t="array" ref="Q498">_xlfn.SWITCH(survey!Q498,
"Yes",1,
"No",0,
"Don't Know",2)</f>
        <v>2</v>
      </c>
      <c r="R498" s="14" cm="1">
        <f t="array" ref="R498">_xlfn.SWITCH(
survey!R498,
"Somewhat easy",1,
"Don't know",2,
"Somewhat difficult",3,
"Very difficult",4,
"Very easy",5)</f>
        <v>1</v>
      </c>
      <c r="S498" cm="1">
        <f t="array" ref="S498">_xlfn.SWITCH(survey!S498,
"Yes",1,
"No",0,
"Maybe",2)</f>
        <v>0</v>
      </c>
      <c r="T498" cm="1">
        <f t="array" ref="T498">_xlfn.SWITCH(survey!T498,
"Yes",1,
"No",0,
"Maybe",2)</f>
        <v>0</v>
      </c>
      <c r="U498" cm="1">
        <f t="array" ref="U498">_xlfn.SWITCH(survey!U498,
"Yes",1,
"No",0,
"Some of them",2)</f>
        <v>2</v>
      </c>
      <c r="V498" cm="1">
        <f t="array" ref="V498">_xlfn.SWITCH(survey!V498,
"Yes",1,
"No",0,
"Some of them",2)</f>
        <v>2</v>
      </c>
      <c r="W498" cm="1">
        <f t="array" ref="W498">_xlfn.SWITCH(survey!W498,
"Yes",1,
"No",0,
"Maybe",2)</f>
        <v>0</v>
      </c>
      <c r="X498" cm="1">
        <f t="array" ref="X498">_xlfn.SWITCH(survey!X498,
"Yes",1,
"No",0,
"Maybe",2)</f>
        <v>2</v>
      </c>
      <c r="Y498" cm="1">
        <f t="array" ref="Y498">_xlfn.SWITCH(survey!Y498,
"Yes",1,
"No",0,
"Don't Know",2)</f>
        <v>1</v>
      </c>
      <c r="Z498" cm="1">
        <f t="array" ref="Z498">_xlfn.SWITCH(survey!Z498,
"Yes",1,
"No",0
)</f>
        <v>0</v>
      </c>
    </row>
    <row r="499" spans="1:26" x14ac:dyDescent="0.3">
      <c r="A499" s="1">
        <f>survey!$A499</f>
        <v>41878</v>
      </c>
      <c r="B499">
        <f>survey!$B499</f>
        <v>38</v>
      </c>
      <c r="C499" cm="1">
        <f t="array" ref="C499">_xlfn.SWITCH(
survey!C499,
"Female",1,
"Male",2,
"Trans Female",3,
"Queer",4,
"Non Binary",5,
"Gay",6,
"Null",7
)</f>
        <v>1</v>
      </c>
      <c r="D499" t="str">
        <f>survey!D499</f>
        <v>United States</v>
      </c>
      <c r="E499" t="str">
        <f>survey!E499</f>
        <v>AZ</v>
      </c>
      <c r="F499" cm="1">
        <f t="array" ref="F499">_xlfn.SWITCH(
survey!F499,
"No",0,
"Yes",1)</f>
        <v>0</v>
      </c>
      <c r="G499" cm="1">
        <f t="array" ref="G499">_xlfn.SWITCH(
survey!G499,
"No",0,
"Yes",1)</f>
        <v>0</v>
      </c>
      <c r="H499" cm="1">
        <f t="array" ref="H499">_xlfn.SWITCH(
survey!H499,
"No",0,
"Yes",1)</f>
        <v>1</v>
      </c>
      <c r="I499" cm="1">
        <f t="array" ref="I499">_xlfn.SWITCH(
survey!I499,
"Often",1,
"Rarely",2,
"Sometimes",3,
"Never",4,
"NA",5)</f>
        <v>5</v>
      </c>
      <c r="J499" cm="1">
        <f t="array" ref="J499">IF(
ISBLANK(survey!J499),0,
_xlfn.SWITCH(survey!J499,
"26-100",1,
"100-500",2,
"500-1000",3,
"More than 1000",4
))</f>
        <v>1</v>
      </c>
      <c r="K499" cm="1">
        <f t="array" ref="K499">_xlfn.SWITCH(survey!K499,
"Yes",1,
"No",0)</f>
        <v>0</v>
      </c>
      <c r="L499" cm="1">
        <f t="array" ref="L499">_xlfn.SWITCH(survey!L499,
"Yes",1,
"No",0)</f>
        <v>1</v>
      </c>
      <c r="M499" cm="1">
        <f t="array" ref="M499">_xlfn.SWITCH(survey!M499,
"Yes",1,
"No",0,
"Don't Know",2)</f>
        <v>1</v>
      </c>
      <c r="N499" cm="1">
        <f t="array" ref="N499">_xlfn.SWITCH(survey!N499,
"Yes",1,
"No",0,
"Not Sure",2)</f>
        <v>1</v>
      </c>
      <c r="O499" cm="1">
        <f t="array" ref="O499">_xlfn.SWITCH(survey!O499,
"Yes",1,
"No",0,
"Don't Know",2)</f>
        <v>0</v>
      </c>
      <c r="P499" cm="1">
        <f t="array" ref="P499">_xlfn.SWITCH(survey!P499,
"Yes",1,
"No",0,
"Don't Know",2)</f>
        <v>0</v>
      </c>
      <c r="Q499" cm="1">
        <f t="array" ref="Q499">_xlfn.SWITCH(survey!Q499,
"Yes",1,
"No",0,
"Don't Know",2)</f>
        <v>1</v>
      </c>
      <c r="R499" s="14" cm="1">
        <f t="array" ref="R499">_xlfn.SWITCH(
survey!R499,
"Somewhat easy",1,
"Don't know",2,
"Somewhat difficult",3,
"Very difficult",4,
"Very easy",5)</f>
        <v>2</v>
      </c>
      <c r="S499" cm="1">
        <f t="array" ref="S499">_xlfn.SWITCH(survey!S499,
"Yes",1,
"No",0,
"Maybe",2)</f>
        <v>2</v>
      </c>
      <c r="T499" cm="1">
        <f t="array" ref="T499">_xlfn.SWITCH(survey!T499,
"Yes",1,
"No",0,
"Maybe",2)</f>
        <v>2</v>
      </c>
      <c r="U499" cm="1">
        <f t="array" ref="U499">_xlfn.SWITCH(survey!U499,
"Yes",1,
"No",0,
"Some of them",2)</f>
        <v>0</v>
      </c>
      <c r="V499" cm="1">
        <f t="array" ref="V499">_xlfn.SWITCH(survey!V499,
"Yes",1,
"No",0,
"Some of them",2)</f>
        <v>0</v>
      </c>
      <c r="W499" cm="1">
        <f t="array" ref="W499">_xlfn.SWITCH(survey!W499,
"Yes",1,
"No",0,
"Maybe",2)</f>
        <v>0</v>
      </c>
      <c r="X499" cm="1">
        <f t="array" ref="X499">_xlfn.SWITCH(survey!X499,
"Yes",1,
"No",0,
"Maybe",2)</f>
        <v>0</v>
      </c>
      <c r="Y499" cm="1">
        <f t="array" ref="Y499">_xlfn.SWITCH(survey!Y499,
"Yes",1,
"No",0,
"Don't Know",2)</f>
        <v>0</v>
      </c>
      <c r="Z499" cm="1">
        <f t="array" ref="Z499">_xlfn.SWITCH(survey!Z499,
"Yes",1,
"No",0
)</f>
        <v>0</v>
      </c>
    </row>
    <row r="500" spans="1:26" x14ac:dyDescent="0.3">
      <c r="A500" s="1">
        <f>survey!$A500</f>
        <v>41878</v>
      </c>
      <c r="B500">
        <f>survey!$B500</f>
        <v>40</v>
      </c>
      <c r="C500" cm="1">
        <f t="array" ref="C500">_xlfn.SWITCH(
survey!C500,
"Female",1,
"Male",2,
"Trans Female",3,
"Queer",4,
"Non Binary",5,
"Gay",6,
"Null",7
)</f>
        <v>2</v>
      </c>
      <c r="D500" t="str">
        <f>survey!D500</f>
        <v>Ireland</v>
      </c>
      <c r="E500" t="str">
        <f>survey!E500</f>
        <v>NA</v>
      </c>
      <c r="F500" cm="1">
        <f t="array" ref="F500">_xlfn.SWITCH(
survey!F500,
"No",0,
"Yes",1)</f>
        <v>1</v>
      </c>
      <c r="G500" cm="1">
        <f t="array" ref="G500">_xlfn.SWITCH(
survey!G500,
"No",0,
"Yes",1)</f>
        <v>1</v>
      </c>
      <c r="H500" cm="1">
        <f t="array" ref="H500">_xlfn.SWITCH(
survey!H500,
"No",0,
"Yes",1)</f>
        <v>0</v>
      </c>
      <c r="I500" cm="1">
        <f t="array" ref="I500">_xlfn.SWITCH(
survey!I500,
"Often",1,
"Rarely",2,
"Sometimes",3,
"Never",4,
"NA",5)</f>
        <v>5</v>
      </c>
      <c r="J500" cm="1">
        <f t="array" ref="J500">IF(
ISBLANK(survey!J500),0,
_xlfn.SWITCH(survey!J500,
"26-100",1,
"100-500",2,
"500-1000",3,
"More than 1000",4
))</f>
        <v>4</v>
      </c>
      <c r="K500" cm="1">
        <f t="array" ref="K500">_xlfn.SWITCH(survey!K500,
"Yes",1,
"No",0)</f>
        <v>0</v>
      </c>
      <c r="L500" cm="1">
        <f t="array" ref="L500">_xlfn.SWITCH(survey!L500,
"Yes",1,
"No",0)</f>
        <v>1</v>
      </c>
      <c r="M500" cm="1">
        <f t="array" ref="M500">_xlfn.SWITCH(survey!M500,
"Yes",1,
"No",0,
"Don't Know",2)</f>
        <v>0</v>
      </c>
      <c r="N500" cm="1">
        <f t="array" ref="N500">_xlfn.SWITCH(survey!N500,
"Yes",1,
"No",0,
"Not Sure",2)</f>
        <v>0</v>
      </c>
      <c r="O500" cm="1">
        <f t="array" ref="O500">_xlfn.SWITCH(survey!O500,
"Yes",1,
"No",0,
"Don't Know",2)</f>
        <v>0</v>
      </c>
      <c r="P500" cm="1">
        <f t="array" ref="P500">_xlfn.SWITCH(survey!P500,
"Yes",1,
"No",0,
"Don't Know",2)</f>
        <v>0</v>
      </c>
      <c r="Q500" cm="1">
        <f t="array" ref="Q500">_xlfn.SWITCH(survey!Q500,
"Yes",1,
"No",0,
"Don't Know",2)</f>
        <v>0</v>
      </c>
      <c r="R500" s="14" cm="1">
        <f t="array" ref="R500">_xlfn.SWITCH(
survey!R500,
"Somewhat easy",1,
"Don't know",2,
"Somewhat difficult",3,
"Very difficult",4,
"Very easy",5)</f>
        <v>2</v>
      </c>
      <c r="S500" cm="1">
        <f t="array" ref="S500">_xlfn.SWITCH(survey!S500,
"Yes",1,
"No",0,
"Maybe",2)</f>
        <v>1</v>
      </c>
      <c r="T500" cm="1">
        <f t="array" ref="T500">_xlfn.SWITCH(survey!T500,
"Yes",1,
"No",0,
"Maybe",2)</f>
        <v>2</v>
      </c>
      <c r="U500" cm="1">
        <f t="array" ref="U500">_xlfn.SWITCH(survey!U500,
"Yes",1,
"No",0,
"Some of them",2)</f>
        <v>2</v>
      </c>
      <c r="V500" cm="1">
        <f t="array" ref="V500">_xlfn.SWITCH(survey!V500,
"Yes",1,
"No",0,
"Some of them",2)</f>
        <v>0</v>
      </c>
      <c r="W500" cm="1">
        <f t="array" ref="W500">_xlfn.SWITCH(survey!W500,
"Yes",1,
"No",0,
"Maybe",2)</f>
        <v>0</v>
      </c>
      <c r="X500" cm="1">
        <f t="array" ref="X500">_xlfn.SWITCH(survey!X500,
"Yes",1,
"No",0,
"Maybe",2)</f>
        <v>2</v>
      </c>
      <c r="Y500" cm="1">
        <f t="array" ref="Y500">_xlfn.SWITCH(survey!Y500,
"Yes",1,
"No",0,
"Don't Know",2)</f>
        <v>0</v>
      </c>
      <c r="Z500" cm="1">
        <f t="array" ref="Z500">_xlfn.SWITCH(survey!Z500,
"Yes",1,
"No",0
)</f>
        <v>1</v>
      </c>
    </row>
    <row r="501" spans="1:26" x14ac:dyDescent="0.3">
      <c r="A501" s="1">
        <f>survey!$A501</f>
        <v>41878</v>
      </c>
      <c r="B501">
        <f>survey!$B501</f>
        <v>32</v>
      </c>
      <c r="C501" cm="1">
        <f t="array" ref="C501">_xlfn.SWITCH(
survey!C501,
"Female",1,
"Male",2,
"Trans Female",3,
"Queer",4,
"Non Binary",5,
"Gay",6,
"Null",7
)</f>
        <v>2</v>
      </c>
      <c r="D501" t="str">
        <f>survey!D501</f>
        <v>United Kingdom</v>
      </c>
      <c r="E501" t="str">
        <f>survey!E501</f>
        <v>NA</v>
      </c>
      <c r="F501" cm="1">
        <f t="array" ref="F501">_xlfn.SWITCH(
survey!F501,
"No",0,
"Yes",1)</f>
        <v>0</v>
      </c>
      <c r="G501" cm="1">
        <f t="array" ref="G501">_xlfn.SWITCH(
survey!G501,
"No",0,
"Yes",1)</f>
        <v>0</v>
      </c>
      <c r="H501" cm="1">
        <f t="array" ref="H501">_xlfn.SWITCH(
survey!H501,
"No",0,
"Yes",1)</f>
        <v>0</v>
      </c>
      <c r="I501" cm="1">
        <f t="array" ref="I501">_xlfn.SWITCH(
survey!I501,
"Often",1,
"Rarely",2,
"Sometimes",3,
"Never",4,
"NA",5)</f>
        <v>5</v>
      </c>
      <c r="J501" cm="1">
        <f t="array" ref="J501">IF(
ISBLANK(survey!J501),0,
_xlfn.SWITCH(survey!J501,
"26-100",1,
"100-500",2,
"500-1000",3,
"More than 1000",4
))</f>
        <v>1</v>
      </c>
      <c r="K501" cm="1">
        <f t="array" ref="K501">_xlfn.SWITCH(survey!K501,
"Yes",1,
"No",0)</f>
        <v>0</v>
      </c>
      <c r="L501" cm="1">
        <f t="array" ref="L501">_xlfn.SWITCH(survey!L501,
"Yes",1,
"No",0)</f>
        <v>1</v>
      </c>
      <c r="M501" cm="1">
        <f t="array" ref="M501">_xlfn.SWITCH(survey!M501,
"Yes",1,
"No",0,
"Don't Know",2)</f>
        <v>0</v>
      </c>
      <c r="N501" cm="1">
        <f t="array" ref="N501">_xlfn.SWITCH(survey!N501,
"Yes",1,
"No",0,
"Not Sure",2)</f>
        <v>2</v>
      </c>
      <c r="O501" cm="1">
        <f t="array" ref="O501">_xlfn.SWITCH(survey!O501,
"Yes",1,
"No",0,
"Don't Know",2)</f>
        <v>0</v>
      </c>
      <c r="P501" cm="1">
        <f t="array" ref="P501">_xlfn.SWITCH(survey!P501,
"Yes",1,
"No",0,
"Don't Know",2)</f>
        <v>2</v>
      </c>
      <c r="Q501" cm="1">
        <f t="array" ref="Q501">_xlfn.SWITCH(survey!Q501,
"Yes",1,
"No",0,
"Don't Know",2)</f>
        <v>2</v>
      </c>
      <c r="R501" s="14" cm="1">
        <f t="array" ref="R501">_xlfn.SWITCH(
survey!R501,
"Somewhat easy",1,
"Don't know",2,
"Somewhat difficult",3,
"Very difficult",4,
"Very easy",5)</f>
        <v>2</v>
      </c>
      <c r="S501" cm="1">
        <f t="array" ref="S501">_xlfn.SWITCH(survey!S501,
"Yes",1,
"No",0,
"Maybe",2)</f>
        <v>0</v>
      </c>
      <c r="T501" cm="1">
        <f t="array" ref="T501">_xlfn.SWITCH(survey!T501,
"Yes",1,
"No",0,
"Maybe",2)</f>
        <v>0</v>
      </c>
      <c r="U501" cm="1">
        <f t="array" ref="U501">_xlfn.SWITCH(survey!U501,
"Yes",1,
"No",0,
"Some of them",2)</f>
        <v>0</v>
      </c>
      <c r="V501" cm="1">
        <f t="array" ref="V501">_xlfn.SWITCH(survey!V501,
"Yes",1,
"No",0,
"Some of them",2)</f>
        <v>2</v>
      </c>
      <c r="W501" cm="1">
        <f t="array" ref="W501">_xlfn.SWITCH(survey!W501,
"Yes",1,
"No",0,
"Maybe",2)</f>
        <v>0</v>
      </c>
      <c r="X501" cm="1">
        <f t="array" ref="X501">_xlfn.SWITCH(survey!X501,
"Yes",1,
"No",0,
"Maybe",2)</f>
        <v>2</v>
      </c>
      <c r="Y501" cm="1">
        <f t="array" ref="Y501">_xlfn.SWITCH(survey!Y501,
"Yes",1,
"No",0,
"Don't Know",2)</f>
        <v>2</v>
      </c>
      <c r="Z501" cm="1">
        <f t="array" ref="Z501">_xlfn.SWITCH(survey!Z501,
"Yes",1,
"No",0
)</f>
        <v>0</v>
      </c>
    </row>
    <row r="502" spans="1:26" x14ac:dyDescent="0.3">
      <c r="A502" s="1">
        <f>survey!$A502</f>
        <v>41878</v>
      </c>
      <c r="B502">
        <f>survey!$B502</f>
        <v>25</v>
      </c>
      <c r="C502" cm="1">
        <f t="array" ref="C502">_xlfn.SWITCH(
survey!C502,
"Female",1,
"Male",2,
"Trans Female",3,
"Queer",4,
"Non Binary",5,
"Gay",6,
"Null",7
)</f>
        <v>2</v>
      </c>
      <c r="D502" t="str">
        <f>survey!D502</f>
        <v>Germany</v>
      </c>
      <c r="E502" t="str">
        <f>survey!E502</f>
        <v>NA</v>
      </c>
      <c r="F502" cm="1">
        <f t="array" ref="F502">_xlfn.SWITCH(
survey!F502,
"No",0,
"Yes",1)</f>
        <v>0</v>
      </c>
      <c r="G502" cm="1">
        <f t="array" ref="G502">_xlfn.SWITCH(
survey!G502,
"No",0,
"Yes",1)</f>
        <v>0</v>
      </c>
      <c r="H502" cm="1">
        <f t="array" ref="H502">_xlfn.SWITCH(
survey!H502,
"No",0,
"Yes",1)</f>
        <v>0</v>
      </c>
      <c r="I502" cm="1">
        <f t="array" ref="I502">_xlfn.SWITCH(
survey!I502,
"Often",1,
"Rarely",2,
"Sometimes",3,
"Never",4,
"NA",5)</f>
        <v>4</v>
      </c>
      <c r="J502" cm="1">
        <f t="array" ref="J502">IF(
ISBLANK(survey!J502),0,
_xlfn.SWITCH(survey!J502,
"26-100",1,
"100-500",2,
"500-1000",3,
"More than 1000",4
))</f>
        <v>4</v>
      </c>
      <c r="K502" cm="1">
        <f t="array" ref="K502">_xlfn.SWITCH(survey!K502,
"Yes",1,
"No",0)</f>
        <v>0</v>
      </c>
      <c r="L502" cm="1">
        <f t="array" ref="L502">_xlfn.SWITCH(survey!L502,
"Yes",1,
"No",0)</f>
        <v>0</v>
      </c>
      <c r="M502" cm="1">
        <f t="array" ref="M502">_xlfn.SWITCH(survey!M502,
"Yes",1,
"No",0,
"Don't Know",2)</f>
        <v>2</v>
      </c>
      <c r="N502" cm="1">
        <f t="array" ref="N502">_xlfn.SWITCH(survey!N502,
"Yes",1,
"No",0,
"Not Sure",2)</f>
        <v>2</v>
      </c>
      <c r="O502" cm="1">
        <f t="array" ref="O502">_xlfn.SWITCH(survey!O502,
"Yes",1,
"No",0,
"Don't Know",2)</f>
        <v>2</v>
      </c>
      <c r="P502" cm="1">
        <f t="array" ref="P502">_xlfn.SWITCH(survey!P502,
"Yes",1,
"No",0,
"Don't Know",2)</f>
        <v>1</v>
      </c>
      <c r="Q502" cm="1">
        <f t="array" ref="Q502">_xlfn.SWITCH(survey!Q502,
"Yes",1,
"No",0,
"Don't Know",2)</f>
        <v>2</v>
      </c>
      <c r="R502" s="14" cm="1">
        <f t="array" ref="R502">_xlfn.SWITCH(
survey!R502,
"Somewhat easy",1,
"Don't know",2,
"Somewhat difficult",3,
"Very difficult",4,
"Very easy",5)</f>
        <v>2</v>
      </c>
      <c r="S502" cm="1">
        <f t="array" ref="S502">_xlfn.SWITCH(survey!S502,
"Yes",1,
"No",0,
"Maybe",2)</f>
        <v>0</v>
      </c>
      <c r="T502" cm="1">
        <f t="array" ref="T502">_xlfn.SWITCH(survey!T502,
"Yes",1,
"No",0,
"Maybe",2)</f>
        <v>0</v>
      </c>
      <c r="U502" cm="1">
        <f t="array" ref="U502">_xlfn.SWITCH(survey!U502,
"Yes",1,
"No",0,
"Some of them",2)</f>
        <v>1</v>
      </c>
      <c r="V502" cm="1">
        <f t="array" ref="V502">_xlfn.SWITCH(survey!V502,
"Yes",1,
"No",0,
"Some of them",2)</f>
        <v>1</v>
      </c>
      <c r="W502" cm="1">
        <f t="array" ref="W502">_xlfn.SWITCH(survey!W502,
"Yes",1,
"No",0,
"Maybe",2)</f>
        <v>0</v>
      </c>
      <c r="X502" cm="1">
        <f t="array" ref="X502">_xlfn.SWITCH(survey!X502,
"Yes",1,
"No",0,
"Maybe",2)</f>
        <v>1</v>
      </c>
      <c r="Y502" cm="1">
        <f t="array" ref="Y502">_xlfn.SWITCH(survey!Y502,
"Yes",1,
"No",0,
"Don't Know",2)</f>
        <v>2</v>
      </c>
      <c r="Z502" cm="1">
        <f t="array" ref="Z502">_xlfn.SWITCH(survey!Z502,
"Yes",1,
"No",0
)</f>
        <v>0</v>
      </c>
    </row>
    <row r="503" spans="1:26" x14ac:dyDescent="0.3">
      <c r="A503" s="1">
        <f>survey!$A503</f>
        <v>41878</v>
      </c>
      <c r="B503">
        <f>survey!$B503</f>
        <v>35</v>
      </c>
      <c r="C503" cm="1">
        <f t="array" ref="C503">_xlfn.SWITCH(
survey!C503,
"Female",1,
"Male",2,
"Trans Female",3,
"Queer",4,
"Non Binary",5,
"Gay",6,
"Null",7
)</f>
        <v>1</v>
      </c>
      <c r="D503" t="str">
        <f>survey!D503</f>
        <v>United States</v>
      </c>
      <c r="E503" t="str">
        <f>survey!E503</f>
        <v>OH</v>
      </c>
      <c r="F503" cm="1">
        <f t="array" ref="F503">_xlfn.SWITCH(
survey!F503,
"No",0,
"Yes",1)</f>
        <v>0</v>
      </c>
      <c r="G503" cm="1">
        <f t="array" ref="G503">_xlfn.SWITCH(
survey!G503,
"No",0,
"Yes",1)</f>
        <v>0</v>
      </c>
      <c r="H503" cm="1">
        <f t="array" ref="H503">_xlfn.SWITCH(
survey!H503,
"No",0,
"Yes",1)</f>
        <v>1</v>
      </c>
      <c r="I503" cm="1">
        <f t="array" ref="I503">_xlfn.SWITCH(
survey!I503,
"Often",1,
"Rarely",2,
"Sometimes",3,
"Never",4,
"NA",5)</f>
        <v>3</v>
      </c>
      <c r="J503" cm="1">
        <f t="array" ref="J503">IF(
ISBLANK(survey!J503),0,
_xlfn.SWITCH(survey!J503,
"26-100",1,
"100-500",2,
"500-1000",3,
"More than 1000",4
))</f>
        <v>2</v>
      </c>
      <c r="K503" cm="1">
        <f t="array" ref="K503">_xlfn.SWITCH(survey!K503,
"Yes",1,
"No",0)</f>
        <v>0</v>
      </c>
      <c r="L503" cm="1">
        <f t="array" ref="L503">_xlfn.SWITCH(survey!L503,
"Yes",1,
"No",0)</f>
        <v>1</v>
      </c>
      <c r="M503" cm="1">
        <f t="array" ref="M503">_xlfn.SWITCH(survey!M503,
"Yes",1,
"No",0,
"Don't Know",2)</f>
        <v>0</v>
      </c>
      <c r="N503" cm="1">
        <f t="array" ref="N503">_xlfn.SWITCH(survey!N503,
"Yes",1,
"No",0,
"Not Sure",2)</f>
        <v>1</v>
      </c>
      <c r="O503" cm="1">
        <f t="array" ref="O503">_xlfn.SWITCH(survey!O503,
"Yes",1,
"No",0,
"Don't Know",2)</f>
        <v>0</v>
      </c>
      <c r="P503" cm="1">
        <f t="array" ref="P503">_xlfn.SWITCH(survey!P503,
"Yes",1,
"No",0,
"Don't Know",2)</f>
        <v>0</v>
      </c>
      <c r="Q503" cm="1">
        <f t="array" ref="Q503">_xlfn.SWITCH(survey!Q503,
"Yes",1,
"No",0,
"Don't Know",2)</f>
        <v>2</v>
      </c>
      <c r="R503" s="14" cm="1">
        <f t="array" ref="R503">_xlfn.SWITCH(
survey!R503,
"Somewhat easy",1,
"Don't know",2,
"Somewhat difficult",3,
"Very difficult",4,
"Very easy",5)</f>
        <v>2</v>
      </c>
      <c r="S503" cm="1">
        <f t="array" ref="S503">_xlfn.SWITCH(survey!S503,
"Yes",1,
"No",0,
"Maybe",2)</f>
        <v>1</v>
      </c>
      <c r="T503" cm="1">
        <f t="array" ref="T503">_xlfn.SWITCH(survey!T503,
"Yes",1,
"No",0,
"Maybe",2)</f>
        <v>2</v>
      </c>
      <c r="U503" cm="1">
        <f t="array" ref="U503">_xlfn.SWITCH(survey!U503,
"Yes",1,
"No",0,
"Some of them",2)</f>
        <v>0</v>
      </c>
      <c r="V503" cm="1">
        <f t="array" ref="V503">_xlfn.SWITCH(survey!V503,
"Yes",1,
"No",0,
"Some of them",2)</f>
        <v>0</v>
      </c>
      <c r="W503" cm="1">
        <f t="array" ref="W503">_xlfn.SWITCH(survey!W503,
"Yes",1,
"No",0,
"Maybe",2)</f>
        <v>0</v>
      </c>
      <c r="X503" cm="1">
        <f t="array" ref="X503">_xlfn.SWITCH(survey!X503,
"Yes",1,
"No",0,
"Maybe",2)</f>
        <v>2</v>
      </c>
      <c r="Y503" cm="1">
        <f t="array" ref="Y503">_xlfn.SWITCH(survey!Y503,
"Yes",1,
"No",0,
"Don't Know",2)</f>
        <v>0</v>
      </c>
      <c r="Z503" cm="1">
        <f t="array" ref="Z503">_xlfn.SWITCH(survey!Z503,
"Yes",1,
"No",0
)</f>
        <v>0</v>
      </c>
    </row>
    <row r="504" spans="1:26" x14ac:dyDescent="0.3">
      <c r="A504" s="1">
        <f>survey!$A504</f>
        <v>41878</v>
      </c>
      <c r="B504">
        <f>survey!$B504</f>
        <v>46</v>
      </c>
      <c r="C504" cm="1">
        <f t="array" ref="C504">_xlfn.SWITCH(
survey!C504,
"Female",1,
"Male",2,
"Trans Female",3,
"Queer",4,
"Non Binary",5,
"Gay",6,
"Null",7
)</f>
        <v>2</v>
      </c>
      <c r="D504" t="str">
        <f>survey!D504</f>
        <v>United States</v>
      </c>
      <c r="E504" t="str">
        <f>survey!E504</f>
        <v>CA</v>
      </c>
      <c r="F504" cm="1">
        <f t="array" ref="F504">_xlfn.SWITCH(
survey!F504,
"No",0,
"Yes",1)</f>
        <v>0</v>
      </c>
      <c r="G504" cm="1">
        <f t="array" ref="G504">_xlfn.SWITCH(
survey!G504,
"No",0,
"Yes",1)</f>
        <v>0</v>
      </c>
      <c r="H504" cm="1">
        <f t="array" ref="H504">_xlfn.SWITCH(
survey!H504,
"No",0,
"Yes",1)</f>
        <v>1</v>
      </c>
      <c r="I504" cm="1">
        <f t="array" ref="I504">_xlfn.SWITCH(
survey!I504,
"Often",1,
"Rarely",2,
"Sometimes",3,
"Never",4,
"NA",5)</f>
        <v>3</v>
      </c>
      <c r="J504" cm="1">
        <f t="array" ref="J504">IF(
ISBLANK(survey!J504),0,
_xlfn.SWITCH(survey!J504,
"26-100",1,
"100-500",2,
"500-1000",3,
"More than 1000",4
))</f>
        <v>4</v>
      </c>
      <c r="K504" cm="1">
        <f t="array" ref="K504">_xlfn.SWITCH(survey!K504,
"Yes",1,
"No",0)</f>
        <v>0</v>
      </c>
      <c r="L504" cm="1">
        <f t="array" ref="L504">_xlfn.SWITCH(survey!L504,
"Yes",1,
"No",0)</f>
        <v>1</v>
      </c>
      <c r="M504" cm="1">
        <f t="array" ref="M504">_xlfn.SWITCH(survey!M504,
"Yes",1,
"No",0,
"Don't Know",2)</f>
        <v>1</v>
      </c>
      <c r="N504" cm="1">
        <f t="array" ref="N504">_xlfn.SWITCH(survey!N504,
"Yes",1,
"No",0,
"Not Sure",2)</f>
        <v>1</v>
      </c>
      <c r="O504" cm="1">
        <f t="array" ref="O504">_xlfn.SWITCH(survey!O504,
"Yes",1,
"No",0,
"Don't Know",2)</f>
        <v>1</v>
      </c>
      <c r="P504" cm="1">
        <f t="array" ref="P504">_xlfn.SWITCH(survey!P504,
"Yes",1,
"No",0,
"Don't Know",2)</f>
        <v>1</v>
      </c>
      <c r="Q504" cm="1">
        <f t="array" ref="Q504">_xlfn.SWITCH(survey!Q504,
"Yes",1,
"No",0,
"Don't Know",2)</f>
        <v>2</v>
      </c>
      <c r="R504" s="14" cm="1">
        <f t="array" ref="R504">_xlfn.SWITCH(
survey!R504,
"Somewhat easy",1,
"Don't know",2,
"Somewhat difficult",3,
"Very difficult",4,
"Very easy",5)</f>
        <v>2</v>
      </c>
      <c r="S504" cm="1">
        <f t="array" ref="S504">_xlfn.SWITCH(survey!S504,
"Yes",1,
"No",0,
"Maybe",2)</f>
        <v>2</v>
      </c>
      <c r="T504" cm="1">
        <f t="array" ref="T504">_xlfn.SWITCH(survey!T504,
"Yes",1,
"No",0,
"Maybe",2)</f>
        <v>0</v>
      </c>
      <c r="U504" cm="1">
        <f t="array" ref="U504">_xlfn.SWITCH(survey!U504,
"Yes",1,
"No",0,
"Some of them",2)</f>
        <v>2</v>
      </c>
      <c r="V504" cm="1">
        <f t="array" ref="V504">_xlfn.SWITCH(survey!V504,
"Yes",1,
"No",0,
"Some of them",2)</f>
        <v>0</v>
      </c>
      <c r="W504" cm="1">
        <f t="array" ref="W504">_xlfn.SWITCH(survey!W504,
"Yes",1,
"No",0,
"Maybe",2)</f>
        <v>0</v>
      </c>
      <c r="X504" cm="1">
        <f t="array" ref="X504">_xlfn.SWITCH(survey!X504,
"Yes",1,
"No",0,
"Maybe",2)</f>
        <v>0</v>
      </c>
      <c r="Y504" cm="1">
        <f t="array" ref="Y504">_xlfn.SWITCH(survey!Y504,
"Yes",1,
"No",0,
"Don't Know",2)</f>
        <v>1</v>
      </c>
      <c r="Z504" cm="1">
        <f t="array" ref="Z504">_xlfn.SWITCH(survey!Z504,
"Yes",1,
"No",0
)</f>
        <v>0</v>
      </c>
    </row>
    <row r="505" spans="1:26" x14ac:dyDescent="0.3">
      <c r="A505" s="1">
        <f>survey!$A505</f>
        <v>41878</v>
      </c>
      <c r="B505">
        <f>survey!$B505</f>
        <v>42</v>
      </c>
      <c r="C505" cm="1">
        <f t="array" ref="C505">_xlfn.SWITCH(
survey!C505,
"Female",1,
"Male",2,
"Trans Female",3,
"Queer",4,
"Non Binary",5,
"Gay",6,
"Null",7
)</f>
        <v>2</v>
      </c>
      <c r="D505" t="str">
        <f>survey!D505</f>
        <v>United States</v>
      </c>
      <c r="E505" t="str">
        <f>survey!E505</f>
        <v>KS</v>
      </c>
      <c r="F505" cm="1">
        <f t="array" ref="F505">_xlfn.SWITCH(
survey!F505,
"No",0,
"Yes",1)</f>
        <v>0</v>
      </c>
      <c r="G505" cm="1">
        <f t="array" ref="G505">_xlfn.SWITCH(
survey!G505,
"No",0,
"Yes",1)</f>
        <v>0</v>
      </c>
      <c r="H505" cm="1">
        <f t="array" ref="H505">_xlfn.SWITCH(
survey!H505,
"No",0,
"Yes",1)</f>
        <v>0</v>
      </c>
      <c r="I505" cm="1">
        <f t="array" ref="I505">_xlfn.SWITCH(
survey!I505,
"Often",1,
"Rarely",2,
"Sometimes",3,
"Never",4,
"NA",5)</f>
        <v>4</v>
      </c>
      <c r="J505" cm="1">
        <f t="array" ref="J505">IF(
ISBLANK(survey!J505),0,
_xlfn.SWITCH(survey!J505,
"26-100",1,
"100-500",2,
"500-1000",3,
"More than 1000",4
))</f>
        <v>2</v>
      </c>
      <c r="K505" cm="1">
        <f t="array" ref="K505">_xlfn.SWITCH(survey!K505,
"Yes",1,
"No",0)</f>
        <v>0</v>
      </c>
      <c r="L505" cm="1">
        <f t="array" ref="L505">_xlfn.SWITCH(survey!L505,
"Yes",1,
"No",0)</f>
        <v>0</v>
      </c>
      <c r="M505" cm="1">
        <f t="array" ref="M505">_xlfn.SWITCH(survey!M505,
"Yes",1,
"No",0,
"Don't Know",2)</f>
        <v>1</v>
      </c>
      <c r="N505" cm="1">
        <f t="array" ref="N505">_xlfn.SWITCH(survey!N505,
"Yes",1,
"No",0,
"Not Sure",2)</f>
        <v>0</v>
      </c>
      <c r="O505" cm="1">
        <f t="array" ref="O505">_xlfn.SWITCH(survey!O505,
"Yes",1,
"No",0,
"Don't Know",2)</f>
        <v>1</v>
      </c>
      <c r="P505" cm="1">
        <f t="array" ref="P505">_xlfn.SWITCH(survey!P505,
"Yes",1,
"No",0,
"Don't Know",2)</f>
        <v>0</v>
      </c>
      <c r="Q505" cm="1">
        <f t="array" ref="Q505">_xlfn.SWITCH(survey!Q505,
"Yes",1,
"No",0,
"Don't Know",2)</f>
        <v>2</v>
      </c>
      <c r="R505" s="14" cm="1">
        <f t="array" ref="R505">_xlfn.SWITCH(
survey!R505,
"Somewhat easy",1,
"Don't know",2,
"Somewhat difficult",3,
"Very difficult",4,
"Very easy",5)</f>
        <v>4</v>
      </c>
      <c r="S505" cm="1">
        <f t="array" ref="S505">_xlfn.SWITCH(survey!S505,
"Yes",1,
"No",0,
"Maybe",2)</f>
        <v>2</v>
      </c>
      <c r="T505" cm="1">
        <f t="array" ref="T505">_xlfn.SWITCH(survey!T505,
"Yes",1,
"No",0,
"Maybe",2)</f>
        <v>0</v>
      </c>
      <c r="U505" cm="1">
        <f t="array" ref="U505">_xlfn.SWITCH(survey!U505,
"Yes",1,
"No",0,
"Some of them",2)</f>
        <v>1</v>
      </c>
      <c r="V505" cm="1">
        <f t="array" ref="V505">_xlfn.SWITCH(survey!V505,
"Yes",1,
"No",0,
"Some of them",2)</f>
        <v>1</v>
      </c>
      <c r="W505" cm="1">
        <f t="array" ref="W505">_xlfn.SWITCH(survey!W505,
"Yes",1,
"No",0,
"Maybe",2)</f>
        <v>2</v>
      </c>
      <c r="X505" cm="1">
        <f t="array" ref="X505">_xlfn.SWITCH(survey!X505,
"Yes",1,
"No",0,
"Maybe",2)</f>
        <v>1</v>
      </c>
      <c r="Y505" cm="1">
        <f t="array" ref="Y505">_xlfn.SWITCH(survey!Y505,
"Yes",1,
"No",0,
"Don't Know",2)</f>
        <v>0</v>
      </c>
      <c r="Z505" cm="1">
        <f t="array" ref="Z505">_xlfn.SWITCH(survey!Z505,
"Yes",1,
"No",0
)</f>
        <v>0</v>
      </c>
    </row>
    <row r="506" spans="1:26" x14ac:dyDescent="0.3">
      <c r="A506" s="1">
        <f>survey!$A506</f>
        <v>41878</v>
      </c>
      <c r="B506">
        <f>survey!$B506</f>
        <v>32</v>
      </c>
      <c r="C506" cm="1">
        <f t="array" ref="C506">_xlfn.SWITCH(
survey!C506,
"Female",1,
"Male",2,
"Trans Female",3,
"Queer",4,
"Non Binary",5,
"Gay",6,
"Null",7
)</f>
        <v>2</v>
      </c>
      <c r="D506" t="str">
        <f>survey!D506</f>
        <v>United Kingdom</v>
      </c>
      <c r="E506" t="str">
        <f>survey!E506</f>
        <v>NA</v>
      </c>
      <c r="F506" cm="1">
        <f t="array" ref="F506">_xlfn.SWITCH(
survey!F506,
"No",0,
"Yes",1)</f>
        <v>0</v>
      </c>
      <c r="G506" cm="1">
        <f t="array" ref="G506">_xlfn.SWITCH(
survey!G506,
"No",0,
"Yes",1)</f>
        <v>1</v>
      </c>
      <c r="H506" cm="1">
        <f t="array" ref="H506">_xlfn.SWITCH(
survey!H506,
"No",0,
"Yes",1)</f>
        <v>1</v>
      </c>
      <c r="I506" cm="1">
        <f t="array" ref="I506">_xlfn.SWITCH(
survey!I506,
"Often",1,
"Rarely",2,
"Sometimes",3,
"Never",4,
"NA",5)</f>
        <v>3</v>
      </c>
      <c r="J506" cm="1">
        <f t="array" ref="J506">IF(
ISBLANK(survey!J506),0,
_xlfn.SWITCH(survey!J506,
"26-100",1,
"100-500",2,
"500-1000",3,
"More than 1000",4
))</f>
        <v>0</v>
      </c>
      <c r="K506" cm="1">
        <f t="array" ref="K506">_xlfn.SWITCH(survey!K506,
"Yes",1,
"No",0)</f>
        <v>1</v>
      </c>
      <c r="L506" cm="1">
        <f t="array" ref="L506">_xlfn.SWITCH(survey!L506,
"Yes",1,
"No",0)</f>
        <v>1</v>
      </c>
      <c r="M506" cm="1">
        <f t="array" ref="M506">_xlfn.SWITCH(survey!M506,
"Yes",1,
"No",0,
"Don't Know",2)</f>
        <v>1</v>
      </c>
      <c r="N506" cm="1">
        <f t="array" ref="N506">_xlfn.SWITCH(survey!N506,
"Yes",1,
"No",0,
"Not Sure",2)</f>
        <v>0</v>
      </c>
      <c r="O506" cm="1">
        <f t="array" ref="O506">_xlfn.SWITCH(survey!O506,
"Yes",1,
"No",0,
"Don't Know",2)</f>
        <v>0</v>
      </c>
      <c r="P506" cm="1">
        <f t="array" ref="P506">_xlfn.SWITCH(survey!P506,
"Yes",1,
"No",0,
"Don't Know",2)</f>
        <v>0</v>
      </c>
      <c r="Q506" cm="1">
        <f t="array" ref="Q506">_xlfn.SWITCH(survey!Q506,
"Yes",1,
"No",0,
"Don't Know",2)</f>
        <v>2</v>
      </c>
      <c r="R506" s="14" cm="1">
        <f t="array" ref="R506">_xlfn.SWITCH(
survey!R506,
"Somewhat easy",1,
"Don't know",2,
"Somewhat difficult",3,
"Very difficult",4,
"Very easy",5)</f>
        <v>2</v>
      </c>
      <c r="S506" cm="1">
        <f t="array" ref="S506">_xlfn.SWITCH(survey!S506,
"Yes",1,
"No",0,
"Maybe",2)</f>
        <v>0</v>
      </c>
      <c r="T506" cm="1">
        <f t="array" ref="T506">_xlfn.SWITCH(survey!T506,
"Yes",1,
"No",0,
"Maybe",2)</f>
        <v>0</v>
      </c>
      <c r="U506" cm="1">
        <f t="array" ref="U506">_xlfn.SWITCH(survey!U506,
"Yes",1,
"No",0,
"Some of them",2)</f>
        <v>1</v>
      </c>
      <c r="V506" cm="1">
        <f t="array" ref="V506">_xlfn.SWITCH(survey!V506,
"Yes",1,
"No",0,
"Some of them",2)</f>
        <v>1</v>
      </c>
      <c r="W506" cm="1">
        <f t="array" ref="W506">_xlfn.SWITCH(survey!W506,
"Yes",1,
"No",0,
"Maybe",2)</f>
        <v>2</v>
      </c>
      <c r="X506" cm="1">
        <f t="array" ref="X506">_xlfn.SWITCH(survey!X506,
"Yes",1,
"No",0,
"Maybe",2)</f>
        <v>2</v>
      </c>
      <c r="Y506" cm="1">
        <f t="array" ref="Y506">_xlfn.SWITCH(survey!Y506,
"Yes",1,
"No",0,
"Don't Know",2)</f>
        <v>1</v>
      </c>
      <c r="Z506" cm="1">
        <f t="array" ref="Z506">_xlfn.SWITCH(survey!Z506,
"Yes",1,
"No",0
)</f>
        <v>0</v>
      </c>
    </row>
    <row r="507" spans="1:26" x14ac:dyDescent="0.3">
      <c r="A507" s="1">
        <f>survey!$A507</f>
        <v>41878</v>
      </c>
      <c r="B507">
        <f>survey!$B507</f>
        <v>47</v>
      </c>
      <c r="C507" cm="1">
        <f t="array" ref="C507">_xlfn.SWITCH(
survey!C507,
"Female",1,
"Male",2,
"Trans Female",3,
"Queer",4,
"Non Binary",5,
"Gay",6,
"Null",7
)</f>
        <v>2</v>
      </c>
      <c r="D507" t="str">
        <f>survey!D507</f>
        <v>United States</v>
      </c>
      <c r="E507" t="str">
        <f>survey!E507</f>
        <v>CA</v>
      </c>
      <c r="F507" cm="1">
        <f t="array" ref="F507">_xlfn.SWITCH(
survey!F507,
"No",0,
"Yes",1)</f>
        <v>0</v>
      </c>
      <c r="G507" cm="1">
        <f t="array" ref="G507">_xlfn.SWITCH(
survey!G507,
"No",0,
"Yes",1)</f>
        <v>1</v>
      </c>
      <c r="H507" cm="1">
        <f t="array" ref="H507">_xlfn.SWITCH(
survey!H507,
"No",0,
"Yes",1)</f>
        <v>1</v>
      </c>
      <c r="I507" cm="1">
        <f t="array" ref="I507">_xlfn.SWITCH(
survey!I507,
"Often",1,
"Rarely",2,
"Sometimes",3,
"Never",4,
"NA",5)</f>
        <v>3</v>
      </c>
      <c r="J507" cm="1">
        <f t="array" ref="J507">IF(
ISBLANK(survey!J507),0,
_xlfn.SWITCH(survey!J507,
"26-100",1,
"100-500",2,
"500-1000",3,
"More than 1000",4
))</f>
        <v>4</v>
      </c>
      <c r="K507" cm="1">
        <f t="array" ref="K507">_xlfn.SWITCH(survey!K507,
"Yes",1,
"No",0)</f>
        <v>0</v>
      </c>
      <c r="L507" cm="1">
        <f t="array" ref="L507">_xlfn.SWITCH(survey!L507,
"Yes",1,
"No",0)</f>
        <v>1</v>
      </c>
      <c r="M507" cm="1">
        <f t="array" ref="M507">_xlfn.SWITCH(survey!M507,
"Yes",1,
"No",0,
"Don't Know",2)</f>
        <v>1</v>
      </c>
      <c r="N507" cm="1">
        <f t="array" ref="N507">_xlfn.SWITCH(survey!N507,
"Yes",1,
"No",0,
"Not Sure",2)</f>
        <v>1</v>
      </c>
      <c r="O507" cm="1">
        <f t="array" ref="O507">_xlfn.SWITCH(survey!O507,
"Yes",1,
"No",0,
"Don't Know",2)</f>
        <v>1</v>
      </c>
      <c r="P507" cm="1">
        <f t="array" ref="P507">_xlfn.SWITCH(survey!P507,
"Yes",1,
"No",0,
"Don't Know",2)</f>
        <v>1</v>
      </c>
      <c r="Q507" cm="1">
        <f t="array" ref="Q507">_xlfn.SWITCH(survey!Q507,
"Yes",1,
"No",0,
"Don't Know",2)</f>
        <v>2</v>
      </c>
      <c r="R507" s="14" cm="1">
        <f t="array" ref="R507">_xlfn.SWITCH(
survey!R507,
"Somewhat easy",1,
"Don't know",2,
"Somewhat difficult",3,
"Very difficult",4,
"Very easy",5)</f>
        <v>5</v>
      </c>
      <c r="S507" cm="1">
        <f t="array" ref="S507">_xlfn.SWITCH(survey!S507,
"Yes",1,
"No",0,
"Maybe",2)</f>
        <v>0</v>
      </c>
      <c r="T507" cm="1">
        <f t="array" ref="T507">_xlfn.SWITCH(survey!T507,
"Yes",1,
"No",0,
"Maybe",2)</f>
        <v>0</v>
      </c>
      <c r="U507" cm="1">
        <f t="array" ref="U507">_xlfn.SWITCH(survey!U507,
"Yes",1,
"No",0,
"Some of them",2)</f>
        <v>2</v>
      </c>
      <c r="V507" cm="1">
        <f t="array" ref="V507">_xlfn.SWITCH(survey!V507,
"Yes",1,
"No",0,
"Some of them",2)</f>
        <v>1</v>
      </c>
      <c r="W507" cm="1">
        <f t="array" ref="W507">_xlfn.SWITCH(survey!W507,
"Yes",1,
"No",0,
"Maybe",2)</f>
        <v>0</v>
      </c>
      <c r="X507" cm="1">
        <f t="array" ref="X507">_xlfn.SWITCH(survey!X507,
"Yes",1,
"No",0,
"Maybe",2)</f>
        <v>1</v>
      </c>
      <c r="Y507" cm="1">
        <f t="array" ref="Y507">_xlfn.SWITCH(survey!Y507,
"Yes",1,
"No",0,
"Don't Know",2)</f>
        <v>1</v>
      </c>
      <c r="Z507" cm="1">
        <f t="array" ref="Z507">_xlfn.SWITCH(survey!Z507,
"Yes",1,
"No",0
)</f>
        <v>0</v>
      </c>
    </row>
    <row r="508" spans="1:26" x14ac:dyDescent="0.3">
      <c r="A508" s="1">
        <f>survey!$A508</f>
        <v>41878</v>
      </c>
      <c r="B508">
        <f>survey!$B508</f>
        <v>22</v>
      </c>
      <c r="C508" cm="1">
        <f t="array" ref="C508">_xlfn.SWITCH(
survey!C508,
"Female",1,
"Male",2,
"Trans Female",3,
"Queer",4,
"Non Binary",5,
"Gay",6,
"Null",7
)</f>
        <v>2</v>
      </c>
      <c r="D508" t="str">
        <f>survey!D508</f>
        <v>United States</v>
      </c>
      <c r="E508" t="str">
        <f>survey!E508</f>
        <v>CA</v>
      </c>
      <c r="F508" cm="1">
        <f t="array" ref="F508">_xlfn.SWITCH(
survey!F508,
"No",0,
"Yes",1)</f>
        <v>0</v>
      </c>
      <c r="G508" cm="1">
        <f t="array" ref="G508">_xlfn.SWITCH(
survey!G508,
"No",0,
"Yes",1)</f>
        <v>0</v>
      </c>
      <c r="H508" cm="1">
        <f t="array" ref="H508">_xlfn.SWITCH(
survey!H508,
"No",0,
"Yes",1)</f>
        <v>0</v>
      </c>
      <c r="I508" cm="1">
        <f t="array" ref="I508">_xlfn.SWITCH(
survey!I508,
"Often",1,
"Rarely",2,
"Sometimes",3,
"Never",4,
"NA",5)</f>
        <v>5</v>
      </c>
      <c r="J508" cm="1">
        <f t="array" ref="J508">IF(
ISBLANK(survey!J508),0,
_xlfn.SWITCH(survey!J508,
"26-100",1,
"100-500",2,
"500-1000",3,
"More than 1000",4
))</f>
        <v>4</v>
      </c>
      <c r="K508" cm="1">
        <f t="array" ref="K508">_xlfn.SWITCH(survey!K508,
"Yes",1,
"No",0)</f>
        <v>0</v>
      </c>
      <c r="L508" cm="1">
        <f t="array" ref="L508">_xlfn.SWITCH(survey!L508,
"Yes",1,
"No",0)</f>
        <v>1</v>
      </c>
      <c r="M508" cm="1">
        <f t="array" ref="M508">_xlfn.SWITCH(survey!M508,
"Yes",1,
"No",0,
"Don't Know",2)</f>
        <v>1</v>
      </c>
      <c r="N508" cm="1">
        <f t="array" ref="N508">_xlfn.SWITCH(survey!N508,
"Yes",1,
"No",0,
"Not Sure",2)</f>
        <v>2</v>
      </c>
      <c r="O508" cm="1">
        <f t="array" ref="O508">_xlfn.SWITCH(survey!O508,
"Yes",1,
"No",0,
"Don't Know",2)</f>
        <v>1</v>
      </c>
      <c r="P508" cm="1">
        <f t="array" ref="P508">_xlfn.SWITCH(survey!P508,
"Yes",1,
"No",0,
"Don't Know",2)</f>
        <v>2</v>
      </c>
      <c r="Q508" cm="1">
        <f t="array" ref="Q508">_xlfn.SWITCH(survey!Q508,
"Yes",1,
"No",0,
"Don't Know",2)</f>
        <v>1</v>
      </c>
      <c r="R508" s="14" cm="1">
        <f t="array" ref="R508">_xlfn.SWITCH(
survey!R508,
"Somewhat easy",1,
"Don't know",2,
"Somewhat difficult",3,
"Very difficult",4,
"Very easy",5)</f>
        <v>2</v>
      </c>
      <c r="S508" cm="1">
        <f t="array" ref="S508">_xlfn.SWITCH(survey!S508,
"Yes",1,
"No",0,
"Maybe",2)</f>
        <v>0</v>
      </c>
      <c r="T508" cm="1">
        <f t="array" ref="T508">_xlfn.SWITCH(survey!T508,
"Yes",1,
"No",0,
"Maybe",2)</f>
        <v>0</v>
      </c>
      <c r="U508" cm="1">
        <f t="array" ref="U508">_xlfn.SWITCH(survey!U508,
"Yes",1,
"No",0,
"Some of them",2)</f>
        <v>2</v>
      </c>
      <c r="V508" cm="1">
        <f t="array" ref="V508">_xlfn.SWITCH(survey!V508,
"Yes",1,
"No",0,
"Some of them",2)</f>
        <v>1</v>
      </c>
      <c r="W508" cm="1">
        <f t="array" ref="W508">_xlfn.SWITCH(survey!W508,
"Yes",1,
"No",0,
"Maybe",2)</f>
        <v>0</v>
      </c>
      <c r="X508" cm="1">
        <f t="array" ref="X508">_xlfn.SWITCH(survey!X508,
"Yes",1,
"No",0,
"Maybe",2)</f>
        <v>2</v>
      </c>
      <c r="Y508" cm="1">
        <f t="array" ref="Y508">_xlfn.SWITCH(survey!Y508,
"Yes",1,
"No",0,
"Don't Know",2)</f>
        <v>1</v>
      </c>
      <c r="Z508" cm="1">
        <f t="array" ref="Z508">_xlfn.SWITCH(survey!Z508,
"Yes",1,
"No",0
)</f>
        <v>0</v>
      </c>
    </row>
    <row r="509" spans="1:26" x14ac:dyDescent="0.3">
      <c r="A509" s="1">
        <f>survey!$A509</f>
        <v>41878</v>
      </c>
      <c r="B509">
        <f>survey!$B509</f>
        <v>33</v>
      </c>
      <c r="C509" cm="1">
        <f t="array" ref="C509">_xlfn.SWITCH(
survey!C509,
"Female",1,
"Male",2,
"Trans Female",3,
"Queer",4,
"Non Binary",5,
"Gay",6,
"Null",7
)</f>
        <v>1</v>
      </c>
      <c r="D509" t="str">
        <f>survey!D509</f>
        <v>United States</v>
      </c>
      <c r="E509" t="str">
        <f>survey!E509</f>
        <v>NY</v>
      </c>
      <c r="F509" cm="1">
        <f t="array" ref="F509">_xlfn.SWITCH(
survey!F509,
"No",0,
"Yes",1)</f>
        <v>0</v>
      </c>
      <c r="G509" cm="1">
        <f t="array" ref="G509">_xlfn.SWITCH(
survey!G509,
"No",0,
"Yes",1)</f>
        <v>0</v>
      </c>
      <c r="H509" cm="1">
        <f t="array" ref="H509">_xlfn.SWITCH(
survey!H509,
"No",0,
"Yes",1)</f>
        <v>1</v>
      </c>
      <c r="I509" cm="1">
        <f t="array" ref="I509">_xlfn.SWITCH(
survey!I509,
"Often",1,
"Rarely",2,
"Sometimes",3,
"Never",4,
"NA",5)</f>
        <v>3</v>
      </c>
      <c r="J509" cm="1">
        <f t="array" ref="J509">IF(
ISBLANK(survey!J509),0,
_xlfn.SWITCH(survey!J509,
"26-100",1,
"100-500",2,
"500-1000",3,
"More than 1000",4
))</f>
        <v>3</v>
      </c>
      <c r="K509" cm="1">
        <f t="array" ref="K509">_xlfn.SWITCH(survey!K509,
"Yes",1,
"No",0)</f>
        <v>1</v>
      </c>
      <c r="L509" cm="1">
        <f t="array" ref="L509">_xlfn.SWITCH(survey!L509,
"Yes",1,
"No",0)</f>
        <v>1</v>
      </c>
      <c r="M509" cm="1">
        <f t="array" ref="M509">_xlfn.SWITCH(survey!M509,
"Yes",1,
"No",0,
"Don't Know",2)</f>
        <v>1</v>
      </c>
      <c r="N509" cm="1">
        <f t="array" ref="N509">_xlfn.SWITCH(survey!N509,
"Yes",1,
"No",0,
"Not Sure",2)</f>
        <v>1</v>
      </c>
      <c r="O509" cm="1">
        <f t="array" ref="O509">_xlfn.SWITCH(survey!O509,
"Yes",1,
"No",0,
"Don't Know",2)</f>
        <v>1</v>
      </c>
      <c r="P509" cm="1">
        <f t="array" ref="P509">_xlfn.SWITCH(survey!P509,
"Yes",1,
"No",0,
"Don't Know",2)</f>
        <v>1</v>
      </c>
      <c r="Q509" cm="1">
        <f t="array" ref="Q509">_xlfn.SWITCH(survey!Q509,
"Yes",1,
"No",0,
"Don't Know",2)</f>
        <v>2</v>
      </c>
      <c r="R509" s="14" cm="1">
        <f t="array" ref="R509">_xlfn.SWITCH(
survey!R509,
"Somewhat easy",1,
"Don't know",2,
"Somewhat difficult",3,
"Very difficult",4,
"Very easy",5)</f>
        <v>5</v>
      </c>
      <c r="S509" cm="1">
        <f t="array" ref="S509">_xlfn.SWITCH(survey!S509,
"Yes",1,
"No",0,
"Maybe",2)</f>
        <v>0</v>
      </c>
      <c r="T509" cm="1">
        <f t="array" ref="T509">_xlfn.SWITCH(survey!T509,
"Yes",1,
"No",0,
"Maybe",2)</f>
        <v>0</v>
      </c>
      <c r="U509" cm="1">
        <f t="array" ref="U509">_xlfn.SWITCH(survey!U509,
"Yes",1,
"No",0,
"Some of them",2)</f>
        <v>2</v>
      </c>
      <c r="V509" cm="1">
        <f t="array" ref="V509">_xlfn.SWITCH(survey!V509,
"Yes",1,
"No",0,
"Some of them",2)</f>
        <v>2</v>
      </c>
      <c r="W509" cm="1">
        <f t="array" ref="W509">_xlfn.SWITCH(survey!W509,
"Yes",1,
"No",0,
"Maybe",2)</f>
        <v>0</v>
      </c>
      <c r="X509" cm="1">
        <f t="array" ref="X509">_xlfn.SWITCH(survey!X509,
"Yes",1,
"No",0,
"Maybe",2)</f>
        <v>0</v>
      </c>
      <c r="Y509" cm="1">
        <f t="array" ref="Y509">_xlfn.SWITCH(survey!Y509,
"Yes",1,
"No",0,
"Don't Know",2)</f>
        <v>2</v>
      </c>
      <c r="Z509" cm="1">
        <f t="array" ref="Z509">_xlfn.SWITCH(survey!Z509,
"Yes",1,
"No",0
)</f>
        <v>0</v>
      </c>
    </row>
    <row r="510" spans="1:26" x14ac:dyDescent="0.3">
      <c r="A510" s="1">
        <f>survey!$A510</f>
        <v>41878</v>
      </c>
      <c r="B510">
        <f>survey!$B510</f>
        <v>25</v>
      </c>
      <c r="C510" cm="1">
        <f t="array" ref="C510">_xlfn.SWITCH(
survey!C510,
"Female",1,
"Male",2,
"Trans Female",3,
"Queer",4,
"Non Binary",5,
"Gay",6,
"Null",7
)</f>
        <v>1</v>
      </c>
      <c r="D510" t="str">
        <f>survey!D510</f>
        <v>United States</v>
      </c>
      <c r="E510" t="str">
        <f>survey!E510</f>
        <v>WA</v>
      </c>
      <c r="F510" cm="1">
        <f t="array" ref="F510">_xlfn.SWITCH(
survey!F510,
"No",0,
"Yes",1)</f>
        <v>0</v>
      </c>
      <c r="G510" cm="1">
        <f t="array" ref="G510">_xlfn.SWITCH(
survey!G510,
"No",0,
"Yes",1)</f>
        <v>0</v>
      </c>
      <c r="H510" cm="1">
        <f t="array" ref="H510">_xlfn.SWITCH(
survey!H510,
"No",0,
"Yes",1)</f>
        <v>0</v>
      </c>
      <c r="I510" cm="1">
        <f t="array" ref="I510">_xlfn.SWITCH(
survey!I510,
"Often",1,
"Rarely",2,
"Sometimes",3,
"Never",4,
"NA",5)</f>
        <v>3</v>
      </c>
      <c r="J510" cm="1">
        <f t="array" ref="J510">IF(
ISBLANK(survey!J510),0,
_xlfn.SWITCH(survey!J510,
"26-100",1,
"100-500",2,
"500-1000",3,
"More than 1000",4
))</f>
        <v>0</v>
      </c>
      <c r="K510" cm="1">
        <f t="array" ref="K510">_xlfn.SWITCH(survey!K510,
"Yes",1,
"No",0)</f>
        <v>0</v>
      </c>
      <c r="L510" cm="1">
        <f t="array" ref="L510">_xlfn.SWITCH(survey!L510,
"Yes",1,
"No",0)</f>
        <v>1</v>
      </c>
      <c r="M510" cm="1">
        <f t="array" ref="M510">_xlfn.SWITCH(survey!M510,
"Yes",1,
"No",0,
"Don't Know",2)</f>
        <v>0</v>
      </c>
      <c r="N510" cm="1">
        <f t="array" ref="N510">_xlfn.SWITCH(survey!N510,
"Yes",1,
"No",0,
"Not Sure",2)</f>
        <v>0</v>
      </c>
      <c r="O510" cm="1">
        <f t="array" ref="O510">_xlfn.SWITCH(survey!O510,
"Yes",1,
"No",0,
"Don't Know",2)</f>
        <v>0</v>
      </c>
      <c r="P510" cm="1">
        <f t="array" ref="P510">_xlfn.SWITCH(survey!P510,
"Yes",1,
"No",0,
"Don't Know",2)</f>
        <v>0</v>
      </c>
      <c r="Q510" cm="1">
        <f t="array" ref="Q510">_xlfn.SWITCH(survey!Q510,
"Yes",1,
"No",0,
"Don't Know",2)</f>
        <v>0</v>
      </c>
      <c r="R510" s="14" cm="1">
        <f t="array" ref="R510">_xlfn.SWITCH(
survey!R510,
"Somewhat easy",1,
"Don't know",2,
"Somewhat difficult",3,
"Very difficult",4,
"Very easy",5)</f>
        <v>1</v>
      </c>
      <c r="S510" cm="1">
        <f t="array" ref="S510">_xlfn.SWITCH(survey!S510,
"Yes",1,
"No",0,
"Maybe",2)</f>
        <v>2</v>
      </c>
      <c r="T510" cm="1">
        <f t="array" ref="T510">_xlfn.SWITCH(survey!T510,
"Yes",1,
"No",0,
"Maybe",2)</f>
        <v>0</v>
      </c>
      <c r="U510" cm="1">
        <f t="array" ref="U510">_xlfn.SWITCH(survey!U510,
"Yes",1,
"No",0,
"Some of them",2)</f>
        <v>2</v>
      </c>
      <c r="V510" cm="1">
        <f t="array" ref="V510">_xlfn.SWITCH(survey!V510,
"Yes",1,
"No",0,
"Some of them",2)</f>
        <v>0</v>
      </c>
      <c r="W510" cm="1">
        <f t="array" ref="W510">_xlfn.SWITCH(survey!W510,
"Yes",1,
"No",0,
"Maybe",2)</f>
        <v>0</v>
      </c>
      <c r="X510" cm="1">
        <f t="array" ref="X510">_xlfn.SWITCH(survey!X510,
"Yes",1,
"No",0,
"Maybe",2)</f>
        <v>0</v>
      </c>
      <c r="Y510" cm="1">
        <f t="array" ref="Y510">_xlfn.SWITCH(survey!Y510,
"Yes",1,
"No",0,
"Don't Know",2)</f>
        <v>1</v>
      </c>
      <c r="Z510" cm="1">
        <f t="array" ref="Z510">_xlfn.SWITCH(survey!Z510,
"Yes",1,
"No",0
)</f>
        <v>0</v>
      </c>
    </row>
    <row r="511" spans="1:26" x14ac:dyDescent="0.3">
      <c r="A511" s="1">
        <f>survey!$A511</f>
        <v>41878</v>
      </c>
      <c r="B511">
        <f>survey!$B511</f>
        <v>29</v>
      </c>
      <c r="C511" cm="1">
        <f t="array" ref="C511">_xlfn.SWITCH(
survey!C511,
"Female",1,
"Male",2,
"Trans Female",3,
"Queer",4,
"Non Binary",5,
"Gay",6,
"Null",7
)</f>
        <v>2</v>
      </c>
      <c r="D511" t="str">
        <f>survey!D511</f>
        <v>United States</v>
      </c>
      <c r="E511" t="str">
        <f>survey!E511</f>
        <v>CA</v>
      </c>
      <c r="F511" cm="1">
        <f t="array" ref="F511">_xlfn.SWITCH(
survey!F511,
"No",0,
"Yes",1)</f>
        <v>0</v>
      </c>
      <c r="G511" cm="1">
        <f t="array" ref="G511">_xlfn.SWITCH(
survey!G511,
"No",0,
"Yes",1)</f>
        <v>0</v>
      </c>
      <c r="H511" cm="1">
        <f t="array" ref="H511">_xlfn.SWITCH(
survey!H511,
"No",0,
"Yes",1)</f>
        <v>0</v>
      </c>
      <c r="I511" cm="1">
        <f t="array" ref="I511">_xlfn.SWITCH(
survey!I511,
"Often",1,
"Rarely",2,
"Sometimes",3,
"Never",4,
"NA",5)</f>
        <v>5</v>
      </c>
      <c r="J511" cm="1">
        <f t="array" ref="J511">IF(
ISBLANK(survey!J511),0,
_xlfn.SWITCH(survey!J511,
"26-100",1,
"100-500",2,
"500-1000",3,
"More than 1000",4
))</f>
        <v>4</v>
      </c>
      <c r="K511" cm="1">
        <f t="array" ref="K511">_xlfn.SWITCH(survey!K511,
"Yes",1,
"No",0)</f>
        <v>0</v>
      </c>
      <c r="L511" cm="1">
        <f t="array" ref="L511">_xlfn.SWITCH(survey!L511,
"Yes",1,
"No",0)</f>
        <v>1</v>
      </c>
      <c r="M511" cm="1">
        <f t="array" ref="M511">_xlfn.SWITCH(survey!M511,
"Yes",1,
"No",0,
"Don't Know",2)</f>
        <v>2</v>
      </c>
      <c r="N511" cm="1">
        <f t="array" ref="N511">_xlfn.SWITCH(survey!N511,
"Yes",1,
"No",0,
"Not Sure",2)</f>
        <v>2</v>
      </c>
      <c r="O511" cm="1">
        <f t="array" ref="O511">_xlfn.SWITCH(survey!O511,
"Yes",1,
"No",0,
"Don't Know",2)</f>
        <v>0</v>
      </c>
      <c r="P511" cm="1">
        <f t="array" ref="P511">_xlfn.SWITCH(survey!P511,
"Yes",1,
"No",0,
"Don't Know",2)</f>
        <v>2</v>
      </c>
      <c r="Q511" cm="1">
        <f t="array" ref="Q511">_xlfn.SWITCH(survey!Q511,
"Yes",1,
"No",0,
"Don't Know",2)</f>
        <v>2</v>
      </c>
      <c r="R511" s="14" cm="1">
        <f t="array" ref="R511">_xlfn.SWITCH(
survey!R511,
"Somewhat easy",1,
"Don't know",2,
"Somewhat difficult",3,
"Very difficult",4,
"Very easy",5)</f>
        <v>2</v>
      </c>
      <c r="S511" cm="1">
        <f t="array" ref="S511">_xlfn.SWITCH(survey!S511,
"Yes",1,
"No",0,
"Maybe",2)</f>
        <v>2</v>
      </c>
      <c r="T511" cm="1">
        <f t="array" ref="T511">_xlfn.SWITCH(survey!T511,
"Yes",1,
"No",0,
"Maybe",2)</f>
        <v>0</v>
      </c>
      <c r="U511" cm="1">
        <f t="array" ref="U511">_xlfn.SWITCH(survey!U511,
"Yes",1,
"No",0,
"Some of them",2)</f>
        <v>0</v>
      </c>
      <c r="V511" cm="1">
        <f t="array" ref="V511">_xlfn.SWITCH(survey!V511,
"Yes",1,
"No",0,
"Some of them",2)</f>
        <v>0</v>
      </c>
      <c r="W511" cm="1">
        <f t="array" ref="W511">_xlfn.SWITCH(survey!W511,
"Yes",1,
"No",0,
"Maybe",2)</f>
        <v>0</v>
      </c>
      <c r="X511" cm="1">
        <f t="array" ref="X511">_xlfn.SWITCH(survey!X511,
"Yes",1,
"No",0,
"Maybe",2)</f>
        <v>2</v>
      </c>
      <c r="Y511" cm="1">
        <f t="array" ref="Y511">_xlfn.SWITCH(survey!Y511,
"Yes",1,
"No",0,
"Don't Know",2)</f>
        <v>2</v>
      </c>
      <c r="Z511" cm="1">
        <f t="array" ref="Z511">_xlfn.SWITCH(survey!Z511,
"Yes",1,
"No",0
)</f>
        <v>0</v>
      </c>
    </row>
    <row r="512" spans="1:26" x14ac:dyDescent="0.3">
      <c r="A512" s="1">
        <f>survey!$A512</f>
        <v>41878</v>
      </c>
      <c r="B512">
        <f>survey!$B512</f>
        <v>39</v>
      </c>
      <c r="C512" cm="1">
        <f t="array" ref="C512">_xlfn.SWITCH(
survey!C512,
"Female",1,
"Male",2,
"Trans Female",3,
"Queer",4,
"Non Binary",5,
"Gay",6,
"Null",7
)</f>
        <v>2</v>
      </c>
      <c r="D512" t="str">
        <f>survey!D512</f>
        <v>United States</v>
      </c>
      <c r="E512" t="str">
        <f>survey!E512</f>
        <v>WA</v>
      </c>
      <c r="F512" cm="1">
        <f t="array" ref="F512">_xlfn.SWITCH(
survey!F512,
"No",0,
"Yes",1)</f>
        <v>0</v>
      </c>
      <c r="G512" cm="1">
        <f t="array" ref="G512">_xlfn.SWITCH(
survey!G512,
"No",0,
"Yes",1)</f>
        <v>0</v>
      </c>
      <c r="H512" cm="1">
        <f t="array" ref="H512">_xlfn.SWITCH(
survey!H512,
"No",0,
"Yes",1)</f>
        <v>0</v>
      </c>
      <c r="I512" cm="1">
        <f t="array" ref="I512">_xlfn.SWITCH(
survey!I512,
"Often",1,
"Rarely",2,
"Sometimes",3,
"Never",4,
"NA",5)</f>
        <v>4</v>
      </c>
      <c r="J512" cm="1">
        <f t="array" ref="J512">IF(
ISBLANK(survey!J512),0,
_xlfn.SWITCH(survey!J512,
"26-100",1,
"100-500",2,
"500-1000",3,
"More than 1000",4
))</f>
        <v>1</v>
      </c>
      <c r="K512" cm="1">
        <f t="array" ref="K512">_xlfn.SWITCH(survey!K512,
"Yes",1,
"No",0)</f>
        <v>0</v>
      </c>
      <c r="L512" cm="1">
        <f t="array" ref="L512">_xlfn.SWITCH(survey!L512,
"Yes",1,
"No",0)</f>
        <v>1</v>
      </c>
      <c r="M512" cm="1">
        <f t="array" ref="M512">_xlfn.SWITCH(survey!M512,
"Yes",1,
"No",0,
"Don't Know",2)</f>
        <v>1</v>
      </c>
      <c r="N512" cm="1">
        <f t="array" ref="N512">_xlfn.SWITCH(survey!N512,
"Yes",1,
"No",0,
"Not Sure",2)</f>
        <v>1</v>
      </c>
      <c r="O512" cm="1">
        <f t="array" ref="O512">_xlfn.SWITCH(survey!O512,
"Yes",1,
"No",0,
"Don't Know",2)</f>
        <v>1</v>
      </c>
      <c r="P512" cm="1">
        <f t="array" ref="P512">_xlfn.SWITCH(survey!P512,
"Yes",1,
"No",0,
"Don't Know",2)</f>
        <v>1</v>
      </c>
      <c r="Q512" cm="1">
        <f t="array" ref="Q512">_xlfn.SWITCH(survey!Q512,
"Yes",1,
"No",0,
"Don't Know",2)</f>
        <v>1</v>
      </c>
      <c r="R512" s="14" cm="1">
        <f t="array" ref="R512">_xlfn.SWITCH(
survey!R512,
"Somewhat easy",1,
"Don't know",2,
"Somewhat difficult",3,
"Very difficult",4,
"Very easy",5)</f>
        <v>5</v>
      </c>
      <c r="S512" cm="1">
        <f t="array" ref="S512">_xlfn.SWITCH(survey!S512,
"Yes",1,
"No",0,
"Maybe",2)</f>
        <v>0</v>
      </c>
      <c r="T512" cm="1">
        <f t="array" ref="T512">_xlfn.SWITCH(survey!T512,
"Yes",1,
"No",0,
"Maybe",2)</f>
        <v>0</v>
      </c>
      <c r="U512" cm="1">
        <f t="array" ref="U512">_xlfn.SWITCH(survey!U512,
"Yes",1,
"No",0,
"Some of them",2)</f>
        <v>1</v>
      </c>
      <c r="V512" cm="1">
        <f t="array" ref="V512">_xlfn.SWITCH(survey!V512,
"Yes",1,
"No",0,
"Some of them",2)</f>
        <v>1</v>
      </c>
      <c r="W512" cm="1">
        <f t="array" ref="W512">_xlfn.SWITCH(survey!W512,
"Yes",1,
"No",0,
"Maybe",2)</f>
        <v>0</v>
      </c>
      <c r="X512" cm="1">
        <f t="array" ref="X512">_xlfn.SWITCH(survey!X512,
"Yes",1,
"No",0,
"Maybe",2)</f>
        <v>0</v>
      </c>
      <c r="Y512" cm="1">
        <f t="array" ref="Y512">_xlfn.SWITCH(survey!Y512,
"Yes",1,
"No",0,
"Don't Know",2)</f>
        <v>1</v>
      </c>
      <c r="Z512" cm="1">
        <f t="array" ref="Z512">_xlfn.SWITCH(survey!Z512,
"Yes",1,
"No",0
)</f>
        <v>0</v>
      </c>
    </row>
    <row r="513" spans="1:26" x14ac:dyDescent="0.3">
      <c r="A513" s="1">
        <f>survey!$A513</f>
        <v>41878</v>
      </c>
      <c r="B513">
        <f>survey!$B513</f>
        <v>38</v>
      </c>
      <c r="C513" cm="1">
        <f t="array" ref="C513">_xlfn.SWITCH(
survey!C513,
"Female",1,
"Male",2,
"Trans Female",3,
"Queer",4,
"Non Binary",5,
"Gay",6,
"Null",7
)</f>
        <v>2</v>
      </c>
      <c r="D513" t="str">
        <f>survey!D513</f>
        <v>United States</v>
      </c>
      <c r="E513" t="str">
        <f>survey!E513</f>
        <v>VA</v>
      </c>
      <c r="F513" cm="1">
        <f t="array" ref="F513">_xlfn.SWITCH(
survey!F513,
"No",0,
"Yes",1)</f>
        <v>0</v>
      </c>
      <c r="G513" cm="1">
        <f t="array" ref="G513">_xlfn.SWITCH(
survey!G513,
"No",0,
"Yes",1)</f>
        <v>1</v>
      </c>
      <c r="H513" cm="1">
        <f t="array" ref="H513">_xlfn.SWITCH(
survey!H513,
"No",0,
"Yes",1)</f>
        <v>1</v>
      </c>
      <c r="I513" cm="1">
        <f t="array" ref="I513">_xlfn.SWITCH(
survey!I513,
"Often",1,
"Rarely",2,
"Sometimes",3,
"Never",4,
"NA",5)</f>
        <v>3</v>
      </c>
      <c r="J513" cm="1">
        <f t="array" ref="J513">IF(
ISBLANK(survey!J513),0,
_xlfn.SWITCH(survey!J513,
"26-100",1,
"100-500",2,
"500-1000",3,
"More than 1000",4
))</f>
        <v>4</v>
      </c>
      <c r="K513" cm="1">
        <f t="array" ref="K513">_xlfn.SWITCH(survey!K513,
"Yes",1,
"No",0)</f>
        <v>0</v>
      </c>
      <c r="L513" cm="1">
        <f t="array" ref="L513">_xlfn.SWITCH(survey!L513,
"Yes",1,
"No",0)</f>
        <v>1</v>
      </c>
      <c r="M513" cm="1">
        <f t="array" ref="M513">_xlfn.SWITCH(survey!M513,
"Yes",1,
"No",0,
"Don't Know",2)</f>
        <v>1</v>
      </c>
      <c r="N513" cm="1">
        <f t="array" ref="N513">_xlfn.SWITCH(survey!N513,
"Yes",1,
"No",0,
"Not Sure",2)</f>
        <v>2</v>
      </c>
      <c r="O513" cm="1">
        <f t="array" ref="O513">_xlfn.SWITCH(survey!O513,
"Yes",1,
"No",0,
"Don't Know",2)</f>
        <v>1</v>
      </c>
      <c r="P513" cm="1">
        <f t="array" ref="P513">_xlfn.SWITCH(survey!P513,
"Yes",1,
"No",0,
"Don't Know",2)</f>
        <v>1</v>
      </c>
      <c r="Q513" cm="1">
        <f t="array" ref="Q513">_xlfn.SWITCH(survey!Q513,
"Yes",1,
"No",0,
"Don't Know",2)</f>
        <v>1</v>
      </c>
      <c r="R513" s="14" cm="1">
        <f t="array" ref="R513">_xlfn.SWITCH(
survey!R513,
"Somewhat easy",1,
"Don't know",2,
"Somewhat difficult",3,
"Very difficult",4,
"Very easy",5)</f>
        <v>2</v>
      </c>
      <c r="S513" cm="1">
        <f t="array" ref="S513">_xlfn.SWITCH(survey!S513,
"Yes",1,
"No",0,
"Maybe",2)</f>
        <v>1</v>
      </c>
      <c r="T513" cm="1">
        <f t="array" ref="T513">_xlfn.SWITCH(survey!T513,
"Yes",1,
"No",0,
"Maybe",2)</f>
        <v>0</v>
      </c>
      <c r="U513" cm="1">
        <f t="array" ref="U513">_xlfn.SWITCH(survey!U513,
"Yes",1,
"No",0,
"Some of them",2)</f>
        <v>0</v>
      </c>
      <c r="V513" cm="1">
        <f t="array" ref="V513">_xlfn.SWITCH(survey!V513,
"Yes",1,
"No",0,
"Some of them",2)</f>
        <v>0</v>
      </c>
      <c r="W513" cm="1">
        <f t="array" ref="W513">_xlfn.SWITCH(survey!W513,
"Yes",1,
"No",0,
"Maybe",2)</f>
        <v>0</v>
      </c>
      <c r="X513" cm="1">
        <f t="array" ref="X513">_xlfn.SWITCH(survey!X513,
"Yes",1,
"No",0,
"Maybe",2)</f>
        <v>0</v>
      </c>
      <c r="Y513" cm="1">
        <f t="array" ref="Y513">_xlfn.SWITCH(survey!Y513,
"Yes",1,
"No",0,
"Don't Know",2)</f>
        <v>0</v>
      </c>
      <c r="Z513" cm="1">
        <f t="array" ref="Z513">_xlfn.SWITCH(survey!Z513,
"Yes",1,
"No",0
)</f>
        <v>0</v>
      </c>
    </row>
    <row r="514" spans="1:26" x14ac:dyDescent="0.3">
      <c r="A514" s="1">
        <f>survey!$A514</f>
        <v>41878</v>
      </c>
      <c r="B514">
        <f>survey!$B514</f>
        <v>43</v>
      </c>
      <c r="C514" cm="1">
        <f t="array" ref="C514">_xlfn.SWITCH(
survey!C514,
"Female",1,
"Male",2,
"Trans Female",3,
"Queer",4,
"Non Binary",5,
"Gay",6,
"Null",7
)</f>
        <v>2</v>
      </c>
      <c r="D514" t="str">
        <f>survey!D514</f>
        <v>United States</v>
      </c>
      <c r="E514" t="str">
        <f>survey!E514</f>
        <v>NC</v>
      </c>
      <c r="F514" cm="1">
        <f t="array" ref="F514">_xlfn.SWITCH(
survey!F514,
"No",0,
"Yes",1)</f>
        <v>0</v>
      </c>
      <c r="G514" cm="1">
        <f t="array" ref="G514">_xlfn.SWITCH(
survey!G514,
"No",0,
"Yes",1)</f>
        <v>0</v>
      </c>
      <c r="H514" cm="1">
        <f t="array" ref="H514">_xlfn.SWITCH(
survey!H514,
"No",0,
"Yes",1)</f>
        <v>0</v>
      </c>
      <c r="I514" cm="1">
        <f t="array" ref="I514">_xlfn.SWITCH(
survey!I514,
"Often",1,
"Rarely",2,
"Sometimes",3,
"Never",4,
"NA",5)</f>
        <v>5</v>
      </c>
      <c r="J514" cm="1">
        <f t="array" ref="J514">IF(
ISBLANK(survey!J514),0,
_xlfn.SWITCH(survey!J514,
"26-100",1,
"100-500",2,
"500-1000",3,
"More than 1000",4
))</f>
        <v>0</v>
      </c>
      <c r="K514" cm="1">
        <f t="array" ref="K514">_xlfn.SWITCH(survey!K514,
"Yes",1,
"No",0)</f>
        <v>1</v>
      </c>
      <c r="L514" cm="1">
        <f t="array" ref="L514">_xlfn.SWITCH(survey!L514,
"Yes",1,
"No",0)</f>
        <v>1</v>
      </c>
      <c r="M514" cm="1">
        <f t="array" ref="M514">_xlfn.SWITCH(survey!M514,
"Yes",1,
"No",0,
"Don't Know",2)</f>
        <v>2</v>
      </c>
      <c r="N514" cm="1">
        <f t="array" ref="N514">_xlfn.SWITCH(survey!N514,
"Yes",1,
"No",0,
"Not Sure",2)</f>
        <v>0</v>
      </c>
      <c r="O514" cm="1">
        <f t="array" ref="O514">_xlfn.SWITCH(survey!O514,
"Yes",1,
"No",0,
"Don't Know",2)</f>
        <v>0</v>
      </c>
      <c r="P514" cm="1">
        <f t="array" ref="P514">_xlfn.SWITCH(survey!P514,
"Yes",1,
"No",0,
"Don't Know",2)</f>
        <v>2</v>
      </c>
      <c r="Q514" cm="1">
        <f t="array" ref="Q514">_xlfn.SWITCH(survey!Q514,
"Yes",1,
"No",0,
"Don't Know",2)</f>
        <v>2</v>
      </c>
      <c r="R514" s="14" cm="1">
        <f t="array" ref="R514">_xlfn.SWITCH(
survey!R514,
"Somewhat easy",1,
"Don't know",2,
"Somewhat difficult",3,
"Very difficult",4,
"Very easy",5)</f>
        <v>2</v>
      </c>
      <c r="S514" cm="1">
        <f t="array" ref="S514">_xlfn.SWITCH(survey!S514,
"Yes",1,
"No",0,
"Maybe",2)</f>
        <v>2</v>
      </c>
      <c r="T514" cm="1">
        <f t="array" ref="T514">_xlfn.SWITCH(survey!T514,
"Yes",1,
"No",0,
"Maybe",2)</f>
        <v>0</v>
      </c>
      <c r="U514" cm="1">
        <f t="array" ref="U514">_xlfn.SWITCH(survey!U514,
"Yes",1,
"No",0,
"Some of them",2)</f>
        <v>2</v>
      </c>
      <c r="V514" cm="1">
        <f t="array" ref="V514">_xlfn.SWITCH(survey!V514,
"Yes",1,
"No",0,
"Some of them",2)</f>
        <v>0</v>
      </c>
      <c r="W514" cm="1">
        <f t="array" ref="W514">_xlfn.SWITCH(survey!W514,
"Yes",1,
"No",0,
"Maybe",2)</f>
        <v>0</v>
      </c>
      <c r="X514" cm="1">
        <f t="array" ref="X514">_xlfn.SWITCH(survey!X514,
"Yes",1,
"No",0,
"Maybe",2)</f>
        <v>0</v>
      </c>
      <c r="Y514" cm="1">
        <f t="array" ref="Y514">_xlfn.SWITCH(survey!Y514,
"Yes",1,
"No",0,
"Don't Know",2)</f>
        <v>2</v>
      </c>
      <c r="Z514" cm="1">
        <f t="array" ref="Z514">_xlfn.SWITCH(survey!Z514,
"Yes",1,
"No",0
)</f>
        <v>0</v>
      </c>
    </row>
    <row r="515" spans="1:26" x14ac:dyDescent="0.3">
      <c r="A515" s="1">
        <f>survey!$A515</f>
        <v>41878</v>
      </c>
      <c r="B515">
        <f>survey!$B515</f>
        <v>46</v>
      </c>
      <c r="C515" cm="1">
        <f t="array" ref="C515">_xlfn.SWITCH(
survey!C515,
"Female",1,
"Male",2,
"Trans Female",3,
"Queer",4,
"Non Binary",5,
"Gay",6,
"Null",7
)</f>
        <v>2</v>
      </c>
      <c r="D515" t="str">
        <f>survey!D515</f>
        <v>United States</v>
      </c>
      <c r="E515" t="str">
        <f>survey!E515</f>
        <v>OH</v>
      </c>
      <c r="F515" cm="1">
        <f t="array" ref="F515">_xlfn.SWITCH(
survey!F515,
"No",0,
"Yes",1)</f>
        <v>0</v>
      </c>
      <c r="G515" cm="1">
        <f t="array" ref="G515">_xlfn.SWITCH(
survey!G515,
"No",0,
"Yes",1)</f>
        <v>0</v>
      </c>
      <c r="H515" cm="1">
        <f t="array" ref="H515">_xlfn.SWITCH(
survey!H515,
"No",0,
"Yes",1)</f>
        <v>1</v>
      </c>
      <c r="I515" cm="1">
        <f t="array" ref="I515">_xlfn.SWITCH(
survey!I515,
"Often",1,
"Rarely",2,
"Sometimes",3,
"Never",4,
"NA",5)</f>
        <v>2</v>
      </c>
      <c r="J515" cm="1">
        <f t="array" ref="J515">IF(
ISBLANK(survey!J515),0,
_xlfn.SWITCH(survey!J515,
"26-100",1,
"100-500",2,
"500-1000",3,
"More than 1000",4
))</f>
        <v>3</v>
      </c>
      <c r="K515" cm="1">
        <f t="array" ref="K515">_xlfn.SWITCH(survey!K515,
"Yes",1,
"No",0)</f>
        <v>1</v>
      </c>
      <c r="L515" cm="1">
        <f t="array" ref="L515">_xlfn.SWITCH(survey!L515,
"Yes",1,
"No",0)</f>
        <v>1</v>
      </c>
      <c r="M515" cm="1">
        <f t="array" ref="M515">_xlfn.SWITCH(survey!M515,
"Yes",1,
"No",0,
"Don't Know",2)</f>
        <v>1</v>
      </c>
      <c r="N515" cm="1">
        <f t="array" ref="N515">_xlfn.SWITCH(survey!N515,
"Yes",1,
"No",0,
"Not Sure",2)</f>
        <v>2</v>
      </c>
      <c r="O515" cm="1">
        <f t="array" ref="O515">_xlfn.SWITCH(survey!O515,
"Yes",1,
"No",0,
"Don't Know",2)</f>
        <v>1</v>
      </c>
      <c r="P515" cm="1">
        <f t="array" ref="P515">_xlfn.SWITCH(survey!P515,
"Yes",1,
"No",0,
"Don't Know",2)</f>
        <v>1</v>
      </c>
      <c r="Q515" cm="1">
        <f t="array" ref="Q515">_xlfn.SWITCH(survey!Q515,
"Yes",1,
"No",0,
"Don't Know",2)</f>
        <v>1</v>
      </c>
      <c r="R515" s="14" cm="1">
        <f t="array" ref="R515">_xlfn.SWITCH(
survey!R515,
"Somewhat easy",1,
"Don't know",2,
"Somewhat difficult",3,
"Very difficult",4,
"Very easy",5)</f>
        <v>2</v>
      </c>
      <c r="S515" cm="1">
        <f t="array" ref="S515">_xlfn.SWITCH(survey!S515,
"Yes",1,
"No",0,
"Maybe",2)</f>
        <v>0</v>
      </c>
      <c r="T515" cm="1">
        <f t="array" ref="T515">_xlfn.SWITCH(survey!T515,
"Yes",1,
"No",0,
"Maybe",2)</f>
        <v>0</v>
      </c>
      <c r="U515" cm="1">
        <f t="array" ref="U515">_xlfn.SWITCH(survey!U515,
"Yes",1,
"No",0,
"Some of them",2)</f>
        <v>2</v>
      </c>
      <c r="V515" cm="1">
        <f t="array" ref="V515">_xlfn.SWITCH(survey!V515,
"Yes",1,
"No",0,
"Some of them",2)</f>
        <v>1</v>
      </c>
      <c r="W515" cm="1">
        <f t="array" ref="W515">_xlfn.SWITCH(survey!W515,
"Yes",1,
"No",0,
"Maybe",2)</f>
        <v>0</v>
      </c>
      <c r="X515" cm="1">
        <f t="array" ref="X515">_xlfn.SWITCH(survey!X515,
"Yes",1,
"No",0,
"Maybe",2)</f>
        <v>2</v>
      </c>
      <c r="Y515" cm="1">
        <f t="array" ref="Y515">_xlfn.SWITCH(survey!Y515,
"Yes",1,
"No",0,
"Don't Know",2)</f>
        <v>1</v>
      </c>
      <c r="Z515" cm="1">
        <f t="array" ref="Z515">_xlfn.SWITCH(survey!Z515,
"Yes",1,
"No",0
)</f>
        <v>0</v>
      </c>
    </row>
    <row r="516" spans="1:26" x14ac:dyDescent="0.3">
      <c r="A516" s="1">
        <f>survey!$A516</f>
        <v>41878</v>
      </c>
      <c r="B516">
        <f>survey!$B516</f>
        <v>38</v>
      </c>
      <c r="C516" cm="1">
        <f t="array" ref="C516">_xlfn.SWITCH(
survey!C516,
"Female",1,
"Male",2,
"Trans Female",3,
"Queer",4,
"Non Binary",5,
"Gay",6,
"Null",7
)</f>
        <v>1</v>
      </c>
      <c r="D516" t="str">
        <f>survey!D516</f>
        <v>United States</v>
      </c>
      <c r="E516" t="str">
        <f>survey!E516</f>
        <v>PA</v>
      </c>
      <c r="F516" cm="1">
        <f t="array" ref="F516">_xlfn.SWITCH(
survey!F516,
"No",0,
"Yes",1)</f>
        <v>0</v>
      </c>
      <c r="G516" cm="1">
        <f t="array" ref="G516">_xlfn.SWITCH(
survey!G516,
"No",0,
"Yes",1)</f>
        <v>1</v>
      </c>
      <c r="H516" cm="1">
        <f t="array" ref="H516">_xlfn.SWITCH(
survey!H516,
"No",0,
"Yes",1)</f>
        <v>1</v>
      </c>
      <c r="I516" cm="1">
        <f t="array" ref="I516">_xlfn.SWITCH(
survey!I516,
"Often",1,
"Rarely",2,
"Sometimes",3,
"Never",4,
"NA",5)</f>
        <v>3</v>
      </c>
      <c r="J516" cm="1">
        <f t="array" ref="J516">IF(
ISBLANK(survey!J516),0,
_xlfn.SWITCH(survey!J516,
"26-100",1,
"100-500",2,
"500-1000",3,
"More than 1000",4
))</f>
        <v>4</v>
      </c>
      <c r="K516" cm="1">
        <f t="array" ref="K516">_xlfn.SWITCH(survey!K516,
"Yes",1,
"No",0)</f>
        <v>0</v>
      </c>
      <c r="L516" cm="1">
        <f t="array" ref="L516">_xlfn.SWITCH(survey!L516,
"Yes",1,
"No",0)</f>
        <v>0</v>
      </c>
      <c r="M516" cm="1">
        <f t="array" ref="M516">_xlfn.SWITCH(survey!M516,
"Yes",1,
"No",0,
"Don't Know",2)</f>
        <v>1</v>
      </c>
      <c r="N516" cm="1">
        <f t="array" ref="N516">_xlfn.SWITCH(survey!N516,
"Yes",1,
"No",0,
"Not Sure",2)</f>
        <v>1</v>
      </c>
      <c r="O516" cm="1">
        <f t="array" ref="O516">_xlfn.SWITCH(survey!O516,
"Yes",1,
"No",0,
"Don't Know",2)</f>
        <v>1</v>
      </c>
      <c r="P516" cm="1">
        <f t="array" ref="P516">_xlfn.SWITCH(survey!P516,
"Yes",1,
"No",0,
"Don't Know",2)</f>
        <v>1</v>
      </c>
      <c r="Q516" cm="1">
        <f t="array" ref="Q516">_xlfn.SWITCH(survey!Q516,
"Yes",1,
"No",0,
"Don't Know",2)</f>
        <v>1</v>
      </c>
      <c r="R516" s="14" cm="1">
        <f t="array" ref="R516">_xlfn.SWITCH(
survey!R516,
"Somewhat easy",1,
"Don't know",2,
"Somewhat difficult",3,
"Very difficult",4,
"Very easy",5)</f>
        <v>5</v>
      </c>
      <c r="S516" cm="1">
        <f t="array" ref="S516">_xlfn.SWITCH(survey!S516,
"Yes",1,
"No",0,
"Maybe",2)</f>
        <v>2</v>
      </c>
      <c r="T516" cm="1">
        <f t="array" ref="T516">_xlfn.SWITCH(survey!T516,
"Yes",1,
"No",0,
"Maybe",2)</f>
        <v>0</v>
      </c>
      <c r="U516" cm="1">
        <f t="array" ref="U516">_xlfn.SWITCH(survey!U516,
"Yes",1,
"No",0,
"Some of them",2)</f>
        <v>1</v>
      </c>
      <c r="V516" cm="1">
        <f t="array" ref="V516">_xlfn.SWITCH(survey!V516,
"Yes",1,
"No",0,
"Some of them",2)</f>
        <v>1</v>
      </c>
      <c r="W516" cm="1">
        <f t="array" ref="W516">_xlfn.SWITCH(survey!W516,
"Yes",1,
"No",0,
"Maybe",2)</f>
        <v>0</v>
      </c>
      <c r="X516" cm="1">
        <f t="array" ref="X516">_xlfn.SWITCH(survey!X516,
"Yes",1,
"No",0,
"Maybe",2)</f>
        <v>0</v>
      </c>
      <c r="Y516" cm="1">
        <f t="array" ref="Y516">_xlfn.SWITCH(survey!Y516,
"Yes",1,
"No",0,
"Don't Know",2)</f>
        <v>0</v>
      </c>
      <c r="Z516" cm="1">
        <f t="array" ref="Z516">_xlfn.SWITCH(survey!Z516,
"Yes",1,
"No",0
)</f>
        <v>1</v>
      </c>
    </row>
    <row r="517" spans="1:26" x14ac:dyDescent="0.3">
      <c r="A517" s="1">
        <f>survey!$A517</f>
        <v>41878</v>
      </c>
      <c r="B517">
        <f>survey!$B517</f>
        <v>33</v>
      </c>
      <c r="C517" cm="1">
        <f t="array" ref="C517">_xlfn.SWITCH(
survey!C517,
"Female",1,
"Male",2,
"Trans Female",3,
"Queer",4,
"Non Binary",5,
"Gay",6,
"Null",7
)</f>
        <v>2</v>
      </c>
      <c r="D517" t="str">
        <f>survey!D517</f>
        <v>Germany</v>
      </c>
      <c r="E517" t="str">
        <f>survey!E517</f>
        <v>NA</v>
      </c>
      <c r="F517" cm="1">
        <f t="array" ref="F517">_xlfn.SWITCH(
survey!F517,
"No",0,
"Yes",1)</f>
        <v>0</v>
      </c>
      <c r="G517" cm="1">
        <f t="array" ref="G517">_xlfn.SWITCH(
survey!G517,
"No",0,
"Yes",1)</f>
        <v>0</v>
      </c>
      <c r="H517" cm="1">
        <f t="array" ref="H517">_xlfn.SWITCH(
survey!H517,
"No",0,
"Yes",1)</f>
        <v>1</v>
      </c>
      <c r="I517" cm="1">
        <f t="array" ref="I517">_xlfn.SWITCH(
survey!I517,
"Often",1,
"Rarely",2,
"Sometimes",3,
"Never",4,
"NA",5)</f>
        <v>3</v>
      </c>
      <c r="J517" cm="1">
        <f t="array" ref="J517">IF(
ISBLANK(survey!J517),0,
_xlfn.SWITCH(survey!J517,
"26-100",1,
"100-500",2,
"500-1000",3,
"More than 1000",4
))</f>
        <v>0</v>
      </c>
      <c r="K517" cm="1">
        <f t="array" ref="K517">_xlfn.SWITCH(survey!K517,
"Yes",1,
"No",0)</f>
        <v>0</v>
      </c>
      <c r="L517" cm="1">
        <f t="array" ref="L517">_xlfn.SWITCH(survey!L517,
"Yes",1,
"No",0)</f>
        <v>1</v>
      </c>
      <c r="M517" cm="1">
        <f t="array" ref="M517">_xlfn.SWITCH(survey!M517,
"Yes",1,
"No",0,
"Don't Know",2)</f>
        <v>1</v>
      </c>
      <c r="N517" cm="1">
        <f t="array" ref="N517">_xlfn.SWITCH(survey!N517,
"Yes",1,
"No",0,
"Not Sure",2)</f>
        <v>1</v>
      </c>
      <c r="O517" cm="1">
        <f t="array" ref="O517">_xlfn.SWITCH(survey!O517,
"Yes",1,
"No",0,
"Don't Know",2)</f>
        <v>0</v>
      </c>
      <c r="P517" cm="1">
        <f t="array" ref="P517">_xlfn.SWITCH(survey!P517,
"Yes",1,
"No",0,
"Don't Know",2)</f>
        <v>0</v>
      </c>
      <c r="Q517" cm="1">
        <f t="array" ref="Q517">_xlfn.SWITCH(survey!Q517,
"Yes",1,
"No",0,
"Don't Know",2)</f>
        <v>1</v>
      </c>
      <c r="R517" s="14" cm="1">
        <f t="array" ref="R517">_xlfn.SWITCH(
survey!R517,
"Somewhat easy",1,
"Don't know",2,
"Somewhat difficult",3,
"Very difficult",4,
"Very easy",5)</f>
        <v>5</v>
      </c>
      <c r="S517" cm="1">
        <f t="array" ref="S517">_xlfn.SWITCH(survey!S517,
"Yes",1,
"No",0,
"Maybe",2)</f>
        <v>1</v>
      </c>
      <c r="T517" cm="1">
        <f t="array" ref="T517">_xlfn.SWITCH(survey!T517,
"Yes",1,
"No",0,
"Maybe",2)</f>
        <v>1</v>
      </c>
      <c r="U517" cm="1">
        <f t="array" ref="U517">_xlfn.SWITCH(survey!U517,
"Yes",1,
"No",0,
"Some of them",2)</f>
        <v>2</v>
      </c>
      <c r="V517" cm="1">
        <f t="array" ref="V517">_xlfn.SWITCH(survey!V517,
"Yes",1,
"No",0,
"Some of them",2)</f>
        <v>2</v>
      </c>
      <c r="W517" cm="1">
        <f t="array" ref="W517">_xlfn.SWITCH(survey!W517,
"Yes",1,
"No",0,
"Maybe",2)</f>
        <v>0</v>
      </c>
      <c r="X517" cm="1">
        <f t="array" ref="X517">_xlfn.SWITCH(survey!X517,
"Yes",1,
"No",0,
"Maybe",2)</f>
        <v>2</v>
      </c>
      <c r="Y517" cm="1">
        <f t="array" ref="Y517">_xlfn.SWITCH(survey!Y517,
"Yes",1,
"No",0,
"Don't Know",2)</f>
        <v>0</v>
      </c>
      <c r="Z517" cm="1">
        <f t="array" ref="Z517">_xlfn.SWITCH(survey!Z517,
"Yes",1,
"No",0
)</f>
        <v>0</v>
      </c>
    </row>
    <row r="518" spans="1:26" x14ac:dyDescent="0.3">
      <c r="A518" s="1">
        <f>survey!$A518</f>
        <v>41878</v>
      </c>
      <c r="B518">
        <f>survey!$B518</f>
        <v>34</v>
      </c>
      <c r="C518" cm="1">
        <f t="array" ref="C518">_xlfn.SWITCH(
survey!C518,
"Female",1,
"Male",2,
"Trans Female",3,
"Queer",4,
"Non Binary",5,
"Gay",6,
"Null",7
)</f>
        <v>2</v>
      </c>
      <c r="D518" t="str">
        <f>survey!D518</f>
        <v>United Kingdom</v>
      </c>
      <c r="E518" t="str">
        <f>survey!E518</f>
        <v>NA</v>
      </c>
      <c r="F518" cm="1">
        <f t="array" ref="F518">_xlfn.SWITCH(
survey!F518,
"No",0,
"Yes",1)</f>
        <v>0</v>
      </c>
      <c r="G518" cm="1">
        <f t="array" ref="G518">_xlfn.SWITCH(
survey!G518,
"No",0,
"Yes",1)</f>
        <v>1</v>
      </c>
      <c r="H518" cm="1">
        <f t="array" ref="H518">_xlfn.SWITCH(
survey!H518,
"No",0,
"Yes",1)</f>
        <v>1</v>
      </c>
      <c r="I518" cm="1">
        <f t="array" ref="I518">_xlfn.SWITCH(
survey!I518,
"Often",1,
"Rarely",2,
"Sometimes",3,
"Never",4,
"NA",5)</f>
        <v>1</v>
      </c>
      <c r="J518" cm="1">
        <f t="array" ref="J518">IF(
ISBLANK(survey!J518),0,
_xlfn.SWITCH(survey!J518,
"26-100",1,
"100-500",2,
"500-1000",3,
"More than 1000",4
))</f>
        <v>1</v>
      </c>
      <c r="K518" cm="1">
        <f t="array" ref="K518">_xlfn.SWITCH(survey!K518,
"Yes",1,
"No",0)</f>
        <v>0</v>
      </c>
      <c r="L518" cm="1">
        <f t="array" ref="L518">_xlfn.SWITCH(survey!L518,
"Yes",1,
"No",0)</f>
        <v>1</v>
      </c>
      <c r="M518" cm="1">
        <f t="array" ref="M518">_xlfn.SWITCH(survey!M518,
"Yes",1,
"No",0,
"Don't Know",2)</f>
        <v>0</v>
      </c>
      <c r="N518" cm="1">
        <f t="array" ref="N518">_xlfn.SWITCH(survey!N518,
"Yes",1,
"No",0,
"Not Sure",2)</f>
        <v>1</v>
      </c>
      <c r="O518" cm="1">
        <f t="array" ref="O518">_xlfn.SWITCH(survey!O518,
"Yes",1,
"No",0,
"Don't Know",2)</f>
        <v>0</v>
      </c>
      <c r="P518" cm="1">
        <f t="array" ref="P518">_xlfn.SWITCH(survey!P518,
"Yes",1,
"No",0,
"Don't Know",2)</f>
        <v>0</v>
      </c>
      <c r="Q518" cm="1">
        <f t="array" ref="Q518">_xlfn.SWITCH(survey!Q518,
"Yes",1,
"No",0,
"Don't Know",2)</f>
        <v>1</v>
      </c>
      <c r="R518" s="14" cm="1">
        <f t="array" ref="R518">_xlfn.SWITCH(
survey!R518,
"Somewhat easy",1,
"Don't know",2,
"Somewhat difficult",3,
"Very difficult",4,
"Very easy",5)</f>
        <v>5</v>
      </c>
      <c r="S518" cm="1">
        <f t="array" ref="S518">_xlfn.SWITCH(survey!S518,
"Yes",1,
"No",0,
"Maybe",2)</f>
        <v>2</v>
      </c>
      <c r="T518" cm="1">
        <f t="array" ref="T518">_xlfn.SWITCH(survey!T518,
"Yes",1,
"No",0,
"Maybe",2)</f>
        <v>2</v>
      </c>
      <c r="U518" cm="1">
        <f t="array" ref="U518">_xlfn.SWITCH(survey!U518,
"Yes",1,
"No",0,
"Some of them",2)</f>
        <v>1</v>
      </c>
      <c r="V518" cm="1">
        <f t="array" ref="V518">_xlfn.SWITCH(survey!V518,
"Yes",1,
"No",0,
"Some of them",2)</f>
        <v>1</v>
      </c>
      <c r="W518" cm="1">
        <f t="array" ref="W518">_xlfn.SWITCH(survey!W518,
"Yes",1,
"No",0,
"Maybe",2)</f>
        <v>0</v>
      </c>
      <c r="X518" cm="1">
        <f t="array" ref="X518">_xlfn.SWITCH(survey!X518,
"Yes",1,
"No",0,
"Maybe",2)</f>
        <v>0</v>
      </c>
      <c r="Y518" cm="1">
        <f t="array" ref="Y518">_xlfn.SWITCH(survey!Y518,
"Yes",1,
"No",0,
"Don't Know",2)</f>
        <v>0</v>
      </c>
      <c r="Z518" cm="1">
        <f t="array" ref="Z518">_xlfn.SWITCH(survey!Z518,
"Yes",1,
"No",0
)</f>
        <v>0</v>
      </c>
    </row>
    <row r="519" spans="1:26" x14ac:dyDescent="0.3">
      <c r="A519" s="1">
        <f>survey!$A519</f>
        <v>41878</v>
      </c>
      <c r="B519">
        <f>survey!$B519</f>
        <v>62</v>
      </c>
      <c r="C519" cm="1">
        <f t="array" ref="C519">_xlfn.SWITCH(
survey!C519,
"Female",1,
"Male",2,
"Trans Female",3,
"Queer",4,
"Non Binary",5,
"Gay",6,
"Null",7
)</f>
        <v>2</v>
      </c>
      <c r="D519" t="str">
        <f>survey!D519</f>
        <v>United States</v>
      </c>
      <c r="E519" t="str">
        <f>survey!E519</f>
        <v>CA</v>
      </c>
      <c r="F519" cm="1">
        <f t="array" ref="F519">_xlfn.SWITCH(
survey!F519,
"No",0,
"Yes",1)</f>
        <v>0</v>
      </c>
      <c r="G519" cm="1">
        <f t="array" ref="G519">_xlfn.SWITCH(
survey!G519,
"No",0,
"Yes",1)</f>
        <v>0</v>
      </c>
      <c r="H519" cm="1">
        <f t="array" ref="H519">_xlfn.SWITCH(
survey!H519,
"No",0,
"Yes",1)</f>
        <v>0</v>
      </c>
      <c r="I519" cm="1">
        <f t="array" ref="I519">_xlfn.SWITCH(
survey!I519,
"Often",1,
"Rarely",2,
"Sometimes",3,
"Never",4,
"NA",5)</f>
        <v>4</v>
      </c>
      <c r="J519" cm="1">
        <f t="array" ref="J519">IF(
ISBLANK(survey!J519),0,
_xlfn.SWITCH(survey!J519,
"26-100",1,
"100-500",2,
"500-1000",3,
"More than 1000",4
))</f>
        <v>4</v>
      </c>
      <c r="K519" cm="1">
        <f t="array" ref="K519">_xlfn.SWITCH(survey!K519,
"Yes",1,
"No",0)</f>
        <v>0</v>
      </c>
      <c r="L519" cm="1">
        <f t="array" ref="L519">_xlfn.SWITCH(survey!L519,
"Yes",1,
"No",0)</f>
        <v>1</v>
      </c>
      <c r="M519" cm="1">
        <f t="array" ref="M519">_xlfn.SWITCH(survey!M519,
"Yes",1,
"No",0,
"Don't Know",2)</f>
        <v>1</v>
      </c>
      <c r="N519" cm="1">
        <f t="array" ref="N519">_xlfn.SWITCH(survey!N519,
"Yes",1,
"No",0,
"Not Sure",2)</f>
        <v>1</v>
      </c>
      <c r="O519" cm="1">
        <f t="array" ref="O519">_xlfn.SWITCH(survey!O519,
"Yes",1,
"No",0,
"Don't Know",2)</f>
        <v>2</v>
      </c>
      <c r="P519" cm="1">
        <f t="array" ref="P519">_xlfn.SWITCH(survey!P519,
"Yes",1,
"No",0,
"Don't Know",2)</f>
        <v>1</v>
      </c>
      <c r="Q519" cm="1">
        <f t="array" ref="Q519">_xlfn.SWITCH(survey!Q519,
"Yes",1,
"No",0,
"Don't Know",2)</f>
        <v>2</v>
      </c>
      <c r="R519" s="14" cm="1">
        <f t="array" ref="R519">_xlfn.SWITCH(
survey!R519,
"Somewhat easy",1,
"Don't know",2,
"Somewhat difficult",3,
"Very difficult",4,
"Very easy",5)</f>
        <v>2</v>
      </c>
      <c r="S519" cm="1">
        <f t="array" ref="S519">_xlfn.SWITCH(survey!S519,
"Yes",1,
"No",0,
"Maybe",2)</f>
        <v>2</v>
      </c>
      <c r="T519" cm="1">
        <f t="array" ref="T519">_xlfn.SWITCH(survey!T519,
"Yes",1,
"No",0,
"Maybe",2)</f>
        <v>0</v>
      </c>
      <c r="U519" cm="1">
        <f t="array" ref="U519">_xlfn.SWITCH(survey!U519,
"Yes",1,
"No",0,
"Some of them",2)</f>
        <v>2</v>
      </c>
      <c r="V519" cm="1">
        <f t="array" ref="V519">_xlfn.SWITCH(survey!V519,
"Yes",1,
"No",0,
"Some of them",2)</f>
        <v>1</v>
      </c>
      <c r="W519" cm="1">
        <f t="array" ref="W519">_xlfn.SWITCH(survey!W519,
"Yes",1,
"No",0,
"Maybe",2)</f>
        <v>2</v>
      </c>
      <c r="X519" cm="1">
        <f t="array" ref="X519">_xlfn.SWITCH(survey!X519,
"Yes",1,
"No",0,
"Maybe",2)</f>
        <v>2</v>
      </c>
      <c r="Y519" cm="1">
        <f t="array" ref="Y519">_xlfn.SWITCH(survey!Y519,
"Yes",1,
"No",0,
"Don't Know",2)</f>
        <v>1</v>
      </c>
      <c r="Z519" cm="1">
        <f t="array" ref="Z519">_xlfn.SWITCH(survey!Z519,
"Yes",1,
"No",0
)</f>
        <v>0</v>
      </c>
    </row>
    <row r="520" spans="1:26" x14ac:dyDescent="0.3">
      <c r="A520" s="1">
        <f>survey!$A520</f>
        <v>41878</v>
      </c>
      <c r="B520">
        <f>survey!$B520</f>
        <v>23</v>
      </c>
      <c r="C520" cm="1">
        <f t="array" ref="C520">_xlfn.SWITCH(
survey!C520,
"Female",1,
"Male",2,
"Trans Female",3,
"Queer",4,
"Non Binary",5,
"Gay",6,
"Null",7
)</f>
        <v>1</v>
      </c>
      <c r="D520" t="str">
        <f>survey!D520</f>
        <v>United States</v>
      </c>
      <c r="E520" t="str">
        <f>survey!E520</f>
        <v>TX</v>
      </c>
      <c r="F520" cm="1">
        <f t="array" ref="F520">_xlfn.SWITCH(
survey!F520,
"No",0,
"Yes",1)</f>
        <v>0</v>
      </c>
      <c r="G520" cm="1">
        <f t="array" ref="G520">_xlfn.SWITCH(
survey!G520,
"No",0,
"Yes",1)</f>
        <v>0</v>
      </c>
      <c r="H520" cm="1">
        <f t="array" ref="H520">_xlfn.SWITCH(
survey!H520,
"No",0,
"Yes",1)</f>
        <v>0</v>
      </c>
      <c r="I520" cm="1">
        <f t="array" ref="I520">_xlfn.SWITCH(
survey!I520,
"Often",1,
"Rarely",2,
"Sometimes",3,
"Never",4,
"NA",5)</f>
        <v>5</v>
      </c>
      <c r="J520" cm="1">
        <f t="array" ref="J520">IF(
ISBLANK(survey!J520),0,
_xlfn.SWITCH(survey!J520,
"26-100",1,
"100-500",2,
"500-1000",3,
"More than 1000",4
))</f>
        <v>4</v>
      </c>
      <c r="K520" cm="1">
        <f t="array" ref="K520">_xlfn.SWITCH(survey!K520,
"Yes",1,
"No",0)</f>
        <v>0</v>
      </c>
      <c r="L520" cm="1">
        <f t="array" ref="L520">_xlfn.SWITCH(survey!L520,
"Yes",1,
"No",0)</f>
        <v>0</v>
      </c>
      <c r="M520" cm="1">
        <f t="array" ref="M520">_xlfn.SWITCH(survey!M520,
"Yes",1,
"No",0,
"Don't Know",2)</f>
        <v>2</v>
      </c>
      <c r="N520" cm="1">
        <f t="array" ref="N520">_xlfn.SWITCH(survey!N520,
"Yes",1,
"No",0,
"Not Sure",2)</f>
        <v>2</v>
      </c>
      <c r="O520" cm="1">
        <f t="array" ref="O520">_xlfn.SWITCH(survey!O520,
"Yes",1,
"No",0,
"Don't Know",2)</f>
        <v>2</v>
      </c>
      <c r="P520" cm="1">
        <f t="array" ref="P520">_xlfn.SWITCH(survey!P520,
"Yes",1,
"No",0,
"Don't Know",2)</f>
        <v>2</v>
      </c>
      <c r="Q520" cm="1">
        <f t="array" ref="Q520">_xlfn.SWITCH(survey!Q520,
"Yes",1,
"No",0,
"Don't Know",2)</f>
        <v>1</v>
      </c>
      <c r="R520" s="14" cm="1">
        <f t="array" ref="R520">_xlfn.SWITCH(
survey!R520,
"Somewhat easy",1,
"Don't know",2,
"Somewhat difficult",3,
"Very difficult",4,
"Very easy",5)</f>
        <v>2</v>
      </c>
      <c r="S520" cm="1">
        <f t="array" ref="S520">_xlfn.SWITCH(survey!S520,
"Yes",1,
"No",0,
"Maybe",2)</f>
        <v>2</v>
      </c>
      <c r="T520" cm="1">
        <f t="array" ref="T520">_xlfn.SWITCH(survey!T520,
"Yes",1,
"No",0,
"Maybe",2)</f>
        <v>2</v>
      </c>
      <c r="U520" cm="1">
        <f t="array" ref="U520">_xlfn.SWITCH(survey!U520,
"Yes",1,
"No",0,
"Some of them",2)</f>
        <v>2</v>
      </c>
      <c r="V520" cm="1">
        <f t="array" ref="V520">_xlfn.SWITCH(survey!V520,
"Yes",1,
"No",0,
"Some of them",2)</f>
        <v>2</v>
      </c>
      <c r="W520" cm="1">
        <f t="array" ref="W520">_xlfn.SWITCH(survey!W520,
"Yes",1,
"No",0,
"Maybe",2)</f>
        <v>0</v>
      </c>
      <c r="X520" cm="1">
        <f t="array" ref="X520">_xlfn.SWITCH(survey!X520,
"Yes",1,
"No",0,
"Maybe",2)</f>
        <v>0</v>
      </c>
      <c r="Y520" cm="1">
        <f t="array" ref="Y520">_xlfn.SWITCH(survey!Y520,
"Yes",1,
"No",0,
"Don't Know",2)</f>
        <v>2</v>
      </c>
      <c r="Z520" cm="1">
        <f t="array" ref="Z520">_xlfn.SWITCH(survey!Z520,
"Yes",1,
"No",0
)</f>
        <v>0</v>
      </c>
    </row>
    <row r="521" spans="1:26" x14ac:dyDescent="0.3">
      <c r="A521" s="1">
        <f>survey!$A521</f>
        <v>41878</v>
      </c>
      <c r="B521">
        <f>survey!$B521</f>
        <v>35</v>
      </c>
      <c r="C521" cm="1">
        <f t="array" ref="C521">_xlfn.SWITCH(
survey!C521,
"Female",1,
"Male",2,
"Trans Female",3,
"Queer",4,
"Non Binary",5,
"Gay",6,
"Null",7
)</f>
        <v>2</v>
      </c>
      <c r="D521" t="str">
        <f>survey!D521</f>
        <v>United States</v>
      </c>
      <c r="E521" t="str">
        <f>survey!E521</f>
        <v>AZ</v>
      </c>
      <c r="F521" cm="1">
        <f t="array" ref="F521">_xlfn.SWITCH(
survey!F521,
"No",0,
"Yes",1)</f>
        <v>0</v>
      </c>
      <c r="G521" cm="1">
        <f t="array" ref="G521">_xlfn.SWITCH(
survey!G521,
"No",0,
"Yes",1)</f>
        <v>0</v>
      </c>
      <c r="H521" cm="1">
        <f t="array" ref="H521">_xlfn.SWITCH(
survey!H521,
"No",0,
"Yes",1)</f>
        <v>0</v>
      </c>
      <c r="I521" cm="1">
        <f t="array" ref="I521">_xlfn.SWITCH(
survey!I521,
"Often",1,
"Rarely",2,
"Sometimes",3,
"Never",4,
"NA",5)</f>
        <v>5</v>
      </c>
      <c r="J521" cm="1">
        <f t="array" ref="J521">IF(
ISBLANK(survey!J521),0,
_xlfn.SWITCH(survey!J521,
"26-100",1,
"100-500",2,
"500-1000",3,
"More than 1000",4
))</f>
        <v>4</v>
      </c>
      <c r="K521" cm="1">
        <f t="array" ref="K521">_xlfn.SWITCH(survey!K521,
"Yes",1,
"No",0)</f>
        <v>0</v>
      </c>
      <c r="L521" cm="1">
        <f t="array" ref="L521">_xlfn.SWITCH(survey!L521,
"Yes",1,
"No",0)</f>
        <v>0</v>
      </c>
      <c r="M521" cm="1">
        <f t="array" ref="M521">_xlfn.SWITCH(survey!M521,
"Yes",1,
"No",0,
"Don't Know",2)</f>
        <v>0</v>
      </c>
      <c r="N521" cm="1">
        <f t="array" ref="N521">_xlfn.SWITCH(survey!N521,
"Yes",1,
"No",0,
"Not Sure",2)</f>
        <v>0</v>
      </c>
      <c r="O521" cm="1">
        <f t="array" ref="O521">_xlfn.SWITCH(survey!O521,
"Yes",1,
"No",0,
"Don't Know",2)</f>
        <v>0</v>
      </c>
      <c r="P521" cm="1">
        <f t="array" ref="P521">_xlfn.SWITCH(survey!P521,
"Yes",1,
"No",0,
"Don't Know",2)</f>
        <v>0</v>
      </c>
      <c r="Q521" cm="1">
        <f t="array" ref="Q521">_xlfn.SWITCH(survey!Q521,
"Yes",1,
"No",0,
"Don't Know",2)</f>
        <v>2</v>
      </c>
      <c r="R521" s="14" cm="1">
        <f t="array" ref="R521">_xlfn.SWITCH(
survey!R521,
"Somewhat easy",1,
"Don't know",2,
"Somewhat difficult",3,
"Very difficult",4,
"Very easy",5)</f>
        <v>2</v>
      </c>
      <c r="S521" cm="1">
        <f t="array" ref="S521">_xlfn.SWITCH(survey!S521,
"Yes",1,
"No",0,
"Maybe",2)</f>
        <v>2</v>
      </c>
      <c r="T521" cm="1">
        <f t="array" ref="T521">_xlfn.SWITCH(survey!T521,
"Yes",1,
"No",0,
"Maybe",2)</f>
        <v>2</v>
      </c>
      <c r="U521" cm="1">
        <f t="array" ref="U521">_xlfn.SWITCH(survey!U521,
"Yes",1,
"No",0,
"Some of them",2)</f>
        <v>0</v>
      </c>
      <c r="V521" cm="1">
        <f t="array" ref="V521">_xlfn.SWITCH(survey!V521,
"Yes",1,
"No",0,
"Some of them",2)</f>
        <v>0</v>
      </c>
      <c r="W521" cm="1">
        <f t="array" ref="W521">_xlfn.SWITCH(survey!W521,
"Yes",1,
"No",0,
"Maybe",2)</f>
        <v>0</v>
      </c>
      <c r="X521" cm="1">
        <f t="array" ref="X521">_xlfn.SWITCH(survey!X521,
"Yes",1,
"No",0,
"Maybe",2)</f>
        <v>0</v>
      </c>
      <c r="Y521" cm="1">
        <f t="array" ref="Y521">_xlfn.SWITCH(survey!Y521,
"Yes",1,
"No",0,
"Don't Know",2)</f>
        <v>0</v>
      </c>
      <c r="Z521" cm="1">
        <f t="array" ref="Z521">_xlfn.SWITCH(survey!Z521,
"Yes",1,
"No",0
)</f>
        <v>0</v>
      </c>
    </row>
    <row r="522" spans="1:26" x14ac:dyDescent="0.3">
      <c r="A522" s="1">
        <f>survey!$A522</f>
        <v>41878</v>
      </c>
      <c r="B522">
        <f>survey!$B522</f>
        <v>25</v>
      </c>
      <c r="C522" cm="1">
        <f t="array" ref="C522">_xlfn.SWITCH(
survey!C522,
"Female",1,
"Male",2,
"Trans Female",3,
"Queer",4,
"Non Binary",5,
"Gay",6,
"Null",7
)</f>
        <v>2</v>
      </c>
      <c r="D522" t="str">
        <f>survey!D522</f>
        <v>Bosnia and Herzegovina</v>
      </c>
      <c r="E522" t="str">
        <f>survey!E522</f>
        <v>NA</v>
      </c>
      <c r="F522" cm="1">
        <f t="array" ref="F522">_xlfn.SWITCH(
survey!F522,
"No",0,
"Yes",1)</f>
        <v>0</v>
      </c>
      <c r="G522" cm="1">
        <f t="array" ref="G522">_xlfn.SWITCH(
survey!G522,
"No",0,
"Yes",1)</f>
        <v>1</v>
      </c>
      <c r="H522" cm="1">
        <f t="array" ref="H522">_xlfn.SWITCH(
survey!H522,
"No",0,
"Yes",1)</f>
        <v>0</v>
      </c>
      <c r="I522" cm="1">
        <f t="array" ref="I522">_xlfn.SWITCH(
survey!I522,
"Often",1,
"Rarely",2,
"Sometimes",3,
"Never",4,
"NA",5)</f>
        <v>2</v>
      </c>
      <c r="J522" cm="1">
        <f t="array" ref="J522">IF(
ISBLANK(survey!J522),0,
_xlfn.SWITCH(survey!J522,
"26-100",1,
"100-500",2,
"500-1000",3,
"More than 1000",4
))</f>
        <v>1</v>
      </c>
      <c r="K522" cm="1">
        <f t="array" ref="K522">_xlfn.SWITCH(survey!K522,
"Yes",1,
"No",0)</f>
        <v>1</v>
      </c>
      <c r="L522" cm="1">
        <f t="array" ref="L522">_xlfn.SWITCH(survey!L522,
"Yes",1,
"No",0)</f>
        <v>1</v>
      </c>
      <c r="M522" cm="1">
        <f t="array" ref="M522">_xlfn.SWITCH(survey!M522,
"Yes",1,
"No",0,
"Don't Know",2)</f>
        <v>2</v>
      </c>
      <c r="N522" cm="1">
        <f t="array" ref="N522">_xlfn.SWITCH(survey!N522,
"Yes",1,
"No",0,
"Not Sure",2)</f>
        <v>2</v>
      </c>
      <c r="O522" cm="1">
        <f t="array" ref="O522">_xlfn.SWITCH(survey!O522,
"Yes",1,
"No",0,
"Don't Know",2)</f>
        <v>2</v>
      </c>
      <c r="P522" cm="1">
        <f t="array" ref="P522">_xlfn.SWITCH(survey!P522,
"Yes",1,
"No",0,
"Don't Know",2)</f>
        <v>2</v>
      </c>
      <c r="Q522" cm="1">
        <f t="array" ref="Q522">_xlfn.SWITCH(survey!Q522,
"Yes",1,
"No",0,
"Don't Know",2)</f>
        <v>2</v>
      </c>
      <c r="R522" s="14" cm="1">
        <f t="array" ref="R522">_xlfn.SWITCH(
survey!R522,
"Somewhat easy",1,
"Don't know",2,
"Somewhat difficult",3,
"Very difficult",4,
"Very easy",5)</f>
        <v>2</v>
      </c>
      <c r="S522" cm="1">
        <f t="array" ref="S522">_xlfn.SWITCH(survey!S522,
"Yes",1,
"No",0,
"Maybe",2)</f>
        <v>2</v>
      </c>
      <c r="T522" cm="1">
        <f t="array" ref="T522">_xlfn.SWITCH(survey!T522,
"Yes",1,
"No",0,
"Maybe",2)</f>
        <v>1</v>
      </c>
      <c r="U522" cm="1">
        <f t="array" ref="U522">_xlfn.SWITCH(survey!U522,
"Yes",1,
"No",0,
"Some of them",2)</f>
        <v>0</v>
      </c>
      <c r="V522" cm="1">
        <f t="array" ref="V522">_xlfn.SWITCH(survey!V522,
"Yes",1,
"No",0,
"Some of them",2)</f>
        <v>0</v>
      </c>
      <c r="W522" cm="1">
        <f t="array" ref="W522">_xlfn.SWITCH(survey!W522,
"Yes",1,
"No",0,
"Maybe",2)</f>
        <v>0</v>
      </c>
      <c r="X522" cm="1">
        <f t="array" ref="X522">_xlfn.SWITCH(survey!X522,
"Yes",1,
"No",0,
"Maybe",2)</f>
        <v>0</v>
      </c>
      <c r="Y522" cm="1">
        <f t="array" ref="Y522">_xlfn.SWITCH(survey!Y522,
"Yes",1,
"No",0,
"Don't Know",2)</f>
        <v>2</v>
      </c>
      <c r="Z522" cm="1">
        <f t="array" ref="Z522">_xlfn.SWITCH(survey!Z522,
"Yes",1,
"No",0
)</f>
        <v>1</v>
      </c>
    </row>
    <row r="523" spans="1:26" x14ac:dyDescent="0.3">
      <c r="A523" s="1">
        <f>survey!$A523</f>
        <v>41878</v>
      </c>
      <c r="B523">
        <f>survey!$B523</f>
        <v>36</v>
      </c>
      <c r="C523" cm="1">
        <f t="array" ref="C523">_xlfn.SWITCH(
survey!C523,
"Female",1,
"Male",2,
"Trans Female",3,
"Queer",4,
"Non Binary",5,
"Gay",6,
"Null",7
)</f>
        <v>2</v>
      </c>
      <c r="D523" t="str">
        <f>survey!D523</f>
        <v>United States</v>
      </c>
      <c r="E523" t="str">
        <f>survey!E523</f>
        <v>IL</v>
      </c>
      <c r="F523" cm="1">
        <f t="array" ref="F523">_xlfn.SWITCH(
survey!F523,
"No",0,
"Yes",1)</f>
        <v>1</v>
      </c>
      <c r="G523" cm="1">
        <f t="array" ref="G523">_xlfn.SWITCH(
survey!G523,
"No",0,
"Yes",1)</f>
        <v>1</v>
      </c>
      <c r="H523" cm="1">
        <f t="array" ref="H523">_xlfn.SWITCH(
survey!H523,
"No",0,
"Yes",1)</f>
        <v>1</v>
      </c>
      <c r="I523" cm="1">
        <f t="array" ref="I523">_xlfn.SWITCH(
survey!I523,
"Often",1,
"Rarely",2,
"Sometimes",3,
"Never",4,
"NA",5)</f>
        <v>3</v>
      </c>
      <c r="J523" cm="1">
        <f t="array" ref="J523">IF(
ISBLANK(survey!J523),0,
_xlfn.SWITCH(survey!J523,
"26-100",1,
"100-500",2,
"500-1000",3,
"More than 1000",4
))</f>
        <v>0</v>
      </c>
      <c r="K523" cm="1">
        <f t="array" ref="K523">_xlfn.SWITCH(survey!K523,
"Yes",1,
"No",0)</f>
        <v>1</v>
      </c>
      <c r="L523" cm="1">
        <f t="array" ref="L523">_xlfn.SWITCH(survey!L523,
"Yes",1,
"No",0)</f>
        <v>1</v>
      </c>
      <c r="M523" cm="1">
        <f t="array" ref="M523">_xlfn.SWITCH(survey!M523,
"Yes",1,
"No",0,
"Don't Know",2)</f>
        <v>2</v>
      </c>
      <c r="N523" cm="1">
        <f t="array" ref="N523">_xlfn.SWITCH(survey!N523,
"Yes",1,
"No",0,
"Not Sure",2)</f>
        <v>1</v>
      </c>
      <c r="O523" cm="1">
        <f t="array" ref="O523">_xlfn.SWITCH(survey!O523,
"Yes",1,
"No",0,
"Don't Know",2)</f>
        <v>2</v>
      </c>
      <c r="P523" cm="1">
        <f t="array" ref="P523">_xlfn.SWITCH(survey!P523,
"Yes",1,
"No",0,
"Don't Know",2)</f>
        <v>0</v>
      </c>
      <c r="Q523" cm="1">
        <f t="array" ref="Q523">_xlfn.SWITCH(survey!Q523,
"Yes",1,
"No",0,
"Don't Know",2)</f>
        <v>1</v>
      </c>
      <c r="R523" s="14" cm="1">
        <f t="array" ref="R523">_xlfn.SWITCH(
survey!R523,
"Somewhat easy",1,
"Don't know",2,
"Somewhat difficult",3,
"Very difficult",4,
"Very easy",5)</f>
        <v>3</v>
      </c>
      <c r="S523" cm="1">
        <f t="array" ref="S523">_xlfn.SWITCH(survey!S523,
"Yes",1,
"No",0,
"Maybe",2)</f>
        <v>2</v>
      </c>
      <c r="T523" cm="1">
        <f t="array" ref="T523">_xlfn.SWITCH(survey!T523,
"Yes",1,
"No",0,
"Maybe",2)</f>
        <v>0</v>
      </c>
      <c r="U523" cm="1">
        <f t="array" ref="U523">_xlfn.SWITCH(survey!U523,
"Yes",1,
"No",0,
"Some of them",2)</f>
        <v>2</v>
      </c>
      <c r="V523" cm="1">
        <f t="array" ref="V523">_xlfn.SWITCH(survey!V523,
"Yes",1,
"No",0,
"Some of them",2)</f>
        <v>1</v>
      </c>
      <c r="W523" cm="1">
        <f t="array" ref="W523">_xlfn.SWITCH(survey!W523,
"Yes",1,
"No",0,
"Maybe",2)</f>
        <v>0</v>
      </c>
      <c r="X523" cm="1">
        <f t="array" ref="X523">_xlfn.SWITCH(survey!X523,
"Yes",1,
"No",0,
"Maybe",2)</f>
        <v>1</v>
      </c>
      <c r="Y523" cm="1">
        <f t="array" ref="Y523">_xlfn.SWITCH(survey!Y523,
"Yes",1,
"No",0,
"Don't Know",2)</f>
        <v>1</v>
      </c>
      <c r="Z523" cm="1">
        <f t="array" ref="Z523">_xlfn.SWITCH(survey!Z523,
"Yes",1,
"No",0
)</f>
        <v>0</v>
      </c>
    </row>
    <row r="524" spans="1:26" x14ac:dyDescent="0.3">
      <c r="A524" s="1">
        <f>survey!$A524</f>
        <v>41878</v>
      </c>
      <c r="B524">
        <f>survey!$B524</f>
        <v>41</v>
      </c>
      <c r="C524" cm="1">
        <f t="array" ref="C524">_xlfn.SWITCH(
survey!C524,
"Female",1,
"Male",2,
"Trans Female",3,
"Queer",4,
"Non Binary",5,
"Gay",6,
"Null",7
)</f>
        <v>1</v>
      </c>
      <c r="D524" t="str">
        <f>survey!D524</f>
        <v>United States</v>
      </c>
      <c r="E524" t="str">
        <f>survey!E524</f>
        <v>NA</v>
      </c>
      <c r="F524" cm="1">
        <f t="array" ref="F524">_xlfn.SWITCH(
survey!F524,
"No",0,
"Yes",1)</f>
        <v>0</v>
      </c>
      <c r="G524" cm="1">
        <f t="array" ref="G524">_xlfn.SWITCH(
survey!G524,
"No",0,
"Yes",1)</f>
        <v>1</v>
      </c>
      <c r="H524" cm="1">
        <f t="array" ref="H524">_xlfn.SWITCH(
survey!H524,
"No",0,
"Yes",1)</f>
        <v>1</v>
      </c>
      <c r="I524" cm="1">
        <f t="array" ref="I524">_xlfn.SWITCH(
survey!I524,
"Often",1,
"Rarely",2,
"Sometimes",3,
"Never",4,
"NA",5)</f>
        <v>2</v>
      </c>
      <c r="J524" cm="1">
        <f t="array" ref="J524">IF(
ISBLANK(survey!J524),0,
_xlfn.SWITCH(survey!J524,
"26-100",1,
"100-500",2,
"500-1000",3,
"More than 1000",4
))</f>
        <v>3</v>
      </c>
      <c r="K524" cm="1">
        <f t="array" ref="K524">_xlfn.SWITCH(survey!K524,
"Yes",1,
"No",0)</f>
        <v>1</v>
      </c>
      <c r="L524" cm="1">
        <f t="array" ref="L524">_xlfn.SWITCH(survey!L524,
"Yes",1,
"No",0)</f>
        <v>1</v>
      </c>
      <c r="M524" cm="1">
        <f t="array" ref="M524">_xlfn.SWITCH(survey!M524,
"Yes",1,
"No",0,
"Don't Know",2)</f>
        <v>1</v>
      </c>
      <c r="N524" cm="1">
        <f t="array" ref="N524">_xlfn.SWITCH(survey!N524,
"Yes",1,
"No",0,
"Not Sure",2)</f>
        <v>1</v>
      </c>
      <c r="O524" cm="1">
        <f t="array" ref="O524">_xlfn.SWITCH(survey!O524,
"Yes",1,
"No",0,
"Don't Know",2)</f>
        <v>1</v>
      </c>
      <c r="P524" cm="1">
        <f t="array" ref="P524">_xlfn.SWITCH(survey!P524,
"Yes",1,
"No",0,
"Don't Know",2)</f>
        <v>1</v>
      </c>
      <c r="Q524" cm="1">
        <f t="array" ref="Q524">_xlfn.SWITCH(survey!Q524,
"Yes",1,
"No",0,
"Don't Know",2)</f>
        <v>1</v>
      </c>
      <c r="R524" s="14" cm="1">
        <f t="array" ref="R524">_xlfn.SWITCH(
survey!R524,
"Somewhat easy",1,
"Don't know",2,
"Somewhat difficult",3,
"Very difficult",4,
"Very easy",5)</f>
        <v>5</v>
      </c>
      <c r="S524" cm="1">
        <f t="array" ref="S524">_xlfn.SWITCH(survey!S524,
"Yes",1,
"No",0,
"Maybe",2)</f>
        <v>2</v>
      </c>
      <c r="T524" cm="1">
        <f t="array" ref="T524">_xlfn.SWITCH(survey!T524,
"Yes",1,
"No",0,
"Maybe",2)</f>
        <v>2</v>
      </c>
      <c r="U524" cm="1">
        <f t="array" ref="U524">_xlfn.SWITCH(survey!U524,
"Yes",1,
"No",0,
"Some of them",2)</f>
        <v>2</v>
      </c>
      <c r="V524" cm="1">
        <f t="array" ref="V524">_xlfn.SWITCH(survey!V524,
"Yes",1,
"No",0,
"Some of them",2)</f>
        <v>2</v>
      </c>
      <c r="W524" cm="1">
        <f t="array" ref="W524">_xlfn.SWITCH(survey!W524,
"Yes",1,
"No",0,
"Maybe",2)</f>
        <v>0</v>
      </c>
      <c r="X524" cm="1">
        <f t="array" ref="X524">_xlfn.SWITCH(survey!X524,
"Yes",1,
"No",0,
"Maybe",2)</f>
        <v>0</v>
      </c>
      <c r="Y524" cm="1">
        <f t="array" ref="Y524">_xlfn.SWITCH(survey!Y524,
"Yes",1,
"No",0,
"Don't Know",2)</f>
        <v>1</v>
      </c>
      <c r="Z524" cm="1">
        <f t="array" ref="Z524">_xlfn.SWITCH(survey!Z524,
"Yes",1,
"No",0
)</f>
        <v>0</v>
      </c>
    </row>
    <row r="525" spans="1:26" x14ac:dyDescent="0.3">
      <c r="A525" s="1">
        <f>survey!$A525</f>
        <v>41878</v>
      </c>
      <c r="B525">
        <f>survey!$B525</f>
        <v>24</v>
      </c>
      <c r="C525" cm="1">
        <f t="array" ref="C525">_xlfn.SWITCH(
survey!C525,
"Female",1,
"Male",2,
"Trans Female",3,
"Queer",4,
"Non Binary",5,
"Gay",6,
"Null",7
)</f>
        <v>2</v>
      </c>
      <c r="D525" t="str">
        <f>survey!D525</f>
        <v>Austria</v>
      </c>
      <c r="E525" t="str">
        <f>survey!E525</f>
        <v>NA</v>
      </c>
      <c r="F525" cm="1">
        <f t="array" ref="F525">_xlfn.SWITCH(
survey!F525,
"No",0,
"Yes",1)</f>
        <v>1</v>
      </c>
      <c r="G525" cm="1">
        <f t="array" ref="G525">_xlfn.SWITCH(
survey!G525,
"No",0,
"Yes",1)</f>
        <v>0</v>
      </c>
      <c r="H525" cm="1">
        <f t="array" ref="H525">_xlfn.SWITCH(
survey!H525,
"No",0,
"Yes",1)</f>
        <v>0</v>
      </c>
      <c r="I525" cm="1">
        <f t="array" ref="I525">_xlfn.SWITCH(
survey!I525,
"Often",1,
"Rarely",2,
"Sometimes",3,
"Never",4,
"NA",5)</f>
        <v>3</v>
      </c>
      <c r="J525" cm="1">
        <f t="array" ref="J525">IF(
ISBLANK(survey!J525),0,
_xlfn.SWITCH(survey!J525,
"26-100",1,
"100-500",2,
"500-1000",3,
"More than 1000",4
))</f>
        <v>0</v>
      </c>
      <c r="K525" cm="1">
        <f t="array" ref="K525">_xlfn.SWITCH(survey!K525,
"Yes",1,
"No",0)</f>
        <v>0</v>
      </c>
      <c r="L525" cm="1">
        <f t="array" ref="L525">_xlfn.SWITCH(survey!L525,
"Yes",1,
"No",0)</f>
        <v>1</v>
      </c>
      <c r="M525" cm="1">
        <f t="array" ref="M525">_xlfn.SWITCH(survey!M525,
"Yes",1,
"No",0,
"Don't Know",2)</f>
        <v>1</v>
      </c>
      <c r="N525" cm="1">
        <f t="array" ref="N525">_xlfn.SWITCH(survey!N525,
"Yes",1,
"No",0,
"Not Sure",2)</f>
        <v>1</v>
      </c>
      <c r="O525" cm="1">
        <f t="array" ref="O525">_xlfn.SWITCH(survey!O525,
"Yes",1,
"No",0,
"Don't Know",2)</f>
        <v>2</v>
      </c>
      <c r="P525" cm="1">
        <f t="array" ref="P525">_xlfn.SWITCH(survey!P525,
"Yes",1,
"No",0,
"Don't Know",2)</f>
        <v>2</v>
      </c>
      <c r="Q525" cm="1">
        <f t="array" ref="Q525">_xlfn.SWITCH(survey!Q525,
"Yes",1,
"No",0,
"Don't Know",2)</f>
        <v>1</v>
      </c>
      <c r="R525" s="14" cm="1">
        <f t="array" ref="R525">_xlfn.SWITCH(
survey!R525,
"Somewhat easy",1,
"Don't know",2,
"Somewhat difficult",3,
"Very difficult",4,
"Very easy",5)</f>
        <v>1</v>
      </c>
      <c r="S525" cm="1">
        <f t="array" ref="S525">_xlfn.SWITCH(survey!S525,
"Yes",1,
"No",0,
"Maybe",2)</f>
        <v>0</v>
      </c>
      <c r="T525" cm="1">
        <f t="array" ref="T525">_xlfn.SWITCH(survey!T525,
"Yes",1,
"No",0,
"Maybe",2)</f>
        <v>0</v>
      </c>
      <c r="U525" cm="1">
        <f t="array" ref="U525">_xlfn.SWITCH(survey!U525,
"Yes",1,
"No",0,
"Some of them",2)</f>
        <v>2</v>
      </c>
      <c r="V525" cm="1">
        <f t="array" ref="V525">_xlfn.SWITCH(survey!V525,
"Yes",1,
"No",0,
"Some of them",2)</f>
        <v>2</v>
      </c>
      <c r="W525" cm="1">
        <f t="array" ref="W525">_xlfn.SWITCH(survey!W525,
"Yes",1,
"No",0,
"Maybe",2)</f>
        <v>2</v>
      </c>
      <c r="X525" cm="1">
        <f t="array" ref="X525">_xlfn.SWITCH(survey!X525,
"Yes",1,
"No",0,
"Maybe",2)</f>
        <v>2</v>
      </c>
      <c r="Y525" cm="1">
        <f t="array" ref="Y525">_xlfn.SWITCH(survey!Y525,
"Yes",1,
"No",0,
"Don't Know",2)</f>
        <v>1</v>
      </c>
      <c r="Z525" cm="1">
        <f t="array" ref="Z525">_xlfn.SWITCH(survey!Z525,
"Yes",1,
"No",0
)</f>
        <v>0</v>
      </c>
    </row>
    <row r="526" spans="1:26" x14ac:dyDescent="0.3">
      <c r="A526" s="1">
        <f>survey!$A526</f>
        <v>41878</v>
      </c>
      <c r="B526">
        <f>survey!$B526</f>
        <v>51</v>
      </c>
      <c r="C526" cm="1">
        <f t="array" ref="C526">_xlfn.SWITCH(
survey!C526,
"Female",1,
"Male",2,
"Trans Female",3,
"Queer",4,
"Non Binary",5,
"Gay",6,
"Null",7
)</f>
        <v>2</v>
      </c>
      <c r="D526" t="str">
        <f>survey!D526</f>
        <v>New Zealand</v>
      </c>
      <c r="E526" t="str">
        <f>survey!E526</f>
        <v>NA</v>
      </c>
      <c r="F526" cm="1">
        <f t="array" ref="F526">_xlfn.SWITCH(
survey!F526,
"No",0,
"Yes",1)</f>
        <v>0</v>
      </c>
      <c r="G526" cm="1">
        <f t="array" ref="G526">_xlfn.SWITCH(
survey!G526,
"No",0,
"Yes",1)</f>
        <v>0</v>
      </c>
      <c r="H526" cm="1">
        <f t="array" ref="H526">_xlfn.SWITCH(
survey!H526,
"No",0,
"Yes",1)</f>
        <v>1</v>
      </c>
      <c r="I526" cm="1">
        <f t="array" ref="I526">_xlfn.SWITCH(
survey!I526,
"Often",1,
"Rarely",2,
"Sometimes",3,
"Never",4,
"NA",5)</f>
        <v>3</v>
      </c>
      <c r="J526" cm="1">
        <f t="array" ref="J526">IF(
ISBLANK(survey!J526),0,
_xlfn.SWITCH(survey!J526,
"26-100",1,
"100-500",2,
"500-1000",3,
"More than 1000",4
))</f>
        <v>1</v>
      </c>
      <c r="K526" cm="1">
        <f t="array" ref="K526">_xlfn.SWITCH(survey!K526,
"Yes",1,
"No",0)</f>
        <v>1</v>
      </c>
      <c r="L526" cm="1">
        <f t="array" ref="L526">_xlfn.SWITCH(survey!L526,
"Yes",1,
"No",0)</f>
        <v>1</v>
      </c>
      <c r="M526" cm="1">
        <f t="array" ref="M526">_xlfn.SWITCH(survey!M526,
"Yes",1,
"No",0,
"Don't Know",2)</f>
        <v>0</v>
      </c>
      <c r="N526" cm="1">
        <f t="array" ref="N526">_xlfn.SWITCH(survey!N526,
"Yes",1,
"No",0,
"Not Sure",2)</f>
        <v>1</v>
      </c>
      <c r="O526" cm="1">
        <f t="array" ref="O526">_xlfn.SWITCH(survey!O526,
"Yes",1,
"No",0,
"Don't Know",2)</f>
        <v>1</v>
      </c>
      <c r="P526" cm="1">
        <f t="array" ref="P526">_xlfn.SWITCH(survey!P526,
"Yes",1,
"No",0,
"Don't Know",2)</f>
        <v>0</v>
      </c>
      <c r="Q526" cm="1">
        <f t="array" ref="Q526">_xlfn.SWITCH(survey!Q526,
"Yes",1,
"No",0,
"Don't Know",2)</f>
        <v>0</v>
      </c>
      <c r="R526" s="14" cm="1">
        <f t="array" ref="R526">_xlfn.SWITCH(
survey!R526,
"Somewhat easy",1,
"Don't know",2,
"Somewhat difficult",3,
"Very difficult",4,
"Very easy",5)</f>
        <v>3</v>
      </c>
      <c r="S526" cm="1">
        <f t="array" ref="S526">_xlfn.SWITCH(survey!S526,
"Yes",1,
"No",0,
"Maybe",2)</f>
        <v>1</v>
      </c>
      <c r="T526" cm="1">
        <f t="array" ref="T526">_xlfn.SWITCH(survey!T526,
"Yes",1,
"No",0,
"Maybe",2)</f>
        <v>1</v>
      </c>
      <c r="U526" cm="1">
        <f t="array" ref="U526">_xlfn.SWITCH(survey!U526,
"Yes",1,
"No",0,
"Some of them",2)</f>
        <v>0</v>
      </c>
      <c r="V526" cm="1">
        <f t="array" ref="V526">_xlfn.SWITCH(survey!V526,
"Yes",1,
"No",0,
"Some of them",2)</f>
        <v>0</v>
      </c>
      <c r="W526" cm="1">
        <f t="array" ref="W526">_xlfn.SWITCH(survey!W526,
"Yes",1,
"No",0,
"Maybe",2)</f>
        <v>0</v>
      </c>
      <c r="X526" cm="1">
        <f t="array" ref="X526">_xlfn.SWITCH(survey!X526,
"Yes",1,
"No",0,
"Maybe",2)</f>
        <v>0</v>
      </c>
      <c r="Y526" cm="1">
        <f t="array" ref="Y526">_xlfn.SWITCH(survey!Y526,
"Yes",1,
"No",0,
"Don't Know",2)</f>
        <v>2</v>
      </c>
      <c r="Z526" cm="1">
        <f t="array" ref="Z526">_xlfn.SWITCH(survey!Z526,
"Yes",1,
"No",0
)</f>
        <v>1</v>
      </c>
    </row>
    <row r="527" spans="1:26" x14ac:dyDescent="0.3">
      <c r="A527" s="1">
        <f>survey!$A527</f>
        <v>41878</v>
      </c>
      <c r="B527">
        <f>survey!$B527</f>
        <v>29</v>
      </c>
      <c r="C527" cm="1">
        <f t="array" ref="C527">_xlfn.SWITCH(
survey!C527,
"Female",1,
"Male",2,
"Trans Female",3,
"Queer",4,
"Non Binary",5,
"Gay",6,
"Null",7
)</f>
        <v>2</v>
      </c>
      <c r="D527" t="str">
        <f>survey!D527</f>
        <v>United States</v>
      </c>
      <c r="E527" t="str">
        <f>survey!E527</f>
        <v>NC</v>
      </c>
      <c r="F527" cm="1">
        <f t="array" ref="F527">_xlfn.SWITCH(
survey!F527,
"No",0,
"Yes",1)</f>
        <v>0</v>
      </c>
      <c r="G527" cm="1">
        <f t="array" ref="G527">_xlfn.SWITCH(
survey!G527,
"No",0,
"Yes",1)</f>
        <v>0</v>
      </c>
      <c r="H527" cm="1">
        <f t="array" ref="H527">_xlfn.SWITCH(
survey!H527,
"No",0,
"Yes",1)</f>
        <v>1</v>
      </c>
      <c r="I527" cm="1">
        <f t="array" ref="I527">_xlfn.SWITCH(
survey!I527,
"Often",1,
"Rarely",2,
"Sometimes",3,
"Never",4,
"NA",5)</f>
        <v>3</v>
      </c>
      <c r="J527" cm="1">
        <f t="array" ref="J527">IF(
ISBLANK(survey!J527),0,
_xlfn.SWITCH(survey!J527,
"26-100",1,
"100-500",2,
"500-1000",3,
"More than 1000",4
))</f>
        <v>0</v>
      </c>
      <c r="K527" cm="1">
        <f t="array" ref="K527">_xlfn.SWITCH(survey!K527,
"Yes",1,
"No",0)</f>
        <v>0</v>
      </c>
      <c r="L527" cm="1">
        <f t="array" ref="L527">_xlfn.SWITCH(survey!L527,
"Yes",1,
"No",0)</f>
        <v>1</v>
      </c>
      <c r="M527" cm="1">
        <f t="array" ref="M527">_xlfn.SWITCH(survey!M527,
"Yes",1,
"No",0,
"Don't Know",2)</f>
        <v>1</v>
      </c>
      <c r="N527" cm="1">
        <f t="array" ref="N527">_xlfn.SWITCH(survey!N527,
"Yes",1,
"No",0,
"Not Sure",2)</f>
        <v>1</v>
      </c>
      <c r="O527" cm="1">
        <f t="array" ref="O527">_xlfn.SWITCH(survey!O527,
"Yes",1,
"No",0,
"Don't Know",2)</f>
        <v>0</v>
      </c>
      <c r="P527" cm="1">
        <f t="array" ref="P527">_xlfn.SWITCH(survey!P527,
"Yes",1,
"No",0,
"Don't Know",2)</f>
        <v>1</v>
      </c>
      <c r="Q527" cm="1">
        <f t="array" ref="Q527">_xlfn.SWITCH(survey!Q527,
"Yes",1,
"No",0,
"Don't Know",2)</f>
        <v>1</v>
      </c>
      <c r="R527" s="14" cm="1">
        <f t="array" ref="R527">_xlfn.SWITCH(
survey!R527,
"Somewhat easy",1,
"Don't know",2,
"Somewhat difficult",3,
"Very difficult",4,
"Very easy",5)</f>
        <v>5</v>
      </c>
      <c r="S527" cm="1">
        <f t="array" ref="S527">_xlfn.SWITCH(survey!S527,
"Yes",1,
"No",0,
"Maybe",2)</f>
        <v>0</v>
      </c>
      <c r="T527" cm="1">
        <f t="array" ref="T527">_xlfn.SWITCH(survey!T527,
"Yes",1,
"No",0,
"Maybe",2)</f>
        <v>0</v>
      </c>
      <c r="U527" cm="1">
        <f t="array" ref="U527">_xlfn.SWITCH(survey!U527,
"Yes",1,
"No",0,
"Some of them",2)</f>
        <v>0</v>
      </c>
      <c r="V527" cm="1">
        <f t="array" ref="V527">_xlfn.SWITCH(survey!V527,
"Yes",1,
"No",0,
"Some of them",2)</f>
        <v>2</v>
      </c>
      <c r="W527" cm="1">
        <f t="array" ref="W527">_xlfn.SWITCH(survey!W527,
"Yes",1,
"No",0,
"Maybe",2)</f>
        <v>0</v>
      </c>
      <c r="X527" cm="1">
        <f t="array" ref="X527">_xlfn.SWITCH(survey!X527,
"Yes",1,
"No",0,
"Maybe",2)</f>
        <v>0</v>
      </c>
      <c r="Y527" cm="1">
        <f t="array" ref="Y527">_xlfn.SWITCH(survey!Y527,
"Yes",1,
"No",0,
"Don't Know",2)</f>
        <v>1</v>
      </c>
      <c r="Z527" cm="1">
        <f t="array" ref="Z527">_xlfn.SWITCH(survey!Z527,
"Yes",1,
"No",0
)</f>
        <v>0</v>
      </c>
    </row>
    <row r="528" spans="1:26" x14ac:dyDescent="0.3">
      <c r="A528" s="1">
        <f>survey!$A528</f>
        <v>41878</v>
      </c>
      <c r="B528">
        <f>survey!$B528</f>
        <v>31</v>
      </c>
      <c r="C528" cm="1">
        <f t="array" ref="C528">_xlfn.SWITCH(
survey!C528,
"Female",1,
"Male",2,
"Trans Female",3,
"Queer",4,
"Non Binary",5,
"Gay",6,
"Null",7
)</f>
        <v>1</v>
      </c>
      <c r="D528" t="str">
        <f>survey!D528</f>
        <v>Canada</v>
      </c>
      <c r="E528" t="str">
        <f>survey!E528</f>
        <v>NA</v>
      </c>
      <c r="F528" cm="1">
        <f t="array" ref="F528">_xlfn.SWITCH(
survey!F528,
"No",0,
"Yes",1)</f>
        <v>1</v>
      </c>
      <c r="G528" cm="1">
        <f t="array" ref="G528">_xlfn.SWITCH(
survey!G528,
"No",0,
"Yes",1)</f>
        <v>1</v>
      </c>
      <c r="H528" cm="1">
        <f t="array" ref="H528">_xlfn.SWITCH(
survey!H528,
"No",0,
"Yes",1)</f>
        <v>1</v>
      </c>
      <c r="I528" cm="1">
        <f t="array" ref="I528">_xlfn.SWITCH(
survey!I528,
"Often",1,
"Rarely",2,
"Sometimes",3,
"Never",4,
"NA",5)</f>
        <v>3</v>
      </c>
      <c r="J528" cm="1">
        <f t="array" ref="J528">IF(
ISBLANK(survey!J528),0,
_xlfn.SWITCH(survey!J528,
"26-100",1,
"100-500",2,
"500-1000",3,
"More than 1000",4
))</f>
        <v>2</v>
      </c>
      <c r="K528" cm="1">
        <f t="array" ref="K528">_xlfn.SWITCH(survey!K528,
"Yes",1,
"No",0)</f>
        <v>1</v>
      </c>
      <c r="L528" cm="1">
        <f t="array" ref="L528">_xlfn.SWITCH(survey!L528,
"Yes",1,
"No",0)</f>
        <v>1</v>
      </c>
      <c r="M528" cm="1">
        <f t="array" ref="M528">_xlfn.SWITCH(survey!M528,
"Yes",1,
"No",0,
"Don't Know",2)</f>
        <v>2</v>
      </c>
      <c r="N528" cm="1">
        <f t="array" ref="N528">_xlfn.SWITCH(survey!N528,
"Yes",1,
"No",0,
"Not Sure",2)</f>
        <v>2</v>
      </c>
      <c r="O528" cm="1">
        <f t="array" ref="O528">_xlfn.SWITCH(survey!O528,
"Yes",1,
"No",0,
"Don't Know",2)</f>
        <v>2</v>
      </c>
      <c r="P528" cm="1">
        <f t="array" ref="P528">_xlfn.SWITCH(survey!P528,
"Yes",1,
"No",0,
"Don't Know",2)</f>
        <v>2</v>
      </c>
      <c r="Q528" cm="1">
        <f t="array" ref="Q528">_xlfn.SWITCH(survey!Q528,
"Yes",1,
"No",0,
"Don't Know",2)</f>
        <v>2</v>
      </c>
      <c r="R528" s="14" cm="1">
        <f t="array" ref="R528">_xlfn.SWITCH(
survey!R528,
"Somewhat easy",1,
"Don't know",2,
"Somewhat difficult",3,
"Very difficult",4,
"Very easy",5)</f>
        <v>2</v>
      </c>
      <c r="S528" cm="1">
        <f t="array" ref="S528">_xlfn.SWITCH(survey!S528,
"Yes",1,
"No",0,
"Maybe",2)</f>
        <v>2</v>
      </c>
      <c r="T528" cm="1">
        <f t="array" ref="T528">_xlfn.SWITCH(survey!T528,
"Yes",1,
"No",0,
"Maybe",2)</f>
        <v>2</v>
      </c>
      <c r="U528" cm="1">
        <f t="array" ref="U528">_xlfn.SWITCH(survey!U528,
"Yes",1,
"No",0,
"Some of them",2)</f>
        <v>2</v>
      </c>
      <c r="V528" cm="1">
        <f t="array" ref="V528">_xlfn.SWITCH(survey!V528,
"Yes",1,
"No",0,
"Some of them",2)</f>
        <v>1</v>
      </c>
      <c r="W528" cm="1">
        <f t="array" ref="W528">_xlfn.SWITCH(survey!W528,
"Yes",1,
"No",0,
"Maybe",2)</f>
        <v>0</v>
      </c>
      <c r="X528" cm="1">
        <f t="array" ref="X528">_xlfn.SWITCH(survey!X528,
"Yes",1,
"No",0,
"Maybe",2)</f>
        <v>0</v>
      </c>
      <c r="Y528" cm="1">
        <f t="array" ref="Y528">_xlfn.SWITCH(survey!Y528,
"Yes",1,
"No",0,
"Don't Know",2)</f>
        <v>1</v>
      </c>
      <c r="Z528" cm="1">
        <f t="array" ref="Z528">_xlfn.SWITCH(survey!Z528,
"Yes",1,
"No",0
)</f>
        <v>0</v>
      </c>
    </row>
    <row r="529" spans="1:26" x14ac:dyDescent="0.3">
      <c r="A529" s="1">
        <f>survey!$A529</f>
        <v>41878</v>
      </c>
      <c r="B529">
        <f>survey!$B529</f>
        <v>27</v>
      </c>
      <c r="C529" cm="1">
        <f t="array" ref="C529">_xlfn.SWITCH(
survey!C529,
"Female",1,
"Male",2,
"Trans Female",3,
"Queer",4,
"Non Binary",5,
"Gay",6,
"Null",7
)</f>
        <v>2</v>
      </c>
      <c r="D529" t="str">
        <f>survey!D529</f>
        <v>United Kingdom</v>
      </c>
      <c r="E529" t="str">
        <f>survey!E529</f>
        <v>NA</v>
      </c>
      <c r="F529" cm="1">
        <f t="array" ref="F529">_xlfn.SWITCH(
survey!F529,
"No",0,
"Yes",1)</f>
        <v>0</v>
      </c>
      <c r="G529" cm="1">
        <f t="array" ref="G529">_xlfn.SWITCH(
survey!G529,
"No",0,
"Yes",1)</f>
        <v>0</v>
      </c>
      <c r="H529" cm="1">
        <f t="array" ref="H529">_xlfn.SWITCH(
survey!H529,
"No",0,
"Yes",1)</f>
        <v>0</v>
      </c>
      <c r="I529" cm="1">
        <f t="array" ref="I529">_xlfn.SWITCH(
survey!I529,
"Often",1,
"Rarely",2,
"Sometimes",3,
"Never",4,
"NA",5)</f>
        <v>5</v>
      </c>
      <c r="J529" cm="1">
        <f t="array" ref="J529">IF(
ISBLANK(survey!J529),0,
_xlfn.SWITCH(survey!J529,
"26-100",1,
"100-500",2,
"500-1000",3,
"More than 1000",4
))</f>
        <v>0</v>
      </c>
      <c r="K529" cm="1">
        <f t="array" ref="K529">_xlfn.SWITCH(survey!K529,
"Yes",1,
"No",0)</f>
        <v>0</v>
      </c>
      <c r="L529" cm="1">
        <f t="array" ref="L529">_xlfn.SWITCH(survey!L529,
"Yes",1,
"No",0)</f>
        <v>1</v>
      </c>
      <c r="M529" cm="1">
        <f t="array" ref="M529">_xlfn.SWITCH(survey!M529,
"Yes",1,
"No",0,
"Don't Know",2)</f>
        <v>0</v>
      </c>
      <c r="N529" cm="1">
        <f t="array" ref="N529">_xlfn.SWITCH(survey!N529,
"Yes",1,
"No",0,
"Not Sure",2)</f>
        <v>0</v>
      </c>
      <c r="O529" cm="1">
        <f t="array" ref="O529">_xlfn.SWITCH(survey!O529,
"Yes",1,
"No",0,
"Don't Know",2)</f>
        <v>0</v>
      </c>
      <c r="P529" cm="1">
        <f t="array" ref="P529">_xlfn.SWITCH(survey!P529,
"Yes",1,
"No",0,
"Don't Know",2)</f>
        <v>0</v>
      </c>
      <c r="Q529" cm="1">
        <f t="array" ref="Q529">_xlfn.SWITCH(survey!Q529,
"Yes",1,
"No",0,
"Don't Know",2)</f>
        <v>2</v>
      </c>
      <c r="R529" s="14" cm="1">
        <f t="array" ref="R529">_xlfn.SWITCH(
survey!R529,
"Somewhat easy",1,
"Don't know",2,
"Somewhat difficult",3,
"Very difficult",4,
"Very easy",5)</f>
        <v>2</v>
      </c>
      <c r="S529" cm="1">
        <f t="array" ref="S529">_xlfn.SWITCH(survey!S529,
"Yes",1,
"No",0,
"Maybe",2)</f>
        <v>0</v>
      </c>
      <c r="T529" cm="1">
        <f t="array" ref="T529">_xlfn.SWITCH(survey!T529,
"Yes",1,
"No",0,
"Maybe",2)</f>
        <v>0</v>
      </c>
      <c r="U529" cm="1">
        <f t="array" ref="U529">_xlfn.SWITCH(survey!U529,
"Yes",1,
"No",0,
"Some of them",2)</f>
        <v>2</v>
      </c>
      <c r="V529" cm="1">
        <f t="array" ref="V529">_xlfn.SWITCH(survey!V529,
"Yes",1,
"No",0,
"Some of them",2)</f>
        <v>1</v>
      </c>
      <c r="W529" cm="1">
        <f t="array" ref="W529">_xlfn.SWITCH(survey!W529,
"Yes",1,
"No",0,
"Maybe",2)</f>
        <v>0</v>
      </c>
      <c r="X529" cm="1">
        <f t="array" ref="X529">_xlfn.SWITCH(survey!X529,
"Yes",1,
"No",0,
"Maybe",2)</f>
        <v>1</v>
      </c>
      <c r="Y529" cm="1">
        <f t="array" ref="Y529">_xlfn.SWITCH(survey!Y529,
"Yes",1,
"No",0,
"Don't Know",2)</f>
        <v>2</v>
      </c>
      <c r="Z529" cm="1">
        <f t="array" ref="Z529">_xlfn.SWITCH(survey!Z529,
"Yes",1,
"No",0
)</f>
        <v>0</v>
      </c>
    </row>
    <row r="530" spans="1:26" x14ac:dyDescent="0.3">
      <c r="A530" s="1">
        <f>survey!$A530</f>
        <v>41878</v>
      </c>
      <c r="B530">
        <f>survey!$B530</f>
        <v>31</v>
      </c>
      <c r="C530" cm="1">
        <f t="array" ref="C530">_xlfn.SWITCH(
survey!C530,
"Female",1,
"Male",2,
"Trans Female",3,
"Queer",4,
"Non Binary",5,
"Gay",6,
"Null",7
)</f>
        <v>2</v>
      </c>
      <c r="D530" t="str">
        <f>survey!D530</f>
        <v>Australia</v>
      </c>
      <c r="E530" t="str">
        <f>survey!E530</f>
        <v>NA</v>
      </c>
      <c r="F530" cm="1">
        <f t="array" ref="F530">_xlfn.SWITCH(
survey!F530,
"No",0,
"Yes",1)</f>
        <v>0</v>
      </c>
      <c r="G530" cm="1">
        <f t="array" ref="G530">_xlfn.SWITCH(
survey!G530,
"No",0,
"Yes",1)</f>
        <v>0</v>
      </c>
      <c r="H530" cm="1">
        <f t="array" ref="H530">_xlfn.SWITCH(
survey!H530,
"No",0,
"Yes",1)</f>
        <v>1</v>
      </c>
      <c r="I530" cm="1">
        <f t="array" ref="I530">_xlfn.SWITCH(
survey!I530,
"Often",1,
"Rarely",2,
"Sometimes",3,
"Never",4,
"NA",5)</f>
        <v>2</v>
      </c>
      <c r="J530" cm="1">
        <f t="array" ref="J530">IF(
ISBLANK(survey!J530),0,
_xlfn.SWITCH(survey!J530,
"26-100",1,
"100-500",2,
"500-1000",3,
"More than 1000",4
))</f>
        <v>2</v>
      </c>
      <c r="K530" cm="1">
        <f t="array" ref="K530">_xlfn.SWITCH(survey!K530,
"Yes",1,
"No",0)</f>
        <v>0</v>
      </c>
      <c r="L530" cm="1">
        <f t="array" ref="L530">_xlfn.SWITCH(survey!L530,
"Yes",1,
"No",0)</f>
        <v>1</v>
      </c>
      <c r="M530" cm="1">
        <f t="array" ref="M530">_xlfn.SWITCH(survey!M530,
"Yes",1,
"No",0,
"Don't Know",2)</f>
        <v>1</v>
      </c>
      <c r="N530" cm="1">
        <f t="array" ref="N530">_xlfn.SWITCH(survey!N530,
"Yes",1,
"No",0,
"Not Sure",2)</f>
        <v>1</v>
      </c>
      <c r="O530" cm="1">
        <f t="array" ref="O530">_xlfn.SWITCH(survey!O530,
"Yes",1,
"No",0,
"Don't Know",2)</f>
        <v>1</v>
      </c>
      <c r="P530" cm="1">
        <f t="array" ref="P530">_xlfn.SWITCH(survey!P530,
"Yes",1,
"No",0,
"Don't Know",2)</f>
        <v>1</v>
      </c>
      <c r="Q530" cm="1">
        <f t="array" ref="Q530">_xlfn.SWITCH(survey!Q530,
"Yes",1,
"No",0,
"Don't Know",2)</f>
        <v>2</v>
      </c>
      <c r="R530" s="14" cm="1">
        <f t="array" ref="R530">_xlfn.SWITCH(
survey!R530,
"Somewhat easy",1,
"Don't know",2,
"Somewhat difficult",3,
"Very difficult",4,
"Very easy",5)</f>
        <v>1</v>
      </c>
      <c r="S530" cm="1">
        <f t="array" ref="S530">_xlfn.SWITCH(survey!S530,
"Yes",1,
"No",0,
"Maybe",2)</f>
        <v>0</v>
      </c>
      <c r="T530" cm="1">
        <f t="array" ref="T530">_xlfn.SWITCH(survey!T530,
"Yes",1,
"No",0,
"Maybe",2)</f>
        <v>0</v>
      </c>
      <c r="U530" cm="1">
        <f t="array" ref="U530">_xlfn.SWITCH(survey!U530,
"Yes",1,
"No",0,
"Some of them",2)</f>
        <v>1</v>
      </c>
      <c r="V530" cm="1">
        <f t="array" ref="V530">_xlfn.SWITCH(survey!V530,
"Yes",1,
"No",0,
"Some of them",2)</f>
        <v>1</v>
      </c>
      <c r="W530" cm="1">
        <f t="array" ref="W530">_xlfn.SWITCH(survey!W530,
"Yes",1,
"No",0,
"Maybe",2)</f>
        <v>1</v>
      </c>
      <c r="X530" cm="1">
        <f t="array" ref="X530">_xlfn.SWITCH(survey!X530,
"Yes",1,
"No",0,
"Maybe",2)</f>
        <v>1</v>
      </c>
      <c r="Y530" cm="1">
        <f t="array" ref="Y530">_xlfn.SWITCH(survey!Y530,
"Yes",1,
"No",0,
"Don't Know",2)</f>
        <v>0</v>
      </c>
      <c r="Z530" cm="1">
        <f t="array" ref="Z530">_xlfn.SWITCH(survey!Z530,
"Yes",1,
"No",0
)</f>
        <v>0</v>
      </c>
    </row>
    <row r="531" spans="1:26" x14ac:dyDescent="0.3">
      <c r="A531" s="1">
        <f>survey!$A531</f>
        <v>41878</v>
      </c>
      <c r="B531">
        <f>survey!$B531</f>
        <v>27</v>
      </c>
      <c r="C531" cm="1">
        <f t="array" ref="C531">_xlfn.SWITCH(
survey!C531,
"Female",1,
"Male",2,
"Trans Female",3,
"Queer",4,
"Non Binary",5,
"Gay",6,
"Null",7
)</f>
        <v>1</v>
      </c>
      <c r="D531" t="str">
        <f>survey!D531</f>
        <v>Hungary</v>
      </c>
      <c r="E531" t="str">
        <f>survey!E531</f>
        <v>NA</v>
      </c>
      <c r="F531" cm="1">
        <f t="array" ref="F531">_xlfn.SWITCH(
survey!F531,
"No",0,
"Yes",1)</f>
        <v>1</v>
      </c>
      <c r="G531" cm="1">
        <f t="array" ref="G531">_xlfn.SWITCH(
survey!G531,
"No",0,
"Yes",1)</f>
        <v>1</v>
      </c>
      <c r="H531" cm="1">
        <f t="array" ref="H531">_xlfn.SWITCH(
survey!H531,
"No",0,
"Yes",1)</f>
        <v>0</v>
      </c>
      <c r="I531" cm="1">
        <f t="array" ref="I531">_xlfn.SWITCH(
survey!I531,
"Often",1,
"Rarely",2,
"Sometimes",3,
"Never",4,
"NA",5)</f>
        <v>3</v>
      </c>
      <c r="J531" cm="1">
        <f t="array" ref="J531">IF(
ISBLANK(survey!J531),0,
_xlfn.SWITCH(survey!J531,
"26-100",1,
"100-500",2,
"500-1000",3,
"More than 1000",4
))</f>
        <v>0</v>
      </c>
      <c r="K531" cm="1">
        <f t="array" ref="K531">_xlfn.SWITCH(survey!K531,
"Yes",1,
"No",0)</f>
        <v>1</v>
      </c>
      <c r="L531" cm="1">
        <f t="array" ref="L531">_xlfn.SWITCH(survey!L531,
"Yes",1,
"No",0)</f>
        <v>1</v>
      </c>
      <c r="M531" cm="1">
        <f t="array" ref="M531">_xlfn.SWITCH(survey!M531,
"Yes",1,
"No",0,
"Don't Know",2)</f>
        <v>0</v>
      </c>
      <c r="N531" cm="1">
        <f t="array" ref="N531">_xlfn.SWITCH(survey!N531,
"Yes",1,
"No",0,
"Not Sure",2)</f>
        <v>0</v>
      </c>
      <c r="O531" cm="1">
        <f t="array" ref="O531">_xlfn.SWITCH(survey!O531,
"Yes",1,
"No",0,
"Don't Know",2)</f>
        <v>0</v>
      </c>
      <c r="P531" cm="1">
        <f t="array" ref="P531">_xlfn.SWITCH(survey!P531,
"Yes",1,
"No",0,
"Don't Know",2)</f>
        <v>0</v>
      </c>
      <c r="Q531" cm="1">
        <f t="array" ref="Q531">_xlfn.SWITCH(survey!Q531,
"Yes",1,
"No",0,
"Don't Know",2)</f>
        <v>0</v>
      </c>
      <c r="R531" s="14" cm="1">
        <f t="array" ref="R531">_xlfn.SWITCH(
survey!R531,
"Somewhat easy",1,
"Don't know",2,
"Somewhat difficult",3,
"Very difficult",4,
"Very easy",5)</f>
        <v>4</v>
      </c>
      <c r="S531" cm="1">
        <f t="array" ref="S531">_xlfn.SWITCH(survey!S531,
"Yes",1,
"No",0,
"Maybe",2)</f>
        <v>1</v>
      </c>
      <c r="T531" cm="1">
        <f t="array" ref="T531">_xlfn.SWITCH(survey!T531,
"Yes",1,
"No",0,
"Maybe",2)</f>
        <v>2</v>
      </c>
      <c r="U531" cm="1">
        <f t="array" ref="U531">_xlfn.SWITCH(survey!U531,
"Yes",1,
"No",0,
"Some of them",2)</f>
        <v>0</v>
      </c>
      <c r="V531" cm="1">
        <f t="array" ref="V531">_xlfn.SWITCH(survey!V531,
"Yes",1,
"No",0,
"Some of them",2)</f>
        <v>0</v>
      </c>
      <c r="W531" cm="1">
        <f t="array" ref="W531">_xlfn.SWITCH(survey!W531,
"Yes",1,
"No",0,
"Maybe",2)</f>
        <v>0</v>
      </c>
      <c r="X531" cm="1">
        <f t="array" ref="X531">_xlfn.SWITCH(survey!X531,
"Yes",1,
"No",0,
"Maybe",2)</f>
        <v>2</v>
      </c>
      <c r="Y531" cm="1">
        <f t="array" ref="Y531">_xlfn.SWITCH(survey!Y531,
"Yes",1,
"No",0,
"Don't Know",2)</f>
        <v>0</v>
      </c>
      <c r="Z531" cm="1">
        <f t="array" ref="Z531">_xlfn.SWITCH(survey!Z531,
"Yes",1,
"No",0
)</f>
        <v>0</v>
      </c>
    </row>
    <row r="532" spans="1:26" x14ac:dyDescent="0.3">
      <c r="A532" s="1">
        <f>survey!$A532</f>
        <v>41878</v>
      </c>
      <c r="B532">
        <f>survey!$B532</f>
        <v>23</v>
      </c>
      <c r="C532" cm="1">
        <f t="array" ref="C532">_xlfn.SWITCH(
survey!C532,
"Female",1,
"Male",2,
"Trans Female",3,
"Queer",4,
"Non Binary",5,
"Gay",6,
"Null",7
)</f>
        <v>2</v>
      </c>
      <c r="D532" t="str">
        <f>survey!D532</f>
        <v>Sweden</v>
      </c>
      <c r="E532" t="str">
        <f>survey!E532</f>
        <v>NA</v>
      </c>
      <c r="F532" cm="1">
        <f t="array" ref="F532">_xlfn.SWITCH(
survey!F532,
"No",0,
"Yes",1)</f>
        <v>0</v>
      </c>
      <c r="G532" cm="1">
        <f t="array" ref="G532">_xlfn.SWITCH(
survey!G532,
"No",0,
"Yes",1)</f>
        <v>0</v>
      </c>
      <c r="H532" cm="1">
        <f t="array" ref="H532">_xlfn.SWITCH(
survey!H532,
"No",0,
"Yes",1)</f>
        <v>0</v>
      </c>
      <c r="I532" cm="1">
        <f t="array" ref="I532">_xlfn.SWITCH(
survey!I532,
"Often",1,
"Rarely",2,
"Sometimes",3,
"Never",4,
"NA",5)</f>
        <v>2</v>
      </c>
      <c r="J532" cm="1">
        <f t="array" ref="J532">IF(
ISBLANK(survey!J532),0,
_xlfn.SWITCH(survey!J532,
"26-100",1,
"100-500",2,
"500-1000",3,
"More than 1000",4
))</f>
        <v>0</v>
      </c>
      <c r="K532" cm="1">
        <f t="array" ref="K532">_xlfn.SWITCH(survey!K532,
"Yes",1,
"No",0)</f>
        <v>0</v>
      </c>
      <c r="L532" cm="1">
        <f t="array" ref="L532">_xlfn.SWITCH(survey!L532,
"Yes",1,
"No",0)</f>
        <v>1</v>
      </c>
      <c r="M532" cm="1">
        <f t="array" ref="M532">_xlfn.SWITCH(survey!M532,
"Yes",1,
"No",0,
"Don't Know",2)</f>
        <v>2</v>
      </c>
      <c r="N532" cm="1">
        <f t="array" ref="N532">_xlfn.SWITCH(survey!N532,
"Yes",1,
"No",0,
"Not Sure",2)</f>
        <v>0</v>
      </c>
      <c r="O532" cm="1">
        <f t="array" ref="O532">_xlfn.SWITCH(survey!O532,
"Yes",1,
"No",0,
"Don't Know",2)</f>
        <v>0</v>
      </c>
      <c r="P532" cm="1">
        <f t="array" ref="P532">_xlfn.SWITCH(survey!P532,
"Yes",1,
"No",0,
"Don't Know",2)</f>
        <v>2</v>
      </c>
      <c r="Q532" cm="1">
        <f t="array" ref="Q532">_xlfn.SWITCH(survey!Q532,
"Yes",1,
"No",0,
"Don't Know",2)</f>
        <v>2</v>
      </c>
      <c r="R532" s="14" cm="1">
        <f t="array" ref="R532">_xlfn.SWITCH(
survey!R532,
"Somewhat easy",1,
"Don't know",2,
"Somewhat difficult",3,
"Very difficult",4,
"Very easy",5)</f>
        <v>5</v>
      </c>
      <c r="S532" cm="1">
        <f t="array" ref="S532">_xlfn.SWITCH(survey!S532,
"Yes",1,
"No",0,
"Maybe",2)</f>
        <v>0</v>
      </c>
      <c r="T532" cm="1">
        <f t="array" ref="T532">_xlfn.SWITCH(survey!T532,
"Yes",1,
"No",0,
"Maybe",2)</f>
        <v>0</v>
      </c>
      <c r="U532" cm="1">
        <f t="array" ref="U532">_xlfn.SWITCH(survey!U532,
"Yes",1,
"No",0,
"Some of them",2)</f>
        <v>2</v>
      </c>
      <c r="V532" cm="1">
        <f t="array" ref="V532">_xlfn.SWITCH(survey!V532,
"Yes",1,
"No",0,
"Some of them",2)</f>
        <v>1</v>
      </c>
      <c r="W532" cm="1">
        <f t="array" ref="W532">_xlfn.SWITCH(survey!W532,
"Yes",1,
"No",0,
"Maybe",2)</f>
        <v>2</v>
      </c>
      <c r="X532" cm="1">
        <f t="array" ref="X532">_xlfn.SWITCH(survey!X532,
"Yes",1,
"No",0,
"Maybe",2)</f>
        <v>2</v>
      </c>
      <c r="Y532" cm="1">
        <f t="array" ref="Y532">_xlfn.SWITCH(survey!Y532,
"Yes",1,
"No",0,
"Don't Know",2)</f>
        <v>1</v>
      </c>
      <c r="Z532" cm="1">
        <f t="array" ref="Z532">_xlfn.SWITCH(survey!Z532,
"Yes",1,
"No",0
)</f>
        <v>0</v>
      </c>
    </row>
    <row r="533" spans="1:26" x14ac:dyDescent="0.3">
      <c r="A533" s="1">
        <f>survey!$A533</f>
        <v>41878</v>
      </c>
      <c r="B533">
        <f>survey!$B533</f>
        <v>21</v>
      </c>
      <c r="C533" cm="1">
        <f t="array" ref="C533">_xlfn.SWITCH(
survey!C533,
"Female",1,
"Male",2,
"Trans Female",3,
"Queer",4,
"Non Binary",5,
"Gay",6,
"Null",7
)</f>
        <v>2</v>
      </c>
      <c r="D533" t="str">
        <f>survey!D533</f>
        <v>Canada</v>
      </c>
      <c r="E533" t="str">
        <f>survey!E533</f>
        <v>NA</v>
      </c>
      <c r="F533" cm="1">
        <f t="array" ref="F533">_xlfn.SWITCH(
survey!F533,
"No",0,
"Yes",1)</f>
        <v>0</v>
      </c>
      <c r="G533" cm="1">
        <f t="array" ref="G533">_xlfn.SWITCH(
survey!G533,
"No",0,
"Yes",1)</f>
        <v>0</v>
      </c>
      <c r="H533" cm="1">
        <f t="array" ref="H533">_xlfn.SWITCH(
survey!H533,
"No",0,
"Yes",1)</f>
        <v>0</v>
      </c>
      <c r="I533" cm="1">
        <f t="array" ref="I533">_xlfn.SWITCH(
survey!I533,
"Often",1,
"Rarely",2,
"Sometimes",3,
"Never",4,
"NA",5)</f>
        <v>4</v>
      </c>
      <c r="J533" cm="1">
        <f t="array" ref="J533">IF(
ISBLANK(survey!J533),0,
_xlfn.SWITCH(survey!J533,
"26-100",1,
"100-500",2,
"500-1000",3,
"More than 1000",4
))</f>
        <v>1</v>
      </c>
      <c r="K533" cm="1">
        <f t="array" ref="K533">_xlfn.SWITCH(survey!K533,
"Yes",1,
"No",0)</f>
        <v>0</v>
      </c>
      <c r="L533" cm="1">
        <f t="array" ref="L533">_xlfn.SWITCH(survey!L533,
"Yes",1,
"No",0)</f>
        <v>1</v>
      </c>
      <c r="M533" cm="1">
        <f t="array" ref="M533">_xlfn.SWITCH(survey!M533,
"Yes",1,
"No",0,
"Don't Know",2)</f>
        <v>2</v>
      </c>
      <c r="N533" cm="1">
        <f t="array" ref="N533">_xlfn.SWITCH(survey!N533,
"Yes",1,
"No",0,
"Not Sure",2)</f>
        <v>2</v>
      </c>
      <c r="O533" cm="1">
        <f t="array" ref="O533">_xlfn.SWITCH(survey!O533,
"Yes",1,
"No",0,
"Don't Know",2)</f>
        <v>2</v>
      </c>
      <c r="P533" cm="1">
        <f t="array" ref="P533">_xlfn.SWITCH(survey!P533,
"Yes",1,
"No",0,
"Don't Know",2)</f>
        <v>0</v>
      </c>
      <c r="Q533" cm="1">
        <f t="array" ref="Q533">_xlfn.SWITCH(survey!Q533,
"Yes",1,
"No",0,
"Don't Know",2)</f>
        <v>2</v>
      </c>
      <c r="R533" s="14" cm="1">
        <f t="array" ref="R533">_xlfn.SWITCH(
survey!R533,
"Somewhat easy",1,
"Don't know",2,
"Somewhat difficult",3,
"Very difficult",4,
"Very easy",5)</f>
        <v>2</v>
      </c>
      <c r="S533" cm="1">
        <f t="array" ref="S533">_xlfn.SWITCH(survey!S533,
"Yes",1,
"No",0,
"Maybe",2)</f>
        <v>1</v>
      </c>
      <c r="T533" cm="1">
        <f t="array" ref="T533">_xlfn.SWITCH(survey!T533,
"Yes",1,
"No",0,
"Maybe",2)</f>
        <v>2</v>
      </c>
      <c r="U533" cm="1">
        <f t="array" ref="U533">_xlfn.SWITCH(survey!U533,
"Yes",1,
"No",0,
"Some of them",2)</f>
        <v>0</v>
      </c>
      <c r="V533" cm="1">
        <f t="array" ref="V533">_xlfn.SWITCH(survey!V533,
"Yes",1,
"No",0,
"Some of them",2)</f>
        <v>0</v>
      </c>
      <c r="W533" cm="1">
        <f t="array" ref="W533">_xlfn.SWITCH(survey!W533,
"Yes",1,
"No",0,
"Maybe",2)</f>
        <v>0</v>
      </c>
      <c r="X533" cm="1">
        <f t="array" ref="X533">_xlfn.SWITCH(survey!X533,
"Yes",1,
"No",0,
"Maybe",2)</f>
        <v>2</v>
      </c>
      <c r="Y533" cm="1">
        <f t="array" ref="Y533">_xlfn.SWITCH(survey!Y533,
"Yes",1,
"No",0,
"Don't Know",2)</f>
        <v>2</v>
      </c>
      <c r="Z533" cm="1">
        <f t="array" ref="Z533">_xlfn.SWITCH(survey!Z533,
"Yes",1,
"No",0
)</f>
        <v>0</v>
      </c>
    </row>
    <row r="534" spans="1:26" x14ac:dyDescent="0.3">
      <c r="A534" s="1">
        <f>survey!$A534</f>
        <v>41878</v>
      </c>
      <c r="B534">
        <f>survey!$B534</f>
        <v>27</v>
      </c>
      <c r="C534" cm="1">
        <f t="array" ref="C534">_xlfn.SWITCH(
survey!C534,
"Female",1,
"Male",2,
"Trans Female",3,
"Queer",4,
"Non Binary",5,
"Gay",6,
"Null",7
)</f>
        <v>1</v>
      </c>
      <c r="D534" t="str">
        <f>survey!D534</f>
        <v>Australia</v>
      </c>
      <c r="E534" t="str">
        <f>survey!E534</f>
        <v>NA</v>
      </c>
      <c r="F534" cm="1">
        <f t="array" ref="F534">_xlfn.SWITCH(
survey!F534,
"No",0,
"Yes",1)</f>
        <v>0</v>
      </c>
      <c r="G534" cm="1">
        <f t="array" ref="G534">_xlfn.SWITCH(
survey!G534,
"No",0,
"Yes",1)</f>
        <v>1</v>
      </c>
      <c r="H534" cm="1">
        <f t="array" ref="H534">_xlfn.SWITCH(
survey!H534,
"No",0,
"Yes",1)</f>
        <v>1</v>
      </c>
      <c r="I534" cm="1">
        <f t="array" ref="I534">_xlfn.SWITCH(
survey!I534,
"Often",1,
"Rarely",2,
"Sometimes",3,
"Never",4,
"NA",5)</f>
        <v>3</v>
      </c>
      <c r="J534" cm="1">
        <f t="array" ref="J534">IF(
ISBLANK(survey!J534),0,
_xlfn.SWITCH(survey!J534,
"26-100",1,
"100-500",2,
"500-1000",3,
"More than 1000",4
))</f>
        <v>0</v>
      </c>
      <c r="K534" cm="1">
        <f t="array" ref="K534">_xlfn.SWITCH(survey!K534,
"Yes",1,
"No",0)</f>
        <v>0</v>
      </c>
      <c r="L534" cm="1">
        <f t="array" ref="L534">_xlfn.SWITCH(survey!L534,
"Yes",1,
"No",0)</f>
        <v>1</v>
      </c>
      <c r="M534" cm="1">
        <f t="array" ref="M534">_xlfn.SWITCH(survey!M534,
"Yes",1,
"No",0,
"Don't Know",2)</f>
        <v>0</v>
      </c>
      <c r="N534" cm="1">
        <f t="array" ref="N534">_xlfn.SWITCH(survey!N534,
"Yes",1,
"No",0,
"Not Sure",2)</f>
        <v>1</v>
      </c>
      <c r="O534" cm="1">
        <f t="array" ref="O534">_xlfn.SWITCH(survey!O534,
"Yes",1,
"No",0,
"Don't Know",2)</f>
        <v>0</v>
      </c>
      <c r="P534" cm="1">
        <f t="array" ref="P534">_xlfn.SWITCH(survey!P534,
"Yes",1,
"No",0,
"Don't Know",2)</f>
        <v>0</v>
      </c>
      <c r="Q534" cm="1">
        <f t="array" ref="Q534">_xlfn.SWITCH(survey!Q534,
"Yes",1,
"No",0,
"Don't Know",2)</f>
        <v>0</v>
      </c>
      <c r="R534" s="14" cm="1">
        <f t="array" ref="R534">_xlfn.SWITCH(
survey!R534,
"Somewhat easy",1,
"Don't know",2,
"Somewhat difficult",3,
"Very difficult",4,
"Very easy",5)</f>
        <v>3</v>
      </c>
      <c r="S534" cm="1">
        <f t="array" ref="S534">_xlfn.SWITCH(survey!S534,
"Yes",1,
"No",0,
"Maybe",2)</f>
        <v>1</v>
      </c>
      <c r="T534" cm="1">
        <f t="array" ref="T534">_xlfn.SWITCH(survey!T534,
"Yes",1,
"No",0,
"Maybe",2)</f>
        <v>0</v>
      </c>
      <c r="U534" cm="1">
        <f t="array" ref="U534">_xlfn.SWITCH(survey!U534,
"Yes",1,
"No",0,
"Some of them",2)</f>
        <v>2</v>
      </c>
      <c r="V534" cm="1">
        <f t="array" ref="V534">_xlfn.SWITCH(survey!V534,
"Yes",1,
"No",0,
"Some of them",2)</f>
        <v>2</v>
      </c>
      <c r="W534" cm="1">
        <f t="array" ref="W534">_xlfn.SWITCH(survey!W534,
"Yes",1,
"No",0,
"Maybe",2)</f>
        <v>0</v>
      </c>
      <c r="X534" cm="1">
        <f t="array" ref="X534">_xlfn.SWITCH(survey!X534,
"Yes",1,
"No",0,
"Maybe",2)</f>
        <v>0</v>
      </c>
      <c r="Y534" cm="1">
        <f t="array" ref="Y534">_xlfn.SWITCH(survey!Y534,
"Yes",1,
"No",0,
"Don't Know",2)</f>
        <v>0</v>
      </c>
      <c r="Z534" cm="1">
        <f t="array" ref="Z534">_xlfn.SWITCH(survey!Z534,
"Yes",1,
"No",0
)</f>
        <v>0</v>
      </c>
    </row>
    <row r="535" spans="1:26" x14ac:dyDescent="0.3">
      <c r="A535" s="1">
        <f>survey!$A535</f>
        <v>41878</v>
      </c>
      <c r="B535">
        <f>survey!$B535</f>
        <v>39</v>
      </c>
      <c r="C535" cm="1">
        <f t="array" ref="C535">_xlfn.SWITCH(
survey!C535,
"Female",1,
"Male",2,
"Trans Female",3,
"Queer",4,
"Non Binary",5,
"Gay",6,
"Null",7
)</f>
        <v>2</v>
      </c>
      <c r="D535" t="str">
        <f>survey!D535</f>
        <v>United States</v>
      </c>
      <c r="E535" t="str">
        <f>survey!E535</f>
        <v>WI</v>
      </c>
      <c r="F535" cm="1">
        <f t="array" ref="F535">_xlfn.SWITCH(
survey!F535,
"No",0,
"Yes",1)</f>
        <v>0</v>
      </c>
      <c r="G535" cm="1">
        <f t="array" ref="G535">_xlfn.SWITCH(
survey!G535,
"No",0,
"Yes",1)</f>
        <v>1</v>
      </c>
      <c r="H535" cm="1">
        <f t="array" ref="H535">_xlfn.SWITCH(
survey!H535,
"No",0,
"Yes",1)</f>
        <v>1</v>
      </c>
      <c r="I535" cm="1">
        <f t="array" ref="I535">_xlfn.SWITCH(
survey!I535,
"Often",1,
"Rarely",2,
"Sometimes",3,
"Never",4,
"NA",5)</f>
        <v>1</v>
      </c>
      <c r="J535" cm="1">
        <f t="array" ref="J535">IF(
ISBLANK(survey!J535),0,
_xlfn.SWITCH(survey!J535,
"26-100",1,
"100-500",2,
"500-1000",3,
"More than 1000",4
))</f>
        <v>1</v>
      </c>
      <c r="K535" cm="1">
        <f t="array" ref="K535">_xlfn.SWITCH(survey!K535,
"Yes",1,
"No",0)</f>
        <v>1</v>
      </c>
      <c r="L535" cm="1">
        <f t="array" ref="L535">_xlfn.SWITCH(survey!L535,
"Yes",1,
"No",0)</f>
        <v>1</v>
      </c>
      <c r="M535" cm="1">
        <f t="array" ref="M535">_xlfn.SWITCH(survey!M535,
"Yes",1,
"No",0,
"Don't Know",2)</f>
        <v>1</v>
      </c>
      <c r="N535" cm="1">
        <f t="array" ref="N535">_xlfn.SWITCH(survey!N535,
"Yes",1,
"No",0,
"Not Sure",2)</f>
        <v>1</v>
      </c>
      <c r="O535" cm="1">
        <f t="array" ref="O535">_xlfn.SWITCH(survey!O535,
"Yes",1,
"No",0,
"Don't Know",2)</f>
        <v>1</v>
      </c>
      <c r="P535" cm="1">
        <f t="array" ref="P535">_xlfn.SWITCH(survey!P535,
"Yes",1,
"No",0,
"Don't Know",2)</f>
        <v>1</v>
      </c>
      <c r="Q535" cm="1">
        <f t="array" ref="Q535">_xlfn.SWITCH(survey!Q535,
"Yes",1,
"No",0,
"Don't Know",2)</f>
        <v>2</v>
      </c>
      <c r="R535" s="14" cm="1">
        <f t="array" ref="R535">_xlfn.SWITCH(
survey!R535,
"Somewhat easy",1,
"Don't know",2,
"Somewhat difficult",3,
"Very difficult",4,
"Very easy",5)</f>
        <v>1</v>
      </c>
      <c r="S535" cm="1">
        <f t="array" ref="S535">_xlfn.SWITCH(survey!S535,
"Yes",1,
"No",0,
"Maybe",2)</f>
        <v>1</v>
      </c>
      <c r="T535" cm="1">
        <f t="array" ref="T535">_xlfn.SWITCH(survey!T535,
"Yes",1,
"No",0,
"Maybe",2)</f>
        <v>0</v>
      </c>
      <c r="U535" cm="1">
        <f t="array" ref="U535">_xlfn.SWITCH(survey!U535,
"Yes",1,
"No",0,
"Some of them",2)</f>
        <v>2</v>
      </c>
      <c r="V535" cm="1">
        <f t="array" ref="V535">_xlfn.SWITCH(survey!V535,
"Yes",1,
"No",0,
"Some of them",2)</f>
        <v>1</v>
      </c>
      <c r="W535" cm="1">
        <f t="array" ref="W535">_xlfn.SWITCH(survey!W535,
"Yes",1,
"No",0,
"Maybe",2)</f>
        <v>0</v>
      </c>
      <c r="X535" cm="1">
        <f t="array" ref="X535">_xlfn.SWITCH(survey!X535,
"Yes",1,
"No",0,
"Maybe",2)</f>
        <v>0</v>
      </c>
      <c r="Y535" cm="1">
        <f t="array" ref="Y535">_xlfn.SWITCH(survey!Y535,
"Yes",1,
"No",0,
"Don't Know",2)</f>
        <v>0</v>
      </c>
      <c r="Z535" cm="1">
        <f t="array" ref="Z535">_xlfn.SWITCH(survey!Z535,
"Yes",1,
"No",0
)</f>
        <v>0</v>
      </c>
    </row>
    <row r="536" spans="1:26" x14ac:dyDescent="0.3">
      <c r="A536" s="1">
        <f>survey!$A536</f>
        <v>41878</v>
      </c>
      <c r="B536">
        <f>survey!$B536</f>
        <v>26</v>
      </c>
      <c r="C536" cm="1">
        <f t="array" ref="C536">_xlfn.SWITCH(
survey!C536,
"Female",1,
"Male",2,
"Trans Female",3,
"Queer",4,
"Non Binary",5,
"Gay",6,
"Null",7
)</f>
        <v>2</v>
      </c>
      <c r="D536" t="str">
        <f>survey!D536</f>
        <v>United States</v>
      </c>
      <c r="E536" t="str">
        <f>survey!E536</f>
        <v>CA</v>
      </c>
      <c r="F536" cm="1">
        <f t="array" ref="F536">_xlfn.SWITCH(
survey!F536,
"No",0,
"Yes",1)</f>
        <v>0</v>
      </c>
      <c r="G536" cm="1">
        <f t="array" ref="G536">_xlfn.SWITCH(
survey!G536,
"No",0,
"Yes",1)</f>
        <v>1</v>
      </c>
      <c r="H536" cm="1">
        <f t="array" ref="H536">_xlfn.SWITCH(
survey!H536,
"No",0,
"Yes",1)</f>
        <v>1</v>
      </c>
      <c r="I536" cm="1">
        <f t="array" ref="I536">_xlfn.SWITCH(
survey!I536,
"Often",1,
"Rarely",2,
"Sometimes",3,
"Never",4,
"NA",5)</f>
        <v>4</v>
      </c>
      <c r="J536" cm="1">
        <f t="array" ref="J536">IF(
ISBLANK(survey!J536),0,
_xlfn.SWITCH(survey!J536,
"26-100",1,
"100-500",2,
"500-1000",3,
"More than 1000",4
))</f>
        <v>4</v>
      </c>
      <c r="K536" cm="1">
        <f t="array" ref="K536">_xlfn.SWITCH(survey!K536,
"Yes",1,
"No",0)</f>
        <v>0</v>
      </c>
      <c r="L536" cm="1">
        <f t="array" ref="L536">_xlfn.SWITCH(survey!L536,
"Yes",1,
"No",0)</f>
        <v>1</v>
      </c>
      <c r="M536" cm="1">
        <f t="array" ref="M536">_xlfn.SWITCH(survey!M536,
"Yes",1,
"No",0,
"Don't Know",2)</f>
        <v>2</v>
      </c>
      <c r="N536" cm="1">
        <f t="array" ref="N536">_xlfn.SWITCH(survey!N536,
"Yes",1,
"No",0,
"Not Sure",2)</f>
        <v>0</v>
      </c>
      <c r="O536" cm="1">
        <f t="array" ref="O536">_xlfn.SWITCH(survey!O536,
"Yes",1,
"No",0,
"Don't Know",2)</f>
        <v>0</v>
      </c>
      <c r="P536" cm="1">
        <f t="array" ref="P536">_xlfn.SWITCH(survey!P536,
"Yes",1,
"No",0,
"Don't Know",2)</f>
        <v>2</v>
      </c>
      <c r="Q536" cm="1">
        <f t="array" ref="Q536">_xlfn.SWITCH(survey!Q536,
"Yes",1,
"No",0,
"Don't Know",2)</f>
        <v>2</v>
      </c>
      <c r="R536" s="14" cm="1">
        <f t="array" ref="R536">_xlfn.SWITCH(
survey!R536,
"Somewhat easy",1,
"Don't know",2,
"Somewhat difficult",3,
"Very difficult",4,
"Very easy",5)</f>
        <v>2</v>
      </c>
      <c r="S536" cm="1">
        <f t="array" ref="S536">_xlfn.SWITCH(survey!S536,
"Yes",1,
"No",0,
"Maybe",2)</f>
        <v>2</v>
      </c>
      <c r="T536" cm="1">
        <f t="array" ref="T536">_xlfn.SWITCH(survey!T536,
"Yes",1,
"No",0,
"Maybe",2)</f>
        <v>0</v>
      </c>
      <c r="U536" cm="1">
        <f t="array" ref="U536">_xlfn.SWITCH(survey!U536,
"Yes",1,
"No",0,
"Some of them",2)</f>
        <v>0</v>
      </c>
      <c r="V536" cm="1">
        <f t="array" ref="V536">_xlfn.SWITCH(survey!V536,
"Yes",1,
"No",0,
"Some of them",2)</f>
        <v>0</v>
      </c>
      <c r="W536" cm="1">
        <f t="array" ref="W536">_xlfn.SWITCH(survey!W536,
"Yes",1,
"No",0,
"Maybe",2)</f>
        <v>0</v>
      </c>
      <c r="X536" cm="1">
        <f t="array" ref="X536">_xlfn.SWITCH(survey!X536,
"Yes",1,
"No",0,
"Maybe",2)</f>
        <v>0</v>
      </c>
      <c r="Y536" cm="1">
        <f t="array" ref="Y536">_xlfn.SWITCH(survey!Y536,
"Yes",1,
"No",0,
"Don't Know",2)</f>
        <v>0</v>
      </c>
      <c r="Z536" cm="1">
        <f t="array" ref="Z536">_xlfn.SWITCH(survey!Z536,
"Yes",1,
"No",0
)</f>
        <v>0</v>
      </c>
    </row>
    <row r="537" spans="1:26" x14ac:dyDescent="0.3">
      <c r="A537" s="1">
        <f>survey!$A537</f>
        <v>41878</v>
      </c>
      <c r="B537">
        <f>survey!$B537</f>
        <v>27</v>
      </c>
      <c r="C537" cm="1">
        <f t="array" ref="C537">_xlfn.SWITCH(
survey!C537,
"Female",1,
"Male",2,
"Trans Female",3,
"Queer",4,
"Non Binary",5,
"Gay",6,
"Null",7
)</f>
        <v>2</v>
      </c>
      <c r="D537" t="str">
        <f>survey!D537</f>
        <v>United Kingdom</v>
      </c>
      <c r="E537" t="str">
        <f>survey!E537</f>
        <v>NA</v>
      </c>
      <c r="F537" cm="1">
        <f t="array" ref="F537">_xlfn.SWITCH(
survey!F537,
"No",0,
"Yes",1)</f>
        <v>0</v>
      </c>
      <c r="G537" cm="1">
        <f t="array" ref="G537">_xlfn.SWITCH(
survey!G537,
"No",0,
"Yes",1)</f>
        <v>0</v>
      </c>
      <c r="H537" cm="1">
        <f t="array" ref="H537">_xlfn.SWITCH(
survey!H537,
"No",0,
"Yes",1)</f>
        <v>0</v>
      </c>
      <c r="I537" cm="1">
        <f t="array" ref="I537">_xlfn.SWITCH(
survey!I537,
"Often",1,
"Rarely",2,
"Sometimes",3,
"Never",4,
"NA",5)</f>
        <v>4</v>
      </c>
      <c r="J537" cm="1">
        <f t="array" ref="J537">IF(
ISBLANK(survey!J537),0,
_xlfn.SWITCH(survey!J537,
"26-100",1,
"100-500",2,
"500-1000",3,
"More than 1000",4
))</f>
        <v>0</v>
      </c>
      <c r="K537" cm="1">
        <f t="array" ref="K537">_xlfn.SWITCH(survey!K537,
"Yes",1,
"No",0)</f>
        <v>0</v>
      </c>
      <c r="L537" cm="1">
        <f t="array" ref="L537">_xlfn.SWITCH(survey!L537,
"Yes",1,
"No",0)</f>
        <v>1</v>
      </c>
      <c r="M537" cm="1">
        <f t="array" ref="M537">_xlfn.SWITCH(survey!M537,
"Yes",1,
"No",0,
"Don't Know",2)</f>
        <v>2</v>
      </c>
      <c r="N537" cm="1">
        <f t="array" ref="N537">_xlfn.SWITCH(survey!N537,
"Yes",1,
"No",0,
"Not Sure",2)</f>
        <v>0</v>
      </c>
      <c r="O537" cm="1">
        <f t="array" ref="O537">_xlfn.SWITCH(survey!O537,
"Yes",1,
"No",0,
"Don't Know",2)</f>
        <v>0</v>
      </c>
      <c r="P537" cm="1">
        <f t="array" ref="P537">_xlfn.SWITCH(survey!P537,
"Yes",1,
"No",0,
"Don't Know",2)</f>
        <v>0</v>
      </c>
      <c r="Q537" cm="1">
        <f t="array" ref="Q537">_xlfn.SWITCH(survey!Q537,
"Yes",1,
"No",0,
"Don't Know",2)</f>
        <v>2</v>
      </c>
      <c r="R537" s="14" cm="1">
        <f t="array" ref="R537">_xlfn.SWITCH(
survey!R537,
"Somewhat easy",1,
"Don't know",2,
"Somewhat difficult",3,
"Very difficult",4,
"Very easy",5)</f>
        <v>2</v>
      </c>
      <c r="S537" cm="1">
        <f t="array" ref="S537">_xlfn.SWITCH(survey!S537,
"Yes",1,
"No",0,
"Maybe",2)</f>
        <v>2</v>
      </c>
      <c r="T537" cm="1">
        <f t="array" ref="T537">_xlfn.SWITCH(survey!T537,
"Yes",1,
"No",0,
"Maybe",2)</f>
        <v>2</v>
      </c>
      <c r="U537" cm="1">
        <f t="array" ref="U537">_xlfn.SWITCH(survey!U537,
"Yes",1,
"No",0,
"Some of them",2)</f>
        <v>2</v>
      </c>
      <c r="V537" cm="1">
        <f t="array" ref="V537">_xlfn.SWITCH(survey!V537,
"Yes",1,
"No",0,
"Some of them",2)</f>
        <v>2</v>
      </c>
      <c r="W537" cm="1">
        <f t="array" ref="W537">_xlfn.SWITCH(survey!W537,
"Yes",1,
"No",0,
"Maybe",2)</f>
        <v>0</v>
      </c>
      <c r="X537" cm="1">
        <f t="array" ref="X537">_xlfn.SWITCH(survey!X537,
"Yes",1,
"No",0,
"Maybe",2)</f>
        <v>0</v>
      </c>
      <c r="Y537" cm="1">
        <f t="array" ref="Y537">_xlfn.SWITCH(survey!Y537,
"Yes",1,
"No",0,
"Don't Know",2)</f>
        <v>2</v>
      </c>
      <c r="Z537" cm="1">
        <f t="array" ref="Z537">_xlfn.SWITCH(survey!Z537,
"Yes",1,
"No",0
)</f>
        <v>0</v>
      </c>
    </row>
    <row r="538" spans="1:26" x14ac:dyDescent="0.3">
      <c r="A538" s="1">
        <f>survey!$A538</f>
        <v>41878</v>
      </c>
      <c r="B538">
        <f>survey!$B538</f>
        <v>22</v>
      </c>
      <c r="C538" cm="1">
        <f t="array" ref="C538">_xlfn.SWITCH(
survey!C538,
"Female",1,
"Male",2,
"Trans Female",3,
"Queer",4,
"Non Binary",5,
"Gay",6,
"Null",7
)</f>
        <v>1</v>
      </c>
      <c r="D538" t="str">
        <f>survey!D538</f>
        <v>United States</v>
      </c>
      <c r="E538" t="str">
        <f>survey!E538</f>
        <v>CA</v>
      </c>
      <c r="F538" cm="1">
        <f t="array" ref="F538">_xlfn.SWITCH(
survey!F538,
"No",0,
"Yes",1)</f>
        <v>0</v>
      </c>
      <c r="G538" cm="1">
        <f t="array" ref="G538">_xlfn.SWITCH(
survey!G538,
"No",0,
"Yes",1)</f>
        <v>1</v>
      </c>
      <c r="H538" cm="1">
        <f t="array" ref="H538">_xlfn.SWITCH(
survey!H538,
"No",0,
"Yes",1)</f>
        <v>1</v>
      </c>
      <c r="I538" cm="1">
        <f t="array" ref="I538">_xlfn.SWITCH(
survey!I538,
"Often",1,
"Rarely",2,
"Sometimes",3,
"Never",4,
"NA",5)</f>
        <v>3</v>
      </c>
      <c r="J538" cm="1">
        <f t="array" ref="J538">IF(
ISBLANK(survey!J538),0,
_xlfn.SWITCH(survey!J538,
"26-100",1,
"100-500",2,
"500-1000",3,
"More than 1000",4
))</f>
        <v>3</v>
      </c>
      <c r="K538" cm="1">
        <f t="array" ref="K538">_xlfn.SWITCH(survey!K538,
"Yes",1,
"No",0)</f>
        <v>0</v>
      </c>
      <c r="L538" cm="1">
        <f t="array" ref="L538">_xlfn.SWITCH(survey!L538,
"Yes",1,
"No",0)</f>
        <v>1</v>
      </c>
      <c r="M538" cm="1">
        <f t="array" ref="M538">_xlfn.SWITCH(survey!M538,
"Yes",1,
"No",0,
"Don't Know",2)</f>
        <v>1</v>
      </c>
      <c r="N538" cm="1">
        <f t="array" ref="N538">_xlfn.SWITCH(survey!N538,
"Yes",1,
"No",0,
"Not Sure",2)</f>
        <v>1</v>
      </c>
      <c r="O538" cm="1">
        <f t="array" ref="O538">_xlfn.SWITCH(survey!O538,
"Yes",1,
"No",0,
"Don't Know",2)</f>
        <v>0</v>
      </c>
      <c r="P538" cm="1">
        <f t="array" ref="P538">_xlfn.SWITCH(survey!P538,
"Yes",1,
"No",0,
"Don't Know",2)</f>
        <v>2</v>
      </c>
      <c r="Q538" cm="1">
        <f t="array" ref="Q538">_xlfn.SWITCH(survey!Q538,
"Yes",1,
"No",0,
"Don't Know",2)</f>
        <v>2</v>
      </c>
      <c r="R538" s="14" cm="1">
        <f t="array" ref="R538">_xlfn.SWITCH(
survey!R538,
"Somewhat easy",1,
"Don't know",2,
"Somewhat difficult",3,
"Very difficult",4,
"Very easy",5)</f>
        <v>2</v>
      </c>
      <c r="S538" cm="1">
        <f t="array" ref="S538">_xlfn.SWITCH(survey!S538,
"Yes",1,
"No",0,
"Maybe",2)</f>
        <v>0</v>
      </c>
      <c r="T538" cm="1">
        <f t="array" ref="T538">_xlfn.SWITCH(survey!T538,
"Yes",1,
"No",0,
"Maybe",2)</f>
        <v>0</v>
      </c>
      <c r="U538" cm="1">
        <f t="array" ref="U538">_xlfn.SWITCH(survey!U538,
"Yes",1,
"No",0,
"Some of them",2)</f>
        <v>2</v>
      </c>
      <c r="V538" cm="1">
        <f t="array" ref="V538">_xlfn.SWITCH(survey!V538,
"Yes",1,
"No",0,
"Some of them",2)</f>
        <v>2</v>
      </c>
      <c r="W538" cm="1">
        <f t="array" ref="W538">_xlfn.SWITCH(survey!W538,
"Yes",1,
"No",0,
"Maybe",2)</f>
        <v>0</v>
      </c>
      <c r="X538" cm="1">
        <f t="array" ref="X538">_xlfn.SWITCH(survey!X538,
"Yes",1,
"No",0,
"Maybe",2)</f>
        <v>0</v>
      </c>
      <c r="Y538" cm="1">
        <f t="array" ref="Y538">_xlfn.SWITCH(survey!Y538,
"Yes",1,
"No",0,
"Don't Know",2)</f>
        <v>0</v>
      </c>
      <c r="Z538" cm="1">
        <f t="array" ref="Z538">_xlfn.SWITCH(survey!Z538,
"Yes",1,
"No",0
)</f>
        <v>1</v>
      </c>
    </row>
    <row r="539" spans="1:26" x14ac:dyDescent="0.3">
      <c r="A539" s="1">
        <f>survey!$A539</f>
        <v>41878</v>
      </c>
      <c r="B539">
        <f>survey!$B539</f>
        <v>26</v>
      </c>
      <c r="C539" cm="1">
        <f t="array" ref="C539">_xlfn.SWITCH(
survey!C539,
"Female",1,
"Male",2,
"Trans Female",3,
"Queer",4,
"Non Binary",5,
"Gay",6,
"Null",7
)</f>
        <v>1</v>
      </c>
      <c r="D539" t="str">
        <f>survey!D539</f>
        <v>United States</v>
      </c>
      <c r="E539" t="str">
        <f>survey!E539</f>
        <v>MN</v>
      </c>
      <c r="F539" cm="1">
        <f t="array" ref="F539">_xlfn.SWITCH(
survey!F539,
"No",0,
"Yes",1)</f>
        <v>0</v>
      </c>
      <c r="G539" cm="1">
        <f t="array" ref="G539">_xlfn.SWITCH(
survey!G539,
"No",0,
"Yes",1)</f>
        <v>1</v>
      </c>
      <c r="H539" cm="1">
        <f t="array" ref="H539">_xlfn.SWITCH(
survey!H539,
"No",0,
"Yes",1)</f>
        <v>1</v>
      </c>
      <c r="I539" cm="1">
        <f t="array" ref="I539">_xlfn.SWITCH(
survey!I539,
"Often",1,
"Rarely",2,
"Sometimes",3,
"Never",4,
"NA",5)</f>
        <v>1</v>
      </c>
      <c r="J539" cm="1">
        <f t="array" ref="J539">IF(
ISBLANK(survey!J539),0,
_xlfn.SWITCH(survey!J539,
"26-100",1,
"100-500",2,
"500-1000",3,
"More than 1000",4
))</f>
        <v>2</v>
      </c>
      <c r="K539" cm="1">
        <f t="array" ref="K539">_xlfn.SWITCH(survey!K539,
"Yes",1,
"No",0)</f>
        <v>0</v>
      </c>
      <c r="L539" cm="1">
        <f t="array" ref="L539">_xlfn.SWITCH(survey!L539,
"Yes",1,
"No",0)</f>
        <v>0</v>
      </c>
      <c r="M539" cm="1">
        <f t="array" ref="M539">_xlfn.SWITCH(survey!M539,
"Yes",1,
"No",0,
"Don't Know",2)</f>
        <v>2</v>
      </c>
      <c r="N539" cm="1">
        <f t="array" ref="N539">_xlfn.SWITCH(survey!N539,
"Yes",1,
"No",0,
"Not Sure",2)</f>
        <v>0</v>
      </c>
      <c r="O539" cm="1">
        <f t="array" ref="O539">_xlfn.SWITCH(survey!O539,
"Yes",1,
"No",0,
"Don't Know",2)</f>
        <v>0</v>
      </c>
      <c r="P539" cm="1">
        <f t="array" ref="P539">_xlfn.SWITCH(survey!P539,
"Yes",1,
"No",0,
"Don't Know",2)</f>
        <v>0</v>
      </c>
      <c r="Q539" cm="1">
        <f t="array" ref="Q539">_xlfn.SWITCH(survey!Q539,
"Yes",1,
"No",0,
"Don't Know",2)</f>
        <v>2</v>
      </c>
      <c r="R539" s="14" cm="1">
        <f t="array" ref="R539">_xlfn.SWITCH(
survey!R539,
"Somewhat easy",1,
"Don't know",2,
"Somewhat difficult",3,
"Very difficult",4,
"Very easy",5)</f>
        <v>3</v>
      </c>
      <c r="S539" cm="1">
        <f t="array" ref="S539">_xlfn.SWITCH(survey!S539,
"Yes",1,
"No",0,
"Maybe",2)</f>
        <v>2</v>
      </c>
      <c r="T539" cm="1">
        <f t="array" ref="T539">_xlfn.SWITCH(survey!T539,
"Yes",1,
"No",0,
"Maybe",2)</f>
        <v>0</v>
      </c>
      <c r="U539" cm="1">
        <f t="array" ref="U539">_xlfn.SWITCH(survey!U539,
"Yes",1,
"No",0,
"Some of them",2)</f>
        <v>0</v>
      </c>
      <c r="V539" cm="1">
        <f t="array" ref="V539">_xlfn.SWITCH(survey!V539,
"Yes",1,
"No",0,
"Some of them",2)</f>
        <v>0</v>
      </c>
      <c r="W539" cm="1">
        <f t="array" ref="W539">_xlfn.SWITCH(survey!W539,
"Yes",1,
"No",0,
"Maybe",2)</f>
        <v>0</v>
      </c>
      <c r="X539" cm="1">
        <f t="array" ref="X539">_xlfn.SWITCH(survey!X539,
"Yes",1,
"No",0,
"Maybe",2)</f>
        <v>2</v>
      </c>
      <c r="Y539" cm="1">
        <f t="array" ref="Y539">_xlfn.SWITCH(survey!Y539,
"Yes",1,
"No",0,
"Don't Know",2)</f>
        <v>0</v>
      </c>
      <c r="Z539" cm="1">
        <f t="array" ref="Z539">_xlfn.SWITCH(survey!Z539,
"Yes",1,
"No",0
)</f>
        <v>0</v>
      </c>
    </row>
    <row r="540" spans="1:26" x14ac:dyDescent="0.3">
      <c r="A540" s="1">
        <f>survey!$A540</f>
        <v>41878</v>
      </c>
      <c r="B540">
        <f>survey!$B540</f>
        <v>31</v>
      </c>
      <c r="C540" cm="1">
        <f t="array" ref="C540">_xlfn.SWITCH(
survey!C540,
"Female",1,
"Male",2,
"Trans Female",3,
"Queer",4,
"Non Binary",5,
"Gay",6,
"Null",7
)</f>
        <v>1</v>
      </c>
      <c r="D540" t="str">
        <f>survey!D540</f>
        <v>United States</v>
      </c>
      <c r="E540" t="str">
        <f>survey!E540</f>
        <v>PA</v>
      </c>
      <c r="F540" cm="1">
        <f t="array" ref="F540">_xlfn.SWITCH(
survey!F540,
"No",0,
"Yes",1)</f>
        <v>0</v>
      </c>
      <c r="G540" cm="1">
        <f t="array" ref="G540">_xlfn.SWITCH(
survey!G540,
"No",0,
"Yes",1)</f>
        <v>1</v>
      </c>
      <c r="H540" cm="1">
        <f t="array" ref="H540">_xlfn.SWITCH(
survey!H540,
"No",0,
"Yes",1)</f>
        <v>1</v>
      </c>
      <c r="I540" cm="1">
        <f t="array" ref="I540">_xlfn.SWITCH(
survey!I540,
"Often",1,
"Rarely",2,
"Sometimes",3,
"Never",4,
"NA",5)</f>
        <v>2</v>
      </c>
      <c r="J540" cm="1">
        <f t="array" ref="J540">IF(
ISBLANK(survey!J540),0,
_xlfn.SWITCH(survey!J540,
"26-100",1,
"100-500",2,
"500-1000",3,
"More than 1000",4
))</f>
        <v>2</v>
      </c>
      <c r="K540" cm="1">
        <f t="array" ref="K540">_xlfn.SWITCH(survey!K540,
"Yes",1,
"No",0)</f>
        <v>0</v>
      </c>
      <c r="L540" cm="1">
        <f t="array" ref="L540">_xlfn.SWITCH(survey!L540,
"Yes",1,
"No",0)</f>
        <v>1</v>
      </c>
      <c r="M540" cm="1">
        <f t="array" ref="M540">_xlfn.SWITCH(survey!M540,
"Yes",1,
"No",0,
"Don't Know",2)</f>
        <v>1</v>
      </c>
      <c r="N540" cm="1">
        <f t="array" ref="N540">_xlfn.SWITCH(survey!N540,
"Yes",1,
"No",0,
"Not Sure",2)</f>
        <v>1</v>
      </c>
      <c r="O540" cm="1">
        <f t="array" ref="O540">_xlfn.SWITCH(survey!O540,
"Yes",1,
"No",0,
"Don't Know",2)</f>
        <v>0</v>
      </c>
      <c r="P540" cm="1">
        <f t="array" ref="P540">_xlfn.SWITCH(survey!P540,
"Yes",1,
"No",0,
"Don't Know",2)</f>
        <v>0</v>
      </c>
      <c r="Q540" cm="1">
        <f t="array" ref="Q540">_xlfn.SWITCH(survey!Q540,
"Yes",1,
"No",0,
"Don't Know",2)</f>
        <v>1</v>
      </c>
      <c r="R540" s="14" cm="1">
        <f t="array" ref="R540">_xlfn.SWITCH(
survey!R540,
"Somewhat easy",1,
"Don't know",2,
"Somewhat difficult",3,
"Very difficult",4,
"Very easy",5)</f>
        <v>1</v>
      </c>
      <c r="S540" cm="1">
        <f t="array" ref="S540">_xlfn.SWITCH(survey!S540,
"Yes",1,
"No",0,
"Maybe",2)</f>
        <v>0</v>
      </c>
      <c r="T540" cm="1">
        <f t="array" ref="T540">_xlfn.SWITCH(survey!T540,
"Yes",1,
"No",0,
"Maybe",2)</f>
        <v>0</v>
      </c>
      <c r="U540" cm="1">
        <f t="array" ref="U540">_xlfn.SWITCH(survey!U540,
"Yes",1,
"No",0,
"Some of them",2)</f>
        <v>1</v>
      </c>
      <c r="V540" cm="1">
        <f t="array" ref="V540">_xlfn.SWITCH(survey!V540,
"Yes",1,
"No",0,
"Some of them",2)</f>
        <v>1</v>
      </c>
      <c r="W540" cm="1">
        <f t="array" ref="W540">_xlfn.SWITCH(survey!W540,
"Yes",1,
"No",0,
"Maybe",2)</f>
        <v>0</v>
      </c>
      <c r="X540" cm="1">
        <f t="array" ref="X540">_xlfn.SWITCH(survey!X540,
"Yes",1,
"No",0,
"Maybe",2)</f>
        <v>0</v>
      </c>
      <c r="Y540" cm="1">
        <f t="array" ref="Y540">_xlfn.SWITCH(survey!Y540,
"Yes",1,
"No",0,
"Don't Know",2)</f>
        <v>1</v>
      </c>
      <c r="Z540" cm="1">
        <f t="array" ref="Z540">_xlfn.SWITCH(survey!Z540,
"Yes",1,
"No",0
)</f>
        <v>0</v>
      </c>
    </row>
    <row r="541" spans="1:26" x14ac:dyDescent="0.3">
      <c r="A541" s="1">
        <f>survey!$A541</f>
        <v>41878</v>
      </c>
      <c r="B541">
        <f>survey!$B541</f>
        <v>32</v>
      </c>
      <c r="C541" cm="1">
        <f t="array" ref="C541">_xlfn.SWITCH(
survey!C541,
"Female",1,
"Male",2,
"Trans Female",3,
"Queer",4,
"Non Binary",5,
"Gay",6,
"Null",7
)</f>
        <v>2</v>
      </c>
      <c r="D541" t="str">
        <f>survey!D541</f>
        <v>United Kingdom</v>
      </c>
      <c r="E541" t="str">
        <f>survey!E541</f>
        <v>NA</v>
      </c>
      <c r="F541" cm="1">
        <f t="array" ref="F541">_xlfn.SWITCH(
survey!F541,
"No",0,
"Yes",1)</f>
        <v>0</v>
      </c>
      <c r="G541" cm="1">
        <f t="array" ref="G541">_xlfn.SWITCH(
survey!G541,
"No",0,
"Yes",1)</f>
        <v>0</v>
      </c>
      <c r="H541" cm="1">
        <f t="array" ref="H541">_xlfn.SWITCH(
survey!H541,
"No",0,
"Yes",1)</f>
        <v>0</v>
      </c>
      <c r="I541" cm="1">
        <f t="array" ref="I541">_xlfn.SWITCH(
survey!I541,
"Often",1,
"Rarely",2,
"Sometimes",3,
"Never",4,
"NA",5)</f>
        <v>4</v>
      </c>
      <c r="J541" cm="1">
        <f t="array" ref="J541">IF(
ISBLANK(survey!J541),0,
_xlfn.SWITCH(survey!J541,
"26-100",1,
"100-500",2,
"500-1000",3,
"More than 1000",4
))</f>
        <v>0</v>
      </c>
      <c r="K541" cm="1">
        <f t="array" ref="K541">_xlfn.SWITCH(survey!K541,
"Yes",1,
"No",0)</f>
        <v>0</v>
      </c>
      <c r="L541" cm="1">
        <f t="array" ref="L541">_xlfn.SWITCH(survey!L541,
"Yes",1,
"No",0)</f>
        <v>1</v>
      </c>
      <c r="M541" cm="1">
        <f t="array" ref="M541">_xlfn.SWITCH(survey!M541,
"Yes",1,
"No",0,
"Don't Know",2)</f>
        <v>2</v>
      </c>
      <c r="N541" cm="1">
        <f t="array" ref="N541">_xlfn.SWITCH(survey!N541,
"Yes",1,
"No",0,
"Not Sure",2)</f>
        <v>0</v>
      </c>
      <c r="O541" cm="1">
        <f t="array" ref="O541">_xlfn.SWITCH(survey!O541,
"Yes",1,
"No",0,
"Don't Know",2)</f>
        <v>0</v>
      </c>
      <c r="P541" cm="1">
        <f t="array" ref="P541">_xlfn.SWITCH(survey!P541,
"Yes",1,
"No",0,
"Don't Know",2)</f>
        <v>0</v>
      </c>
      <c r="Q541" cm="1">
        <f t="array" ref="Q541">_xlfn.SWITCH(survey!Q541,
"Yes",1,
"No",0,
"Don't Know",2)</f>
        <v>2</v>
      </c>
      <c r="R541" s="14" cm="1">
        <f t="array" ref="R541">_xlfn.SWITCH(
survey!R541,
"Somewhat easy",1,
"Don't know",2,
"Somewhat difficult",3,
"Very difficult",4,
"Very easy",5)</f>
        <v>2</v>
      </c>
      <c r="S541" cm="1">
        <f t="array" ref="S541">_xlfn.SWITCH(survey!S541,
"Yes",1,
"No",0,
"Maybe",2)</f>
        <v>0</v>
      </c>
      <c r="T541" cm="1">
        <f t="array" ref="T541">_xlfn.SWITCH(survey!T541,
"Yes",1,
"No",0,
"Maybe",2)</f>
        <v>0</v>
      </c>
      <c r="U541" cm="1">
        <f t="array" ref="U541">_xlfn.SWITCH(survey!U541,
"Yes",1,
"No",0,
"Some of them",2)</f>
        <v>1</v>
      </c>
      <c r="V541" cm="1">
        <f t="array" ref="V541">_xlfn.SWITCH(survey!V541,
"Yes",1,
"No",0,
"Some of them",2)</f>
        <v>1</v>
      </c>
      <c r="W541" cm="1">
        <f t="array" ref="W541">_xlfn.SWITCH(survey!W541,
"Yes",1,
"No",0,
"Maybe",2)</f>
        <v>1</v>
      </c>
      <c r="X541" cm="1">
        <f t="array" ref="X541">_xlfn.SWITCH(survey!X541,
"Yes",1,
"No",0,
"Maybe",2)</f>
        <v>1</v>
      </c>
      <c r="Y541" cm="1">
        <f t="array" ref="Y541">_xlfn.SWITCH(survey!Y541,
"Yes",1,
"No",0,
"Don't Know",2)</f>
        <v>1</v>
      </c>
      <c r="Z541" cm="1">
        <f t="array" ref="Z541">_xlfn.SWITCH(survey!Z541,
"Yes",1,
"No",0
)</f>
        <v>0</v>
      </c>
    </row>
    <row r="542" spans="1:26" x14ac:dyDescent="0.3">
      <c r="A542" s="1">
        <f>survey!$A542</f>
        <v>41878</v>
      </c>
      <c r="B542">
        <f>survey!$B542</f>
        <v>28</v>
      </c>
      <c r="C542" cm="1">
        <f t="array" ref="C542">_xlfn.SWITCH(
survey!C542,
"Female",1,
"Male",2,
"Trans Female",3,
"Queer",4,
"Non Binary",5,
"Gay",6,
"Null",7
)</f>
        <v>1</v>
      </c>
      <c r="D542" t="str">
        <f>survey!D542</f>
        <v>United States</v>
      </c>
      <c r="E542" t="str">
        <f>survey!E542</f>
        <v>CA</v>
      </c>
      <c r="F542" cm="1">
        <f t="array" ref="F542">_xlfn.SWITCH(
survey!F542,
"No",0,
"Yes",1)</f>
        <v>0</v>
      </c>
      <c r="G542" cm="1">
        <f t="array" ref="G542">_xlfn.SWITCH(
survey!G542,
"No",0,
"Yes",1)</f>
        <v>1</v>
      </c>
      <c r="H542" cm="1">
        <f t="array" ref="H542">_xlfn.SWITCH(
survey!H542,
"No",0,
"Yes",1)</f>
        <v>1</v>
      </c>
      <c r="I542" cm="1">
        <f t="array" ref="I542">_xlfn.SWITCH(
survey!I542,
"Often",1,
"Rarely",2,
"Sometimes",3,
"Never",4,
"NA",5)</f>
        <v>1</v>
      </c>
      <c r="J542" cm="1">
        <f t="array" ref="J542">IF(
ISBLANK(survey!J542),0,
_xlfn.SWITCH(survey!J542,
"26-100",1,
"100-500",2,
"500-1000",3,
"More than 1000",4
))</f>
        <v>2</v>
      </c>
      <c r="K542" cm="1">
        <f t="array" ref="K542">_xlfn.SWITCH(survey!K542,
"Yes",1,
"No",0)</f>
        <v>1</v>
      </c>
      <c r="L542" cm="1">
        <f t="array" ref="L542">_xlfn.SWITCH(survey!L542,
"Yes",1,
"No",0)</f>
        <v>1</v>
      </c>
      <c r="M542" cm="1">
        <f t="array" ref="M542">_xlfn.SWITCH(survey!M542,
"Yes",1,
"No",0,
"Don't Know",2)</f>
        <v>1</v>
      </c>
      <c r="N542" cm="1">
        <f t="array" ref="N542">_xlfn.SWITCH(survey!N542,
"Yes",1,
"No",0,
"Not Sure",2)</f>
        <v>0</v>
      </c>
      <c r="O542" cm="1">
        <f t="array" ref="O542">_xlfn.SWITCH(survey!O542,
"Yes",1,
"No",0,
"Don't Know",2)</f>
        <v>0</v>
      </c>
      <c r="P542" cm="1">
        <f t="array" ref="P542">_xlfn.SWITCH(survey!P542,
"Yes",1,
"No",0,
"Don't Know",2)</f>
        <v>2</v>
      </c>
      <c r="Q542" cm="1">
        <f t="array" ref="Q542">_xlfn.SWITCH(survey!Q542,
"Yes",1,
"No",0,
"Don't Know",2)</f>
        <v>2</v>
      </c>
      <c r="R542" s="14" cm="1">
        <f t="array" ref="R542">_xlfn.SWITCH(
survey!R542,
"Somewhat easy",1,
"Don't know",2,
"Somewhat difficult",3,
"Very difficult",4,
"Very easy",5)</f>
        <v>2</v>
      </c>
      <c r="S542" cm="1">
        <f t="array" ref="S542">_xlfn.SWITCH(survey!S542,
"Yes",1,
"No",0,
"Maybe",2)</f>
        <v>1</v>
      </c>
      <c r="T542" cm="1">
        <f t="array" ref="T542">_xlfn.SWITCH(survey!T542,
"Yes",1,
"No",0,
"Maybe",2)</f>
        <v>1</v>
      </c>
      <c r="U542" cm="1">
        <f t="array" ref="U542">_xlfn.SWITCH(survey!U542,
"Yes",1,
"No",0,
"Some of them",2)</f>
        <v>2</v>
      </c>
      <c r="V542" cm="1">
        <f t="array" ref="V542">_xlfn.SWITCH(survey!V542,
"Yes",1,
"No",0,
"Some of them",2)</f>
        <v>2</v>
      </c>
      <c r="W542" cm="1">
        <f t="array" ref="W542">_xlfn.SWITCH(survey!W542,
"Yes",1,
"No",0,
"Maybe",2)</f>
        <v>0</v>
      </c>
      <c r="X542" cm="1">
        <f t="array" ref="X542">_xlfn.SWITCH(survey!X542,
"Yes",1,
"No",0,
"Maybe",2)</f>
        <v>0</v>
      </c>
      <c r="Y542" cm="1">
        <f t="array" ref="Y542">_xlfn.SWITCH(survey!Y542,
"Yes",1,
"No",0,
"Don't Know",2)</f>
        <v>0</v>
      </c>
      <c r="Z542" cm="1">
        <f t="array" ref="Z542">_xlfn.SWITCH(survey!Z542,
"Yes",1,
"No",0
)</f>
        <v>1</v>
      </c>
    </row>
    <row r="543" spans="1:26" x14ac:dyDescent="0.3">
      <c r="A543" s="1">
        <f>survey!$A543</f>
        <v>41878</v>
      </c>
      <c r="B543">
        <f>survey!$B543</f>
        <v>28</v>
      </c>
      <c r="C543" cm="1">
        <f t="array" ref="C543">_xlfn.SWITCH(
survey!C543,
"Female",1,
"Male",2,
"Trans Female",3,
"Queer",4,
"Non Binary",5,
"Gay",6,
"Null",7
)</f>
        <v>2</v>
      </c>
      <c r="D543" t="str">
        <f>survey!D543</f>
        <v>United Kingdom</v>
      </c>
      <c r="E543" t="str">
        <f>survey!E543</f>
        <v>NA</v>
      </c>
      <c r="F543" cm="1">
        <f t="array" ref="F543">_xlfn.SWITCH(
survey!F543,
"No",0,
"Yes",1)</f>
        <v>0</v>
      </c>
      <c r="G543" cm="1">
        <f t="array" ref="G543">_xlfn.SWITCH(
survey!G543,
"No",0,
"Yes",1)</f>
        <v>1</v>
      </c>
      <c r="H543" cm="1">
        <f t="array" ref="H543">_xlfn.SWITCH(
survey!H543,
"No",0,
"Yes",1)</f>
        <v>1</v>
      </c>
      <c r="I543" cm="1">
        <f t="array" ref="I543">_xlfn.SWITCH(
survey!I543,
"Often",1,
"Rarely",2,
"Sometimes",3,
"Never",4,
"NA",5)</f>
        <v>2</v>
      </c>
      <c r="J543" cm="1">
        <f t="array" ref="J543">IF(
ISBLANK(survey!J543),0,
_xlfn.SWITCH(survey!J543,
"26-100",1,
"100-500",2,
"500-1000",3,
"More than 1000",4
))</f>
        <v>2</v>
      </c>
      <c r="K543" cm="1">
        <f t="array" ref="K543">_xlfn.SWITCH(survey!K543,
"Yes",1,
"No",0)</f>
        <v>0</v>
      </c>
      <c r="L543" cm="1">
        <f t="array" ref="L543">_xlfn.SWITCH(survey!L543,
"Yes",1,
"No",0)</f>
        <v>1</v>
      </c>
      <c r="M543" cm="1">
        <f t="array" ref="M543">_xlfn.SWITCH(survey!M543,
"Yes",1,
"No",0,
"Don't Know",2)</f>
        <v>0</v>
      </c>
      <c r="N543" cm="1">
        <f t="array" ref="N543">_xlfn.SWITCH(survey!N543,
"Yes",1,
"No",0,
"Not Sure",2)</f>
        <v>2</v>
      </c>
      <c r="O543" cm="1">
        <f t="array" ref="O543">_xlfn.SWITCH(survey!O543,
"Yes",1,
"No",0,
"Don't Know",2)</f>
        <v>0</v>
      </c>
      <c r="P543" cm="1">
        <f t="array" ref="P543">_xlfn.SWITCH(survey!P543,
"Yes",1,
"No",0,
"Don't Know",2)</f>
        <v>0</v>
      </c>
      <c r="Q543" cm="1">
        <f t="array" ref="Q543">_xlfn.SWITCH(survey!Q543,
"Yes",1,
"No",0,
"Don't Know",2)</f>
        <v>1</v>
      </c>
      <c r="R543" s="14" cm="1">
        <f t="array" ref="R543">_xlfn.SWITCH(
survey!R543,
"Somewhat easy",1,
"Don't know",2,
"Somewhat difficult",3,
"Very difficult",4,
"Very easy",5)</f>
        <v>3</v>
      </c>
      <c r="S543" cm="1">
        <f t="array" ref="S543">_xlfn.SWITCH(survey!S543,
"Yes",1,
"No",0,
"Maybe",2)</f>
        <v>1</v>
      </c>
      <c r="T543" cm="1">
        <f t="array" ref="T543">_xlfn.SWITCH(survey!T543,
"Yes",1,
"No",0,
"Maybe",2)</f>
        <v>1</v>
      </c>
      <c r="U543" cm="1">
        <f t="array" ref="U543">_xlfn.SWITCH(survey!U543,
"Yes",1,
"No",0,
"Some of them",2)</f>
        <v>2</v>
      </c>
      <c r="V543" cm="1">
        <f t="array" ref="V543">_xlfn.SWITCH(survey!V543,
"Yes",1,
"No",0,
"Some of them",2)</f>
        <v>2</v>
      </c>
      <c r="W543" cm="1">
        <f t="array" ref="W543">_xlfn.SWITCH(survey!W543,
"Yes",1,
"No",0,
"Maybe",2)</f>
        <v>1</v>
      </c>
      <c r="X543" cm="1">
        <f t="array" ref="X543">_xlfn.SWITCH(survey!X543,
"Yes",1,
"No",0,
"Maybe",2)</f>
        <v>0</v>
      </c>
      <c r="Y543" cm="1">
        <f t="array" ref="Y543">_xlfn.SWITCH(survey!Y543,
"Yes",1,
"No",0,
"Don't Know",2)</f>
        <v>0</v>
      </c>
      <c r="Z543" cm="1">
        <f t="array" ref="Z543">_xlfn.SWITCH(survey!Z543,
"Yes",1,
"No",0
)</f>
        <v>1</v>
      </c>
    </row>
    <row r="544" spans="1:26" x14ac:dyDescent="0.3">
      <c r="A544" s="1">
        <f>survey!$A544</f>
        <v>41878</v>
      </c>
      <c r="B544">
        <f>survey!$B544</f>
        <v>23</v>
      </c>
      <c r="C544" cm="1">
        <f t="array" ref="C544">_xlfn.SWITCH(
survey!C544,
"Female",1,
"Male",2,
"Trans Female",3,
"Queer",4,
"Non Binary",5,
"Gay",6,
"Null",7
)</f>
        <v>1</v>
      </c>
      <c r="D544" t="str">
        <f>survey!D544</f>
        <v>United Kingdom</v>
      </c>
      <c r="E544" t="str">
        <f>survey!E544</f>
        <v>NA</v>
      </c>
      <c r="F544" cm="1">
        <f t="array" ref="F544">_xlfn.SWITCH(
survey!F544,
"No",0,
"Yes",1)</f>
        <v>0</v>
      </c>
      <c r="G544" cm="1">
        <f t="array" ref="G544">_xlfn.SWITCH(
survey!G544,
"No",0,
"Yes",1)</f>
        <v>0</v>
      </c>
      <c r="H544" cm="1">
        <f t="array" ref="H544">_xlfn.SWITCH(
survey!H544,
"No",0,
"Yes",1)</f>
        <v>0</v>
      </c>
      <c r="I544" cm="1">
        <f t="array" ref="I544">_xlfn.SWITCH(
survey!I544,
"Often",1,
"Rarely",2,
"Sometimes",3,
"Never",4,
"NA",5)</f>
        <v>5</v>
      </c>
      <c r="J544" cm="1">
        <f t="array" ref="J544">IF(
ISBLANK(survey!J544),0,
_xlfn.SWITCH(survey!J544,
"26-100",1,
"100-500",2,
"500-1000",3,
"More than 1000",4
))</f>
        <v>0</v>
      </c>
      <c r="K544" cm="1">
        <f t="array" ref="K544">_xlfn.SWITCH(survey!K544,
"Yes",1,
"No",0)</f>
        <v>0</v>
      </c>
      <c r="L544" cm="1">
        <f t="array" ref="L544">_xlfn.SWITCH(survey!L544,
"Yes",1,
"No",0)</f>
        <v>1</v>
      </c>
      <c r="M544" cm="1">
        <f t="array" ref="M544">_xlfn.SWITCH(survey!M544,
"Yes",1,
"No",0,
"Don't Know",2)</f>
        <v>2</v>
      </c>
      <c r="N544" cm="1">
        <f t="array" ref="N544">_xlfn.SWITCH(survey!N544,
"Yes",1,
"No",0,
"Not Sure",2)</f>
        <v>2</v>
      </c>
      <c r="O544" cm="1">
        <f t="array" ref="O544">_xlfn.SWITCH(survey!O544,
"Yes",1,
"No",0,
"Don't Know",2)</f>
        <v>0</v>
      </c>
      <c r="P544" cm="1">
        <f t="array" ref="P544">_xlfn.SWITCH(survey!P544,
"Yes",1,
"No",0,
"Don't Know",2)</f>
        <v>0</v>
      </c>
      <c r="Q544" cm="1">
        <f t="array" ref="Q544">_xlfn.SWITCH(survey!Q544,
"Yes",1,
"No",0,
"Don't Know",2)</f>
        <v>2</v>
      </c>
      <c r="R544" s="14" cm="1">
        <f t="array" ref="R544">_xlfn.SWITCH(
survey!R544,
"Somewhat easy",1,
"Don't know",2,
"Somewhat difficult",3,
"Very difficult",4,
"Very easy",5)</f>
        <v>5</v>
      </c>
      <c r="S544" cm="1">
        <f t="array" ref="S544">_xlfn.SWITCH(survey!S544,
"Yes",1,
"No",0,
"Maybe",2)</f>
        <v>2</v>
      </c>
      <c r="T544" cm="1">
        <f t="array" ref="T544">_xlfn.SWITCH(survey!T544,
"Yes",1,
"No",0,
"Maybe",2)</f>
        <v>0</v>
      </c>
      <c r="U544" cm="1">
        <f t="array" ref="U544">_xlfn.SWITCH(survey!U544,
"Yes",1,
"No",0,
"Some of them",2)</f>
        <v>0</v>
      </c>
      <c r="V544" cm="1">
        <f t="array" ref="V544">_xlfn.SWITCH(survey!V544,
"Yes",1,
"No",0,
"Some of them",2)</f>
        <v>2</v>
      </c>
      <c r="W544" cm="1">
        <f t="array" ref="W544">_xlfn.SWITCH(survey!W544,
"Yes",1,
"No",0,
"Maybe",2)</f>
        <v>0</v>
      </c>
      <c r="X544" cm="1">
        <f t="array" ref="X544">_xlfn.SWITCH(survey!X544,
"Yes",1,
"No",0,
"Maybe",2)</f>
        <v>1</v>
      </c>
      <c r="Y544" cm="1">
        <f t="array" ref="Y544">_xlfn.SWITCH(survey!Y544,
"Yes",1,
"No",0,
"Don't Know",2)</f>
        <v>1</v>
      </c>
      <c r="Z544" cm="1">
        <f t="array" ref="Z544">_xlfn.SWITCH(survey!Z544,
"Yes",1,
"No",0
)</f>
        <v>0</v>
      </c>
    </row>
    <row r="545" spans="1:26" x14ac:dyDescent="0.3">
      <c r="A545" s="1">
        <f>survey!$A545</f>
        <v>41878</v>
      </c>
      <c r="B545">
        <f>survey!$B545</f>
        <v>30</v>
      </c>
      <c r="C545" cm="1">
        <f t="array" ref="C545">_xlfn.SWITCH(
survey!C545,
"Female",1,
"Male",2,
"Trans Female",3,
"Queer",4,
"Non Binary",5,
"Gay",6,
"Null",7
)</f>
        <v>2</v>
      </c>
      <c r="D545" t="str">
        <f>survey!D545</f>
        <v>United Kingdom</v>
      </c>
      <c r="E545" t="str">
        <f>survey!E545</f>
        <v>NA</v>
      </c>
      <c r="F545" cm="1">
        <f t="array" ref="F545">_xlfn.SWITCH(
survey!F545,
"No",0,
"Yes",1)</f>
        <v>0</v>
      </c>
      <c r="G545" cm="1">
        <f t="array" ref="G545">_xlfn.SWITCH(
survey!G545,
"No",0,
"Yes",1)</f>
        <v>0</v>
      </c>
      <c r="H545" cm="1">
        <f t="array" ref="H545">_xlfn.SWITCH(
survey!H545,
"No",0,
"Yes",1)</f>
        <v>0</v>
      </c>
      <c r="I545" cm="1">
        <f t="array" ref="I545">_xlfn.SWITCH(
survey!I545,
"Often",1,
"Rarely",2,
"Sometimes",3,
"Never",4,
"NA",5)</f>
        <v>4</v>
      </c>
      <c r="J545" cm="1">
        <f t="array" ref="J545">IF(
ISBLANK(survey!J545),0,
_xlfn.SWITCH(survey!J545,
"26-100",1,
"100-500",2,
"500-1000",3,
"More than 1000",4
))</f>
        <v>1</v>
      </c>
      <c r="K545" cm="1">
        <f t="array" ref="K545">_xlfn.SWITCH(survey!K545,
"Yes",1,
"No",0)</f>
        <v>1</v>
      </c>
      <c r="L545" cm="1">
        <f t="array" ref="L545">_xlfn.SWITCH(survey!L545,
"Yes",1,
"No",0)</f>
        <v>1</v>
      </c>
      <c r="M545" cm="1">
        <f t="array" ref="M545">_xlfn.SWITCH(survey!M545,
"Yes",1,
"No",0,
"Don't Know",2)</f>
        <v>2</v>
      </c>
      <c r="N545" cm="1">
        <f t="array" ref="N545">_xlfn.SWITCH(survey!N545,
"Yes",1,
"No",0,
"Not Sure",2)</f>
        <v>2</v>
      </c>
      <c r="O545" cm="1">
        <f t="array" ref="O545">_xlfn.SWITCH(survey!O545,
"Yes",1,
"No",0,
"Don't Know",2)</f>
        <v>2</v>
      </c>
      <c r="P545" cm="1">
        <f t="array" ref="P545">_xlfn.SWITCH(survey!P545,
"Yes",1,
"No",0,
"Don't Know",2)</f>
        <v>2</v>
      </c>
      <c r="Q545" cm="1">
        <f t="array" ref="Q545">_xlfn.SWITCH(survey!Q545,
"Yes",1,
"No",0,
"Don't Know",2)</f>
        <v>2</v>
      </c>
      <c r="R545" s="14" cm="1">
        <f t="array" ref="R545">_xlfn.SWITCH(
survey!R545,
"Somewhat easy",1,
"Don't know",2,
"Somewhat difficult",3,
"Very difficult",4,
"Very easy",5)</f>
        <v>5</v>
      </c>
      <c r="S545" cm="1">
        <f t="array" ref="S545">_xlfn.SWITCH(survey!S545,
"Yes",1,
"No",0,
"Maybe",2)</f>
        <v>0</v>
      </c>
      <c r="T545" cm="1">
        <f t="array" ref="T545">_xlfn.SWITCH(survey!T545,
"Yes",1,
"No",0,
"Maybe",2)</f>
        <v>0</v>
      </c>
      <c r="U545" cm="1">
        <f t="array" ref="U545">_xlfn.SWITCH(survey!U545,
"Yes",1,
"No",0,
"Some of them",2)</f>
        <v>1</v>
      </c>
      <c r="V545" cm="1">
        <f t="array" ref="V545">_xlfn.SWITCH(survey!V545,
"Yes",1,
"No",0,
"Some of them",2)</f>
        <v>1</v>
      </c>
      <c r="W545" cm="1">
        <f t="array" ref="W545">_xlfn.SWITCH(survey!W545,
"Yes",1,
"No",0,
"Maybe",2)</f>
        <v>2</v>
      </c>
      <c r="X545" cm="1">
        <f t="array" ref="X545">_xlfn.SWITCH(survey!X545,
"Yes",1,
"No",0,
"Maybe",2)</f>
        <v>2</v>
      </c>
      <c r="Y545" cm="1">
        <f t="array" ref="Y545">_xlfn.SWITCH(survey!Y545,
"Yes",1,
"No",0,
"Don't Know",2)</f>
        <v>1</v>
      </c>
      <c r="Z545" cm="1">
        <f t="array" ref="Z545">_xlfn.SWITCH(survey!Z545,
"Yes",1,
"No",0
)</f>
        <v>0</v>
      </c>
    </row>
    <row r="546" spans="1:26" x14ac:dyDescent="0.3">
      <c r="A546" s="1">
        <f>survey!$A546</f>
        <v>41878</v>
      </c>
      <c r="B546">
        <f>survey!$B546</f>
        <v>36</v>
      </c>
      <c r="C546" cm="1">
        <f t="array" ref="C546">_xlfn.SWITCH(
survey!C546,
"Female",1,
"Male",2,
"Trans Female",3,
"Queer",4,
"Non Binary",5,
"Gay",6,
"Null",7
)</f>
        <v>2</v>
      </c>
      <c r="D546" t="str">
        <f>survey!D546</f>
        <v>United States</v>
      </c>
      <c r="E546" t="str">
        <f>survey!E546</f>
        <v>CA</v>
      </c>
      <c r="F546" cm="1">
        <f t="array" ref="F546">_xlfn.SWITCH(
survey!F546,
"No",0,
"Yes",1)</f>
        <v>0</v>
      </c>
      <c r="G546" cm="1">
        <f t="array" ref="G546">_xlfn.SWITCH(
survey!G546,
"No",0,
"Yes",1)</f>
        <v>1</v>
      </c>
      <c r="H546" cm="1">
        <f t="array" ref="H546">_xlfn.SWITCH(
survey!H546,
"No",0,
"Yes",1)</f>
        <v>1</v>
      </c>
      <c r="I546" cm="1">
        <f t="array" ref="I546">_xlfn.SWITCH(
survey!I546,
"Often",1,
"Rarely",2,
"Sometimes",3,
"Never",4,
"NA",5)</f>
        <v>3</v>
      </c>
      <c r="J546" cm="1">
        <f t="array" ref="J546">IF(
ISBLANK(survey!J546),0,
_xlfn.SWITCH(survey!J546,
"26-100",1,
"100-500",2,
"500-1000",3,
"More than 1000",4
))</f>
        <v>4</v>
      </c>
      <c r="K546" cm="1">
        <f t="array" ref="K546">_xlfn.SWITCH(survey!K546,
"Yes",1,
"No",0)</f>
        <v>0</v>
      </c>
      <c r="L546" cm="1">
        <f t="array" ref="L546">_xlfn.SWITCH(survey!L546,
"Yes",1,
"No",0)</f>
        <v>1</v>
      </c>
      <c r="M546" cm="1">
        <f t="array" ref="M546">_xlfn.SWITCH(survey!M546,
"Yes",1,
"No",0,
"Don't Know",2)</f>
        <v>1</v>
      </c>
      <c r="N546" cm="1">
        <f t="array" ref="N546">_xlfn.SWITCH(survey!N546,
"Yes",1,
"No",0,
"Not Sure",2)</f>
        <v>0</v>
      </c>
      <c r="O546" cm="1">
        <f t="array" ref="O546">_xlfn.SWITCH(survey!O546,
"Yes",1,
"No",0,
"Don't Know",2)</f>
        <v>0</v>
      </c>
      <c r="P546" cm="1">
        <f t="array" ref="P546">_xlfn.SWITCH(survey!P546,
"Yes",1,
"No",0,
"Don't Know",2)</f>
        <v>1</v>
      </c>
      <c r="Q546" cm="1">
        <f t="array" ref="Q546">_xlfn.SWITCH(survey!Q546,
"Yes",1,
"No",0,
"Don't Know",2)</f>
        <v>2</v>
      </c>
      <c r="R546" s="14" cm="1">
        <f t="array" ref="R546">_xlfn.SWITCH(
survey!R546,
"Somewhat easy",1,
"Don't know",2,
"Somewhat difficult",3,
"Very difficult",4,
"Very easy",5)</f>
        <v>3</v>
      </c>
      <c r="S546" cm="1">
        <f t="array" ref="S546">_xlfn.SWITCH(survey!S546,
"Yes",1,
"No",0,
"Maybe",2)</f>
        <v>1</v>
      </c>
      <c r="T546" cm="1">
        <f t="array" ref="T546">_xlfn.SWITCH(survey!T546,
"Yes",1,
"No",0,
"Maybe",2)</f>
        <v>0</v>
      </c>
      <c r="U546" cm="1">
        <f t="array" ref="U546">_xlfn.SWITCH(survey!U546,
"Yes",1,
"No",0,
"Some of them",2)</f>
        <v>2</v>
      </c>
      <c r="V546" cm="1">
        <f t="array" ref="V546">_xlfn.SWITCH(survey!V546,
"Yes",1,
"No",0,
"Some of them",2)</f>
        <v>1</v>
      </c>
      <c r="W546" cm="1">
        <f t="array" ref="W546">_xlfn.SWITCH(survey!W546,
"Yes",1,
"No",0,
"Maybe",2)</f>
        <v>0</v>
      </c>
      <c r="X546" cm="1">
        <f t="array" ref="X546">_xlfn.SWITCH(survey!X546,
"Yes",1,
"No",0,
"Maybe",2)</f>
        <v>1</v>
      </c>
      <c r="Y546" cm="1">
        <f t="array" ref="Y546">_xlfn.SWITCH(survey!Y546,
"Yes",1,
"No",0,
"Don't Know",2)</f>
        <v>0</v>
      </c>
      <c r="Z546" cm="1">
        <f t="array" ref="Z546">_xlfn.SWITCH(survey!Z546,
"Yes",1,
"No",0
)</f>
        <v>0</v>
      </c>
    </row>
    <row r="547" spans="1:26" x14ac:dyDescent="0.3">
      <c r="A547" s="1">
        <f>survey!$A547</f>
        <v>41878</v>
      </c>
      <c r="B547">
        <f>survey!$B547</f>
        <v>21</v>
      </c>
      <c r="C547" cm="1">
        <f t="array" ref="C547">_xlfn.SWITCH(
survey!C547,
"Female",1,
"Male",2,
"Trans Female",3,
"Queer",4,
"Non Binary",5,
"Gay",6,
"Null",7
)</f>
        <v>2</v>
      </c>
      <c r="D547" t="str">
        <f>survey!D547</f>
        <v>United States</v>
      </c>
      <c r="E547" t="str">
        <f>survey!E547</f>
        <v>CA</v>
      </c>
      <c r="F547" cm="1">
        <f t="array" ref="F547">_xlfn.SWITCH(
survey!F547,
"No",0,
"Yes",1)</f>
        <v>0</v>
      </c>
      <c r="G547" cm="1">
        <f t="array" ref="G547">_xlfn.SWITCH(
survey!G547,
"No",0,
"Yes",1)</f>
        <v>1</v>
      </c>
      <c r="H547" cm="1">
        <f t="array" ref="H547">_xlfn.SWITCH(
survey!H547,
"No",0,
"Yes",1)</f>
        <v>0</v>
      </c>
      <c r="I547" cm="1">
        <f t="array" ref="I547">_xlfn.SWITCH(
survey!I547,
"Often",1,
"Rarely",2,
"Sometimes",3,
"Never",4,
"NA",5)</f>
        <v>5</v>
      </c>
      <c r="J547" cm="1">
        <f t="array" ref="J547">IF(
ISBLANK(survey!J547),0,
_xlfn.SWITCH(survey!J547,
"26-100",1,
"100-500",2,
"500-1000",3,
"More than 1000",4
))</f>
        <v>4</v>
      </c>
      <c r="K547" cm="1">
        <f t="array" ref="K547">_xlfn.SWITCH(survey!K547,
"Yes",1,
"No",0)</f>
        <v>0</v>
      </c>
      <c r="L547" cm="1">
        <f t="array" ref="L547">_xlfn.SWITCH(survey!L547,
"Yes",1,
"No",0)</f>
        <v>1</v>
      </c>
      <c r="M547" cm="1">
        <f t="array" ref="M547">_xlfn.SWITCH(survey!M547,
"Yes",1,
"No",0,
"Don't Know",2)</f>
        <v>1</v>
      </c>
      <c r="N547" cm="1">
        <f t="array" ref="N547">_xlfn.SWITCH(survey!N547,
"Yes",1,
"No",0,
"Not Sure",2)</f>
        <v>1</v>
      </c>
      <c r="O547" cm="1">
        <f t="array" ref="O547">_xlfn.SWITCH(survey!O547,
"Yes",1,
"No",0,
"Don't Know",2)</f>
        <v>1</v>
      </c>
      <c r="P547" cm="1">
        <f t="array" ref="P547">_xlfn.SWITCH(survey!P547,
"Yes",1,
"No",0,
"Don't Know",2)</f>
        <v>1</v>
      </c>
      <c r="Q547" cm="1">
        <f t="array" ref="Q547">_xlfn.SWITCH(survey!Q547,
"Yes",1,
"No",0,
"Don't Know",2)</f>
        <v>1</v>
      </c>
      <c r="R547" s="14" cm="1">
        <f t="array" ref="R547">_xlfn.SWITCH(
survey!R547,
"Somewhat easy",1,
"Don't know",2,
"Somewhat difficult",3,
"Very difficult",4,
"Very easy",5)</f>
        <v>2</v>
      </c>
      <c r="S547" cm="1">
        <f t="array" ref="S547">_xlfn.SWITCH(survey!S547,
"Yes",1,
"No",0,
"Maybe",2)</f>
        <v>0</v>
      </c>
      <c r="T547" cm="1">
        <f t="array" ref="T547">_xlfn.SWITCH(survey!T547,
"Yes",1,
"No",0,
"Maybe",2)</f>
        <v>0</v>
      </c>
      <c r="U547" cm="1">
        <f t="array" ref="U547">_xlfn.SWITCH(survey!U547,
"Yes",1,
"No",0,
"Some of them",2)</f>
        <v>2</v>
      </c>
      <c r="V547" cm="1">
        <f t="array" ref="V547">_xlfn.SWITCH(survey!V547,
"Yes",1,
"No",0,
"Some of them",2)</f>
        <v>1</v>
      </c>
      <c r="W547" cm="1">
        <f t="array" ref="W547">_xlfn.SWITCH(survey!W547,
"Yes",1,
"No",0,
"Maybe",2)</f>
        <v>0</v>
      </c>
      <c r="X547" cm="1">
        <f t="array" ref="X547">_xlfn.SWITCH(survey!X547,
"Yes",1,
"No",0,
"Maybe",2)</f>
        <v>2</v>
      </c>
      <c r="Y547" cm="1">
        <f t="array" ref="Y547">_xlfn.SWITCH(survey!Y547,
"Yes",1,
"No",0,
"Don't Know",2)</f>
        <v>1</v>
      </c>
      <c r="Z547" cm="1">
        <f t="array" ref="Z547">_xlfn.SWITCH(survey!Z547,
"Yes",1,
"No",0
)</f>
        <v>0</v>
      </c>
    </row>
    <row r="548" spans="1:26" x14ac:dyDescent="0.3">
      <c r="A548" s="1">
        <f>survey!$A548</f>
        <v>41878</v>
      </c>
      <c r="B548">
        <f>survey!$B548</f>
        <v>30</v>
      </c>
      <c r="C548" cm="1">
        <f t="array" ref="C548">_xlfn.SWITCH(
survey!C548,
"Female",1,
"Male",2,
"Trans Female",3,
"Queer",4,
"Non Binary",5,
"Gay",6,
"Null",7
)</f>
        <v>2</v>
      </c>
      <c r="D548" t="str">
        <f>survey!D548</f>
        <v>Germany</v>
      </c>
      <c r="E548" t="str">
        <f>survey!E548</f>
        <v>NA</v>
      </c>
      <c r="F548" cm="1">
        <f t="array" ref="F548">_xlfn.SWITCH(
survey!F548,
"No",0,
"Yes",1)</f>
        <v>0</v>
      </c>
      <c r="G548" cm="1">
        <f t="array" ref="G548">_xlfn.SWITCH(
survey!G548,
"No",0,
"Yes",1)</f>
        <v>0</v>
      </c>
      <c r="H548" cm="1">
        <f t="array" ref="H548">_xlfn.SWITCH(
survey!H548,
"No",0,
"Yes",1)</f>
        <v>0</v>
      </c>
      <c r="I548" cm="1">
        <f t="array" ref="I548">_xlfn.SWITCH(
survey!I548,
"Often",1,
"Rarely",2,
"Sometimes",3,
"Never",4,
"NA",5)</f>
        <v>1</v>
      </c>
      <c r="J548" cm="1">
        <f t="array" ref="J548">IF(
ISBLANK(survey!J548),0,
_xlfn.SWITCH(survey!J548,
"26-100",1,
"100-500",2,
"500-1000",3,
"More than 1000",4
))</f>
        <v>1</v>
      </c>
      <c r="K548" cm="1">
        <f t="array" ref="K548">_xlfn.SWITCH(survey!K548,
"Yes",1,
"No",0)</f>
        <v>0</v>
      </c>
      <c r="L548" cm="1">
        <f t="array" ref="L548">_xlfn.SWITCH(survey!L548,
"Yes",1,
"No",0)</f>
        <v>1</v>
      </c>
      <c r="M548" cm="1">
        <f t="array" ref="M548">_xlfn.SWITCH(survey!M548,
"Yes",1,
"No",0,
"Don't Know",2)</f>
        <v>0</v>
      </c>
      <c r="N548" cm="1">
        <f t="array" ref="N548">_xlfn.SWITCH(survey!N548,
"Yes",1,
"No",0,
"Not Sure",2)</f>
        <v>0</v>
      </c>
      <c r="O548" cm="1">
        <f t="array" ref="O548">_xlfn.SWITCH(survey!O548,
"Yes",1,
"No",0,
"Don't Know",2)</f>
        <v>2</v>
      </c>
      <c r="P548" cm="1">
        <f t="array" ref="P548">_xlfn.SWITCH(survey!P548,
"Yes",1,
"No",0,
"Don't Know",2)</f>
        <v>0</v>
      </c>
      <c r="Q548" cm="1">
        <f t="array" ref="Q548">_xlfn.SWITCH(survey!Q548,
"Yes",1,
"No",0,
"Don't Know",2)</f>
        <v>2</v>
      </c>
      <c r="R548" s="14" cm="1">
        <f t="array" ref="R548">_xlfn.SWITCH(
survey!R548,
"Somewhat easy",1,
"Don't know",2,
"Somewhat difficult",3,
"Very difficult",4,
"Very easy",5)</f>
        <v>1</v>
      </c>
      <c r="S548" cm="1">
        <f t="array" ref="S548">_xlfn.SWITCH(survey!S548,
"Yes",1,
"No",0,
"Maybe",2)</f>
        <v>2</v>
      </c>
      <c r="T548" cm="1">
        <f t="array" ref="T548">_xlfn.SWITCH(survey!T548,
"Yes",1,
"No",0,
"Maybe",2)</f>
        <v>0</v>
      </c>
      <c r="U548" cm="1">
        <f t="array" ref="U548">_xlfn.SWITCH(survey!U548,
"Yes",1,
"No",0,
"Some of them",2)</f>
        <v>2</v>
      </c>
      <c r="V548" cm="1">
        <f t="array" ref="V548">_xlfn.SWITCH(survey!V548,
"Yes",1,
"No",0,
"Some of them",2)</f>
        <v>2</v>
      </c>
      <c r="W548" cm="1">
        <f t="array" ref="W548">_xlfn.SWITCH(survey!W548,
"Yes",1,
"No",0,
"Maybe",2)</f>
        <v>2</v>
      </c>
      <c r="X548" cm="1">
        <f t="array" ref="X548">_xlfn.SWITCH(survey!X548,
"Yes",1,
"No",0,
"Maybe",2)</f>
        <v>1</v>
      </c>
      <c r="Y548" cm="1">
        <f t="array" ref="Y548">_xlfn.SWITCH(survey!Y548,
"Yes",1,
"No",0,
"Don't Know",2)</f>
        <v>2</v>
      </c>
      <c r="Z548" cm="1">
        <f t="array" ref="Z548">_xlfn.SWITCH(survey!Z548,
"Yes",1,
"No",0
)</f>
        <v>0</v>
      </c>
    </row>
    <row r="549" spans="1:26" x14ac:dyDescent="0.3">
      <c r="A549" s="1">
        <f>survey!$A549</f>
        <v>41878</v>
      </c>
      <c r="B549">
        <f>survey!$B549</f>
        <v>25</v>
      </c>
      <c r="C549" cm="1">
        <f t="array" ref="C549">_xlfn.SWITCH(
survey!C549,
"Female",1,
"Male",2,
"Trans Female",3,
"Queer",4,
"Non Binary",5,
"Gay",6,
"Null",7
)</f>
        <v>1</v>
      </c>
      <c r="D549" t="str">
        <f>survey!D549</f>
        <v>United States</v>
      </c>
      <c r="E549" t="str">
        <f>survey!E549</f>
        <v>CA</v>
      </c>
      <c r="F549" cm="1">
        <f t="array" ref="F549">_xlfn.SWITCH(
survey!F549,
"No",0,
"Yes",1)</f>
        <v>0</v>
      </c>
      <c r="G549" cm="1">
        <f t="array" ref="G549">_xlfn.SWITCH(
survey!G549,
"No",0,
"Yes",1)</f>
        <v>1</v>
      </c>
      <c r="H549" cm="1">
        <f t="array" ref="H549">_xlfn.SWITCH(
survey!H549,
"No",0,
"Yes",1)</f>
        <v>0</v>
      </c>
      <c r="I549" cm="1">
        <f t="array" ref="I549">_xlfn.SWITCH(
survey!I549,
"Often",1,
"Rarely",2,
"Sometimes",3,
"Never",4,
"NA",5)</f>
        <v>5</v>
      </c>
      <c r="J549" cm="1">
        <f t="array" ref="J549">IF(
ISBLANK(survey!J549),0,
_xlfn.SWITCH(survey!J549,
"26-100",1,
"100-500",2,
"500-1000",3,
"More than 1000",4
))</f>
        <v>3</v>
      </c>
      <c r="K549" cm="1">
        <f t="array" ref="K549">_xlfn.SWITCH(survey!K549,
"Yes",1,
"No",0)</f>
        <v>0</v>
      </c>
      <c r="L549" cm="1">
        <f t="array" ref="L549">_xlfn.SWITCH(survey!L549,
"Yes",1,
"No",0)</f>
        <v>0</v>
      </c>
      <c r="M549" cm="1">
        <f t="array" ref="M549">_xlfn.SWITCH(survey!M549,
"Yes",1,
"No",0,
"Don't Know",2)</f>
        <v>2</v>
      </c>
      <c r="N549" cm="1">
        <f t="array" ref="N549">_xlfn.SWITCH(survey!N549,
"Yes",1,
"No",0,
"Not Sure",2)</f>
        <v>2</v>
      </c>
      <c r="O549" cm="1">
        <f t="array" ref="O549">_xlfn.SWITCH(survey!O549,
"Yes",1,
"No",0,
"Don't Know",2)</f>
        <v>0</v>
      </c>
      <c r="P549" cm="1">
        <f t="array" ref="P549">_xlfn.SWITCH(survey!P549,
"Yes",1,
"No",0,
"Don't Know",2)</f>
        <v>0</v>
      </c>
      <c r="Q549" cm="1">
        <f t="array" ref="Q549">_xlfn.SWITCH(survey!Q549,
"Yes",1,
"No",0,
"Don't Know",2)</f>
        <v>2</v>
      </c>
      <c r="R549" s="14" cm="1">
        <f t="array" ref="R549">_xlfn.SWITCH(
survey!R549,
"Somewhat easy",1,
"Don't know",2,
"Somewhat difficult",3,
"Very difficult",4,
"Very easy",5)</f>
        <v>2</v>
      </c>
      <c r="S549" cm="1">
        <f t="array" ref="S549">_xlfn.SWITCH(survey!S549,
"Yes",1,
"No",0,
"Maybe",2)</f>
        <v>2</v>
      </c>
      <c r="T549" cm="1">
        <f t="array" ref="T549">_xlfn.SWITCH(survey!T549,
"Yes",1,
"No",0,
"Maybe",2)</f>
        <v>0</v>
      </c>
      <c r="U549" cm="1">
        <f t="array" ref="U549">_xlfn.SWITCH(survey!U549,
"Yes",1,
"No",0,
"Some of them",2)</f>
        <v>2</v>
      </c>
      <c r="V549" cm="1">
        <f t="array" ref="V549">_xlfn.SWITCH(survey!V549,
"Yes",1,
"No",0,
"Some of them",2)</f>
        <v>2</v>
      </c>
      <c r="W549" cm="1">
        <f t="array" ref="W549">_xlfn.SWITCH(survey!W549,
"Yes",1,
"No",0,
"Maybe",2)</f>
        <v>0</v>
      </c>
      <c r="X549" cm="1">
        <f t="array" ref="X549">_xlfn.SWITCH(survey!X549,
"Yes",1,
"No",0,
"Maybe",2)</f>
        <v>2</v>
      </c>
      <c r="Y549" cm="1">
        <f t="array" ref="Y549">_xlfn.SWITCH(survey!Y549,
"Yes",1,
"No",0,
"Don't Know",2)</f>
        <v>2</v>
      </c>
      <c r="Z549" cm="1">
        <f t="array" ref="Z549">_xlfn.SWITCH(survey!Z549,
"Yes",1,
"No",0
)</f>
        <v>0</v>
      </c>
    </row>
    <row r="550" spans="1:26" x14ac:dyDescent="0.3">
      <c r="A550" s="1">
        <f>survey!$A550</f>
        <v>41878</v>
      </c>
      <c r="B550">
        <f>survey!$B550</f>
        <v>32</v>
      </c>
      <c r="C550" cm="1">
        <f t="array" ref="C550">_xlfn.SWITCH(
survey!C550,
"Female",1,
"Male",2,
"Trans Female",3,
"Queer",4,
"Non Binary",5,
"Gay",6,
"Null",7
)</f>
        <v>2</v>
      </c>
      <c r="D550" t="str">
        <f>survey!D550</f>
        <v>New Zealand</v>
      </c>
      <c r="E550" t="str">
        <f>survey!E550</f>
        <v>NA</v>
      </c>
      <c r="F550" cm="1">
        <f t="array" ref="F550">_xlfn.SWITCH(
survey!F550,
"No",0,
"Yes",1)</f>
        <v>0</v>
      </c>
      <c r="G550" cm="1">
        <f t="array" ref="G550">_xlfn.SWITCH(
survey!G550,
"No",0,
"Yes",1)</f>
        <v>0</v>
      </c>
      <c r="H550" cm="1">
        <f t="array" ref="H550">_xlfn.SWITCH(
survey!H550,
"No",0,
"Yes",1)</f>
        <v>1</v>
      </c>
      <c r="I550" cm="1">
        <f t="array" ref="I550">_xlfn.SWITCH(
survey!I550,
"Often",1,
"Rarely",2,
"Sometimes",3,
"Never",4,
"NA",5)</f>
        <v>3</v>
      </c>
      <c r="J550" cm="1">
        <f t="array" ref="J550">IF(
ISBLANK(survey!J550),0,
_xlfn.SWITCH(survey!J550,
"26-100",1,
"100-500",2,
"500-1000",3,
"More than 1000",4
))</f>
        <v>0</v>
      </c>
      <c r="K550" cm="1">
        <f t="array" ref="K550">_xlfn.SWITCH(survey!K550,
"Yes",1,
"No",0)</f>
        <v>0</v>
      </c>
      <c r="L550" cm="1">
        <f t="array" ref="L550">_xlfn.SWITCH(survey!L550,
"Yes",1,
"No",0)</f>
        <v>1</v>
      </c>
      <c r="M550" cm="1">
        <f t="array" ref="M550">_xlfn.SWITCH(survey!M550,
"Yes",1,
"No",0,
"Don't Know",2)</f>
        <v>0</v>
      </c>
      <c r="N550" cm="1">
        <f t="array" ref="N550">_xlfn.SWITCH(survey!N550,
"Yes",1,
"No",0,
"Not Sure",2)</f>
        <v>0</v>
      </c>
      <c r="O550" cm="1">
        <f t="array" ref="O550">_xlfn.SWITCH(survey!O550,
"Yes",1,
"No",0,
"Don't Know",2)</f>
        <v>0</v>
      </c>
      <c r="P550" cm="1">
        <f t="array" ref="P550">_xlfn.SWITCH(survey!P550,
"Yes",1,
"No",0,
"Don't Know",2)</f>
        <v>0</v>
      </c>
      <c r="Q550" cm="1">
        <f t="array" ref="Q550">_xlfn.SWITCH(survey!Q550,
"Yes",1,
"No",0,
"Don't Know",2)</f>
        <v>2</v>
      </c>
      <c r="R550" s="14" cm="1">
        <f t="array" ref="R550">_xlfn.SWITCH(
survey!R550,
"Somewhat easy",1,
"Don't know",2,
"Somewhat difficult",3,
"Very difficult",4,
"Very easy",5)</f>
        <v>5</v>
      </c>
      <c r="S550" cm="1">
        <f t="array" ref="S550">_xlfn.SWITCH(survey!S550,
"Yes",1,
"No",0,
"Maybe",2)</f>
        <v>0</v>
      </c>
      <c r="T550" cm="1">
        <f t="array" ref="T550">_xlfn.SWITCH(survey!T550,
"Yes",1,
"No",0,
"Maybe",2)</f>
        <v>0</v>
      </c>
      <c r="U550" cm="1">
        <f t="array" ref="U550">_xlfn.SWITCH(survey!U550,
"Yes",1,
"No",0,
"Some of them",2)</f>
        <v>2</v>
      </c>
      <c r="V550" cm="1">
        <f t="array" ref="V550">_xlfn.SWITCH(survey!V550,
"Yes",1,
"No",0,
"Some of them",2)</f>
        <v>1</v>
      </c>
      <c r="W550" cm="1">
        <f t="array" ref="W550">_xlfn.SWITCH(survey!W550,
"Yes",1,
"No",0,
"Maybe",2)</f>
        <v>2</v>
      </c>
      <c r="X550" cm="1">
        <f t="array" ref="X550">_xlfn.SWITCH(survey!X550,
"Yes",1,
"No",0,
"Maybe",2)</f>
        <v>1</v>
      </c>
      <c r="Y550" cm="1">
        <f t="array" ref="Y550">_xlfn.SWITCH(survey!Y550,
"Yes",1,
"No",0,
"Don't Know",2)</f>
        <v>2</v>
      </c>
      <c r="Z550" cm="1">
        <f t="array" ref="Z550">_xlfn.SWITCH(survey!Z550,
"Yes",1,
"No",0
)</f>
        <v>0</v>
      </c>
    </row>
    <row r="551" spans="1:26" x14ac:dyDescent="0.3">
      <c r="A551" s="1">
        <f>survey!$A551</f>
        <v>41878</v>
      </c>
      <c r="B551">
        <f>survey!$B551</f>
        <v>29</v>
      </c>
      <c r="C551" cm="1">
        <f t="array" ref="C551">_xlfn.SWITCH(
survey!C551,
"Female",1,
"Male",2,
"Trans Female",3,
"Queer",4,
"Non Binary",5,
"Gay",6,
"Null",7
)</f>
        <v>1</v>
      </c>
      <c r="D551" t="str">
        <f>survey!D551</f>
        <v>Canada</v>
      </c>
      <c r="E551" t="str">
        <f>survey!E551</f>
        <v>NA</v>
      </c>
      <c r="F551" cm="1">
        <f t="array" ref="F551">_xlfn.SWITCH(
survey!F551,
"No",0,
"Yes",1)</f>
        <v>0</v>
      </c>
      <c r="G551" cm="1">
        <f t="array" ref="G551">_xlfn.SWITCH(
survey!G551,
"No",0,
"Yes",1)</f>
        <v>0</v>
      </c>
      <c r="H551" cm="1">
        <f t="array" ref="H551">_xlfn.SWITCH(
survey!H551,
"No",0,
"Yes",1)</f>
        <v>1</v>
      </c>
      <c r="I551" cm="1">
        <f t="array" ref="I551">_xlfn.SWITCH(
survey!I551,
"Often",1,
"Rarely",2,
"Sometimes",3,
"Never",4,
"NA",5)</f>
        <v>3</v>
      </c>
      <c r="J551" cm="1">
        <f t="array" ref="J551">IF(
ISBLANK(survey!J551),0,
_xlfn.SWITCH(survey!J551,
"26-100",1,
"100-500",2,
"500-1000",3,
"More than 1000",4
))</f>
        <v>0</v>
      </c>
      <c r="K551" cm="1">
        <f t="array" ref="K551">_xlfn.SWITCH(survey!K551,
"Yes",1,
"No",0)</f>
        <v>0</v>
      </c>
      <c r="L551" cm="1">
        <f t="array" ref="L551">_xlfn.SWITCH(survey!L551,
"Yes",1,
"No",0)</f>
        <v>1</v>
      </c>
      <c r="M551" cm="1">
        <f t="array" ref="M551">_xlfn.SWITCH(survey!M551,
"Yes",1,
"No",0,
"Don't Know",2)</f>
        <v>0</v>
      </c>
      <c r="N551" cm="1">
        <f t="array" ref="N551">_xlfn.SWITCH(survey!N551,
"Yes",1,
"No",0,
"Not Sure",2)</f>
        <v>0</v>
      </c>
      <c r="O551" cm="1">
        <f t="array" ref="O551">_xlfn.SWITCH(survey!O551,
"Yes",1,
"No",0,
"Don't Know",2)</f>
        <v>0</v>
      </c>
      <c r="P551" cm="1">
        <f t="array" ref="P551">_xlfn.SWITCH(survey!P551,
"Yes",1,
"No",0,
"Don't Know",2)</f>
        <v>0</v>
      </c>
      <c r="Q551" cm="1">
        <f t="array" ref="Q551">_xlfn.SWITCH(survey!Q551,
"Yes",1,
"No",0,
"Don't Know",2)</f>
        <v>2</v>
      </c>
      <c r="R551" s="14" cm="1">
        <f t="array" ref="R551">_xlfn.SWITCH(
survey!R551,
"Somewhat easy",1,
"Don't know",2,
"Somewhat difficult",3,
"Very difficult",4,
"Very easy",5)</f>
        <v>2</v>
      </c>
      <c r="S551" cm="1">
        <f t="array" ref="S551">_xlfn.SWITCH(survey!S551,
"Yes",1,
"No",0,
"Maybe",2)</f>
        <v>2</v>
      </c>
      <c r="T551" cm="1">
        <f t="array" ref="T551">_xlfn.SWITCH(survey!T551,
"Yes",1,
"No",0,
"Maybe",2)</f>
        <v>0</v>
      </c>
      <c r="U551" cm="1">
        <f t="array" ref="U551">_xlfn.SWITCH(survey!U551,
"Yes",1,
"No",0,
"Some of them",2)</f>
        <v>2</v>
      </c>
      <c r="V551" cm="1">
        <f t="array" ref="V551">_xlfn.SWITCH(survey!V551,
"Yes",1,
"No",0,
"Some of them",2)</f>
        <v>2</v>
      </c>
      <c r="W551" cm="1">
        <f t="array" ref="W551">_xlfn.SWITCH(survey!W551,
"Yes",1,
"No",0,
"Maybe",2)</f>
        <v>0</v>
      </c>
      <c r="X551" cm="1">
        <f t="array" ref="X551">_xlfn.SWITCH(survey!X551,
"Yes",1,
"No",0,
"Maybe",2)</f>
        <v>0</v>
      </c>
      <c r="Y551" cm="1">
        <f t="array" ref="Y551">_xlfn.SWITCH(survey!Y551,
"Yes",1,
"No",0,
"Don't Know",2)</f>
        <v>1</v>
      </c>
      <c r="Z551" cm="1">
        <f t="array" ref="Z551">_xlfn.SWITCH(survey!Z551,
"Yes",1,
"No",0
)</f>
        <v>0</v>
      </c>
    </row>
    <row r="552" spans="1:26" x14ac:dyDescent="0.3">
      <c r="A552" s="1">
        <f>survey!$A552</f>
        <v>41878</v>
      </c>
      <c r="B552">
        <f>survey!$B552</f>
        <v>21</v>
      </c>
      <c r="C552" cm="1">
        <f t="array" ref="C552">_xlfn.SWITCH(
survey!C552,
"Female",1,
"Male",2,
"Trans Female",3,
"Queer",4,
"Non Binary",5,
"Gay",6,
"Null",7
)</f>
        <v>5</v>
      </c>
      <c r="D552" t="str">
        <f>survey!D552</f>
        <v>United Kingdom</v>
      </c>
      <c r="E552" t="str">
        <f>survey!E552</f>
        <v>NA</v>
      </c>
      <c r="F552" cm="1">
        <f t="array" ref="F552">_xlfn.SWITCH(
survey!F552,
"No",0,
"Yes",1)</f>
        <v>0</v>
      </c>
      <c r="G552" cm="1">
        <f t="array" ref="G552">_xlfn.SWITCH(
survey!G552,
"No",0,
"Yes",1)</f>
        <v>0</v>
      </c>
      <c r="H552" cm="1">
        <f t="array" ref="H552">_xlfn.SWITCH(
survey!H552,
"No",0,
"Yes",1)</f>
        <v>1</v>
      </c>
      <c r="I552" cm="1">
        <f t="array" ref="I552">_xlfn.SWITCH(
survey!I552,
"Often",1,
"Rarely",2,
"Sometimes",3,
"Never",4,
"NA",5)</f>
        <v>3</v>
      </c>
      <c r="J552" cm="1">
        <f t="array" ref="J552">IF(
ISBLANK(survey!J552),0,
_xlfn.SWITCH(survey!J552,
"26-100",1,
"100-500",2,
"500-1000",3,
"More than 1000",4
))</f>
        <v>1</v>
      </c>
      <c r="K552" cm="1">
        <f t="array" ref="K552">_xlfn.SWITCH(survey!K552,
"Yes",1,
"No",0)</f>
        <v>0</v>
      </c>
      <c r="L552" cm="1">
        <f t="array" ref="L552">_xlfn.SWITCH(survey!L552,
"Yes",1,
"No",0)</f>
        <v>1</v>
      </c>
      <c r="M552" cm="1">
        <f t="array" ref="M552">_xlfn.SWITCH(survey!M552,
"Yes",1,
"No",0,
"Don't Know",2)</f>
        <v>0</v>
      </c>
      <c r="N552" cm="1">
        <f t="array" ref="N552">_xlfn.SWITCH(survey!N552,
"Yes",1,
"No",0,
"Not Sure",2)</f>
        <v>1</v>
      </c>
      <c r="O552" cm="1">
        <f t="array" ref="O552">_xlfn.SWITCH(survey!O552,
"Yes",1,
"No",0,
"Don't Know",2)</f>
        <v>1</v>
      </c>
      <c r="P552" cm="1">
        <f t="array" ref="P552">_xlfn.SWITCH(survey!P552,
"Yes",1,
"No",0,
"Don't Know",2)</f>
        <v>0</v>
      </c>
      <c r="Q552" cm="1">
        <f t="array" ref="Q552">_xlfn.SWITCH(survey!Q552,
"Yes",1,
"No",0,
"Don't Know",2)</f>
        <v>1</v>
      </c>
      <c r="R552" s="14" cm="1">
        <f t="array" ref="R552">_xlfn.SWITCH(
survey!R552,
"Somewhat easy",1,
"Don't know",2,
"Somewhat difficult",3,
"Very difficult",4,
"Very easy",5)</f>
        <v>1</v>
      </c>
      <c r="S552" cm="1">
        <f t="array" ref="S552">_xlfn.SWITCH(survey!S552,
"Yes",1,
"No",0,
"Maybe",2)</f>
        <v>2</v>
      </c>
      <c r="T552" cm="1">
        <f t="array" ref="T552">_xlfn.SWITCH(survey!T552,
"Yes",1,
"No",0,
"Maybe",2)</f>
        <v>0</v>
      </c>
      <c r="U552" cm="1">
        <f t="array" ref="U552">_xlfn.SWITCH(survey!U552,
"Yes",1,
"No",0,
"Some of them",2)</f>
        <v>2</v>
      </c>
      <c r="V552" cm="1">
        <f t="array" ref="V552">_xlfn.SWITCH(survey!V552,
"Yes",1,
"No",0,
"Some of them",2)</f>
        <v>2</v>
      </c>
      <c r="W552" cm="1">
        <f t="array" ref="W552">_xlfn.SWITCH(survey!W552,
"Yes",1,
"No",0,
"Maybe",2)</f>
        <v>0</v>
      </c>
      <c r="X552" cm="1">
        <f t="array" ref="X552">_xlfn.SWITCH(survey!X552,
"Yes",1,
"No",0,
"Maybe",2)</f>
        <v>0</v>
      </c>
      <c r="Y552" cm="1">
        <f t="array" ref="Y552">_xlfn.SWITCH(survey!Y552,
"Yes",1,
"No",0,
"Don't Know",2)</f>
        <v>1</v>
      </c>
      <c r="Z552" cm="1">
        <f t="array" ref="Z552">_xlfn.SWITCH(survey!Z552,
"Yes",1,
"No",0
)</f>
        <v>0</v>
      </c>
    </row>
    <row r="553" spans="1:26" x14ac:dyDescent="0.3">
      <c r="A553" s="1">
        <f>survey!$A553</f>
        <v>41878</v>
      </c>
      <c r="B553">
        <f>survey!$B553</f>
        <v>27</v>
      </c>
      <c r="C553" cm="1">
        <f t="array" ref="C553">_xlfn.SWITCH(
survey!C553,
"Female",1,
"Male",2,
"Trans Female",3,
"Queer",4,
"Non Binary",5,
"Gay",6,
"Null",7
)</f>
        <v>1</v>
      </c>
      <c r="D553" t="str">
        <f>survey!D553</f>
        <v>New Zealand</v>
      </c>
      <c r="E553" t="str">
        <f>survey!E553</f>
        <v>NA</v>
      </c>
      <c r="F553" cm="1">
        <f t="array" ref="F553">_xlfn.SWITCH(
survey!F553,
"No",0,
"Yes",1)</f>
        <v>0</v>
      </c>
      <c r="G553" cm="1">
        <f t="array" ref="G553">_xlfn.SWITCH(
survey!G553,
"No",0,
"Yes",1)</f>
        <v>1</v>
      </c>
      <c r="H553" cm="1">
        <f t="array" ref="H553">_xlfn.SWITCH(
survey!H553,
"No",0,
"Yes",1)</f>
        <v>1</v>
      </c>
      <c r="I553" cm="1">
        <f t="array" ref="I553">_xlfn.SWITCH(
survey!I553,
"Often",1,
"Rarely",2,
"Sometimes",3,
"Never",4,
"NA",5)</f>
        <v>2</v>
      </c>
      <c r="J553" cm="1">
        <f t="array" ref="J553">IF(
ISBLANK(survey!J553),0,
_xlfn.SWITCH(survey!J553,
"26-100",1,
"100-500",2,
"500-1000",3,
"More than 1000",4
))</f>
        <v>2</v>
      </c>
      <c r="K553" cm="1">
        <f t="array" ref="K553">_xlfn.SWITCH(survey!K553,
"Yes",1,
"No",0)</f>
        <v>1</v>
      </c>
      <c r="L553" cm="1">
        <f t="array" ref="L553">_xlfn.SWITCH(survey!L553,
"Yes",1,
"No",0)</f>
        <v>1</v>
      </c>
      <c r="M553" cm="1">
        <f t="array" ref="M553">_xlfn.SWITCH(survey!M553,
"Yes",1,
"No",0,
"Don't Know",2)</f>
        <v>0</v>
      </c>
      <c r="N553" cm="1">
        <f t="array" ref="N553">_xlfn.SWITCH(survey!N553,
"Yes",1,
"No",0,
"Not Sure",2)</f>
        <v>0</v>
      </c>
      <c r="O553" cm="1">
        <f t="array" ref="O553">_xlfn.SWITCH(survey!O553,
"Yes",1,
"No",0,
"Don't Know",2)</f>
        <v>0</v>
      </c>
      <c r="P553" cm="1">
        <f t="array" ref="P553">_xlfn.SWITCH(survey!P553,
"Yes",1,
"No",0,
"Don't Know",2)</f>
        <v>0</v>
      </c>
      <c r="Q553" cm="1">
        <f t="array" ref="Q553">_xlfn.SWITCH(survey!Q553,
"Yes",1,
"No",0,
"Don't Know",2)</f>
        <v>2</v>
      </c>
      <c r="R553" s="14" cm="1">
        <f t="array" ref="R553">_xlfn.SWITCH(
survey!R553,
"Somewhat easy",1,
"Don't know",2,
"Somewhat difficult",3,
"Very difficult",4,
"Very easy",5)</f>
        <v>1</v>
      </c>
      <c r="S553" cm="1">
        <f t="array" ref="S553">_xlfn.SWITCH(survey!S553,
"Yes",1,
"No",0,
"Maybe",2)</f>
        <v>2</v>
      </c>
      <c r="T553" cm="1">
        <f t="array" ref="T553">_xlfn.SWITCH(survey!T553,
"Yes",1,
"No",0,
"Maybe",2)</f>
        <v>2</v>
      </c>
      <c r="U553" cm="1">
        <f t="array" ref="U553">_xlfn.SWITCH(survey!U553,
"Yes",1,
"No",0,
"Some of them",2)</f>
        <v>2</v>
      </c>
      <c r="V553" cm="1">
        <f t="array" ref="V553">_xlfn.SWITCH(survey!V553,
"Yes",1,
"No",0,
"Some of them",2)</f>
        <v>2</v>
      </c>
      <c r="W553" cm="1">
        <f t="array" ref="W553">_xlfn.SWITCH(survey!W553,
"Yes",1,
"No",0,
"Maybe",2)</f>
        <v>0</v>
      </c>
      <c r="X553" cm="1">
        <f t="array" ref="X553">_xlfn.SWITCH(survey!X553,
"Yes",1,
"No",0,
"Maybe",2)</f>
        <v>1</v>
      </c>
      <c r="Y553" cm="1">
        <f t="array" ref="Y553">_xlfn.SWITCH(survey!Y553,
"Yes",1,
"No",0,
"Don't Know",2)</f>
        <v>2</v>
      </c>
      <c r="Z553" cm="1">
        <f t="array" ref="Z553">_xlfn.SWITCH(survey!Z553,
"Yes",1,
"No",0
)</f>
        <v>0</v>
      </c>
    </row>
    <row r="554" spans="1:26" x14ac:dyDescent="0.3">
      <c r="A554" s="1">
        <f>survey!$A554</f>
        <v>41878</v>
      </c>
      <c r="B554">
        <f>survey!$B554</f>
        <v>32</v>
      </c>
      <c r="C554" cm="1">
        <f t="array" ref="C554">_xlfn.SWITCH(
survey!C554,
"Female",1,
"Male",2,
"Trans Female",3,
"Queer",4,
"Non Binary",5,
"Gay",6,
"Null",7
)</f>
        <v>1</v>
      </c>
      <c r="D554" t="str">
        <f>survey!D554</f>
        <v>Canada</v>
      </c>
      <c r="E554" t="str">
        <f>survey!E554</f>
        <v>NA</v>
      </c>
      <c r="F554" cm="1">
        <f t="array" ref="F554">_xlfn.SWITCH(
survey!F554,
"No",0,
"Yes",1)</f>
        <v>0</v>
      </c>
      <c r="G554" cm="1">
        <f t="array" ref="G554">_xlfn.SWITCH(
survey!G554,
"No",0,
"Yes",1)</f>
        <v>0</v>
      </c>
      <c r="H554" cm="1">
        <f t="array" ref="H554">_xlfn.SWITCH(
survey!H554,
"No",0,
"Yes",1)</f>
        <v>1</v>
      </c>
      <c r="I554" cm="1">
        <f t="array" ref="I554">_xlfn.SWITCH(
survey!I554,
"Often",1,
"Rarely",2,
"Sometimes",3,
"Never",4,
"NA",5)</f>
        <v>1</v>
      </c>
      <c r="J554" cm="1">
        <f t="array" ref="J554">IF(
ISBLANK(survey!J554),0,
_xlfn.SWITCH(survey!J554,
"26-100",1,
"100-500",2,
"500-1000",3,
"More than 1000",4
))</f>
        <v>4</v>
      </c>
      <c r="K554" cm="1">
        <f t="array" ref="K554">_xlfn.SWITCH(survey!K554,
"Yes",1,
"No",0)</f>
        <v>0</v>
      </c>
      <c r="L554" cm="1">
        <f t="array" ref="L554">_xlfn.SWITCH(survey!L554,
"Yes",1,
"No",0)</f>
        <v>0</v>
      </c>
      <c r="M554" cm="1">
        <f t="array" ref="M554">_xlfn.SWITCH(survey!M554,
"Yes",1,
"No",0,
"Don't Know",2)</f>
        <v>2</v>
      </c>
      <c r="N554" cm="1">
        <f t="array" ref="N554">_xlfn.SWITCH(survey!N554,
"Yes",1,
"No",0,
"Not Sure",2)</f>
        <v>2</v>
      </c>
      <c r="O554" cm="1">
        <f t="array" ref="O554">_xlfn.SWITCH(survey!O554,
"Yes",1,
"No",0,
"Don't Know",2)</f>
        <v>2</v>
      </c>
      <c r="P554" cm="1">
        <f t="array" ref="P554">_xlfn.SWITCH(survey!P554,
"Yes",1,
"No",0,
"Don't Know",2)</f>
        <v>2</v>
      </c>
      <c r="Q554" cm="1">
        <f t="array" ref="Q554">_xlfn.SWITCH(survey!Q554,
"Yes",1,
"No",0,
"Don't Know",2)</f>
        <v>2</v>
      </c>
      <c r="R554" s="14" cm="1">
        <f t="array" ref="R554">_xlfn.SWITCH(
survey!R554,
"Somewhat easy",1,
"Don't know",2,
"Somewhat difficult",3,
"Very difficult",4,
"Very easy",5)</f>
        <v>2</v>
      </c>
      <c r="S554" cm="1">
        <f t="array" ref="S554">_xlfn.SWITCH(survey!S554,
"Yes",1,
"No",0,
"Maybe",2)</f>
        <v>2</v>
      </c>
      <c r="T554" cm="1">
        <f t="array" ref="T554">_xlfn.SWITCH(survey!T554,
"Yes",1,
"No",0,
"Maybe",2)</f>
        <v>0</v>
      </c>
      <c r="U554" cm="1">
        <f t="array" ref="U554">_xlfn.SWITCH(survey!U554,
"Yes",1,
"No",0,
"Some of them",2)</f>
        <v>2</v>
      </c>
      <c r="V554" cm="1">
        <f t="array" ref="V554">_xlfn.SWITCH(survey!V554,
"Yes",1,
"No",0,
"Some of them",2)</f>
        <v>2</v>
      </c>
      <c r="W554" cm="1">
        <f t="array" ref="W554">_xlfn.SWITCH(survey!W554,
"Yes",1,
"No",0,
"Maybe",2)</f>
        <v>0</v>
      </c>
      <c r="X554" cm="1">
        <f t="array" ref="X554">_xlfn.SWITCH(survey!X554,
"Yes",1,
"No",0,
"Maybe",2)</f>
        <v>0</v>
      </c>
      <c r="Y554" cm="1">
        <f t="array" ref="Y554">_xlfn.SWITCH(survey!Y554,
"Yes",1,
"No",0,
"Don't Know",2)</f>
        <v>2</v>
      </c>
      <c r="Z554" cm="1">
        <f t="array" ref="Z554">_xlfn.SWITCH(survey!Z554,
"Yes",1,
"No",0
)</f>
        <v>0</v>
      </c>
    </row>
    <row r="555" spans="1:26" x14ac:dyDescent="0.3">
      <c r="A555" s="1">
        <f>survey!$A555</f>
        <v>41878</v>
      </c>
      <c r="B555">
        <f>survey!$B555</f>
        <v>34</v>
      </c>
      <c r="C555" cm="1">
        <f t="array" ref="C555">_xlfn.SWITCH(
survey!C555,
"Female",1,
"Male",2,
"Trans Female",3,
"Queer",4,
"Non Binary",5,
"Gay",6,
"Null",7
)</f>
        <v>2</v>
      </c>
      <c r="D555" t="str">
        <f>survey!D555</f>
        <v>Australia</v>
      </c>
      <c r="E555" t="str">
        <f>survey!E555</f>
        <v>NA</v>
      </c>
      <c r="F555" cm="1">
        <f t="array" ref="F555">_xlfn.SWITCH(
survey!F555,
"No",0,
"Yes",1)</f>
        <v>0</v>
      </c>
      <c r="G555" cm="1">
        <f t="array" ref="G555">_xlfn.SWITCH(
survey!G555,
"No",0,
"Yes",1)</f>
        <v>0</v>
      </c>
      <c r="H555" cm="1">
        <f t="array" ref="H555">_xlfn.SWITCH(
survey!H555,
"No",0,
"Yes",1)</f>
        <v>0</v>
      </c>
      <c r="I555" cm="1">
        <f t="array" ref="I555">_xlfn.SWITCH(
survey!I555,
"Often",1,
"Rarely",2,
"Sometimes",3,
"Never",4,
"NA",5)</f>
        <v>3</v>
      </c>
      <c r="J555" cm="1">
        <f t="array" ref="J555">IF(
ISBLANK(survey!J555),0,
_xlfn.SWITCH(survey!J555,
"26-100",1,
"100-500",2,
"500-1000",3,
"More than 1000",4
))</f>
        <v>4</v>
      </c>
      <c r="K555" cm="1">
        <f t="array" ref="K555">_xlfn.SWITCH(survey!K555,
"Yes",1,
"No",0)</f>
        <v>0</v>
      </c>
      <c r="L555" cm="1">
        <f t="array" ref="L555">_xlfn.SWITCH(survey!L555,
"Yes",1,
"No",0)</f>
        <v>1</v>
      </c>
      <c r="M555" cm="1">
        <f t="array" ref="M555">_xlfn.SWITCH(survey!M555,
"Yes",1,
"No",0,
"Don't Know",2)</f>
        <v>1</v>
      </c>
      <c r="N555" cm="1">
        <f t="array" ref="N555">_xlfn.SWITCH(survey!N555,
"Yes",1,
"No",0,
"Not Sure",2)</f>
        <v>1</v>
      </c>
      <c r="O555" cm="1">
        <f t="array" ref="O555">_xlfn.SWITCH(survey!O555,
"Yes",1,
"No",0,
"Don't Know",2)</f>
        <v>1</v>
      </c>
      <c r="P555" cm="1">
        <f t="array" ref="P555">_xlfn.SWITCH(survey!P555,
"Yes",1,
"No",0,
"Don't Know",2)</f>
        <v>1</v>
      </c>
      <c r="Q555" cm="1">
        <f t="array" ref="Q555">_xlfn.SWITCH(survey!Q555,
"Yes",1,
"No",0,
"Don't Know",2)</f>
        <v>1</v>
      </c>
      <c r="R555" s="14" cm="1">
        <f t="array" ref="R555">_xlfn.SWITCH(
survey!R555,
"Somewhat easy",1,
"Don't know",2,
"Somewhat difficult",3,
"Very difficult",4,
"Very easy",5)</f>
        <v>5</v>
      </c>
      <c r="S555" cm="1">
        <f t="array" ref="S555">_xlfn.SWITCH(survey!S555,
"Yes",1,
"No",0,
"Maybe",2)</f>
        <v>0</v>
      </c>
      <c r="T555" cm="1">
        <f t="array" ref="T555">_xlfn.SWITCH(survey!T555,
"Yes",1,
"No",0,
"Maybe",2)</f>
        <v>0</v>
      </c>
      <c r="U555" cm="1">
        <f t="array" ref="U555">_xlfn.SWITCH(survey!U555,
"Yes",1,
"No",0,
"Some of them",2)</f>
        <v>2</v>
      </c>
      <c r="V555" cm="1">
        <f t="array" ref="V555">_xlfn.SWITCH(survey!V555,
"Yes",1,
"No",0,
"Some of them",2)</f>
        <v>1</v>
      </c>
      <c r="W555" cm="1">
        <f t="array" ref="W555">_xlfn.SWITCH(survey!W555,
"Yes",1,
"No",0,
"Maybe",2)</f>
        <v>0</v>
      </c>
      <c r="X555" cm="1">
        <f t="array" ref="X555">_xlfn.SWITCH(survey!X555,
"Yes",1,
"No",0,
"Maybe",2)</f>
        <v>2</v>
      </c>
      <c r="Y555" cm="1">
        <f t="array" ref="Y555">_xlfn.SWITCH(survey!Y555,
"Yes",1,
"No",0,
"Don't Know",2)</f>
        <v>1</v>
      </c>
      <c r="Z555" cm="1">
        <f t="array" ref="Z555">_xlfn.SWITCH(survey!Z555,
"Yes",1,
"No",0
)</f>
        <v>0</v>
      </c>
    </row>
    <row r="556" spans="1:26" x14ac:dyDescent="0.3">
      <c r="A556" s="1">
        <f>survey!$A556</f>
        <v>41878</v>
      </c>
      <c r="B556">
        <f>survey!$B556</f>
        <v>33</v>
      </c>
      <c r="C556" cm="1">
        <f t="array" ref="C556">_xlfn.SWITCH(
survey!C556,
"Female",1,
"Male",2,
"Trans Female",3,
"Queer",4,
"Non Binary",5,
"Gay",6,
"Null",7
)</f>
        <v>2</v>
      </c>
      <c r="D556" t="str">
        <f>survey!D556</f>
        <v>United States</v>
      </c>
      <c r="E556" t="str">
        <f>survey!E556</f>
        <v>NY</v>
      </c>
      <c r="F556" cm="1">
        <f t="array" ref="F556">_xlfn.SWITCH(
survey!F556,
"No",0,
"Yes",1)</f>
        <v>0</v>
      </c>
      <c r="G556" cm="1">
        <f t="array" ref="G556">_xlfn.SWITCH(
survey!G556,
"No",0,
"Yes",1)</f>
        <v>0</v>
      </c>
      <c r="H556" cm="1">
        <f t="array" ref="H556">_xlfn.SWITCH(
survey!H556,
"No",0,
"Yes",1)</f>
        <v>0</v>
      </c>
      <c r="I556" cm="1">
        <f t="array" ref="I556">_xlfn.SWITCH(
survey!I556,
"Often",1,
"Rarely",2,
"Sometimes",3,
"Never",4,
"NA",5)</f>
        <v>5</v>
      </c>
      <c r="J556" cm="1">
        <f t="array" ref="J556">IF(
ISBLANK(survey!J556),0,
_xlfn.SWITCH(survey!J556,
"26-100",1,
"100-500",2,
"500-1000",3,
"More than 1000",4
))</f>
        <v>1</v>
      </c>
      <c r="K556" cm="1">
        <f t="array" ref="K556">_xlfn.SWITCH(survey!K556,
"Yes",1,
"No",0)</f>
        <v>0</v>
      </c>
      <c r="L556" cm="1">
        <f t="array" ref="L556">_xlfn.SWITCH(survey!L556,
"Yes",1,
"No",0)</f>
        <v>1</v>
      </c>
      <c r="M556" cm="1">
        <f t="array" ref="M556">_xlfn.SWITCH(survey!M556,
"Yes",1,
"No",0,
"Don't Know",2)</f>
        <v>2</v>
      </c>
      <c r="N556" cm="1">
        <f t="array" ref="N556">_xlfn.SWITCH(survey!N556,
"Yes",1,
"No",0,
"Not Sure",2)</f>
        <v>0</v>
      </c>
      <c r="O556" cm="1">
        <f t="array" ref="O556">_xlfn.SWITCH(survey!O556,
"Yes",1,
"No",0,
"Don't Know",2)</f>
        <v>2</v>
      </c>
      <c r="P556" cm="1">
        <f t="array" ref="P556">_xlfn.SWITCH(survey!P556,
"Yes",1,
"No",0,
"Don't Know",2)</f>
        <v>2</v>
      </c>
      <c r="Q556" cm="1">
        <f t="array" ref="Q556">_xlfn.SWITCH(survey!Q556,
"Yes",1,
"No",0,
"Don't Know",2)</f>
        <v>2</v>
      </c>
      <c r="R556" s="14" cm="1">
        <f t="array" ref="R556">_xlfn.SWITCH(
survey!R556,
"Somewhat easy",1,
"Don't know",2,
"Somewhat difficult",3,
"Very difficult",4,
"Very easy",5)</f>
        <v>2</v>
      </c>
      <c r="S556" cm="1">
        <f t="array" ref="S556">_xlfn.SWITCH(survey!S556,
"Yes",1,
"No",0,
"Maybe",2)</f>
        <v>1</v>
      </c>
      <c r="T556" cm="1">
        <f t="array" ref="T556">_xlfn.SWITCH(survey!T556,
"Yes",1,
"No",0,
"Maybe",2)</f>
        <v>0</v>
      </c>
      <c r="U556" cm="1">
        <f t="array" ref="U556">_xlfn.SWITCH(survey!U556,
"Yes",1,
"No",0,
"Some of them",2)</f>
        <v>2</v>
      </c>
      <c r="V556" cm="1">
        <f t="array" ref="V556">_xlfn.SWITCH(survey!V556,
"Yes",1,
"No",0,
"Some of them",2)</f>
        <v>0</v>
      </c>
      <c r="W556" cm="1">
        <f t="array" ref="W556">_xlfn.SWITCH(survey!W556,
"Yes",1,
"No",0,
"Maybe",2)</f>
        <v>0</v>
      </c>
      <c r="X556" cm="1">
        <f t="array" ref="X556">_xlfn.SWITCH(survey!X556,
"Yes",1,
"No",0,
"Maybe",2)</f>
        <v>2</v>
      </c>
      <c r="Y556" cm="1">
        <f t="array" ref="Y556">_xlfn.SWITCH(survey!Y556,
"Yes",1,
"No",0,
"Don't Know",2)</f>
        <v>2</v>
      </c>
      <c r="Z556" cm="1">
        <f t="array" ref="Z556">_xlfn.SWITCH(survey!Z556,
"Yes",1,
"No",0
)</f>
        <v>0</v>
      </c>
    </row>
    <row r="557" spans="1:26" x14ac:dyDescent="0.3">
      <c r="A557" s="1">
        <f>survey!$A557</f>
        <v>41878</v>
      </c>
      <c r="B557">
        <f>survey!$B557</f>
        <v>22</v>
      </c>
      <c r="C557" cm="1">
        <f t="array" ref="C557">_xlfn.SWITCH(
survey!C557,
"Female",1,
"Male",2,
"Trans Female",3,
"Queer",4,
"Non Binary",5,
"Gay",6,
"Null",7
)</f>
        <v>2</v>
      </c>
      <c r="D557" t="str">
        <f>survey!D557</f>
        <v>Netherlands</v>
      </c>
      <c r="E557" t="str">
        <f>survey!E557</f>
        <v>NA</v>
      </c>
      <c r="F557" cm="1">
        <f t="array" ref="F557">_xlfn.SWITCH(
survey!F557,
"No",0,
"Yes",1)</f>
        <v>0</v>
      </c>
      <c r="G557" cm="1">
        <f t="array" ref="G557">_xlfn.SWITCH(
survey!G557,
"No",0,
"Yes",1)</f>
        <v>1</v>
      </c>
      <c r="H557" cm="1">
        <f t="array" ref="H557">_xlfn.SWITCH(
survey!H557,
"No",0,
"Yes",1)</f>
        <v>1</v>
      </c>
      <c r="I557" cm="1">
        <f t="array" ref="I557">_xlfn.SWITCH(
survey!I557,
"Often",1,
"Rarely",2,
"Sometimes",3,
"Never",4,
"NA",5)</f>
        <v>3</v>
      </c>
      <c r="J557" cm="1">
        <f t="array" ref="J557">IF(
ISBLANK(survey!J557),0,
_xlfn.SWITCH(survey!J557,
"26-100",1,
"100-500",2,
"500-1000",3,
"More than 1000",4
))</f>
        <v>0</v>
      </c>
      <c r="K557" cm="1">
        <f t="array" ref="K557">_xlfn.SWITCH(survey!K557,
"Yes",1,
"No",0)</f>
        <v>1</v>
      </c>
      <c r="L557" cm="1">
        <f t="array" ref="L557">_xlfn.SWITCH(survey!L557,
"Yes",1,
"No",0)</f>
        <v>1</v>
      </c>
      <c r="M557" cm="1">
        <f t="array" ref="M557">_xlfn.SWITCH(survey!M557,
"Yes",1,
"No",0,
"Don't Know",2)</f>
        <v>0</v>
      </c>
      <c r="N557" cm="1">
        <f t="array" ref="N557">_xlfn.SWITCH(survey!N557,
"Yes",1,
"No",0,
"Not Sure",2)</f>
        <v>2</v>
      </c>
      <c r="O557" cm="1">
        <f t="array" ref="O557">_xlfn.SWITCH(survey!O557,
"Yes",1,
"No",0,
"Don't Know",2)</f>
        <v>0</v>
      </c>
      <c r="P557" cm="1">
        <f t="array" ref="P557">_xlfn.SWITCH(survey!P557,
"Yes",1,
"No",0,
"Don't Know",2)</f>
        <v>2</v>
      </c>
      <c r="Q557" cm="1">
        <f t="array" ref="Q557">_xlfn.SWITCH(survey!Q557,
"Yes",1,
"No",0,
"Don't Know",2)</f>
        <v>2</v>
      </c>
      <c r="R557" s="14" cm="1">
        <f t="array" ref="R557">_xlfn.SWITCH(
survey!R557,
"Somewhat easy",1,
"Don't know",2,
"Somewhat difficult",3,
"Very difficult",4,
"Very easy",5)</f>
        <v>1</v>
      </c>
      <c r="S557" cm="1">
        <f t="array" ref="S557">_xlfn.SWITCH(survey!S557,
"Yes",1,
"No",0,
"Maybe",2)</f>
        <v>0</v>
      </c>
      <c r="T557" cm="1">
        <f t="array" ref="T557">_xlfn.SWITCH(survey!T557,
"Yes",1,
"No",0,
"Maybe",2)</f>
        <v>0</v>
      </c>
      <c r="U557" cm="1">
        <f t="array" ref="U557">_xlfn.SWITCH(survey!U557,
"Yes",1,
"No",0,
"Some of them",2)</f>
        <v>2</v>
      </c>
      <c r="V557" cm="1">
        <f t="array" ref="V557">_xlfn.SWITCH(survey!V557,
"Yes",1,
"No",0,
"Some of them",2)</f>
        <v>1</v>
      </c>
      <c r="W557" cm="1">
        <f t="array" ref="W557">_xlfn.SWITCH(survey!W557,
"Yes",1,
"No",0,
"Maybe",2)</f>
        <v>2</v>
      </c>
      <c r="X557" cm="1">
        <f t="array" ref="X557">_xlfn.SWITCH(survey!X557,
"Yes",1,
"No",0,
"Maybe",2)</f>
        <v>1</v>
      </c>
      <c r="Y557" cm="1">
        <f t="array" ref="Y557">_xlfn.SWITCH(survey!Y557,
"Yes",1,
"No",0,
"Don't Know",2)</f>
        <v>1</v>
      </c>
      <c r="Z557" cm="1">
        <f t="array" ref="Z557">_xlfn.SWITCH(survey!Z557,
"Yes",1,
"No",0
)</f>
        <v>0</v>
      </c>
    </row>
    <row r="558" spans="1:26" x14ac:dyDescent="0.3">
      <c r="A558" s="1">
        <f>survey!$A558</f>
        <v>41878</v>
      </c>
      <c r="B558">
        <f>survey!$B558</f>
        <v>24</v>
      </c>
      <c r="C558" cm="1">
        <f t="array" ref="C558">_xlfn.SWITCH(
survey!C558,
"Female",1,
"Male",2,
"Trans Female",3,
"Queer",4,
"Non Binary",5,
"Gay",6,
"Null",7
)</f>
        <v>2</v>
      </c>
      <c r="D558" t="str">
        <f>survey!D558</f>
        <v>United States</v>
      </c>
      <c r="E558" t="str">
        <f>survey!E558</f>
        <v>CA</v>
      </c>
      <c r="F558" cm="1">
        <f t="array" ref="F558">_xlfn.SWITCH(
survey!F558,
"No",0,
"Yes",1)</f>
        <v>0</v>
      </c>
      <c r="G558" cm="1">
        <f t="array" ref="G558">_xlfn.SWITCH(
survey!G558,
"No",0,
"Yes",1)</f>
        <v>0</v>
      </c>
      <c r="H558" cm="1">
        <f t="array" ref="H558">_xlfn.SWITCH(
survey!H558,
"No",0,
"Yes",1)</f>
        <v>0</v>
      </c>
      <c r="I558" cm="1">
        <f t="array" ref="I558">_xlfn.SWITCH(
survey!I558,
"Often",1,
"Rarely",2,
"Sometimes",3,
"Never",4,
"NA",5)</f>
        <v>5</v>
      </c>
      <c r="J558" cm="1">
        <f t="array" ref="J558">IF(
ISBLANK(survey!J558),0,
_xlfn.SWITCH(survey!J558,
"26-100",1,
"100-500",2,
"500-1000",3,
"More than 1000",4
))</f>
        <v>4</v>
      </c>
      <c r="K558" cm="1">
        <f t="array" ref="K558">_xlfn.SWITCH(survey!K558,
"Yes",1,
"No",0)</f>
        <v>0</v>
      </c>
      <c r="L558" cm="1">
        <f t="array" ref="L558">_xlfn.SWITCH(survey!L558,
"Yes",1,
"No",0)</f>
        <v>1</v>
      </c>
      <c r="M558" cm="1">
        <f t="array" ref="M558">_xlfn.SWITCH(survey!M558,
"Yes",1,
"No",0,
"Don't Know",2)</f>
        <v>2</v>
      </c>
      <c r="N558" cm="1">
        <f t="array" ref="N558">_xlfn.SWITCH(survey!N558,
"Yes",1,
"No",0,
"Not Sure",2)</f>
        <v>2</v>
      </c>
      <c r="O558" cm="1">
        <f t="array" ref="O558">_xlfn.SWITCH(survey!O558,
"Yes",1,
"No",0,
"Don't Know",2)</f>
        <v>2</v>
      </c>
      <c r="P558" cm="1">
        <f t="array" ref="P558">_xlfn.SWITCH(survey!P558,
"Yes",1,
"No",0,
"Don't Know",2)</f>
        <v>2</v>
      </c>
      <c r="Q558" cm="1">
        <f t="array" ref="Q558">_xlfn.SWITCH(survey!Q558,
"Yes",1,
"No",0,
"Don't Know",2)</f>
        <v>2</v>
      </c>
      <c r="R558" s="14" cm="1">
        <f t="array" ref="R558">_xlfn.SWITCH(
survey!R558,
"Somewhat easy",1,
"Don't know",2,
"Somewhat difficult",3,
"Very difficult",4,
"Very easy",5)</f>
        <v>2</v>
      </c>
      <c r="S558" cm="1">
        <f t="array" ref="S558">_xlfn.SWITCH(survey!S558,
"Yes",1,
"No",0,
"Maybe",2)</f>
        <v>2</v>
      </c>
      <c r="T558" cm="1">
        <f t="array" ref="T558">_xlfn.SWITCH(survey!T558,
"Yes",1,
"No",0,
"Maybe",2)</f>
        <v>2</v>
      </c>
      <c r="U558" cm="1">
        <f t="array" ref="U558">_xlfn.SWITCH(survey!U558,
"Yes",1,
"No",0,
"Some of them",2)</f>
        <v>2</v>
      </c>
      <c r="V558" cm="1">
        <f t="array" ref="V558">_xlfn.SWITCH(survey!V558,
"Yes",1,
"No",0,
"Some of them",2)</f>
        <v>2</v>
      </c>
      <c r="W558" cm="1">
        <f t="array" ref="W558">_xlfn.SWITCH(survey!W558,
"Yes",1,
"No",0,
"Maybe",2)</f>
        <v>0</v>
      </c>
      <c r="X558" cm="1">
        <f t="array" ref="X558">_xlfn.SWITCH(survey!X558,
"Yes",1,
"No",0,
"Maybe",2)</f>
        <v>0</v>
      </c>
      <c r="Y558" cm="1">
        <f t="array" ref="Y558">_xlfn.SWITCH(survey!Y558,
"Yes",1,
"No",0,
"Don't Know",2)</f>
        <v>1</v>
      </c>
      <c r="Z558" cm="1">
        <f t="array" ref="Z558">_xlfn.SWITCH(survey!Z558,
"Yes",1,
"No",0
)</f>
        <v>0</v>
      </c>
    </row>
    <row r="559" spans="1:26" x14ac:dyDescent="0.3">
      <c r="A559" s="1">
        <f>survey!$A559</f>
        <v>41878</v>
      </c>
      <c r="B559">
        <f>survey!$B559</f>
        <v>65</v>
      </c>
      <c r="C559" cm="1">
        <f t="array" ref="C559">_xlfn.SWITCH(
survey!C559,
"Female",1,
"Male",2,
"Trans Female",3,
"Queer",4,
"Non Binary",5,
"Gay",6,
"Null",7
)</f>
        <v>2</v>
      </c>
      <c r="D559" t="str">
        <f>survey!D559</f>
        <v>United States</v>
      </c>
      <c r="E559" t="str">
        <f>survey!E559</f>
        <v>FL</v>
      </c>
      <c r="F559" cm="1">
        <f t="array" ref="F559">_xlfn.SWITCH(
survey!F559,
"No",0,
"Yes",1)</f>
        <v>1</v>
      </c>
      <c r="G559" cm="1">
        <f t="array" ref="G559">_xlfn.SWITCH(
survey!G559,
"No",0,
"Yes",1)</f>
        <v>0</v>
      </c>
      <c r="H559" cm="1">
        <f t="array" ref="H559">_xlfn.SWITCH(
survey!H559,
"No",0,
"Yes",1)</f>
        <v>0</v>
      </c>
      <c r="I559" cm="1">
        <f t="array" ref="I559">_xlfn.SWITCH(
survey!I559,
"Often",1,
"Rarely",2,
"Sometimes",3,
"Never",4,
"NA",5)</f>
        <v>5</v>
      </c>
      <c r="J559" cm="1">
        <f t="array" ref="J559">IF(
ISBLANK(survey!J559),0,
_xlfn.SWITCH(survey!J559,
"26-100",1,
"100-500",2,
"500-1000",3,
"More than 1000",4
))</f>
        <v>0</v>
      </c>
      <c r="K559" cm="1">
        <f t="array" ref="K559">_xlfn.SWITCH(survey!K559,
"Yes",1,
"No",0)</f>
        <v>1</v>
      </c>
      <c r="L559" cm="1">
        <f t="array" ref="L559">_xlfn.SWITCH(survey!L559,
"Yes",1,
"No",0)</f>
        <v>0</v>
      </c>
      <c r="M559" cm="1">
        <f t="array" ref="M559">_xlfn.SWITCH(survey!M559,
"Yes",1,
"No",0,
"Don't Know",2)</f>
        <v>0</v>
      </c>
      <c r="N559" cm="1">
        <f t="array" ref="N559">_xlfn.SWITCH(survey!N559,
"Yes",1,
"No",0,
"Not Sure",2)</f>
        <v>0</v>
      </c>
      <c r="O559" cm="1">
        <f t="array" ref="O559">_xlfn.SWITCH(survey!O559,
"Yes",1,
"No",0,
"Don't Know",2)</f>
        <v>0</v>
      </c>
      <c r="P559" cm="1">
        <f t="array" ref="P559">_xlfn.SWITCH(survey!P559,
"Yes",1,
"No",0,
"Don't Know",2)</f>
        <v>0</v>
      </c>
      <c r="Q559" cm="1">
        <f t="array" ref="Q559">_xlfn.SWITCH(survey!Q559,
"Yes",1,
"No",0,
"Don't Know",2)</f>
        <v>2</v>
      </c>
      <c r="R559" s="14" cm="1">
        <f t="array" ref="R559">_xlfn.SWITCH(
survey!R559,
"Somewhat easy",1,
"Don't know",2,
"Somewhat difficult",3,
"Very difficult",4,
"Very easy",5)</f>
        <v>5</v>
      </c>
      <c r="S559" cm="1">
        <f t="array" ref="S559">_xlfn.SWITCH(survey!S559,
"Yes",1,
"No",0,
"Maybe",2)</f>
        <v>2</v>
      </c>
      <c r="T559" cm="1">
        <f t="array" ref="T559">_xlfn.SWITCH(survey!T559,
"Yes",1,
"No",0,
"Maybe",2)</f>
        <v>0</v>
      </c>
      <c r="U559" cm="1">
        <f t="array" ref="U559">_xlfn.SWITCH(survey!U559,
"Yes",1,
"No",0,
"Some of them",2)</f>
        <v>2</v>
      </c>
      <c r="V559" cm="1">
        <f t="array" ref="V559">_xlfn.SWITCH(survey!V559,
"Yes",1,
"No",0,
"Some of them",2)</f>
        <v>0</v>
      </c>
      <c r="W559" cm="1">
        <f t="array" ref="W559">_xlfn.SWITCH(survey!W559,
"Yes",1,
"No",0,
"Maybe",2)</f>
        <v>0</v>
      </c>
      <c r="X559" cm="1">
        <f t="array" ref="X559">_xlfn.SWITCH(survey!X559,
"Yes",1,
"No",0,
"Maybe",2)</f>
        <v>0</v>
      </c>
      <c r="Y559" cm="1">
        <f t="array" ref="Y559">_xlfn.SWITCH(survey!Y559,
"Yes",1,
"No",0,
"Don't Know",2)</f>
        <v>1</v>
      </c>
      <c r="Z559" cm="1">
        <f t="array" ref="Z559">_xlfn.SWITCH(survey!Z559,
"Yes",1,
"No",0
)</f>
        <v>0</v>
      </c>
    </row>
    <row r="560" spans="1:26" x14ac:dyDescent="0.3">
      <c r="A560" s="1">
        <f>survey!$A560</f>
        <v>41878</v>
      </c>
      <c r="B560">
        <f>survey!$B560</f>
        <v>27</v>
      </c>
      <c r="C560" cm="1">
        <f t="array" ref="C560">_xlfn.SWITCH(
survey!C560,
"Female",1,
"Male",2,
"Trans Female",3,
"Queer",4,
"Non Binary",5,
"Gay",6,
"Null",7
)</f>
        <v>2</v>
      </c>
      <c r="D560" t="str">
        <f>survey!D560</f>
        <v>United States</v>
      </c>
      <c r="E560" t="str">
        <f>survey!E560</f>
        <v>OR</v>
      </c>
      <c r="F560" cm="1">
        <f t="array" ref="F560">_xlfn.SWITCH(
survey!F560,
"No",0,
"Yes",1)</f>
        <v>0</v>
      </c>
      <c r="G560" cm="1">
        <f t="array" ref="G560">_xlfn.SWITCH(
survey!G560,
"No",0,
"Yes",1)</f>
        <v>1</v>
      </c>
      <c r="H560" cm="1">
        <f t="array" ref="H560">_xlfn.SWITCH(
survey!H560,
"No",0,
"Yes",1)</f>
        <v>1</v>
      </c>
      <c r="I560" cm="1">
        <f t="array" ref="I560">_xlfn.SWITCH(
survey!I560,
"Often",1,
"Rarely",2,
"Sometimes",3,
"Never",4,
"NA",5)</f>
        <v>3</v>
      </c>
      <c r="J560" cm="1">
        <f t="array" ref="J560">IF(
ISBLANK(survey!J560),0,
_xlfn.SWITCH(survey!J560,
"26-100",1,
"100-500",2,
"500-1000",3,
"More than 1000",4
))</f>
        <v>2</v>
      </c>
      <c r="K560" cm="1">
        <f t="array" ref="K560">_xlfn.SWITCH(survey!K560,
"Yes",1,
"No",0)</f>
        <v>1</v>
      </c>
      <c r="L560" cm="1">
        <f t="array" ref="L560">_xlfn.SWITCH(survey!L560,
"Yes",1,
"No",0)</f>
        <v>1</v>
      </c>
      <c r="M560" cm="1">
        <f t="array" ref="M560">_xlfn.SWITCH(survey!M560,
"Yes",1,
"No",0,
"Don't Know",2)</f>
        <v>2</v>
      </c>
      <c r="N560" cm="1">
        <f t="array" ref="N560">_xlfn.SWITCH(survey!N560,
"Yes",1,
"No",0,
"Not Sure",2)</f>
        <v>0</v>
      </c>
      <c r="O560" cm="1">
        <f t="array" ref="O560">_xlfn.SWITCH(survey!O560,
"Yes",1,
"No",0,
"Don't Know",2)</f>
        <v>0</v>
      </c>
      <c r="P560" cm="1">
        <f t="array" ref="P560">_xlfn.SWITCH(survey!P560,
"Yes",1,
"No",0,
"Don't Know",2)</f>
        <v>2</v>
      </c>
      <c r="Q560" cm="1">
        <f t="array" ref="Q560">_xlfn.SWITCH(survey!Q560,
"Yes",1,
"No",0,
"Don't Know",2)</f>
        <v>2</v>
      </c>
      <c r="R560" s="14" cm="1">
        <f t="array" ref="R560">_xlfn.SWITCH(
survey!R560,
"Somewhat easy",1,
"Don't know",2,
"Somewhat difficult",3,
"Very difficult",4,
"Very easy",5)</f>
        <v>2</v>
      </c>
      <c r="S560" cm="1">
        <f t="array" ref="S560">_xlfn.SWITCH(survey!S560,
"Yes",1,
"No",0,
"Maybe",2)</f>
        <v>0</v>
      </c>
      <c r="T560" cm="1">
        <f t="array" ref="T560">_xlfn.SWITCH(survey!T560,
"Yes",1,
"No",0,
"Maybe",2)</f>
        <v>0</v>
      </c>
      <c r="U560" cm="1">
        <f t="array" ref="U560">_xlfn.SWITCH(survey!U560,
"Yes",1,
"No",0,
"Some of them",2)</f>
        <v>2</v>
      </c>
      <c r="V560" cm="1">
        <f t="array" ref="V560">_xlfn.SWITCH(survey!V560,
"Yes",1,
"No",0,
"Some of them",2)</f>
        <v>0</v>
      </c>
      <c r="W560" cm="1">
        <f t="array" ref="W560">_xlfn.SWITCH(survey!W560,
"Yes",1,
"No",0,
"Maybe",2)</f>
        <v>0</v>
      </c>
      <c r="X560" cm="1">
        <f t="array" ref="X560">_xlfn.SWITCH(survey!X560,
"Yes",1,
"No",0,
"Maybe",2)</f>
        <v>0</v>
      </c>
      <c r="Y560" cm="1">
        <f t="array" ref="Y560">_xlfn.SWITCH(survey!Y560,
"Yes",1,
"No",0,
"Don't Know",2)</f>
        <v>1</v>
      </c>
      <c r="Z560" cm="1">
        <f t="array" ref="Z560">_xlfn.SWITCH(survey!Z560,
"Yes",1,
"No",0
)</f>
        <v>0</v>
      </c>
    </row>
    <row r="561" spans="1:26" x14ac:dyDescent="0.3">
      <c r="A561" s="1">
        <f>survey!$A561</f>
        <v>41878</v>
      </c>
      <c r="B561">
        <f>survey!$B561</f>
        <v>33</v>
      </c>
      <c r="C561" cm="1">
        <f t="array" ref="C561">_xlfn.SWITCH(
survey!C561,
"Female",1,
"Male",2,
"Trans Female",3,
"Queer",4,
"Non Binary",5,
"Gay",6,
"Null",7
)</f>
        <v>2</v>
      </c>
      <c r="D561" t="str">
        <f>survey!D561</f>
        <v>Australia</v>
      </c>
      <c r="E561" t="str">
        <f>survey!E561</f>
        <v>NA</v>
      </c>
      <c r="F561" cm="1">
        <f t="array" ref="F561">_xlfn.SWITCH(
survey!F561,
"No",0,
"Yes",1)</f>
        <v>0</v>
      </c>
      <c r="G561" cm="1">
        <f t="array" ref="G561">_xlfn.SWITCH(
survey!G561,
"No",0,
"Yes",1)</f>
        <v>0</v>
      </c>
      <c r="H561" cm="1">
        <f t="array" ref="H561">_xlfn.SWITCH(
survey!H561,
"No",0,
"Yes",1)</f>
        <v>0</v>
      </c>
      <c r="I561" cm="1">
        <f t="array" ref="I561">_xlfn.SWITCH(
survey!I561,
"Often",1,
"Rarely",2,
"Sometimes",3,
"Never",4,
"NA",5)</f>
        <v>4</v>
      </c>
      <c r="J561" cm="1">
        <f t="array" ref="J561">IF(
ISBLANK(survey!J561),0,
_xlfn.SWITCH(survey!J561,
"26-100",1,
"100-500",2,
"500-1000",3,
"More than 1000",4
))</f>
        <v>4</v>
      </c>
      <c r="K561" cm="1">
        <f t="array" ref="K561">_xlfn.SWITCH(survey!K561,
"Yes",1,
"No",0)</f>
        <v>0</v>
      </c>
      <c r="L561" cm="1">
        <f t="array" ref="L561">_xlfn.SWITCH(survey!L561,
"Yes",1,
"No",0)</f>
        <v>1</v>
      </c>
      <c r="M561" cm="1">
        <f t="array" ref="M561">_xlfn.SWITCH(survey!M561,
"Yes",1,
"No",0,
"Don't Know",2)</f>
        <v>2</v>
      </c>
      <c r="N561" cm="1">
        <f t="array" ref="N561">_xlfn.SWITCH(survey!N561,
"Yes",1,
"No",0,
"Not Sure",2)</f>
        <v>2</v>
      </c>
      <c r="O561" cm="1">
        <f t="array" ref="O561">_xlfn.SWITCH(survey!O561,
"Yes",1,
"No",0,
"Don't Know",2)</f>
        <v>2</v>
      </c>
      <c r="P561" cm="1">
        <f t="array" ref="P561">_xlfn.SWITCH(survey!P561,
"Yes",1,
"No",0,
"Don't Know",2)</f>
        <v>2</v>
      </c>
      <c r="Q561" cm="1">
        <f t="array" ref="Q561">_xlfn.SWITCH(survey!Q561,
"Yes",1,
"No",0,
"Don't Know",2)</f>
        <v>1</v>
      </c>
      <c r="R561" s="14" cm="1">
        <f t="array" ref="R561">_xlfn.SWITCH(
survey!R561,
"Somewhat easy",1,
"Don't know",2,
"Somewhat difficult",3,
"Very difficult",4,
"Very easy",5)</f>
        <v>5</v>
      </c>
      <c r="S561" cm="1">
        <f t="array" ref="S561">_xlfn.SWITCH(survey!S561,
"Yes",1,
"No",0,
"Maybe",2)</f>
        <v>0</v>
      </c>
      <c r="T561" cm="1">
        <f t="array" ref="T561">_xlfn.SWITCH(survey!T561,
"Yes",1,
"No",0,
"Maybe",2)</f>
        <v>0</v>
      </c>
      <c r="U561" cm="1">
        <f t="array" ref="U561">_xlfn.SWITCH(survey!U561,
"Yes",1,
"No",0,
"Some of them",2)</f>
        <v>2</v>
      </c>
      <c r="V561" cm="1">
        <f t="array" ref="V561">_xlfn.SWITCH(survey!V561,
"Yes",1,
"No",0,
"Some of them",2)</f>
        <v>1</v>
      </c>
      <c r="W561" cm="1">
        <f t="array" ref="W561">_xlfn.SWITCH(survey!W561,
"Yes",1,
"No",0,
"Maybe",2)</f>
        <v>2</v>
      </c>
      <c r="X561" cm="1">
        <f t="array" ref="X561">_xlfn.SWITCH(survey!X561,
"Yes",1,
"No",0,
"Maybe",2)</f>
        <v>1</v>
      </c>
      <c r="Y561" cm="1">
        <f t="array" ref="Y561">_xlfn.SWITCH(survey!Y561,
"Yes",1,
"No",0,
"Don't Know",2)</f>
        <v>1</v>
      </c>
      <c r="Z561" cm="1">
        <f t="array" ref="Z561">_xlfn.SWITCH(survey!Z561,
"Yes",1,
"No",0
)</f>
        <v>0</v>
      </c>
    </row>
    <row r="562" spans="1:26" x14ac:dyDescent="0.3">
      <c r="A562" s="1">
        <f>survey!$A562</f>
        <v>41878</v>
      </c>
      <c r="B562">
        <f>survey!$B562</f>
        <v>36</v>
      </c>
      <c r="C562" cm="1">
        <f t="array" ref="C562">_xlfn.SWITCH(
survey!C562,
"Female",1,
"Male",2,
"Trans Female",3,
"Queer",4,
"Non Binary",5,
"Gay",6,
"Null",7
)</f>
        <v>2</v>
      </c>
      <c r="D562" t="str">
        <f>survey!D562</f>
        <v>United States</v>
      </c>
      <c r="E562" t="str">
        <f>survey!E562</f>
        <v>CO</v>
      </c>
      <c r="F562" cm="1">
        <f t="array" ref="F562">_xlfn.SWITCH(
survey!F562,
"No",0,
"Yes",1)</f>
        <v>0</v>
      </c>
      <c r="G562" cm="1">
        <f t="array" ref="G562">_xlfn.SWITCH(
survey!G562,
"No",0,
"Yes",1)</f>
        <v>0</v>
      </c>
      <c r="H562" cm="1">
        <f t="array" ref="H562">_xlfn.SWITCH(
survey!H562,
"No",0,
"Yes",1)</f>
        <v>1</v>
      </c>
      <c r="I562" cm="1">
        <f t="array" ref="I562">_xlfn.SWITCH(
survey!I562,
"Often",1,
"Rarely",2,
"Sometimes",3,
"Never",4,
"NA",5)</f>
        <v>2</v>
      </c>
      <c r="J562" cm="1">
        <f t="array" ref="J562">IF(
ISBLANK(survey!J562),0,
_xlfn.SWITCH(survey!J562,
"26-100",1,
"100-500",2,
"500-1000",3,
"More than 1000",4
))</f>
        <v>1</v>
      </c>
      <c r="K562" cm="1">
        <f t="array" ref="K562">_xlfn.SWITCH(survey!K562,
"Yes",1,
"No",0)</f>
        <v>0</v>
      </c>
      <c r="L562" cm="1">
        <f t="array" ref="L562">_xlfn.SWITCH(survey!L562,
"Yes",1,
"No",0)</f>
        <v>1</v>
      </c>
      <c r="M562" cm="1">
        <f t="array" ref="M562">_xlfn.SWITCH(survey!M562,
"Yes",1,
"No",0,
"Don't Know",2)</f>
        <v>2</v>
      </c>
      <c r="N562" cm="1">
        <f t="array" ref="N562">_xlfn.SWITCH(survey!N562,
"Yes",1,
"No",0,
"Not Sure",2)</f>
        <v>2</v>
      </c>
      <c r="O562" cm="1">
        <f t="array" ref="O562">_xlfn.SWITCH(survey!O562,
"Yes",1,
"No",0,
"Don't Know",2)</f>
        <v>0</v>
      </c>
      <c r="P562" cm="1">
        <f t="array" ref="P562">_xlfn.SWITCH(survey!P562,
"Yes",1,
"No",0,
"Don't Know",2)</f>
        <v>2</v>
      </c>
      <c r="Q562" cm="1">
        <f t="array" ref="Q562">_xlfn.SWITCH(survey!Q562,
"Yes",1,
"No",0,
"Don't Know",2)</f>
        <v>2</v>
      </c>
      <c r="R562" s="14" cm="1">
        <f t="array" ref="R562">_xlfn.SWITCH(
survey!R562,
"Somewhat easy",1,
"Don't know",2,
"Somewhat difficult",3,
"Very difficult",4,
"Very easy",5)</f>
        <v>2</v>
      </c>
      <c r="S562" cm="1">
        <f t="array" ref="S562">_xlfn.SWITCH(survey!S562,
"Yes",1,
"No",0,
"Maybe",2)</f>
        <v>0</v>
      </c>
      <c r="T562" cm="1">
        <f t="array" ref="T562">_xlfn.SWITCH(survey!T562,
"Yes",1,
"No",0,
"Maybe",2)</f>
        <v>0</v>
      </c>
      <c r="U562" cm="1">
        <f t="array" ref="U562">_xlfn.SWITCH(survey!U562,
"Yes",1,
"No",0,
"Some of them",2)</f>
        <v>2</v>
      </c>
      <c r="V562" cm="1">
        <f t="array" ref="V562">_xlfn.SWITCH(survey!V562,
"Yes",1,
"No",0,
"Some of them",2)</f>
        <v>2</v>
      </c>
      <c r="W562" cm="1">
        <f t="array" ref="W562">_xlfn.SWITCH(survey!W562,
"Yes",1,
"No",0,
"Maybe",2)</f>
        <v>0</v>
      </c>
      <c r="X562" cm="1">
        <f t="array" ref="X562">_xlfn.SWITCH(survey!X562,
"Yes",1,
"No",0,
"Maybe",2)</f>
        <v>0</v>
      </c>
      <c r="Y562" cm="1">
        <f t="array" ref="Y562">_xlfn.SWITCH(survey!Y562,
"Yes",1,
"No",0,
"Don't Know",2)</f>
        <v>2</v>
      </c>
      <c r="Z562" cm="1">
        <f t="array" ref="Z562">_xlfn.SWITCH(survey!Z562,
"Yes",1,
"No",0
)</f>
        <v>0</v>
      </c>
    </row>
    <row r="563" spans="1:26" x14ac:dyDescent="0.3">
      <c r="A563" s="1">
        <f>survey!$A563</f>
        <v>41878</v>
      </c>
      <c r="B563">
        <f>survey!$B563</f>
        <v>40</v>
      </c>
      <c r="C563" cm="1">
        <f t="array" ref="C563">_xlfn.SWITCH(
survey!C563,
"Female",1,
"Male",2,
"Trans Female",3,
"Queer",4,
"Non Binary",5,
"Gay",6,
"Null",7
)</f>
        <v>2</v>
      </c>
      <c r="D563" t="str">
        <f>survey!D563</f>
        <v>Canada</v>
      </c>
      <c r="E563" t="str">
        <f>survey!E563</f>
        <v>NA</v>
      </c>
      <c r="F563" cm="1">
        <f t="array" ref="F563">_xlfn.SWITCH(
survey!F563,
"No",0,
"Yes",1)</f>
        <v>0</v>
      </c>
      <c r="G563" cm="1">
        <f t="array" ref="G563">_xlfn.SWITCH(
survey!G563,
"No",0,
"Yes",1)</f>
        <v>0</v>
      </c>
      <c r="H563" cm="1">
        <f t="array" ref="H563">_xlfn.SWITCH(
survey!H563,
"No",0,
"Yes",1)</f>
        <v>0</v>
      </c>
      <c r="I563" cm="1">
        <f t="array" ref="I563">_xlfn.SWITCH(
survey!I563,
"Often",1,
"Rarely",2,
"Sometimes",3,
"Never",4,
"NA",5)</f>
        <v>4</v>
      </c>
      <c r="J563" cm="1">
        <f t="array" ref="J563">IF(
ISBLANK(survey!J563),0,
_xlfn.SWITCH(survey!J563,
"26-100",1,
"100-500",2,
"500-1000",3,
"More than 1000",4
))</f>
        <v>1</v>
      </c>
      <c r="K563" cm="1">
        <f t="array" ref="K563">_xlfn.SWITCH(survey!K563,
"Yes",1,
"No",0)</f>
        <v>0</v>
      </c>
      <c r="L563" cm="1">
        <f t="array" ref="L563">_xlfn.SWITCH(survey!L563,
"Yes",1,
"No",0)</f>
        <v>1</v>
      </c>
      <c r="M563" cm="1">
        <f t="array" ref="M563">_xlfn.SWITCH(survey!M563,
"Yes",1,
"No",0,
"Don't Know",2)</f>
        <v>0</v>
      </c>
      <c r="N563" cm="1">
        <f t="array" ref="N563">_xlfn.SWITCH(survey!N563,
"Yes",1,
"No",0,
"Not Sure",2)</f>
        <v>0</v>
      </c>
      <c r="O563" cm="1">
        <f t="array" ref="O563">_xlfn.SWITCH(survey!O563,
"Yes",1,
"No",0,
"Don't Know",2)</f>
        <v>0</v>
      </c>
      <c r="P563" cm="1">
        <f t="array" ref="P563">_xlfn.SWITCH(survey!P563,
"Yes",1,
"No",0,
"Don't Know",2)</f>
        <v>0</v>
      </c>
      <c r="Q563" cm="1">
        <f t="array" ref="Q563">_xlfn.SWITCH(survey!Q563,
"Yes",1,
"No",0,
"Don't Know",2)</f>
        <v>2</v>
      </c>
      <c r="R563" s="14" cm="1">
        <f t="array" ref="R563">_xlfn.SWITCH(
survey!R563,
"Somewhat easy",1,
"Don't know",2,
"Somewhat difficult",3,
"Very difficult",4,
"Very easy",5)</f>
        <v>3</v>
      </c>
      <c r="S563" cm="1">
        <f t="array" ref="S563">_xlfn.SWITCH(survey!S563,
"Yes",1,
"No",0,
"Maybe",2)</f>
        <v>0</v>
      </c>
      <c r="T563" cm="1">
        <f t="array" ref="T563">_xlfn.SWITCH(survey!T563,
"Yes",1,
"No",0,
"Maybe",2)</f>
        <v>0</v>
      </c>
      <c r="U563" cm="1">
        <f t="array" ref="U563">_xlfn.SWITCH(survey!U563,
"Yes",1,
"No",0,
"Some of them",2)</f>
        <v>2</v>
      </c>
      <c r="V563" cm="1">
        <f t="array" ref="V563">_xlfn.SWITCH(survey!V563,
"Yes",1,
"No",0,
"Some of them",2)</f>
        <v>2</v>
      </c>
      <c r="W563" cm="1">
        <f t="array" ref="W563">_xlfn.SWITCH(survey!W563,
"Yes",1,
"No",0,
"Maybe",2)</f>
        <v>0</v>
      </c>
      <c r="X563" cm="1">
        <f t="array" ref="X563">_xlfn.SWITCH(survey!X563,
"Yes",1,
"No",0,
"Maybe",2)</f>
        <v>0</v>
      </c>
      <c r="Y563" cm="1">
        <f t="array" ref="Y563">_xlfn.SWITCH(survey!Y563,
"Yes",1,
"No",0,
"Don't Know",2)</f>
        <v>0</v>
      </c>
      <c r="Z563" cm="1">
        <f t="array" ref="Z563">_xlfn.SWITCH(survey!Z563,
"Yes",1,
"No",0
)</f>
        <v>0</v>
      </c>
    </row>
    <row r="564" spans="1:26" x14ac:dyDescent="0.3">
      <c r="A564" s="1">
        <f>survey!$A564</f>
        <v>41878</v>
      </c>
      <c r="B564">
        <f>survey!$B564</f>
        <v>28</v>
      </c>
      <c r="C564" cm="1">
        <f t="array" ref="C564">_xlfn.SWITCH(
survey!C564,
"Female",1,
"Male",2,
"Trans Female",3,
"Queer",4,
"Non Binary",5,
"Gay",6,
"Null",7
)</f>
        <v>2</v>
      </c>
      <c r="D564" t="str">
        <f>survey!D564</f>
        <v>United States</v>
      </c>
      <c r="E564" t="str">
        <f>survey!E564</f>
        <v>GA</v>
      </c>
      <c r="F564" cm="1">
        <f t="array" ref="F564">_xlfn.SWITCH(
survey!F564,
"No",0,
"Yes",1)</f>
        <v>0</v>
      </c>
      <c r="G564" cm="1">
        <f t="array" ref="G564">_xlfn.SWITCH(
survey!G564,
"No",0,
"Yes",1)</f>
        <v>0</v>
      </c>
      <c r="H564" cm="1">
        <f t="array" ref="H564">_xlfn.SWITCH(
survey!H564,
"No",0,
"Yes",1)</f>
        <v>1</v>
      </c>
      <c r="I564" cm="1">
        <f t="array" ref="I564">_xlfn.SWITCH(
survey!I564,
"Often",1,
"Rarely",2,
"Sometimes",3,
"Never",4,
"NA",5)</f>
        <v>3</v>
      </c>
      <c r="J564" cm="1">
        <f t="array" ref="J564">IF(
ISBLANK(survey!J564),0,
_xlfn.SWITCH(survey!J564,
"26-100",1,
"100-500",2,
"500-1000",3,
"More than 1000",4
))</f>
        <v>4</v>
      </c>
      <c r="K564" cm="1">
        <f t="array" ref="K564">_xlfn.SWITCH(survey!K564,
"Yes",1,
"No",0)</f>
        <v>0</v>
      </c>
      <c r="L564" cm="1">
        <f t="array" ref="L564">_xlfn.SWITCH(survey!L564,
"Yes",1,
"No",0)</f>
        <v>1</v>
      </c>
      <c r="M564" cm="1">
        <f t="array" ref="M564">_xlfn.SWITCH(survey!M564,
"Yes",1,
"No",0,
"Don't Know",2)</f>
        <v>1</v>
      </c>
      <c r="N564" cm="1">
        <f t="array" ref="N564">_xlfn.SWITCH(survey!N564,
"Yes",1,
"No",0,
"Not Sure",2)</f>
        <v>1</v>
      </c>
      <c r="O564" cm="1">
        <f t="array" ref="O564">_xlfn.SWITCH(survey!O564,
"Yes",1,
"No",0,
"Don't Know",2)</f>
        <v>0</v>
      </c>
      <c r="P564" cm="1">
        <f t="array" ref="P564">_xlfn.SWITCH(survey!P564,
"Yes",1,
"No",0,
"Don't Know",2)</f>
        <v>0</v>
      </c>
      <c r="Q564" cm="1">
        <f t="array" ref="Q564">_xlfn.SWITCH(survey!Q564,
"Yes",1,
"No",0,
"Don't Know",2)</f>
        <v>1</v>
      </c>
      <c r="R564" s="14" cm="1">
        <f t="array" ref="R564">_xlfn.SWITCH(
survey!R564,
"Somewhat easy",1,
"Don't know",2,
"Somewhat difficult",3,
"Very difficult",4,
"Very easy",5)</f>
        <v>3</v>
      </c>
      <c r="S564" cm="1">
        <f t="array" ref="S564">_xlfn.SWITCH(survey!S564,
"Yes",1,
"No",0,
"Maybe",2)</f>
        <v>2</v>
      </c>
      <c r="T564" cm="1">
        <f t="array" ref="T564">_xlfn.SWITCH(survey!T564,
"Yes",1,
"No",0,
"Maybe",2)</f>
        <v>0</v>
      </c>
      <c r="U564" cm="1">
        <f t="array" ref="U564">_xlfn.SWITCH(survey!U564,
"Yes",1,
"No",0,
"Some of them",2)</f>
        <v>2</v>
      </c>
      <c r="V564" cm="1">
        <f t="array" ref="V564">_xlfn.SWITCH(survey!V564,
"Yes",1,
"No",0,
"Some of them",2)</f>
        <v>0</v>
      </c>
      <c r="W564" cm="1">
        <f t="array" ref="W564">_xlfn.SWITCH(survey!W564,
"Yes",1,
"No",0,
"Maybe",2)</f>
        <v>0</v>
      </c>
      <c r="X564" cm="1">
        <f t="array" ref="X564">_xlfn.SWITCH(survey!X564,
"Yes",1,
"No",0,
"Maybe",2)</f>
        <v>2</v>
      </c>
      <c r="Y564" cm="1">
        <f t="array" ref="Y564">_xlfn.SWITCH(survey!Y564,
"Yes",1,
"No",0,
"Don't Know",2)</f>
        <v>0</v>
      </c>
      <c r="Z564" cm="1">
        <f t="array" ref="Z564">_xlfn.SWITCH(survey!Z564,
"Yes",1,
"No",0
)</f>
        <v>0</v>
      </c>
    </row>
    <row r="565" spans="1:26" x14ac:dyDescent="0.3">
      <c r="A565" s="1">
        <f>survey!$A565</f>
        <v>41878</v>
      </c>
      <c r="B565">
        <f>survey!$B565</f>
        <v>39</v>
      </c>
      <c r="C565" cm="1">
        <f t="array" ref="C565">_xlfn.SWITCH(
survey!C565,
"Female",1,
"Male",2,
"Trans Female",3,
"Queer",4,
"Non Binary",5,
"Gay",6,
"Null",7
)</f>
        <v>2</v>
      </c>
      <c r="D565" t="str">
        <f>survey!D565</f>
        <v>United States</v>
      </c>
      <c r="E565" t="str">
        <f>survey!E565</f>
        <v>OR</v>
      </c>
      <c r="F565" cm="1">
        <f t="array" ref="F565">_xlfn.SWITCH(
survey!F565,
"No",0,
"Yes",1)</f>
        <v>0</v>
      </c>
      <c r="G565" cm="1">
        <f t="array" ref="G565">_xlfn.SWITCH(
survey!G565,
"No",0,
"Yes",1)</f>
        <v>0</v>
      </c>
      <c r="H565" cm="1">
        <f t="array" ref="H565">_xlfn.SWITCH(
survey!H565,
"No",0,
"Yes",1)</f>
        <v>1</v>
      </c>
      <c r="I565" cm="1">
        <f t="array" ref="I565">_xlfn.SWITCH(
survey!I565,
"Often",1,
"Rarely",2,
"Sometimes",3,
"Never",4,
"NA",5)</f>
        <v>3</v>
      </c>
      <c r="J565" cm="1">
        <f t="array" ref="J565">IF(
ISBLANK(survey!J565),0,
_xlfn.SWITCH(survey!J565,
"26-100",1,
"100-500",2,
"500-1000",3,
"More than 1000",4
))</f>
        <v>3</v>
      </c>
      <c r="K565" cm="1">
        <f t="array" ref="K565">_xlfn.SWITCH(survey!K565,
"Yes",1,
"No",0)</f>
        <v>0</v>
      </c>
      <c r="L565" cm="1">
        <f t="array" ref="L565">_xlfn.SWITCH(survey!L565,
"Yes",1,
"No",0)</f>
        <v>1</v>
      </c>
      <c r="M565" cm="1">
        <f t="array" ref="M565">_xlfn.SWITCH(survey!M565,
"Yes",1,
"No",0,
"Don't Know",2)</f>
        <v>1</v>
      </c>
      <c r="N565" cm="1">
        <f t="array" ref="N565">_xlfn.SWITCH(survey!N565,
"Yes",1,
"No",0,
"Not Sure",2)</f>
        <v>2</v>
      </c>
      <c r="O565" cm="1">
        <f t="array" ref="O565">_xlfn.SWITCH(survey!O565,
"Yes",1,
"No",0,
"Don't Know",2)</f>
        <v>1</v>
      </c>
      <c r="P565" cm="1">
        <f t="array" ref="P565">_xlfn.SWITCH(survey!P565,
"Yes",1,
"No",0,
"Don't Know",2)</f>
        <v>2</v>
      </c>
      <c r="Q565" cm="1">
        <f t="array" ref="Q565">_xlfn.SWITCH(survey!Q565,
"Yes",1,
"No",0,
"Don't Know",2)</f>
        <v>1</v>
      </c>
      <c r="R565" s="14" cm="1">
        <f t="array" ref="R565">_xlfn.SWITCH(
survey!R565,
"Somewhat easy",1,
"Don't know",2,
"Somewhat difficult",3,
"Very difficult",4,
"Very easy",5)</f>
        <v>2</v>
      </c>
      <c r="S565" cm="1">
        <f t="array" ref="S565">_xlfn.SWITCH(survey!S565,
"Yes",1,
"No",0,
"Maybe",2)</f>
        <v>1</v>
      </c>
      <c r="T565" cm="1">
        <f t="array" ref="T565">_xlfn.SWITCH(survey!T565,
"Yes",1,
"No",0,
"Maybe",2)</f>
        <v>2</v>
      </c>
      <c r="U565" cm="1">
        <f t="array" ref="U565">_xlfn.SWITCH(survey!U565,
"Yes",1,
"No",0,
"Some of them",2)</f>
        <v>1</v>
      </c>
      <c r="V565" cm="1">
        <f t="array" ref="V565">_xlfn.SWITCH(survey!V565,
"Yes",1,
"No",0,
"Some of them",2)</f>
        <v>1</v>
      </c>
      <c r="W565" cm="1">
        <f t="array" ref="W565">_xlfn.SWITCH(survey!W565,
"Yes",1,
"No",0,
"Maybe",2)</f>
        <v>0</v>
      </c>
      <c r="X565" cm="1">
        <f t="array" ref="X565">_xlfn.SWITCH(survey!X565,
"Yes",1,
"No",0,
"Maybe",2)</f>
        <v>2</v>
      </c>
      <c r="Y565" cm="1">
        <f t="array" ref="Y565">_xlfn.SWITCH(survey!Y565,
"Yes",1,
"No",0,
"Don't Know",2)</f>
        <v>2</v>
      </c>
      <c r="Z565" cm="1">
        <f t="array" ref="Z565">_xlfn.SWITCH(survey!Z565,
"Yes",1,
"No",0
)</f>
        <v>0</v>
      </c>
    </row>
    <row r="566" spans="1:26" x14ac:dyDescent="0.3">
      <c r="A566" s="1">
        <f>survey!$A566</f>
        <v>41878</v>
      </c>
      <c r="B566">
        <f>survey!$B566</f>
        <v>32</v>
      </c>
      <c r="C566" cm="1">
        <f t="array" ref="C566">_xlfn.SWITCH(
survey!C566,
"Female",1,
"Male",2,
"Trans Female",3,
"Queer",4,
"Non Binary",5,
"Gay",6,
"Null",7
)</f>
        <v>2</v>
      </c>
      <c r="D566" t="str">
        <f>survey!D566</f>
        <v>United States</v>
      </c>
      <c r="E566" t="str">
        <f>survey!E566</f>
        <v>CA</v>
      </c>
      <c r="F566" cm="1">
        <f t="array" ref="F566">_xlfn.SWITCH(
survey!F566,
"No",0,
"Yes",1)</f>
        <v>0</v>
      </c>
      <c r="G566" cm="1">
        <f t="array" ref="G566">_xlfn.SWITCH(
survey!G566,
"No",0,
"Yes",1)</f>
        <v>0</v>
      </c>
      <c r="H566" cm="1">
        <f t="array" ref="H566">_xlfn.SWITCH(
survey!H566,
"No",0,
"Yes",1)</f>
        <v>1</v>
      </c>
      <c r="I566" cm="1">
        <f t="array" ref="I566">_xlfn.SWITCH(
survey!I566,
"Often",1,
"Rarely",2,
"Sometimes",3,
"Never",4,
"NA",5)</f>
        <v>3</v>
      </c>
      <c r="J566" cm="1">
        <f t="array" ref="J566">IF(
ISBLANK(survey!J566),0,
_xlfn.SWITCH(survey!J566,
"26-100",1,
"100-500",2,
"500-1000",3,
"More than 1000",4
))</f>
        <v>4</v>
      </c>
      <c r="K566" cm="1">
        <f t="array" ref="K566">_xlfn.SWITCH(survey!K566,
"Yes",1,
"No",0)</f>
        <v>0</v>
      </c>
      <c r="L566" cm="1">
        <f t="array" ref="L566">_xlfn.SWITCH(survey!L566,
"Yes",1,
"No",0)</f>
        <v>1</v>
      </c>
      <c r="M566" cm="1">
        <f t="array" ref="M566">_xlfn.SWITCH(survey!M566,
"Yes",1,
"No",0,
"Don't Know",2)</f>
        <v>1</v>
      </c>
      <c r="N566" cm="1">
        <f t="array" ref="N566">_xlfn.SWITCH(survey!N566,
"Yes",1,
"No",0,
"Not Sure",2)</f>
        <v>0</v>
      </c>
      <c r="O566" cm="1">
        <f t="array" ref="O566">_xlfn.SWITCH(survey!O566,
"Yes",1,
"No",0,
"Don't Know",2)</f>
        <v>0</v>
      </c>
      <c r="P566" cm="1">
        <f t="array" ref="P566">_xlfn.SWITCH(survey!P566,
"Yes",1,
"No",0,
"Don't Know",2)</f>
        <v>1</v>
      </c>
      <c r="Q566" cm="1">
        <f t="array" ref="Q566">_xlfn.SWITCH(survey!Q566,
"Yes",1,
"No",0,
"Don't Know",2)</f>
        <v>2</v>
      </c>
      <c r="R566" s="14" cm="1">
        <f t="array" ref="R566">_xlfn.SWITCH(
survey!R566,
"Somewhat easy",1,
"Don't know",2,
"Somewhat difficult",3,
"Very difficult",4,
"Very easy",5)</f>
        <v>1</v>
      </c>
      <c r="S566" cm="1">
        <f t="array" ref="S566">_xlfn.SWITCH(survey!S566,
"Yes",1,
"No",0,
"Maybe",2)</f>
        <v>0</v>
      </c>
      <c r="T566" cm="1">
        <f t="array" ref="T566">_xlfn.SWITCH(survey!T566,
"Yes",1,
"No",0,
"Maybe",2)</f>
        <v>0</v>
      </c>
      <c r="U566" cm="1">
        <f t="array" ref="U566">_xlfn.SWITCH(survey!U566,
"Yes",1,
"No",0,
"Some of them",2)</f>
        <v>1</v>
      </c>
      <c r="V566" cm="1">
        <f t="array" ref="V566">_xlfn.SWITCH(survey!V566,
"Yes",1,
"No",0,
"Some of them",2)</f>
        <v>2</v>
      </c>
      <c r="W566" cm="1">
        <f t="array" ref="W566">_xlfn.SWITCH(survey!W566,
"Yes",1,
"No",0,
"Maybe",2)</f>
        <v>2</v>
      </c>
      <c r="X566" cm="1">
        <f t="array" ref="X566">_xlfn.SWITCH(survey!X566,
"Yes",1,
"No",0,
"Maybe",2)</f>
        <v>1</v>
      </c>
      <c r="Y566" cm="1">
        <f t="array" ref="Y566">_xlfn.SWITCH(survey!Y566,
"Yes",1,
"No",0,
"Don't Know",2)</f>
        <v>2</v>
      </c>
      <c r="Z566" cm="1">
        <f t="array" ref="Z566">_xlfn.SWITCH(survey!Z566,
"Yes",1,
"No",0
)</f>
        <v>0</v>
      </c>
    </row>
    <row r="567" spans="1:26" x14ac:dyDescent="0.3">
      <c r="A567" s="1">
        <f>survey!$A567</f>
        <v>41878</v>
      </c>
      <c r="B567">
        <f>survey!$B567</f>
        <v>31</v>
      </c>
      <c r="C567" cm="1">
        <f t="array" ref="C567">_xlfn.SWITCH(
survey!C567,
"Female",1,
"Male",2,
"Trans Female",3,
"Queer",4,
"Non Binary",5,
"Gay",6,
"Null",7
)</f>
        <v>2</v>
      </c>
      <c r="D567" t="str">
        <f>survey!D567</f>
        <v>United States</v>
      </c>
      <c r="E567" t="str">
        <f>survey!E567</f>
        <v>CA</v>
      </c>
      <c r="F567" cm="1">
        <f t="array" ref="F567">_xlfn.SWITCH(
survey!F567,
"No",0,
"Yes",1)</f>
        <v>0</v>
      </c>
      <c r="G567" cm="1">
        <f t="array" ref="G567">_xlfn.SWITCH(
survey!G567,
"No",0,
"Yes",1)</f>
        <v>1</v>
      </c>
      <c r="H567" cm="1">
        <f t="array" ref="H567">_xlfn.SWITCH(
survey!H567,
"No",0,
"Yes",1)</f>
        <v>0</v>
      </c>
      <c r="I567" cm="1">
        <f t="array" ref="I567">_xlfn.SWITCH(
survey!I567,
"Often",1,
"Rarely",2,
"Sometimes",3,
"Never",4,
"NA",5)</f>
        <v>3</v>
      </c>
      <c r="J567" cm="1">
        <f t="array" ref="J567">IF(
ISBLANK(survey!J567),0,
_xlfn.SWITCH(survey!J567,
"26-100",1,
"100-500",2,
"500-1000",3,
"More than 1000",4
))</f>
        <v>4</v>
      </c>
      <c r="K567" cm="1">
        <f t="array" ref="K567">_xlfn.SWITCH(survey!K567,
"Yes",1,
"No",0)</f>
        <v>0</v>
      </c>
      <c r="L567" cm="1">
        <f t="array" ref="L567">_xlfn.SWITCH(survey!L567,
"Yes",1,
"No",0)</f>
        <v>1</v>
      </c>
      <c r="M567" cm="1">
        <f t="array" ref="M567">_xlfn.SWITCH(survey!M567,
"Yes",1,
"No",0,
"Don't Know",2)</f>
        <v>1</v>
      </c>
      <c r="N567" cm="1">
        <f t="array" ref="N567">_xlfn.SWITCH(survey!N567,
"Yes",1,
"No",0,
"Not Sure",2)</f>
        <v>2</v>
      </c>
      <c r="O567" cm="1">
        <f t="array" ref="O567">_xlfn.SWITCH(survey!O567,
"Yes",1,
"No",0,
"Don't Know",2)</f>
        <v>2</v>
      </c>
      <c r="P567" cm="1">
        <f t="array" ref="P567">_xlfn.SWITCH(survey!P567,
"Yes",1,
"No",0,
"Don't Know",2)</f>
        <v>2</v>
      </c>
      <c r="Q567" cm="1">
        <f t="array" ref="Q567">_xlfn.SWITCH(survey!Q567,
"Yes",1,
"No",0,
"Don't Know",2)</f>
        <v>2</v>
      </c>
      <c r="R567" s="14" cm="1">
        <f t="array" ref="R567">_xlfn.SWITCH(
survey!R567,
"Somewhat easy",1,
"Don't know",2,
"Somewhat difficult",3,
"Very difficult",4,
"Very easy",5)</f>
        <v>1</v>
      </c>
      <c r="S567" cm="1">
        <f t="array" ref="S567">_xlfn.SWITCH(survey!S567,
"Yes",1,
"No",0,
"Maybe",2)</f>
        <v>2</v>
      </c>
      <c r="T567" cm="1">
        <f t="array" ref="T567">_xlfn.SWITCH(survey!T567,
"Yes",1,
"No",0,
"Maybe",2)</f>
        <v>0</v>
      </c>
      <c r="U567" cm="1">
        <f t="array" ref="U567">_xlfn.SWITCH(survey!U567,
"Yes",1,
"No",0,
"Some of them",2)</f>
        <v>0</v>
      </c>
      <c r="V567" cm="1">
        <f t="array" ref="V567">_xlfn.SWITCH(survey!V567,
"Yes",1,
"No",0,
"Some of them",2)</f>
        <v>2</v>
      </c>
      <c r="W567" cm="1">
        <f t="array" ref="W567">_xlfn.SWITCH(survey!W567,
"Yes",1,
"No",0,
"Maybe",2)</f>
        <v>0</v>
      </c>
      <c r="X567" cm="1">
        <f t="array" ref="X567">_xlfn.SWITCH(survey!X567,
"Yes",1,
"No",0,
"Maybe",2)</f>
        <v>1</v>
      </c>
      <c r="Y567" cm="1">
        <f t="array" ref="Y567">_xlfn.SWITCH(survey!Y567,
"Yes",1,
"No",0,
"Don't Know",2)</f>
        <v>0</v>
      </c>
      <c r="Z567" cm="1">
        <f t="array" ref="Z567">_xlfn.SWITCH(survey!Z567,
"Yes",1,
"No",0
)</f>
        <v>0</v>
      </c>
    </row>
    <row r="568" spans="1:26" x14ac:dyDescent="0.3">
      <c r="A568" s="1">
        <f>survey!$A568</f>
        <v>41878</v>
      </c>
      <c r="B568">
        <f>survey!$B568</f>
        <v>38</v>
      </c>
      <c r="C568" cm="1">
        <f t="array" ref="C568">_xlfn.SWITCH(
survey!C568,
"Female",1,
"Male",2,
"Trans Female",3,
"Queer",4,
"Non Binary",5,
"Gay",6,
"Null",7
)</f>
        <v>2</v>
      </c>
      <c r="D568" t="str">
        <f>survey!D568</f>
        <v>United States</v>
      </c>
      <c r="E568" t="str">
        <f>survey!E568</f>
        <v>PA</v>
      </c>
      <c r="F568" cm="1">
        <f t="array" ref="F568">_xlfn.SWITCH(
survey!F568,
"No",0,
"Yes",1)</f>
        <v>0</v>
      </c>
      <c r="G568" cm="1">
        <f t="array" ref="G568">_xlfn.SWITCH(
survey!G568,
"No",0,
"Yes",1)</f>
        <v>1</v>
      </c>
      <c r="H568" cm="1">
        <f t="array" ref="H568">_xlfn.SWITCH(
survey!H568,
"No",0,
"Yes",1)</f>
        <v>1</v>
      </c>
      <c r="I568" cm="1">
        <f t="array" ref="I568">_xlfn.SWITCH(
survey!I568,
"Often",1,
"Rarely",2,
"Sometimes",3,
"Never",4,
"NA",5)</f>
        <v>3</v>
      </c>
      <c r="J568" cm="1">
        <f t="array" ref="J568">IF(
ISBLANK(survey!J568),0,
_xlfn.SWITCH(survey!J568,
"26-100",1,
"100-500",2,
"500-1000",3,
"More than 1000",4
))</f>
        <v>2</v>
      </c>
      <c r="K568" cm="1">
        <f t="array" ref="K568">_xlfn.SWITCH(survey!K568,
"Yes",1,
"No",0)</f>
        <v>0</v>
      </c>
      <c r="L568" cm="1">
        <f t="array" ref="L568">_xlfn.SWITCH(survey!L568,
"Yes",1,
"No",0)</f>
        <v>1</v>
      </c>
      <c r="M568" cm="1">
        <f t="array" ref="M568">_xlfn.SWITCH(survey!M568,
"Yes",1,
"No",0,
"Don't Know",2)</f>
        <v>2</v>
      </c>
      <c r="N568" cm="1">
        <f t="array" ref="N568">_xlfn.SWITCH(survey!N568,
"Yes",1,
"No",0,
"Not Sure",2)</f>
        <v>0</v>
      </c>
      <c r="O568" cm="1">
        <f t="array" ref="O568">_xlfn.SWITCH(survey!O568,
"Yes",1,
"No",0,
"Don't Know",2)</f>
        <v>0</v>
      </c>
      <c r="P568" cm="1">
        <f t="array" ref="P568">_xlfn.SWITCH(survey!P568,
"Yes",1,
"No",0,
"Don't Know",2)</f>
        <v>0</v>
      </c>
      <c r="Q568" cm="1">
        <f t="array" ref="Q568">_xlfn.SWITCH(survey!Q568,
"Yes",1,
"No",0,
"Don't Know",2)</f>
        <v>2</v>
      </c>
      <c r="R568" s="14" cm="1">
        <f t="array" ref="R568">_xlfn.SWITCH(
survey!R568,
"Somewhat easy",1,
"Don't know",2,
"Somewhat difficult",3,
"Very difficult",4,
"Very easy",5)</f>
        <v>2</v>
      </c>
      <c r="S568" cm="1">
        <f t="array" ref="S568">_xlfn.SWITCH(survey!S568,
"Yes",1,
"No",0,
"Maybe",2)</f>
        <v>2</v>
      </c>
      <c r="T568" cm="1">
        <f t="array" ref="T568">_xlfn.SWITCH(survey!T568,
"Yes",1,
"No",0,
"Maybe",2)</f>
        <v>2</v>
      </c>
      <c r="U568" cm="1">
        <f t="array" ref="U568">_xlfn.SWITCH(survey!U568,
"Yes",1,
"No",0,
"Some of them",2)</f>
        <v>2</v>
      </c>
      <c r="V568" cm="1">
        <f t="array" ref="V568">_xlfn.SWITCH(survey!V568,
"Yes",1,
"No",0,
"Some of them",2)</f>
        <v>0</v>
      </c>
      <c r="W568" cm="1">
        <f t="array" ref="W568">_xlfn.SWITCH(survey!W568,
"Yes",1,
"No",0,
"Maybe",2)</f>
        <v>0</v>
      </c>
      <c r="X568" cm="1">
        <f t="array" ref="X568">_xlfn.SWITCH(survey!X568,
"Yes",1,
"No",0,
"Maybe",2)</f>
        <v>0</v>
      </c>
      <c r="Y568" cm="1">
        <f t="array" ref="Y568">_xlfn.SWITCH(survey!Y568,
"Yes",1,
"No",0,
"Don't Know",2)</f>
        <v>2</v>
      </c>
      <c r="Z568" cm="1">
        <f t="array" ref="Z568">_xlfn.SWITCH(survey!Z568,
"Yes",1,
"No",0
)</f>
        <v>0</v>
      </c>
    </row>
    <row r="569" spans="1:26" x14ac:dyDescent="0.3">
      <c r="A569" s="1">
        <f>survey!$A569</f>
        <v>41878</v>
      </c>
      <c r="B569">
        <f>survey!$B569</f>
        <v>23</v>
      </c>
      <c r="C569" cm="1">
        <f t="array" ref="C569">_xlfn.SWITCH(
survey!C569,
"Female",1,
"Male",2,
"Trans Female",3,
"Queer",4,
"Non Binary",5,
"Gay",6,
"Null",7
)</f>
        <v>2</v>
      </c>
      <c r="D569" t="str">
        <f>survey!D569</f>
        <v>United States</v>
      </c>
      <c r="E569" t="str">
        <f>survey!E569</f>
        <v>CA</v>
      </c>
      <c r="F569" cm="1">
        <f t="array" ref="F569">_xlfn.SWITCH(
survey!F569,
"No",0,
"Yes",1)</f>
        <v>0</v>
      </c>
      <c r="G569" cm="1">
        <f t="array" ref="G569">_xlfn.SWITCH(
survey!G569,
"No",0,
"Yes",1)</f>
        <v>1</v>
      </c>
      <c r="H569" cm="1">
        <f t="array" ref="H569">_xlfn.SWITCH(
survey!H569,
"No",0,
"Yes",1)</f>
        <v>1</v>
      </c>
      <c r="I569" cm="1">
        <f t="array" ref="I569">_xlfn.SWITCH(
survey!I569,
"Often",1,
"Rarely",2,
"Sometimes",3,
"Never",4,
"NA",5)</f>
        <v>2</v>
      </c>
      <c r="J569" cm="1">
        <f t="array" ref="J569">IF(
ISBLANK(survey!J569),0,
_xlfn.SWITCH(survey!J569,
"26-100",1,
"100-500",2,
"500-1000",3,
"More than 1000",4
))</f>
        <v>0</v>
      </c>
      <c r="K569" cm="1">
        <f t="array" ref="K569">_xlfn.SWITCH(survey!K569,
"Yes",1,
"No",0)</f>
        <v>0</v>
      </c>
      <c r="L569" cm="1">
        <f t="array" ref="L569">_xlfn.SWITCH(survey!L569,
"Yes",1,
"No",0)</f>
        <v>1</v>
      </c>
      <c r="M569" cm="1">
        <f t="array" ref="M569">_xlfn.SWITCH(survey!M569,
"Yes",1,
"No",0,
"Don't Know",2)</f>
        <v>0</v>
      </c>
      <c r="N569" cm="1">
        <f t="array" ref="N569">_xlfn.SWITCH(survey!N569,
"Yes",1,
"No",0,
"Not Sure",2)</f>
        <v>1</v>
      </c>
      <c r="O569" cm="1">
        <f t="array" ref="O569">_xlfn.SWITCH(survey!O569,
"Yes",1,
"No",0,
"Don't Know",2)</f>
        <v>0</v>
      </c>
      <c r="P569" cm="1">
        <f t="array" ref="P569">_xlfn.SWITCH(survey!P569,
"Yes",1,
"No",0,
"Don't Know",2)</f>
        <v>0</v>
      </c>
      <c r="Q569" cm="1">
        <f t="array" ref="Q569">_xlfn.SWITCH(survey!Q569,
"Yes",1,
"No",0,
"Don't Know",2)</f>
        <v>2</v>
      </c>
      <c r="R569" s="14" cm="1">
        <f t="array" ref="R569">_xlfn.SWITCH(
survey!R569,
"Somewhat easy",1,
"Don't know",2,
"Somewhat difficult",3,
"Very difficult",4,
"Very easy",5)</f>
        <v>2</v>
      </c>
      <c r="S569" cm="1">
        <f t="array" ref="S569">_xlfn.SWITCH(survey!S569,
"Yes",1,
"No",0,
"Maybe",2)</f>
        <v>2</v>
      </c>
      <c r="T569" cm="1">
        <f t="array" ref="T569">_xlfn.SWITCH(survey!T569,
"Yes",1,
"No",0,
"Maybe",2)</f>
        <v>0</v>
      </c>
      <c r="U569" cm="1">
        <f t="array" ref="U569">_xlfn.SWITCH(survey!U569,
"Yes",1,
"No",0,
"Some of them",2)</f>
        <v>2</v>
      </c>
      <c r="V569" cm="1">
        <f t="array" ref="V569">_xlfn.SWITCH(survey!V569,
"Yes",1,
"No",0,
"Some of them",2)</f>
        <v>1</v>
      </c>
      <c r="W569" cm="1">
        <f t="array" ref="W569">_xlfn.SWITCH(survey!W569,
"Yes",1,
"No",0,
"Maybe",2)</f>
        <v>0</v>
      </c>
      <c r="X569" cm="1">
        <f t="array" ref="X569">_xlfn.SWITCH(survey!X569,
"Yes",1,
"No",0,
"Maybe",2)</f>
        <v>0</v>
      </c>
      <c r="Y569" cm="1">
        <f t="array" ref="Y569">_xlfn.SWITCH(survey!Y569,
"Yes",1,
"No",0,
"Don't Know",2)</f>
        <v>1</v>
      </c>
      <c r="Z569" cm="1">
        <f t="array" ref="Z569">_xlfn.SWITCH(survey!Z569,
"Yes",1,
"No",0
)</f>
        <v>0</v>
      </c>
    </row>
    <row r="570" spans="1:26" x14ac:dyDescent="0.3">
      <c r="A570" s="1">
        <f>survey!$A570</f>
        <v>41878</v>
      </c>
      <c r="B570">
        <f>survey!$B570</f>
        <v>42</v>
      </c>
      <c r="C570" cm="1">
        <f t="array" ref="C570">_xlfn.SWITCH(
survey!C570,
"Female",1,
"Male",2,
"Trans Female",3,
"Queer",4,
"Non Binary",5,
"Gay",6,
"Null",7
)</f>
        <v>2</v>
      </c>
      <c r="D570" t="str">
        <f>survey!D570</f>
        <v>United States</v>
      </c>
      <c r="E570" t="str">
        <f>survey!E570</f>
        <v>CA</v>
      </c>
      <c r="F570" cm="1">
        <f t="array" ref="F570">_xlfn.SWITCH(
survey!F570,
"No",0,
"Yes",1)</f>
        <v>0</v>
      </c>
      <c r="G570" cm="1">
        <f t="array" ref="G570">_xlfn.SWITCH(
survey!G570,
"No",0,
"Yes",1)</f>
        <v>0</v>
      </c>
      <c r="H570" cm="1">
        <f t="array" ref="H570">_xlfn.SWITCH(
survey!H570,
"No",0,
"Yes",1)</f>
        <v>1</v>
      </c>
      <c r="I570" cm="1">
        <f t="array" ref="I570">_xlfn.SWITCH(
survey!I570,
"Often",1,
"Rarely",2,
"Sometimes",3,
"Never",4,
"NA",5)</f>
        <v>1</v>
      </c>
      <c r="J570" cm="1">
        <f t="array" ref="J570">IF(
ISBLANK(survey!J570),0,
_xlfn.SWITCH(survey!J570,
"26-100",1,
"100-500",2,
"500-1000",3,
"More than 1000",4
))</f>
        <v>4</v>
      </c>
      <c r="K570" cm="1">
        <f t="array" ref="K570">_xlfn.SWITCH(survey!K570,
"Yes",1,
"No",0)</f>
        <v>0</v>
      </c>
      <c r="L570" cm="1">
        <f t="array" ref="L570">_xlfn.SWITCH(survey!L570,
"Yes",1,
"No",0)</f>
        <v>1</v>
      </c>
      <c r="M570" cm="1">
        <f t="array" ref="M570">_xlfn.SWITCH(survey!M570,
"Yes",1,
"No",0,
"Don't Know",2)</f>
        <v>1</v>
      </c>
      <c r="N570" cm="1">
        <f t="array" ref="N570">_xlfn.SWITCH(survey!N570,
"Yes",1,
"No",0,
"Not Sure",2)</f>
        <v>1</v>
      </c>
      <c r="O570" cm="1">
        <f t="array" ref="O570">_xlfn.SWITCH(survey!O570,
"Yes",1,
"No",0,
"Don't Know",2)</f>
        <v>1</v>
      </c>
      <c r="P570" cm="1">
        <f t="array" ref="P570">_xlfn.SWITCH(survey!P570,
"Yes",1,
"No",0,
"Don't Know",2)</f>
        <v>1</v>
      </c>
      <c r="Q570" cm="1">
        <f t="array" ref="Q570">_xlfn.SWITCH(survey!Q570,
"Yes",1,
"No",0,
"Don't Know",2)</f>
        <v>1</v>
      </c>
      <c r="R570" s="14" cm="1">
        <f t="array" ref="R570">_xlfn.SWITCH(
survey!R570,
"Somewhat easy",1,
"Don't know",2,
"Somewhat difficult",3,
"Very difficult",4,
"Very easy",5)</f>
        <v>1</v>
      </c>
      <c r="S570" cm="1">
        <f t="array" ref="S570">_xlfn.SWITCH(survey!S570,
"Yes",1,
"No",0,
"Maybe",2)</f>
        <v>2</v>
      </c>
      <c r="T570" cm="1">
        <f t="array" ref="T570">_xlfn.SWITCH(survey!T570,
"Yes",1,
"No",0,
"Maybe",2)</f>
        <v>2</v>
      </c>
      <c r="U570" cm="1">
        <f t="array" ref="U570">_xlfn.SWITCH(survey!U570,
"Yes",1,
"No",0,
"Some of them",2)</f>
        <v>1</v>
      </c>
      <c r="V570" cm="1">
        <f t="array" ref="V570">_xlfn.SWITCH(survey!V570,
"Yes",1,
"No",0,
"Some of them",2)</f>
        <v>1</v>
      </c>
      <c r="W570" cm="1">
        <f t="array" ref="W570">_xlfn.SWITCH(survey!W570,
"Yes",1,
"No",0,
"Maybe",2)</f>
        <v>2</v>
      </c>
      <c r="X570" cm="1">
        <f t="array" ref="X570">_xlfn.SWITCH(survey!X570,
"Yes",1,
"No",0,
"Maybe",2)</f>
        <v>2</v>
      </c>
      <c r="Y570" cm="1">
        <f t="array" ref="Y570">_xlfn.SWITCH(survey!Y570,
"Yes",1,
"No",0,
"Don't Know",2)</f>
        <v>2</v>
      </c>
      <c r="Z570" cm="1">
        <f t="array" ref="Z570">_xlfn.SWITCH(survey!Z570,
"Yes",1,
"No",0
)</f>
        <v>0</v>
      </c>
    </row>
    <row r="571" spans="1:26" x14ac:dyDescent="0.3">
      <c r="A571" s="1">
        <f>survey!$A571</f>
        <v>41878</v>
      </c>
      <c r="B571">
        <f>survey!$B571</f>
        <v>27</v>
      </c>
      <c r="C571" cm="1">
        <f t="array" ref="C571">_xlfn.SWITCH(
survey!C571,
"Female",1,
"Male",2,
"Trans Female",3,
"Queer",4,
"Non Binary",5,
"Gay",6,
"Null",7
)</f>
        <v>1</v>
      </c>
      <c r="D571" t="str">
        <f>survey!D571</f>
        <v>United States</v>
      </c>
      <c r="E571" t="str">
        <f>survey!E571</f>
        <v>NY</v>
      </c>
      <c r="F571" cm="1">
        <f t="array" ref="F571">_xlfn.SWITCH(
survey!F571,
"No",0,
"Yes",1)</f>
        <v>0</v>
      </c>
      <c r="G571" cm="1">
        <f t="array" ref="G571">_xlfn.SWITCH(
survey!G571,
"No",0,
"Yes",1)</f>
        <v>0</v>
      </c>
      <c r="H571" cm="1">
        <f t="array" ref="H571">_xlfn.SWITCH(
survey!H571,
"No",0,
"Yes",1)</f>
        <v>0</v>
      </c>
      <c r="I571" cm="1">
        <f t="array" ref="I571">_xlfn.SWITCH(
survey!I571,
"Often",1,
"Rarely",2,
"Sometimes",3,
"Never",4,
"NA",5)</f>
        <v>3</v>
      </c>
      <c r="J571" cm="1">
        <f t="array" ref="J571">IF(
ISBLANK(survey!J571),0,
_xlfn.SWITCH(survey!J571,
"26-100",1,
"100-500",2,
"500-1000",3,
"More than 1000",4
))</f>
        <v>3</v>
      </c>
      <c r="K571" cm="1">
        <f t="array" ref="K571">_xlfn.SWITCH(survey!K571,
"Yes",1,
"No",0)</f>
        <v>0</v>
      </c>
      <c r="L571" cm="1">
        <f t="array" ref="L571">_xlfn.SWITCH(survey!L571,
"Yes",1,
"No",0)</f>
        <v>1</v>
      </c>
      <c r="M571" cm="1">
        <f t="array" ref="M571">_xlfn.SWITCH(survey!M571,
"Yes",1,
"No",0,
"Don't Know",2)</f>
        <v>2</v>
      </c>
      <c r="N571" cm="1">
        <f t="array" ref="N571">_xlfn.SWITCH(survey!N571,
"Yes",1,
"No",0,
"Not Sure",2)</f>
        <v>2</v>
      </c>
      <c r="O571" cm="1">
        <f t="array" ref="O571">_xlfn.SWITCH(survey!O571,
"Yes",1,
"No",0,
"Don't Know",2)</f>
        <v>2</v>
      </c>
      <c r="P571" cm="1">
        <f t="array" ref="P571">_xlfn.SWITCH(survey!P571,
"Yes",1,
"No",0,
"Don't Know",2)</f>
        <v>1</v>
      </c>
      <c r="Q571" cm="1">
        <f t="array" ref="Q571">_xlfn.SWITCH(survey!Q571,
"Yes",1,
"No",0,
"Don't Know",2)</f>
        <v>2</v>
      </c>
      <c r="R571" s="14" cm="1">
        <f t="array" ref="R571">_xlfn.SWITCH(
survey!R571,
"Somewhat easy",1,
"Don't know",2,
"Somewhat difficult",3,
"Very difficult",4,
"Very easy",5)</f>
        <v>2</v>
      </c>
      <c r="S571" cm="1">
        <f t="array" ref="S571">_xlfn.SWITCH(survey!S571,
"Yes",1,
"No",0,
"Maybe",2)</f>
        <v>0</v>
      </c>
      <c r="T571" cm="1">
        <f t="array" ref="T571">_xlfn.SWITCH(survey!T571,
"Yes",1,
"No",0,
"Maybe",2)</f>
        <v>0</v>
      </c>
      <c r="U571" cm="1">
        <f t="array" ref="U571">_xlfn.SWITCH(survey!U571,
"Yes",1,
"No",0,
"Some of them",2)</f>
        <v>2</v>
      </c>
      <c r="V571" cm="1">
        <f t="array" ref="V571">_xlfn.SWITCH(survey!V571,
"Yes",1,
"No",0,
"Some of them",2)</f>
        <v>1</v>
      </c>
      <c r="W571" cm="1">
        <f t="array" ref="W571">_xlfn.SWITCH(survey!W571,
"Yes",1,
"No",0,
"Maybe",2)</f>
        <v>0</v>
      </c>
      <c r="X571" cm="1">
        <f t="array" ref="X571">_xlfn.SWITCH(survey!X571,
"Yes",1,
"No",0,
"Maybe",2)</f>
        <v>0</v>
      </c>
      <c r="Y571" cm="1">
        <f t="array" ref="Y571">_xlfn.SWITCH(survey!Y571,
"Yes",1,
"No",0,
"Don't Know",2)</f>
        <v>1</v>
      </c>
      <c r="Z571" cm="1">
        <f t="array" ref="Z571">_xlfn.SWITCH(survey!Z571,
"Yes",1,
"No",0
)</f>
        <v>0</v>
      </c>
    </row>
    <row r="572" spans="1:26" x14ac:dyDescent="0.3">
      <c r="A572" s="1">
        <f>survey!$A572</f>
        <v>41878</v>
      </c>
      <c r="B572">
        <f>survey!$B572</f>
        <v>26</v>
      </c>
      <c r="C572" cm="1">
        <f t="array" ref="C572">_xlfn.SWITCH(
survey!C572,
"Female",1,
"Male",2,
"Trans Female",3,
"Queer",4,
"Non Binary",5,
"Gay",6,
"Null",7
)</f>
        <v>1</v>
      </c>
      <c r="D572" t="str">
        <f>survey!D572</f>
        <v>United States</v>
      </c>
      <c r="E572" t="str">
        <f>survey!E572</f>
        <v>MA</v>
      </c>
      <c r="F572" cm="1">
        <f t="array" ref="F572">_xlfn.SWITCH(
survey!F572,
"No",0,
"Yes",1)</f>
        <v>0</v>
      </c>
      <c r="G572" cm="1">
        <f t="array" ref="G572">_xlfn.SWITCH(
survey!G572,
"No",0,
"Yes",1)</f>
        <v>1</v>
      </c>
      <c r="H572" cm="1">
        <f t="array" ref="H572">_xlfn.SWITCH(
survey!H572,
"No",0,
"Yes",1)</f>
        <v>1</v>
      </c>
      <c r="I572" cm="1">
        <f t="array" ref="I572">_xlfn.SWITCH(
survey!I572,
"Often",1,
"Rarely",2,
"Sometimes",3,
"Never",4,
"NA",5)</f>
        <v>3</v>
      </c>
      <c r="J572" cm="1">
        <f t="array" ref="J572">IF(
ISBLANK(survey!J572),0,
_xlfn.SWITCH(survey!J572,
"26-100",1,
"100-500",2,
"500-1000",3,
"More than 1000",4
))</f>
        <v>1</v>
      </c>
      <c r="K572" cm="1">
        <f t="array" ref="K572">_xlfn.SWITCH(survey!K572,
"Yes",1,
"No",0)</f>
        <v>0</v>
      </c>
      <c r="L572" cm="1">
        <f t="array" ref="L572">_xlfn.SWITCH(survey!L572,
"Yes",1,
"No",0)</f>
        <v>1</v>
      </c>
      <c r="M572" cm="1">
        <f t="array" ref="M572">_xlfn.SWITCH(survey!M572,
"Yes",1,
"No",0,
"Don't Know",2)</f>
        <v>1</v>
      </c>
      <c r="N572" cm="1">
        <f t="array" ref="N572">_xlfn.SWITCH(survey!N572,
"Yes",1,
"No",0,
"Not Sure",2)</f>
        <v>1</v>
      </c>
      <c r="O572" cm="1">
        <f t="array" ref="O572">_xlfn.SWITCH(survey!O572,
"Yes",1,
"No",0,
"Don't Know",2)</f>
        <v>0</v>
      </c>
      <c r="P572" cm="1">
        <f t="array" ref="P572">_xlfn.SWITCH(survey!P572,
"Yes",1,
"No",0,
"Don't Know",2)</f>
        <v>0</v>
      </c>
      <c r="Q572" cm="1">
        <f t="array" ref="Q572">_xlfn.SWITCH(survey!Q572,
"Yes",1,
"No",0,
"Don't Know",2)</f>
        <v>1</v>
      </c>
      <c r="R572" s="14" cm="1">
        <f t="array" ref="R572">_xlfn.SWITCH(
survey!R572,
"Somewhat easy",1,
"Don't know",2,
"Somewhat difficult",3,
"Very difficult",4,
"Very easy",5)</f>
        <v>3</v>
      </c>
      <c r="S572" cm="1">
        <f t="array" ref="S572">_xlfn.SWITCH(survey!S572,
"Yes",1,
"No",0,
"Maybe",2)</f>
        <v>0</v>
      </c>
      <c r="T572" cm="1">
        <f t="array" ref="T572">_xlfn.SWITCH(survey!T572,
"Yes",1,
"No",0,
"Maybe",2)</f>
        <v>0</v>
      </c>
      <c r="U572" cm="1">
        <f t="array" ref="U572">_xlfn.SWITCH(survey!U572,
"Yes",1,
"No",0,
"Some of them",2)</f>
        <v>1</v>
      </c>
      <c r="V572" cm="1">
        <f t="array" ref="V572">_xlfn.SWITCH(survey!V572,
"Yes",1,
"No",0,
"Some of them",2)</f>
        <v>1</v>
      </c>
      <c r="W572" cm="1">
        <f t="array" ref="W572">_xlfn.SWITCH(survey!W572,
"Yes",1,
"No",0,
"Maybe",2)</f>
        <v>0</v>
      </c>
      <c r="X572" cm="1">
        <f t="array" ref="X572">_xlfn.SWITCH(survey!X572,
"Yes",1,
"No",0,
"Maybe",2)</f>
        <v>0</v>
      </c>
      <c r="Y572" cm="1">
        <f t="array" ref="Y572">_xlfn.SWITCH(survey!Y572,
"Yes",1,
"No",0,
"Don't Know",2)</f>
        <v>0</v>
      </c>
      <c r="Z572" cm="1">
        <f t="array" ref="Z572">_xlfn.SWITCH(survey!Z572,
"Yes",1,
"No",0
)</f>
        <v>1</v>
      </c>
    </row>
    <row r="573" spans="1:26" x14ac:dyDescent="0.3">
      <c r="A573" s="1">
        <f>survey!$A573</f>
        <v>41878</v>
      </c>
      <c r="B573">
        <f>survey!$B573</f>
        <v>50</v>
      </c>
      <c r="C573" cm="1">
        <f t="array" ref="C573">_xlfn.SWITCH(
survey!C573,
"Female",1,
"Male",2,
"Trans Female",3,
"Queer",4,
"Non Binary",5,
"Gay",6,
"Null",7
)</f>
        <v>2</v>
      </c>
      <c r="D573" t="str">
        <f>survey!D573</f>
        <v>United States</v>
      </c>
      <c r="E573" t="str">
        <f>survey!E573</f>
        <v>NA</v>
      </c>
      <c r="F573" cm="1">
        <f t="array" ref="F573">_xlfn.SWITCH(
survey!F573,
"No",0,
"Yes",1)</f>
        <v>0</v>
      </c>
      <c r="G573" cm="1">
        <f t="array" ref="G573">_xlfn.SWITCH(
survey!G573,
"No",0,
"Yes",1)</f>
        <v>0</v>
      </c>
      <c r="H573" cm="1">
        <f t="array" ref="H573">_xlfn.SWITCH(
survey!H573,
"No",0,
"Yes",1)</f>
        <v>0</v>
      </c>
      <c r="I573" cm="1">
        <f t="array" ref="I573">_xlfn.SWITCH(
survey!I573,
"Often",1,
"Rarely",2,
"Sometimes",3,
"Never",4,
"NA",5)</f>
        <v>4</v>
      </c>
      <c r="J573" cm="1">
        <f t="array" ref="J573">IF(
ISBLANK(survey!J573),0,
_xlfn.SWITCH(survey!J573,
"26-100",1,
"100-500",2,
"500-1000",3,
"More than 1000",4
))</f>
        <v>1</v>
      </c>
      <c r="K573" cm="1">
        <f t="array" ref="K573">_xlfn.SWITCH(survey!K573,
"Yes",1,
"No",0)</f>
        <v>1</v>
      </c>
      <c r="L573" cm="1">
        <f t="array" ref="L573">_xlfn.SWITCH(survey!L573,
"Yes",1,
"No",0)</f>
        <v>1</v>
      </c>
      <c r="M573" cm="1">
        <f t="array" ref="M573">_xlfn.SWITCH(survey!M573,
"Yes",1,
"No",0,
"Don't Know",2)</f>
        <v>0</v>
      </c>
      <c r="N573" cm="1">
        <f t="array" ref="N573">_xlfn.SWITCH(survey!N573,
"Yes",1,
"No",0,
"Not Sure",2)</f>
        <v>1</v>
      </c>
      <c r="O573" cm="1">
        <f t="array" ref="O573">_xlfn.SWITCH(survey!O573,
"Yes",1,
"No",0,
"Don't Know",2)</f>
        <v>0</v>
      </c>
      <c r="P573" cm="1">
        <f t="array" ref="P573">_xlfn.SWITCH(survey!P573,
"Yes",1,
"No",0,
"Don't Know",2)</f>
        <v>0</v>
      </c>
      <c r="Q573" cm="1">
        <f t="array" ref="Q573">_xlfn.SWITCH(survey!Q573,
"Yes",1,
"No",0,
"Don't Know",2)</f>
        <v>2</v>
      </c>
      <c r="R573" s="14" cm="1">
        <f t="array" ref="R573">_xlfn.SWITCH(
survey!R573,
"Somewhat easy",1,
"Don't know",2,
"Somewhat difficult",3,
"Very difficult",4,
"Very easy",5)</f>
        <v>2</v>
      </c>
      <c r="S573" cm="1">
        <f t="array" ref="S573">_xlfn.SWITCH(survey!S573,
"Yes",1,
"No",0,
"Maybe",2)</f>
        <v>0</v>
      </c>
      <c r="T573" cm="1">
        <f t="array" ref="T573">_xlfn.SWITCH(survey!T573,
"Yes",1,
"No",0,
"Maybe",2)</f>
        <v>0</v>
      </c>
      <c r="U573" cm="1">
        <f t="array" ref="U573">_xlfn.SWITCH(survey!U573,
"Yes",1,
"No",0,
"Some of them",2)</f>
        <v>0</v>
      </c>
      <c r="V573" cm="1">
        <f t="array" ref="V573">_xlfn.SWITCH(survey!V573,
"Yes",1,
"No",0,
"Some of them",2)</f>
        <v>0</v>
      </c>
      <c r="W573" cm="1">
        <f t="array" ref="W573">_xlfn.SWITCH(survey!W573,
"Yes",1,
"No",0,
"Maybe",2)</f>
        <v>0</v>
      </c>
      <c r="X573" cm="1">
        <f t="array" ref="X573">_xlfn.SWITCH(survey!X573,
"Yes",1,
"No",0,
"Maybe",2)</f>
        <v>2</v>
      </c>
      <c r="Y573" cm="1">
        <f t="array" ref="Y573">_xlfn.SWITCH(survey!Y573,
"Yes",1,
"No",0,
"Don't Know",2)</f>
        <v>0</v>
      </c>
      <c r="Z573" cm="1">
        <f t="array" ref="Z573">_xlfn.SWITCH(survey!Z573,
"Yes",1,
"No",0
)</f>
        <v>0</v>
      </c>
    </row>
    <row r="574" spans="1:26" x14ac:dyDescent="0.3">
      <c r="A574" s="1">
        <f>survey!$A574</f>
        <v>41878</v>
      </c>
      <c r="B574">
        <f>survey!$B574</f>
        <v>37</v>
      </c>
      <c r="C574" cm="1">
        <f t="array" ref="C574">_xlfn.SWITCH(
survey!C574,
"Female",1,
"Male",2,
"Trans Female",3,
"Queer",4,
"Non Binary",5,
"Gay",6,
"Null",7
)</f>
        <v>2</v>
      </c>
      <c r="D574" t="str">
        <f>survey!D574</f>
        <v>United States</v>
      </c>
      <c r="E574" t="str">
        <f>survey!E574</f>
        <v>PA</v>
      </c>
      <c r="F574" cm="1">
        <f t="array" ref="F574">_xlfn.SWITCH(
survey!F574,
"No",0,
"Yes",1)</f>
        <v>0</v>
      </c>
      <c r="G574" cm="1">
        <f t="array" ref="G574">_xlfn.SWITCH(
survey!G574,
"No",0,
"Yes",1)</f>
        <v>1</v>
      </c>
      <c r="H574" cm="1">
        <f t="array" ref="H574">_xlfn.SWITCH(
survey!H574,
"No",0,
"Yes",1)</f>
        <v>0</v>
      </c>
      <c r="I574" cm="1">
        <f t="array" ref="I574">_xlfn.SWITCH(
survey!I574,
"Often",1,
"Rarely",2,
"Sometimes",3,
"Never",4,
"NA",5)</f>
        <v>4</v>
      </c>
      <c r="J574" cm="1">
        <f t="array" ref="J574">IF(
ISBLANK(survey!J574),0,
_xlfn.SWITCH(survey!J574,
"26-100",1,
"100-500",2,
"500-1000",3,
"More than 1000",4
))</f>
        <v>1</v>
      </c>
      <c r="K574" cm="1">
        <f t="array" ref="K574">_xlfn.SWITCH(survey!K574,
"Yes",1,
"No",0)</f>
        <v>0</v>
      </c>
      <c r="L574" cm="1">
        <f t="array" ref="L574">_xlfn.SWITCH(survey!L574,
"Yes",1,
"No",0)</f>
        <v>1</v>
      </c>
      <c r="M574" cm="1">
        <f t="array" ref="M574">_xlfn.SWITCH(survey!M574,
"Yes",1,
"No",0,
"Don't Know",2)</f>
        <v>2</v>
      </c>
      <c r="N574" cm="1">
        <f t="array" ref="N574">_xlfn.SWITCH(survey!N574,
"Yes",1,
"No",0,
"Not Sure",2)</f>
        <v>0</v>
      </c>
      <c r="O574" cm="1">
        <f t="array" ref="O574">_xlfn.SWITCH(survey!O574,
"Yes",1,
"No",0,
"Don't Know",2)</f>
        <v>0</v>
      </c>
      <c r="P574" cm="1">
        <f t="array" ref="P574">_xlfn.SWITCH(survey!P574,
"Yes",1,
"No",0,
"Don't Know",2)</f>
        <v>2</v>
      </c>
      <c r="Q574" cm="1">
        <f t="array" ref="Q574">_xlfn.SWITCH(survey!Q574,
"Yes",1,
"No",0,
"Don't Know",2)</f>
        <v>2</v>
      </c>
      <c r="R574" s="14" cm="1">
        <f t="array" ref="R574">_xlfn.SWITCH(
survey!R574,
"Somewhat easy",1,
"Don't know",2,
"Somewhat difficult",3,
"Very difficult",4,
"Very easy",5)</f>
        <v>1</v>
      </c>
      <c r="S574" cm="1">
        <f t="array" ref="S574">_xlfn.SWITCH(survey!S574,
"Yes",1,
"No",0,
"Maybe",2)</f>
        <v>0</v>
      </c>
      <c r="T574" cm="1">
        <f t="array" ref="T574">_xlfn.SWITCH(survey!T574,
"Yes",1,
"No",0,
"Maybe",2)</f>
        <v>0</v>
      </c>
      <c r="U574" cm="1">
        <f t="array" ref="U574">_xlfn.SWITCH(survey!U574,
"Yes",1,
"No",0,
"Some of them",2)</f>
        <v>1</v>
      </c>
      <c r="V574" cm="1">
        <f t="array" ref="V574">_xlfn.SWITCH(survey!V574,
"Yes",1,
"No",0,
"Some of them",2)</f>
        <v>1</v>
      </c>
      <c r="W574" cm="1">
        <f t="array" ref="W574">_xlfn.SWITCH(survey!W574,
"Yes",1,
"No",0,
"Maybe",2)</f>
        <v>0</v>
      </c>
      <c r="X574" cm="1">
        <f t="array" ref="X574">_xlfn.SWITCH(survey!X574,
"Yes",1,
"No",0,
"Maybe",2)</f>
        <v>0</v>
      </c>
      <c r="Y574" cm="1">
        <f t="array" ref="Y574">_xlfn.SWITCH(survey!Y574,
"Yes",1,
"No",0,
"Don't Know",2)</f>
        <v>1</v>
      </c>
      <c r="Z574" cm="1">
        <f t="array" ref="Z574">_xlfn.SWITCH(survey!Z574,
"Yes",1,
"No",0
)</f>
        <v>0</v>
      </c>
    </row>
    <row r="575" spans="1:26" x14ac:dyDescent="0.3">
      <c r="A575" s="1">
        <f>survey!$A575</f>
        <v>41878</v>
      </c>
      <c r="B575">
        <f>survey!$B575</f>
        <v>23</v>
      </c>
      <c r="C575" cm="1">
        <f t="array" ref="C575">_xlfn.SWITCH(
survey!C575,
"Female",1,
"Male",2,
"Trans Female",3,
"Queer",4,
"Non Binary",5,
"Gay",6,
"Null",7
)</f>
        <v>2</v>
      </c>
      <c r="D575" t="str">
        <f>survey!D575</f>
        <v>United States</v>
      </c>
      <c r="E575" t="str">
        <f>survey!E575</f>
        <v>RI</v>
      </c>
      <c r="F575" cm="1">
        <f t="array" ref="F575">_xlfn.SWITCH(
survey!F575,
"No",0,
"Yes",1)</f>
        <v>0</v>
      </c>
      <c r="G575" cm="1">
        <f t="array" ref="G575">_xlfn.SWITCH(
survey!G575,
"No",0,
"Yes",1)</f>
        <v>0</v>
      </c>
      <c r="H575" cm="1">
        <f t="array" ref="H575">_xlfn.SWITCH(
survey!H575,
"No",0,
"Yes",1)</f>
        <v>0</v>
      </c>
      <c r="I575" cm="1">
        <f t="array" ref="I575">_xlfn.SWITCH(
survey!I575,
"Often",1,
"Rarely",2,
"Sometimes",3,
"Never",4,
"NA",5)</f>
        <v>5</v>
      </c>
      <c r="J575" cm="1">
        <f t="array" ref="J575">IF(
ISBLANK(survey!J575),0,
_xlfn.SWITCH(survey!J575,
"26-100",1,
"100-500",2,
"500-1000",3,
"More than 1000",4
))</f>
        <v>1</v>
      </c>
      <c r="K575" cm="1">
        <f t="array" ref="K575">_xlfn.SWITCH(survey!K575,
"Yes",1,
"No",0)</f>
        <v>0</v>
      </c>
      <c r="L575" cm="1">
        <f t="array" ref="L575">_xlfn.SWITCH(survey!L575,
"Yes",1,
"No",0)</f>
        <v>1</v>
      </c>
      <c r="M575" cm="1">
        <f t="array" ref="M575">_xlfn.SWITCH(survey!M575,
"Yes",1,
"No",0,
"Don't Know",2)</f>
        <v>2</v>
      </c>
      <c r="N575" cm="1">
        <f t="array" ref="N575">_xlfn.SWITCH(survey!N575,
"Yes",1,
"No",0,
"Not Sure",2)</f>
        <v>0</v>
      </c>
      <c r="O575" cm="1">
        <f t="array" ref="O575">_xlfn.SWITCH(survey!O575,
"Yes",1,
"No",0,
"Don't Know",2)</f>
        <v>2</v>
      </c>
      <c r="P575" cm="1">
        <f t="array" ref="P575">_xlfn.SWITCH(survey!P575,
"Yes",1,
"No",0,
"Don't Know",2)</f>
        <v>0</v>
      </c>
      <c r="Q575" cm="1">
        <f t="array" ref="Q575">_xlfn.SWITCH(survey!Q575,
"Yes",1,
"No",0,
"Don't Know",2)</f>
        <v>2</v>
      </c>
      <c r="R575" s="14" cm="1">
        <f t="array" ref="R575">_xlfn.SWITCH(
survey!R575,
"Somewhat easy",1,
"Don't know",2,
"Somewhat difficult",3,
"Very difficult",4,
"Very easy",5)</f>
        <v>2</v>
      </c>
      <c r="S575" cm="1">
        <f t="array" ref="S575">_xlfn.SWITCH(survey!S575,
"Yes",1,
"No",0,
"Maybe",2)</f>
        <v>0</v>
      </c>
      <c r="T575" cm="1">
        <f t="array" ref="T575">_xlfn.SWITCH(survey!T575,
"Yes",1,
"No",0,
"Maybe",2)</f>
        <v>0</v>
      </c>
      <c r="U575" cm="1">
        <f t="array" ref="U575">_xlfn.SWITCH(survey!U575,
"Yes",1,
"No",0,
"Some of them",2)</f>
        <v>1</v>
      </c>
      <c r="V575" cm="1">
        <f t="array" ref="V575">_xlfn.SWITCH(survey!V575,
"Yes",1,
"No",0,
"Some of them",2)</f>
        <v>1</v>
      </c>
      <c r="W575" cm="1">
        <f t="array" ref="W575">_xlfn.SWITCH(survey!W575,
"Yes",1,
"No",0,
"Maybe",2)</f>
        <v>0</v>
      </c>
      <c r="X575" cm="1">
        <f t="array" ref="X575">_xlfn.SWITCH(survey!X575,
"Yes",1,
"No",0,
"Maybe",2)</f>
        <v>2</v>
      </c>
      <c r="Y575" cm="1">
        <f t="array" ref="Y575">_xlfn.SWITCH(survey!Y575,
"Yes",1,
"No",0,
"Don't Know",2)</f>
        <v>2</v>
      </c>
      <c r="Z575" cm="1">
        <f t="array" ref="Z575">_xlfn.SWITCH(survey!Z575,
"Yes",1,
"No",0
)</f>
        <v>0</v>
      </c>
    </row>
    <row r="576" spans="1:26" x14ac:dyDescent="0.3">
      <c r="A576" s="1">
        <f>survey!$A576</f>
        <v>41878</v>
      </c>
      <c r="B576">
        <f>survey!$B576</f>
        <v>33</v>
      </c>
      <c r="C576" cm="1">
        <f t="array" ref="C576">_xlfn.SWITCH(
survey!C576,
"Female",1,
"Male",2,
"Trans Female",3,
"Queer",4,
"Non Binary",5,
"Gay",6,
"Null",7
)</f>
        <v>2</v>
      </c>
      <c r="D576" t="str">
        <f>survey!D576</f>
        <v>United States</v>
      </c>
      <c r="E576" t="str">
        <f>survey!E576</f>
        <v>MI</v>
      </c>
      <c r="F576" cm="1">
        <f t="array" ref="F576">_xlfn.SWITCH(
survey!F576,
"No",0,
"Yes",1)</f>
        <v>0</v>
      </c>
      <c r="G576" cm="1">
        <f t="array" ref="G576">_xlfn.SWITCH(
survey!G576,
"No",0,
"Yes",1)</f>
        <v>1</v>
      </c>
      <c r="H576" cm="1">
        <f t="array" ref="H576">_xlfn.SWITCH(
survey!H576,
"No",0,
"Yes",1)</f>
        <v>0</v>
      </c>
      <c r="I576" cm="1">
        <f t="array" ref="I576">_xlfn.SWITCH(
survey!I576,
"Often",1,
"Rarely",2,
"Sometimes",3,
"Never",4,
"NA",5)</f>
        <v>3</v>
      </c>
      <c r="J576" cm="1">
        <f t="array" ref="J576">IF(
ISBLANK(survey!J576),0,
_xlfn.SWITCH(survey!J576,
"26-100",1,
"100-500",2,
"500-1000",3,
"More than 1000",4
))</f>
        <v>0</v>
      </c>
      <c r="K576" cm="1">
        <f t="array" ref="K576">_xlfn.SWITCH(survey!K576,
"Yes",1,
"No",0)</f>
        <v>1</v>
      </c>
      <c r="L576" cm="1">
        <f t="array" ref="L576">_xlfn.SWITCH(survey!L576,
"Yes",1,
"No",0)</f>
        <v>1</v>
      </c>
      <c r="M576" cm="1">
        <f t="array" ref="M576">_xlfn.SWITCH(survey!M576,
"Yes",1,
"No",0,
"Don't Know",2)</f>
        <v>2</v>
      </c>
      <c r="N576" cm="1">
        <f t="array" ref="N576">_xlfn.SWITCH(survey!N576,
"Yes",1,
"No",0,
"Not Sure",2)</f>
        <v>2</v>
      </c>
      <c r="O576" cm="1">
        <f t="array" ref="O576">_xlfn.SWITCH(survey!O576,
"Yes",1,
"No",0,
"Don't Know",2)</f>
        <v>0</v>
      </c>
      <c r="P576" cm="1">
        <f t="array" ref="P576">_xlfn.SWITCH(survey!P576,
"Yes",1,
"No",0,
"Don't Know",2)</f>
        <v>0</v>
      </c>
      <c r="Q576" cm="1">
        <f t="array" ref="Q576">_xlfn.SWITCH(survey!Q576,
"Yes",1,
"No",0,
"Don't Know",2)</f>
        <v>1</v>
      </c>
      <c r="R576" s="14" cm="1">
        <f t="array" ref="R576">_xlfn.SWITCH(
survey!R576,
"Somewhat easy",1,
"Don't know",2,
"Somewhat difficult",3,
"Very difficult",4,
"Very easy",5)</f>
        <v>5</v>
      </c>
      <c r="S576" cm="1">
        <f t="array" ref="S576">_xlfn.SWITCH(survey!S576,
"Yes",1,
"No",0,
"Maybe",2)</f>
        <v>0</v>
      </c>
      <c r="T576" cm="1">
        <f t="array" ref="T576">_xlfn.SWITCH(survey!T576,
"Yes",1,
"No",0,
"Maybe",2)</f>
        <v>0</v>
      </c>
      <c r="U576" cm="1">
        <f t="array" ref="U576">_xlfn.SWITCH(survey!U576,
"Yes",1,
"No",0,
"Some of them",2)</f>
        <v>2</v>
      </c>
      <c r="V576" cm="1">
        <f t="array" ref="V576">_xlfn.SWITCH(survey!V576,
"Yes",1,
"No",0,
"Some of them",2)</f>
        <v>1</v>
      </c>
      <c r="W576" cm="1">
        <f t="array" ref="W576">_xlfn.SWITCH(survey!W576,
"Yes",1,
"No",0,
"Maybe",2)</f>
        <v>0</v>
      </c>
      <c r="X576" cm="1">
        <f t="array" ref="X576">_xlfn.SWITCH(survey!X576,
"Yes",1,
"No",0,
"Maybe",2)</f>
        <v>0</v>
      </c>
      <c r="Y576" cm="1">
        <f t="array" ref="Y576">_xlfn.SWITCH(survey!Y576,
"Yes",1,
"No",0,
"Don't Know",2)</f>
        <v>1</v>
      </c>
      <c r="Z576" cm="1">
        <f t="array" ref="Z576">_xlfn.SWITCH(survey!Z576,
"Yes",1,
"No",0
)</f>
        <v>0</v>
      </c>
    </row>
    <row r="577" spans="1:26" x14ac:dyDescent="0.3">
      <c r="A577" s="1">
        <f>survey!$A577</f>
        <v>41878</v>
      </c>
      <c r="B577">
        <f>survey!$B577</f>
        <v>29</v>
      </c>
      <c r="C577" cm="1">
        <f t="array" ref="C577">_xlfn.SWITCH(
survey!C577,
"Female",1,
"Male",2,
"Trans Female",3,
"Queer",4,
"Non Binary",5,
"Gay",6,
"Null",7
)</f>
        <v>2</v>
      </c>
      <c r="D577" t="str">
        <f>survey!D577</f>
        <v>Canada</v>
      </c>
      <c r="E577" t="str">
        <f>survey!E577</f>
        <v>NA</v>
      </c>
      <c r="F577" cm="1">
        <f t="array" ref="F577">_xlfn.SWITCH(
survey!F577,
"No",0,
"Yes",1)</f>
        <v>1</v>
      </c>
      <c r="G577" cm="1">
        <f t="array" ref="G577">_xlfn.SWITCH(
survey!G577,
"No",0,
"Yes",1)</f>
        <v>0</v>
      </c>
      <c r="H577" cm="1">
        <f t="array" ref="H577">_xlfn.SWITCH(
survey!H577,
"No",0,
"Yes",1)</f>
        <v>0</v>
      </c>
      <c r="I577" cm="1">
        <f t="array" ref="I577">_xlfn.SWITCH(
survey!I577,
"Often",1,
"Rarely",2,
"Sometimes",3,
"Never",4,
"NA",5)</f>
        <v>4</v>
      </c>
      <c r="J577" cm="1">
        <f t="array" ref="J577">IF(
ISBLANK(survey!J577),0,
_xlfn.SWITCH(survey!J577,
"26-100",1,
"100-500",2,
"500-1000",3,
"More than 1000",4
))</f>
        <v>1</v>
      </c>
      <c r="K577" cm="1">
        <f t="array" ref="K577">_xlfn.SWITCH(survey!K577,
"Yes",1,
"No",0)</f>
        <v>1</v>
      </c>
      <c r="L577" cm="1">
        <f t="array" ref="L577">_xlfn.SWITCH(survey!L577,
"Yes",1,
"No",0)</f>
        <v>1</v>
      </c>
      <c r="M577" cm="1">
        <f t="array" ref="M577">_xlfn.SWITCH(survey!M577,
"Yes",1,
"No",0,
"Don't Know",2)</f>
        <v>1</v>
      </c>
      <c r="N577" cm="1">
        <f t="array" ref="N577">_xlfn.SWITCH(survey!N577,
"Yes",1,
"No",0,
"Not Sure",2)</f>
        <v>1</v>
      </c>
      <c r="O577" cm="1">
        <f t="array" ref="O577">_xlfn.SWITCH(survey!O577,
"Yes",1,
"No",0,
"Don't Know",2)</f>
        <v>0</v>
      </c>
      <c r="P577" cm="1">
        <f t="array" ref="P577">_xlfn.SWITCH(survey!P577,
"Yes",1,
"No",0,
"Don't Know",2)</f>
        <v>0</v>
      </c>
      <c r="Q577" cm="1">
        <f t="array" ref="Q577">_xlfn.SWITCH(survey!Q577,
"Yes",1,
"No",0,
"Don't Know",2)</f>
        <v>1</v>
      </c>
      <c r="R577" s="14" cm="1">
        <f t="array" ref="R577">_xlfn.SWITCH(
survey!R577,
"Somewhat easy",1,
"Don't know",2,
"Somewhat difficult",3,
"Very difficult",4,
"Very easy",5)</f>
        <v>4</v>
      </c>
      <c r="S577" cm="1">
        <f t="array" ref="S577">_xlfn.SWITCH(survey!S577,
"Yes",1,
"No",0,
"Maybe",2)</f>
        <v>1</v>
      </c>
      <c r="T577" cm="1">
        <f t="array" ref="T577">_xlfn.SWITCH(survey!T577,
"Yes",1,
"No",0,
"Maybe",2)</f>
        <v>0</v>
      </c>
      <c r="U577" cm="1">
        <f t="array" ref="U577">_xlfn.SWITCH(survey!U577,
"Yes",1,
"No",0,
"Some of them",2)</f>
        <v>2</v>
      </c>
      <c r="V577" cm="1">
        <f t="array" ref="V577">_xlfn.SWITCH(survey!V577,
"Yes",1,
"No",0,
"Some of them",2)</f>
        <v>0</v>
      </c>
      <c r="W577" cm="1">
        <f t="array" ref="W577">_xlfn.SWITCH(survey!W577,
"Yes",1,
"No",0,
"Maybe",2)</f>
        <v>0</v>
      </c>
      <c r="X577" cm="1">
        <f t="array" ref="X577">_xlfn.SWITCH(survey!X577,
"Yes",1,
"No",0,
"Maybe",2)</f>
        <v>1</v>
      </c>
      <c r="Y577" cm="1">
        <f t="array" ref="Y577">_xlfn.SWITCH(survey!Y577,
"Yes",1,
"No",0,
"Don't Know",2)</f>
        <v>0</v>
      </c>
      <c r="Z577" cm="1">
        <f t="array" ref="Z577">_xlfn.SWITCH(survey!Z577,
"Yes",1,
"No",0
)</f>
        <v>0</v>
      </c>
    </row>
    <row r="578" spans="1:26" x14ac:dyDescent="0.3">
      <c r="A578" s="1">
        <f>survey!$A578</f>
        <v>41878</v>
      </c>
      <c r="B578">
        <f>survey!$B578</f>
        <v>34</v>
      </c>
      <c r="C578" cm="1">
        <f t="array" ref="C578">_xlfn.SWITCH(
survey!C578,
"Female",1,
"Male",2,
"Trans Female",3,
"Queer",4,
"Non Binary",5,
"Gay",6,
"Null",7
)</f>
        <v>2</v>
      </c>
      <c r="D578" t="str">
        <f>survey!D578</f>
        <v>United States</v>
      </c>
      <c r="E578" t="str">
        <f>survey!E578</f>
        <v>IL</v>
      </c>
      <c r="F578" cm="1">
        <f t="array" ref="F578">_xlfn.SWITCH(
survey!F578,
"No",0,
"Yes",1)</f>
        <v>0</v>
      </c>
      <c r="G578" cm="1">
        <f t="array" ref="G578">_xlfn.SWITCH(
survey!G578,
"No",0,
"Yes",1)</f>
        <v>1</v>
      </c>
      <c r="H578" cm="1">
        <f t="array" ref="H578">_xlfn.SWITCH(
survey!H578,
"No",0,
"Yes",1)</f>
        <v>1</v>
      </c>
      <c r="I578" cm="1">
        <f t="array" ref="I578">_xlfn.SWITCH(
survey!I578,
"Often",1,
"Rarely",2,
"Sometimes",3,
"Never",4,
"NA",5)</f>
        <v>3</v>
      </c>
      <c r="J578" cm="1">
        <f t="array" ref="J578">IF(
ISBLANK(survey!J578),0,
_xlfn.SWITCH(survey!J578,
"26-100",1,
"100-500",2,
"500-1000",3,
"More than 1000",4
))</f>
        <v>1</v>
      </c>
      <c r="K578" cm="1">
        <f t="array" ref="K578">_xlfn.SWITCH(survey!K578,
"Yes",1,
"No",0)</f>
        <v>1</v>
      </c>
      <c r="L578" cm="1">
        <f t="array" ref="L578">_xlfn.SWITCH(survey!L578,
"Yes",1,
"No",0)</f>
        <v>0</v>
      </c>
      <c r="M578" cm="1">
        <f t="array" ref="M578">_xlfn.SWITCH(survey!M578,
"Yes",1,
"No",0,
"Don't Know",2)</f>
        <v>1</v>
      </c>
      <c r="N578" cm="1">
        <f t="array" ref="N578">_xlfn.SWITCH(survey!N578,
"Yes",1,
"No",0,
"Not Sure",2)</f>
        <v>0</v>
      </c>
      <c r="O578" cm="1">
        <f t="array" ref="O578">_xlfn.SWITCH(survey!O578,
"Yes",1,
"No",0,
"Don't Know",2)</f>
        <v>0</v>
      </c>
      <c r="P578" cm="1">
        <f t="array" ref="P578">_xlfn.SWITCH(survey!P578,
"Yes",1,
"No",0,
"Don't Know",2)</f>
        <v>0</v>
      </c>
      <c r="Q578" cm="1">
        <f t="array" ref="Q578">_xlfn.SWITCH(survey!Q578,
"Yes",1,
"No",0,
"Don't Know",2)</f>
        <v>2</v>
      </c>
      <c r="R578" s="14" cm="1">
        <f t="array" ref="R578">_xlfn.SWITCH(
survey!R578,
"Somewhat easy",1,
"Don't know",2,
"Somewhat difficult",3,
"Very difficult",4,
"Very easy",5)</f>
        <v>2</v>
      </c>
      <c r="S578" cm="1">
        <f t="array" ref="S578">_xlfn.SWITCH(survey!S578,
"Yes",1,
"No",0,
"Maybe",2)</f>
        <v>2</v>
      </c>
      <c r="T578" cm="1">
        <f t="array" ref="T578">_xlfn.SWITCH(survey!T578,
"Yes",1,
"No",0,
"Maybe",2)</f>
        <v>0</v>
      </c>
      <c r="U578" cm="1">
        <f t="array" ref="U578">_xlfn.SWITCH(survey!U578,
"Yes",1,
"No",0,
"Some of them",2)</f>
        <v>2</v>
      </c>
      <c r="V578" cm="1">
        <f t="array" ref="V578">_xlfn.SWITCH(survey!V578,
"Yes",1,
"No",0,
"Some of them",2)</f>
        <v>2</v>
      </c>
      <c r="W578" cm="1">
        <f t="array" ref="W578">_xlfn.SWITCH(survey!W578,
"Yes",1,
"No",0,
"Maybe",2)</f>
        <v>0</v>
      </c>
      <c r="X578" cm="1">
        <f t="array" ref="X578">_xlfn.SWITCH(survey!X578,
"Yes",1,
"No",0,
"Maybe",2)</f>
        <v>2</v>
      </c>
      <c r="Y578" cm="1">
        <f t="array" ref="Y578">_xlfn.SWITCH(survey!Y578,
"Yes",1,
"No",0,
"Don't Know",2)</f>
        <v>2</v>
      </c>
      <c r="Z578" cm="1">
        <f t="array" ref="Z578">_xlfn.SWITCH(survey!Z578,
"Yes",1,
"No",0
)</f>
        <v>0</v>
      </c>
    </row>
    <row r="579" spans="1:26" x14ac:dyDescent="0.3">
      <c r="A579" s="1">
        <f>survey!$A579</f>
        <v>41878</v>
      </c>
      <c r="B579">
        <f>survey!$B579</f>
        <v>41</v>
      </c>
      <c r="C579" cm="1">
        <f t="array" ref="C579">_xlfn.SWITCH(
survey!C579,
"Female",1,
"Male",2,
"Trans Female",3,
"Queer",4,
"Non Binary",5,
"Gay",6,
"Null",7
)</f>
        <v>2</v>
      </c>
      <c r="D579" t="str">
        <f>survey!D579</f>
        <v>United States</v>
      </c>
      <c r="E579" t="str">
        <f>survey!E579</f>
        <v>CA</v>
      </c>
      <c r="F579" cm="1">
        <f t="array" ref="F579">_xlfn.SWITCH(
survey!F579,
"No",0,
"Yes",1)</f>
        <v>0</v>
      </c>
      <c r="G579" cm="1">
        <f t="array" ref="G579">_xlfn.SWITCH(
survey!G579,
"No",0,
"Yes",1)</f>
        <v>1</v>
      </c>
      <c r="H579" cm="1">
        <f t="array" ref="H579">_xlfn.SWITCH(
survey!H579,
"No",0,
"Yes",1)</f>
        <v>1</v>
      </c>
      <c r="I579" cm="1">
        <f t="array" ref="I579">_xlfn.SWITCH(
survey!I579,
"Often",1,
"Rarely",2,
"Sometimes",3,
"Never",4,
"NA",5)</f>
        <v>1</v>
      </c>
      <c r="J579" cm="1">
        <f t="array" ref="J579">IF(
ISBLANK(survey!J579),0,
_xlfn.SWITCH(survey!J579,
"26-100",1,
"100-500",2,
"500-1000",3,
"More than 1000",4
))</f>
        <v>4</v>
      </c>
      <c r="K579" cm="1">
        <f t="array" ref="K579">_xlfn.SWITCH(survey!K579,
"Yes",1,
"No",0)</f>
        <v>0</v>
      </c>
      <c r="L579" cm="1">
        <f t="array" ref="L579">_xlfn.SWITCH(survey!L579,
"Yes",1,
"No",0)</f>
        <v>1</v>
      </c>
      <c r="M579" cm="1">
        <f t="array" ref="M579">_xlfn.SWITCH(survey!M579,
"Yes",1,
"No",0,
"Don't Know",2)</f>
        <v>1</v>
      </c>
      <c r="N579" cm="1">
        <f t="array" ref="N579">_xlfn.SWITCH(survey!N579,
"Yes",1,
"No",0,
"Not Sure",2)</f>
        <v>0</v>
      </c>
      <c r="O579" cm="1">
        <f t="array" ref="O579">_xlfn.SWITCH(survey!O579,
"Yes",1,
"No",0,
"Don't Know",2)</f>
        <v>0</v>
      </c>
      <c r="P579" cm="1">
        <f t="array" ref="P579">_xlfn.SWITCH(survey!P579,
"Yes",1,
"No",0,
"Don't Know",2)</f>
        <v>0</v>
      </c>
      <c r="Q579" cm="1">
        <f t="array" ref="Q579">_xlfn.SWITCH(survey!Q579,
"Yes",1,
"No",0,
"Don't Know",2)</f>
        <v>2</v>
      </c>
      <c r="R579" s="14" cm="1">
        <f t="array" ref="R579">_xlfn.SWITCH(
survey!R579,
"Somewhat easy",1,
"Don't know",2,
"Somewhat difficult",3,
"Very difficult",4,
"Very easy",5)</f>
        <v>2</v>
      </c>
      <c r="S579" cm="1">
        <f t="array" ref="S579">_xlfn.SWITCH(survey!S579,
"Yes",1,
"No",0,
"Maybe",2)</f>
        <v>2</v>
      </c>
      <c r="T579" cm="1">
        <f t="array" ref="T579">_xlfn.SWITCH(survey!T579,
"Yes",1,
"No",0,
"Maybe",2)</f>
        <v>2</v>
      </c>
      <c r="U579" cm="1">
        <f t="array" ref="U579">_xlfn.SWITCH(survey!U579,
"Yes",1,
"No",0,
"Some of them",2)</f>
        <v>2</v>
      </c>
      <c r="V579" cm="1">
        <f t="array" ref="V579">_xlfn.SWITCH(survey!V579,
"Yes",1,
"No",0,
"Some of them",2)</f>
        <v>2</v>
      </c>
      <c r="W579" cm="1">
        <f t="array" ref="W579">_xlfn.SWITCH(survey!W579,
"Yes",1,
"No",0,
"Maybe",2)</f>
        <v>0</v>
      </c>
      <c r="X579" cm="1">
        <f t="array" ref="X579">_xlfn.SWITCH(survey!X579,
"Yes",1,
"No",0,
"Maybe",2)</f>
        <v>0</v>
      </c>
      <c r="Y579" cm="1">
        <f t="array" ref="Y579">_xlfn.SWITCH(survey!Y579,
"Yes",1,
"No",0,
"Don't Know",2)</f>
        <v>2</v>
      </c>
      <c r="Z579" cm="1">
        <f t="array" ref="Z579">_xlfn.SWITCH(survey!Z579,
"Yes",1,
"No",0
)</f>
        <v>1</v>
      </c>
    </row>
    <row r="580" spans="1:26" x14ac:dyDescent="0.3">
      <c r="A580" s="1">
        <f>survey!$A580</f>
        <v>41878</v>
      </c>
      <c r="B580">
        <f>survey!$B580</f>
        <v>50</v>
      </c>
      <c r="C580" cm="1">
        <f t="array" ref="C580">_xlfn.SWITCH(
survey!C580,
"Female",1,
"Male",2,
"Trans Female",3,
"Queer",4,
"Non Binary",5,
"Gay",6,
"Null",7
)</f>
        <v>2</v>
      </c>
      <c r="D580" t="str">
        <f>survey!D580</f>
        <v>United States</v>
      </c>
      <c r="E580" t="str">
        <f>survey!E580</f>
        <v>OR</v>
      </c>
      <c r="F580" cm="1">
        <f t="array" ref="F580">_xlfn.SWITCH(
survey!F580,
"No",0,
"Yes",1)</f>
        <v>0</v>
      </c>
      <c r="G580" cm="1">
        <f t="array" ref="G580">_xlfn.SWITCH(
survey!G580,
"No",0,
"Yes",1)</f>
        <v>1</v>
      </c>
      <c r="H580" cm="1">
        <f t="array" ref="H580">_xlfn.SWITCH(
survey!H580,
"No",0,
"Yes",1)</f>
        <v>0</v>
      </c>
      <c r="I580" cm="1">
        <f t="array" ref="I580">_xlfn.SWITCH(
survey!I580,
"Often",1,
"Rarely",2,
"Sometimes",3,
"Never",4,
"NA",5)</f>
        <v>5</v>
      </c>
      <c r="J580" cm="1">
        <f t="array" ref="J580">IF(
ISBLANK(survey!J580),0,
_xlfn.SWITCH(survey!J580,
"26-100",1,
"100-500",2,
"500-1000",3,
"More than 1000",4
))</f>
        <v>2</v>
      </c>
      <c r="K580" cm="1">
        <f t="array" ref="K580">_xlfn.SWITCH(survey!K580,
"Yes",1,
"No",0)</f>
        <v>1</v>
      </c>
      <c r="L580" cm="1">
        <f t="array" ref="L580">_xlfn.SWITCH(survey!L580,
"Yes",1,
"No",0)</f>
        <v>1</v>
      </c>
      <c r="M580" cm="1">
        <f t="array" ref="M580">_xlfn.SWITCH(survey!M580,
"Yes",1,
"No",0,
"Don't Know",2)</f>
        <v>2</v>
      </c>
      <c r="N580" cm="1">
        <f t="array" ref="N580">_xlfn.SWITCH(survey!N580,
"Yes",1,
"No",0,
"Not Sure",2)</f>
        <v>0</v>
      </c>
      <c r="O580" cm="1">
        <f t="array" ref="O580">_xlfn.SWITCH(survey!O580,
"Yes",1,
"No",0,
"Don't Know",2)</f>
        <v>0</v>
      </c>
      <c r="P580" cm="1">
        <f t="array" ref="P580">_xlfn.SWITCH(survey!P580,
"Yes",1,
"No",0,
"Don't Know",2)</f>
        <v>2</v>
      </c>
      <c r="Q580" cm="1">
        <f t="array" ref="Q580">_xlfn.SWITCH(survey!Q580,
"Yes",1,
"No",0,
"Don't Know",2)</f>
        <v>2</v>
      </c>
      <c r="R580" s="14" cm="1">
        <f t="array" ref="R580">_xlfn.SWITCH(
survey!R580,
"Somewhat easy",1,
"Don't know",2,
"Somewhat difficult",3,
"Very difficult",4,
"Very easy",5)</f>
        <v>2</v>
      </c>
      <c r="S580" cm="1">
        <f t="array" ref="S580">_xlfn.SWITCH(survey!S580,
"Yes",1,
"No",0,
"Maybe",2)</f>
        <v>0</v>
      </c>
      <c r="T580" cm="1">
        <f t="array" ref="T580">_xlfn.SWITCH(survey!T580,
"Yes",1,
"No",0,
"Maybe",2)</f>
        <v>0</v>
      </c>
      <c r="U580" cm="1">
        <f t="array" ref="U580">_xlfn.SWITCH(survey!U580,
"Yes",1,
"No",0,
"Some of them",2)</f>
        <v>2</v>
      </c>
      <c r="V580" cm="1">
        <f t="array" ref="V580">_xlfn.SWITCH(survey!V580,
"Yes",1,
"No",0,
"Some of them",2)</f>
        <v>1</v>
      </c>
      <c r="W580" cm="1">
        <f t="array" ref="W580">_xlfn.SWITCH(survey!W580,
"Yes",1,
"No",0,
"Maybe",2)</f>
        <v>2</v>
      </c>
      <c r="X580" cm="1">
        <f t="array" ref="X580">_xlfn.SWITCH(survey!X580,
"Yes",1,
"No",0,
"Maybe",2)</f>
        <v>2</v>
      </c>
      <c r="Y580" cm="1">
        <f t="array" ref="Y580">_xlfn.SWITCH(survey!Y580,
"Yes",1,
"No",0,
"Don't Know",2)</f>
        <v>2</v>
      </c>
      <c r="Z580" cm="1">
        <f t="array" ref="Z580">_xlfn.SWITCH(survey!Z580,
"Yes",1,
"No",0
)</f>
        <v>0</v>
      </c>
    </row>
    <row r="581" spans="1:26" x14ac:dyDescent="0.3">
      <c r="A581" s="1">
        <f>survey!$A581</f>
        <v>41878</v>
      </c>
      <c r="B581">
        <f>survey!$B581</f>
        <v>29</v>
      </c>
      <c r="C581" cm="1">
        <f t="array" ref="C581">_xlfn.SWITCH(
survey!C581,
"Female",1,
"Male",2,
"Trans Female",3,
"Queer",4,
"Non Binary",5,
"Gay",6,
"Null",7
)</f>
        <v>2</v>
      </c>
      <c r="D581" t="str">
        <f>survey!D581</f>
        <v>Canada</v>
      </c>
      <c r="E581" t="str">
        <f>survey!E581</f>
        <v>NA</v>
      </c>
      <c r="F581" cm="1">
        <f t="array" ref="F581">_xlfn.SWITCH(
survey!F581,
"No",0,
"Yes",1)</f>
        <v>0</v>
      </c>
      <c r="G581" cm="1">
        <f t="array" ref="G581">_xlfn.SWITCH(
survey!G581,
"No",0,
"Yes",1)</f>
        <v>0</v>
      </c>
      <c r="H581" cm="1">
        <f t="array" ref="H581">_xlfn.SWITCH(
survey!H581,
"No",0,
"Yes",1)</f>
        <v>1</v>
      </c>
      <c r="I581" cm="1">
        <f t="array" ref="I581">_xlfn.SWITCH(
survey!I581,
"Often",1,
"Rarely",2,
"Sometimes",3,
"Never",4,
"NA",5)</f>
        <v>4</v>
      </c>
      <c r="J581" cm="1">
        <f t="array" ref="J581">IF(
ISBLANK(survey!J581),0,
_xlfn.SWITCH(survey!J581,
"26-100",1,
"100-500",2,
"500-1000",3,
"More than 1000",4
))</f>
        <v>4</v>
      </c>
      <c r="K581" cm="1">
        <f t="array" ref="K581">_xlfn.SWITCH(survey!K581,
"Yes",1,
"No",0)</f>
        <v>0</v>
      </c>
      <c r="L581" cm="1">
        <f t="array" ref="L581">_xlfn.SWITCH(survey!L581,
"Yes",1,
"No",0)</f>
        <v>0</v>
      </c>
      <c r="M581" cm="1">
        <f t="array" ref="M581">_xlfn.SWITCH(survey!M581,
"Yes",1,
"No",0,
"Don't Know",2)</f>
        <v>1</v>
      </c>
      <c r="N581" cm="1">
        <f t="array" ref="N581">_xlfn.SWITCH(survey!N581,
"Yes",1,
"No",0,
"Not Sure",2)</f>
        <v>2</v>
      </c>
      <c r="O581" cm="1">
        <f t="array" ref="O581">_xlfn.SWITCH(survey!O581,
"Yes",1,
"No",0,
"Don't Know",2)</f>
        <v>1</v>
      </c>
      <c r="P581" cm="1">
        <f t="array" ref="P581">_xlfn.SWITCH(survey!P581,
"Yes",1,
"No",0,
"Don't Know",2)</f>
        <v>1</v>
      </c>
      <c r="Q581" cm="1">
        <f t="array" ref="Q581">_xlfn.SWITCH(survey!Q581,
"Yes",1,
"No",0,
"Don't Know",2)</f>
        <v>1</v>
      </c>
      <c r="R581" s="14" cm="1">
        <f t="array" ref="R581">_xlfn.SWITCH(
survey!R581,
"Somewhat easy",1,
"Don't know",2,
"Somewhat difficult",3,
"Very difficult",4,
"Very easy",5)</f>
        <v>3</v>
      </c>
      <c r="S581" cm="1">
        <f t="array" ref="S581">_xlfn.SWITCH(survey!S581,
"Yes",1,
"No",0,
"Maybe",2)</f>
        <v>2</v>
      </c>
      <c r="T581" cm="1">
        <f t="array" ref="T581">_xlfn.SWITCH(survey!T581,
"Yes",1,
"No",0,
"Maybe",2)</f>
        <v>0</v>
      </c>
      <c r="U581" cm="1">
        <f t="array" ref="U581">_xlfn.SWITCH(survey!U581,
"Yes",1,
"No",0,
"Some of them",2)</f>
        <v>2</v>
      </c>
      <c r="V581" cm="1">
        <f t="array" ref="V581">_xlfn.SWITCH(survey!V581,
"Yes",1,
"No",0,
"Some of them",2)</f>
        <v>0</v>
      </c>
      <c r="W581" cm="1">
        <f t="array" ref="W581">_xlfn.SWITCH(survey!W581,
"Yes",1,
"No",0,
"Maybe",2)</f>
        <v>0</v>
      </c>
      <c r="X581" cm="1">
        <f t="array" ref="X581">_xlfn.SWITCH(survey!X581,
"Yes",1,
"No",0,
"Maybe",2)</f>
        <v>2</v>
      </c>
      <c r="Y581" cm="1">
        <f t="array" ref="Y581">_xlfn.SWITCH(survey!Y581,
"Yes",1,
"No",0,
"Don't Know",2)</f>
        <v>2</v>
      </c>
      <c r="Z581" cm="1">
        <f t="array" ref="Z581">_xlfn.SWITCH(survey!Z581,
"Yes",1,
"No",0
)</f>
        <v>1</v>
      </c>
    </row>
    <row r="582" spans="1:26" x14ac:dyDescent="0.3">
      <c r="A582" s="1">
        <f>survey!$A582</f>
        <v>41878</v>
      </c>
      <c r="B582">
        <f>survey!$B582</f>
        <v>35</v>
      </c>
      <c r="C582" cm="1">
        <f t="array" ref="C582">_xlfn.SWITCH(
survey!C582,
"Female",1,
"Male",2,
"Trans Female",3,
"Queer",4,
"Non Binary",5,
"Gay",6,
"Null",7
)</f>
        <v>2</v>
      </c>
      <c r="D582" t="str">
        <f>survey!D582</f>
        <v>United States</v>
      </c>
      <c r="E582" t="str">
        <f>survey!E582</f>
        <v>IN</v>
      </c>
      <c r="F582" cm="1">
        <f t="array" ref="F582">_xlfn.SWITCH(
survey!F582,
"No",0,
"Yes",1)</f>
        <v>0</v>
      </c>
      <c r="G582" cm="1">
        <f t="array" ref="G582">_xlfn.SWITCH(
survey!G582,
"No",0,
"Yes",1)</f>
        <v>0</v>
      </c>
      <c r="H582" cm="1">
        <f t="array" ref="H582">_xlfn.SWITCH(
survey!H582,
"No",0,
"Yes",1)</f>
        <v>0</v>
      </c>
      <c r="I582" cm="1">
        <f t="array" ref="I582">_xlfn.SWITCH(
survey!I582,
"Often",1,
"Rarely",2,
"Sometimes",3,
"Never",4,
"NA",5)</f>
        <v>4</v>
      </c>
      <c r="J582" cm="1">
        <f t="array" ref="J582">IF(
ISBLANK(survey!J582),0,
_xlfn.SWITCH(survey!J582,
"26-100",1,
"100-500",2,
"500-1000",3,
"More than 1000",4
))</f>
        <v>0</v>
      </c>
      <c r="K582" cm="1">
        <f t="array" ref="K582">_xlfn.SWITCH(survey!K582,
"Yes",1,
"No",0)</f>
        <v>0</v>
      </c>
      <c r="L582" cm="1">
        <f t="array" ref="L582">_xlfn.SWITCH(survey!L582,
"Yes",1,
"No",0)</f>
        <v>1</v>
      </c>
      <c r="M582" cm="1">
        <f t="array" ref="M582">_xlfn.SWITCH(survey!M582,
"Yes",1,
"No",0,
"Don't Know",2)</f>
        <v>0</v>
      </c>
      <c r="N582" cm="1">
        <f t="array" ref="N582">_xlfn.SWITCH(survey!N582,
"Yes",1,
"No",0,
"Not Sure",2)</f>
        <v>1</v>
      </c>
      <c r="O582" cm="1">
        <f t="array" ref="O582">_xlfn.SWITCH(survey!O582,
"Yes",1,
"No",0,
"Don't Know",2)</f>
        <v>0</v>
      </c>
      <c r="P582" cm="1">
        <f t="array" ref="P582">_xlfn.SWITCH(survey!P582,
"Yes",1,
"No",0,
"Don't Know",2)</f>
        <v>0</v>
      </c>
      <c r="Q582" cm="1">
        <f t="array" ref="Q582">_xlfn.SWITCH(survey!Q582,
"Yes",1,
"No",0,
"Don't Know",2)</f>
        <v>1</v>
      </c>
      <c r="R582" s="14" cm="1">
        <f t="array" ref="R582">_xlfn.SWITCH(
survey!R582,
"Somewhat easy",1,
"Don't know",2,
"Somewhat difficult",3,
"Very difficult",4,
"Very easy",5)</f>
        <v>5</v>
      </c>
      <c r="S582" cm="1">
        <f t="array" ref="S582">_xlfn.SWITCH(survey!S582,
"Yes",1,
"No",0,
"Maybe",2)</f>
        <v>0</v>
      </c>
      <c r="T582" cm="1">
        <f t="array" ref="T582">_xlfn.SWITCH(survey!T582,
"Yes",1,
"No",0,
"Maybe",2)</f>
        <v>0</v>
      </c>
      <c r="U582" cm="1">
        <f t="array" ref="U582">_xlfn.SWITCH(survey!U582,
"Yes",1,
"No",0,
"Some of them",2)</f>
        <v>2</v>
      </c>
      <c r="V582" cm="1">
        <f t="array" ref="V582">_xlfn.SWITCH(survey!V582,
"Yes",1,
"No",0,
"Some of them",2)</f>
        <v>1</v>
      </c>
      <c r="W582" cm="1">
        <f t="array" ref="W582">_xlfn.SWITCH(survey!W582,
"Yes",1,
"No",0,
"Maybe",2)</f>
        <v>2</v>
      </c>
      <c r="X582" cm="1">
        <f t="array" ref="X582">_xlfn.SWITCH(survey!X582,
"Yes",1,
"No",0,
"Maybe",2)</f>
        <v>2</v>
      </c>
      <c r="Y582" cm="1">
        <f t="array" ref="Y582">_xlfn.SWITCH(survey!Y582,
"Yes",1,
"No",0,
"Don't Know",2)</f>
        <v>1</v>
      </c>
      <c r="Z582" cm="1">
        <f t="array" ref="Z582">_xlfn.SWITCH(survey!Z582,
"Yes",1,
"No",0
)</f>
        <v>0</v>
      </c>
    </row>
    <row r="583" spans="1:26" x14ac:dyDescent="0.3">
      <c r="A583" s="1">
        <f>survey!$A583</f>
        <v>41878</v>
      </c>
      <c r="B583">
        <f>survey!$B583</f>
        <v>27</v>
      </c>
      <c r="C583" cm="1">
        <f t="array" ref="C583">_xlfn.SWITCH(
survey!C583,
"Female",1,
"Male",2,
"Trans Female",3,
"Queer",4,
"Non Binary",5,
"Gay",6,
"Null",7
)</f>
        <v>2</v>
      </c>
      <c r="D583" t="str">
        <f>survey!D583</f>
        <v>Singapore</v>
      </c>
      <c r="E583" t="str">
        <f>survey!E583</f>
        <v>NA</v>
      </c>
      <c r="F583" cm="1">
        <f t="array" ref="F583">_xlfn.SWITCH(
survey!F583,
"No",0,
"Yes",1)</f>
        <v>0</v>
      </c>
      <c r="G583" cm="1">
        <f t="array" ref="G583">_xlfn.SWITCH(
survey!G583,
"No",0,
"Yes",1)</f>
        <v>0</v>
      </c>
      <c r="H583" cm="1">
        <f t="array" ref="H583">_xlfn.SWITCH(
survey!H583,
"No",0,
"Yes",1)</f>
        <v>0</v>
      </c>
      <c r="I583" cm="1">
        <f t="array" ref="I583">_xlfn.SWITCH(
survey!I583,
"Often",1,
"Rarely",2,
"Sometimes",3,
"Never",4,
"NA",5)</f>
        <v>3</v>
      </c>
      <c r="J583" cm="1">
        <f t="array" ref="J583">IF(
ISBLANK(survey!J583),0,
_xlfn.SWITCH(survey!J583,
"26-100",1,
"100-500",2,
"500-1000",3,
"More than 1000",4
))</f>
        <v>0</v>
      </c>
      <c r="K583" cm="1">
        <f t="array" ref="K583">_xlfn.SWITCH(survey!K583,
"Yes",1,
"No",0)</f>
        <v>1</v>
      </c>
      <c r="L583" cm="1">
        <f t="array" ref="L583">_xlfn.SWITCH(survey!L583,
"Yes",1,
"No",0)</f>
        <v>1</v>
      </c>
      <c r="M583" cm="1">
        <f t="array" ref="M583">_xlfn.SWITCH(survey!M583,
"Yes",1,
"No",0,
"Don't Know",2)</f>
        <v>0</v>
      </c>
      <c r="N583" cm="1">
        <f t="array" ref="N583">_xlfn.SWITCH(survey!N583,
"Yes",1,
"No",0,
"Not Sure",2)</f>
        <v>0</v>
      </c>
      <c r="O583" cm="1">
        <f t="array" ref="O583">_xlfn.SWITCH(survey!O583,
"Yes",1,
"No",0,
"Don't Know",2)</f>
        <v>0</v>
      </c>
      <c r="P583" cm="1">
        <f t="array" ref="P583">_xlfn.SWITCH(survey!P583,
"Yes",1,
"No",0,
"Don't Know",2)</f>
        <v>0</v>
      </c>
      <c r="Q583" cm="1">
        <f t="array" ref="Q583">_xlfn.SWITCH(survey!Q583,
"Yes",1,
"No",0,
"Don't Know",2)</f>
        <v>1</v>
      </c>
      <c r="R583" s="14" cm="1">
        <f t="array" ref="R583">_xlfn.SWITCH(
survey!R583,
"Somewhat easy",1,
"Don't know",2,
"Somewhat difficult",3,
"Very difficult",4,
"Very easy",5)</f>
        <v>2</v>
      </c>
      <c r="S583" cm="1">
        <f t="array" ref="S583">_xlfn.SWITCH(survey!S583,
"Yes",1,
"No",0,
"Maybe",2)</f>
        <v>1</v>
      </c>
      <c r="T583" cm="1">
        <f t="array" ref="T583">_xlfn.SWITCH(survey!T583,
"Yes",1,
"No",0,
"Maybe",2)</f>
        <v>0</v>
      </c>
      <c r="U583" cm="1">
        <f t="array" ref="U583">_xlfn.SWITCH(survey!U583,
"Yes",1,
"No",0,
"Some of them",2)</f>
        <v>2</v>
      </c>
      <c r="V583" cm="1">
        <f t="array" ref="V583">_xlfn.SWITCH(survey!V583,
"Yes",1,
"No",0,
"Some of them",2)</f>
        <v>1</v>
      </c>
      <c r="W583" cm="1">
        <f t="array" ref="W583">_xlfn.SWITCH(survey!W583,
"Yes",1,
"No",0,
"Maybe",2)</f>
        <v>0</v>
      </c>
      <c r="X583" cm="1">
        <f t="array" ref="X583">_xlfn.SWITCH(survey!X583,
"Yes",1,
"No",0,
"Maybe",2)</f>
        <v>0</v>
      </c>
      <c r="Y583" cm="1">
        <f t="array" ref="Y583">_xlfn.SWITCH(survey!Y583,
"Yes",1,
"No",0,
"Don't Know",2)</f>
        <v>0</v>
      </c>
      <c r="Z583" cm="1">
        <f t="array" ref="Z583">_xlfn.SWITCH(survey!Z583,
"Yes",1,
"No",0
)</f>
        <v>0</v>
      </c>
    </row>
    <row r="584" spans="1:26" x14ac:dyDescent="0.3">
      <c r="A584" s="1">
        <f>survey!$A584</f>
        <v>41878</v>
      </c>
      <c r="B584">
        <f>survey!$B584</f>
        <v>40</v>
      </c>
      <c r="C584" cm="1">
        <f t="array" ref="C584">_xlfn.SWITCH(
survey!C584,
"Female",1,
"Male",2,
"Trans Female",3,
"Queer",4,
"Non Binary",5,
"Gay",6,
"Null",7
)</f>
        <v>1</v>
      </c>
      <c r="D584" t="str">
        <f>survey!D584</f>
        <v>United States</v>
      </c>
      <c r="E584" t="str">
        <f>survey!E584</f>
        <v>MA</v>
      </c>
      <c r="F584" cm="1">
        <f t="array" ref="F584">_xlfn.SWITCH(
survey!F584,
"No",0,
"Yes",1)</f>
        <v>0</v>
      </c>
      <c r="G584" cm="1">
        <f t="array" ref="G584">_xlfn.SWITCH(
survey!G584,
"No",0,
"Yes",1)</f>
        <v>0</v>
      </c>
      <c r="H584" cm="1">
        <f t="array" ref="H584">_xlfn.SWITCH(
survey!H584,
"No",0,
"Yes",1)</f>
        <v>0</v>
      </c>
      <c r="I584" cm="1">
        <f t="array" ref="I584">_xlfn.SWITCH(
survey!I584,
"Often",1,
"Rarely",2,
"Sometimes",3,
"Never",4,
"NA",5)</f>
        <v>4</v>
      </c>
      <c r="J584" cm="1">
        <f t="array" ref="J584">IF(
ISBLANK(survey!J584),0,
_xlfn.SWITCH(survey!J584,
"26-100",1,
"100-500",2,
"500-1000",3,
"More than 1000",4
))</f>
        <v>1</v>
      </c>
      <c r="K584" cm="1">
        <f t="array" ref="K584">_xlfn.SWITCH(survey!K584,
"Yes",1,
"No",0)</f>
        <v>0</v>
      </c>
      <c r="L584" cm="1">
        <f t="array" ref="L584">_xlfn.SWITCH(survey!L584,
"Yes",1,
"No",0)</f>
        <v>0</v>
      </c>
      <c r="M584" cm="1">
        <f t="array" ref="M584">_xlfn.SWITCH(survey!M584,
"Yes",1,
"No",0,
"Don't Know",2)</f>
        <v>2</v>
      </c>
      <c r="N584" cm="1">
        <f t="array" ref="N584">_xlfn.SWITCH(survey!N584,
"Yes",1,
"No",0,
"Not Sure",2)</f>
        <v>2</v>
      </c>
      <c r="O584" cm="1">
        <f t="array" ref="O584">_xlfn.SWITCH(survey!O584,
"Yes",1,
"No",0,
"Don't Know",2)</f>
        <v>0</v>
      </c>
      <c r="P584" cm="1">
        <f t="array" ref="P584">_xlfn.SWITCH(survey!P584,
"Yes",1,
"No",0,
"Don't Know",2)</f>
        <v>0</v>
      </c>
      <c r="Q584" cm="1">
        <f t="array" ref="Q584">_xlfn.SWITCH(survey!Q584,
"Yes",1,
"No",0,
"Don't Know",2)</f>
        <v>2</v>
      </c>
      <c r="R584" s="14" cm="1">
        <f t="array" ref="R584">_xlfn.SWITCH(
survey!R584,
"Somewhat easy",1,
"Don't know",2,
"Somewhat difficult",3,
"Very difficult",4,
"Very easy",5)</f>
        <v>1</v>
      </c>
      <c r="S584" cm="1">
        <f t="array" ref="S584">_xlfn.SWITCH(survey!S584,
"Yes",1,
"No",0,
"Maybe",2)</f>
        <v>2</v>
      </c>
      <c r="T584" cm="1">
        <f t="array" ref="T584">_xlfn.SWITCH(survey!T584,
"Yes",1,
"No",0,
"Maybe",2)</f>
        <v>2</v>
      </c>
      <c r="U584" cm="1">
        <f t="array" ref="U584">_xlfn.SWITCH(survey!U584,
"Yes",1,
"No",0,
"Some of them",2)</f>
        <v>1</v>
      </c>
      <c r="V584" cm="1">
        <f t="array" ref="V584">_xlfn.SWITCH(survey!V584,
"Yes",1,
"No",0,
"Some of them",2)</f>
        <v>1</v>
      </c>
      <c r="W584" cm="1">
        <f t="array" ref="W584">_xlfn.SWITCH(survey!W584,
"Yes",1,
"No",0,
"Maybe",2)</f>
        <v>2</v>
      </c>
      <c r="X584" cm="1">
        <f t="array" ref="X584">_xlfn.SWITCH(survey!X584,
"Yes",1,
"No",0,
"Maybe",2)</f>
        <v>2</v>
      </c>
      <c r="Y584" cm="1">
        <f t="array" ref="Y584">_xlfn.SWITCH(survey!Y584,
"Yes",1,
"No",0,
"Don't Know",2)</f>
        <v>2</v>
      </c>
      <c r="Z584" cm="1">
        <f t="array" ref="Z584">_xlfn.SWITCH(survey!Z584,
"Yes",1,
"No",0
)</f>
        <v>0</v>
      </c>
    </row>
    <row r="585" spans="1:26" x14ac:dyDescent="0.3">
      <c r="A585" s="1">
        <f>survey!$A585</f>
        <v>41878</v>
      </c>
      <c r="B585">
        <f>survey!$B585</f>
        <v>27</v>
      </c>
      <c r="C585" cm="1">
        <f t="array" ref="C585">_xlfn.SWITCH(
survey!C585,
"Female",1,
"Male",2,
"Trans Female",3,
"Queer",4,
"Non Binary",5,
"Gay",6,
"Null",7
)</f>
        <v>2</v>
      </c>
      <c r="D585" t="str">
        <f>survey!D585</f>
        <v>Australia</v>
      </c>
      <c r="E585" t="str">
        <f>survey!E585</f>
        <v>NA</v>
      </c>
      <c r="F585" cm="1">
        <f t="array" ref="F585">_xlfn.SWITCH(
survey!F585,
"No",0,
"Yes",1)</f>
        <v>0</v>
      </c>
      <c r="G585" cm="1">
        <f t="array" ref="G585">_xlfn.SWITCH(
survey!G585,
"No",0,
"Yes",1)</f>
        <v>0</v>
      </c>
      <c r="H585" cm="1">
        <f t="array" ref="H585">_xlfn.SWITCH(
survey!H585,
"No",0,
"Yes",1)</f>
        <v>1</v>
      </c>
      <c r="I585" cm="1">
        <f t="array" ref="I585">_xlfn.SWITCH(
survey!I585,
"Often",1,
"Rarely",2,
"Sometimes",3,
"Never",4,
"NA",5)</f>
        <v>1</v>
      </c>
      <c r="J585" cm="1">
        <f t="array" ref="J585">IF(
ISBLANK(survey!J585),0,
_xlfn.SWITCH(survey!J585,
"26-100",1,
"100-500",2,
"500-1000",3,
"More than 1000",4
))</f>
        <v>2</v>
      </c>
      <c r="K585" cm="1">
        <f t="array" ref="K585">_xlfn.SWITCH(survey!K585,
"Yes",1,
"No",0)</f>
        <v>1</v>
      </c>
      <c r="L585" cm="1">
        <f t="array" ref="L585">_xlfn.SWITCH(survey!L585,
"Yes",1,
"No",0)</f>
        <v>1</v>
      </c>
      <c r="M585" cm="1">
        <f t="array" ref="M585">_xlfn.SWITCH(survey!M585,
"Yes",1,
"No",0,
"Don't Know",2)</f>
        <v>0</v>
      </c>
      <c r="N585" cm="1">
        <f t="array" ref="N585">_xlfn.SWITCH(survey!N585,
"Yes",1,
"No",0,
"Not Sure",2)</f>
        <v>0</v>
      </c>
      <c r="O585" cm="1">
        <f t="array" ref="O585">_xlfn.SWITCH(survey!O585,
"Yes",1,
"No",0,
"Don't Know",2)</f>
        <v>0</v>
      </c>
      <c r="P585" cm="1">
        <f t="array" ref="P585">_xlfn.SWITCH(survey!P585,
"Yes",1,
"No",0,
"Don't Know",2)</f>
        <v>0</v>
      </c>
      <c r="Q585" cm="1">
        <f t="array" ref="Q585">_xlfn.SWITCH(survey!Q585,
"Yes",1,
"No",0,
"Don't Know",2)</f>
        <v>2</v>
      </c>
      <c r="R585" s="14" cm="1">
        <f t="array" ref="R585">_xlfn.SWITCH(
survey!R585,
"Somewhat easy",1,
"Don't know",2,
"Somewhat difficult",3,
"Very difficult",4,
"Very easy",5)</f>
        <v>2</v>
      </c>
      <c r="S585" cm="1">
        <f t="array" ref="S585">_xlfn.SWITCH(survey!S585,
"Yes",1,
"No",0,
"Maybe",2)</f>
        <v>2</v>
      </c>
      <c r="T585" cm="1">
        <f t="array" ref="T585">_xlfn.SWITCH(survey!T585,
"Yes",1,
"No",0,
"Maybe",2)</f>
        <v>0</v>
      </c>
      <c r="U585" cm="1">
        <f t="array" ref="U585">_xlfn.SWITCH(survey!U585,
"Yes",1,
"No",0,
"Some of them",2)</f>
        <v>2</v>
      </c>
      <c r="V585" cm="1">
        <f t="array" ref="V585">_xlfn.SWITCH(survey!V585,
"Yes",1,
"No",0,
"Some of them",2)</f>
        <v>0</v>
      </c>
      <c r="W585" cm="1">
        <f t="array" ref="W585">_xlfn.SWITCH(survey!W585,
"Yes",1,
"No",0,
"Maybe",2)</f>
        <v>0</v>
      </c>
      <c r="X585" cm="1">
        <f t="array" ref="X585">_xlfn.SWITCH(survey!X585,
"Yes",1,
"No",0,
"Maybe",2)</f>
        <v>2</v>
      </c>
      <c r="Y585" cm="1">
        <f t="array" ref="Y585">_xlfn.SWITCH(survey!Y585,
"Yes",1,
"No",0,
"Don't Know",2)</f>
        <v>0</v>
      </c>
      <c r="Z585" cm="1">
        <f t="array" ref="Z585">_xlfn.SWITCH(survey!Z585,
"Yes",1,
"No",0
)</f>
        <v>1</v>
      </c>
    </row>
    <row r="586" spans="1:26" x14ac:dyDescent="0.3">
      <c r="A586" s="1">
        <f>survey!$A586</f>
        <v>41878</v>
      </c>
      <c r="B586">
        <f>survey!$B586</f>
        <v>29</v>
      </c>
      <c r="C586" cm="1">
        <f t="array" ref="C586">_xlfn.SWITCH(
survey!C586,
"Female",1,
"Male",2,
"Trans Female",3,
"Queer",4,
"Non Binary",5,
"Gay",6,
"Null",7
)</f>
        <v>1</v>
      </c>
      <c r="D586" t="str">
        <f>survey!D586</f>
        <v>United States</v>
      </c>
      <c r="E586" t="str">
        <f>survey!E586</f>
        <v>MI</v>
      </c>
      <c r="F586" cm="1">
        <f t="array" ref="F586">_xlfn.SWITCH(
survey!F586,
"No",0,
"Yes",1)</f>
        <v>0</v>
      </c>
      <c r="G586" cm="1">
        <f t="array" ref="G586">_xlfn.SWITCH(
survey!G586,
"No",0,
"Yes",1)</f>
        <v>0</v>
      </c>
      <c r="H586" cm="1">
        <f t="array" ref="H586">_xlfn.SWITCH(
survey!H586,
"No",0,
"Yes",1)</f>
        <v>0</v>
      </c>
      <c r="I586" cm="1">
        <f t="array" ref="I586">_xlfn.SWITCH(
survey!I586,
"Often",1,
"Rarely",2,
"Sometimes",3,
"Never",4,
"NA",5)</f>
        <v>4</v>
      </c>
      <c r="J586" cm="1">
        <f t="array" ref="J586">IF(
ISBLANK(survey!J586),0,
_xlfn.SWITCH(survey!J586,
"26-100",1,
"100-500",2,
"500-1000",3,
"More than 1000",4
))</f>
        <v>1</v>
      </c>
      <c r="K586" cm="1">
        <f t="array" ref="K586">_xlfn.SWITCH(survey!K586,
"Yes",1,
"No",0)</f>
        <v>0</v>
      </c>
      <c r="L586" cm="1">
        <f t="array" ref="L586">_xlfn.SWITCH(survey!L586,
"Yes",1,
"No",0)</f>
        <v>1</v>
      </c>
      <c r="M586" cm="1">
        <f t="array" ref="M586">_xlfn.SWITCH(survey!M586,
"Yes",1,
"No",0,
"Don't Know",2)</f>
        <v>1</v>
      </c>
      <c r="N586" cm="1">
        <f t="array" ref="N586">_xlfn.SWITCH(survey!N586,
"Yes",1,
"No",0,
"Not Sure",2)</f>
        <v>1</v>
      </c>
      <c r="O586" cm="1">
        <f t="array" ref="O586">_xlfn.SWITCH(survey!O586,
"Yes",1,
"No",0,
"Don't Know",2)</f>
        <v>1</v>
      </c>
      <c r="P586" cm="1">
        <f t="array" ref="P586">_xlfn.SWITCH(survey!P586,
"Yes",1,
"No",0,
"Don't Know",2)</f>
        <v>0</v>
      </c>
      <c r="Q586" cm="1">
        <f t="array" ref="Q586">_xlfn.SWITCH(survey!Q586,
"Yes",1,
"No",0,
"Don't Know",2)</f>
        <v>1</v>
      </c>
      <c r="R586" s="14" cm="1">
        <f t="array" ref="R586">_xlfn.SWITCH(
survey!R586,
"Somewhat easy",1,
"Don't know",2,
"Somewhat difficult",3,
"Very difficult",4,
"Very easy",5)</f>
        <v>2</v>
      </c>
      <c r="S586" cm="1">
        <f t="array" ref="S586">_xlfn.SWITCH(survey!S586,
"Yes",1,
"No",0,
"Maybe",2)</f>
        <v>2</v>
      </c>
      <c r="T586" cm="1">
        <f t="array" ref="T586">_xlfn.SWITCH(survey!T586,
"Yes",1,
"No",0,
"Maybe",2)</f>
        <v>0</v>
      </c>
      <c r="U586" cm="1">
        <f t="array" ref="U586">_xlfn.SWITCH(survey!U586,
"Yes",1,
"No",0,
"Some of them",2)</f>
        <v>2</v>
      </c>
      <c r="V586" cm="1">
        <f t="array" ref="V586">_xlfn.SWITCH(survey!V586,
"Yes",1,
"No",0,
"Some of them",2)</f>
        <v>2</v>
      </c>
      <c r="W586" cm="1">
        <f t="array" ref="W586">_xlfn.SWITCH(survey!W586,
"Yes",1,
"No",0,
"Maybe",2)</f>
        <v>0</v>
      </c>
      <c r="X586" cm="1">
        <f t="array" ref="X586">_xlfn.SWITCH(survey!X586,
"Yes",1,
"No",0,
"Maybe",2)</f>
        <v>2</v>
      </c>
      <c r="Y586" cm="1">
        <f t="array" ref="Y586">_xlfn.SWITCH(survey!Y586,
"Yes",1,
"No",0,
"Don't Know",2)</f>
        <v>2</v>
      </c>
      <c r="Z586" cm="1">
        <f t="array" ref="Z586">_xlfn.SWITCH(survey!Z586,
"Yes",1,
"No",0
)</f>
        <v>1</v>
      </c>
    </row>
    <row r="587" spans="1:26" x14ac:dyDescent="0.3">
      <c r="A587" s="1">
        <f>survey!$A587</f>
        <v>41878</v>
      </c>
      <c r="B587">
        <f>survey!$B587</f>
        <v>31</v>
      </c>
      <c r="C587" cm="1">
        <f t="array" ref="C587">_xlfn.SWITCH(
survey!C587,
"Female",1,
"Male",2,
"Trans Female",3,
"Queer",4,
"Non Binary",5,
"Gay",6,
"Null",7
)</f>
        <v>2</v>
      </c>
      <c r="D587" t="str">
        <f>survey!D587</f>
        <v>United States</v>
      </c>
      <c r="E587" t="str">
        <f>survey!E587</f>
        <v>OH</v>
      </c>
      <c r="F587" cm="1">
        <f t="array" ref="F587">_xlfn.SWITCH(
survey!F587,
"No",0,
"Yes",1)</f>
        <v>0</v>
      </c>
      <c r="G587" cm="1">
        <f t="array" ref="G587">_xlfn.SWITCH(
survey!G587,
"No",0,
"Yes",1)</f>
        <v>1</v>
      </c>
      <c r="H587" cm="1">
        <f t="array" ref="H587">_xlfn.SWITCH(
survey!H587,
"No",0,
"Yes",1)</f>
        <v>1</v>
      </c>
      <c r="I587" cm="1">
        <f t="array" ref="I587">_xlfn.SWITCH(
survey!I587,
"Often",1,
"Rarely",2,
"Sometimes",3,
"Never",4,
"NA",5)</f>
        <v>3</v>
      </c>
      <c r="J587" cm="1">
        <f t="array" ref="J587">IF(
ISBLANK(survey!J587),0,
_xlfn.SWITCH(survey!J587,
"26-100",1,
"100-500",2,
"500-1000",3,
"More than 1000",4
))</f>
        <v>0</v>
      </c>
      <c r="K587" cm="1">
        <f t="array" ref="K587">_xlfn.SWITCH(survey!K587,
"Yes",1,
"No",0)</f>
        <v>0</v>
      </c>
      <c r="L587" cm="1">
        <f t="array" ref="L587">_xlfn.SWITCH(survey!L587,
"Yes",1,
"No",0)</f>
        <v>1</v>
      </c>
      <c r="M587" cm="1">
        <f t="array" ref="M587">_xlfn.SWITCH(survey!M587,
"Yes",1,
"No",0,
"Don't Know",2)</f>
        <v>0</v>
      </c>
      <c r="N587" cm="1">
        <f t="array" ref="N587">_xlfn.SWITCH(survey!N587,
"Yes",1,
"No",0,
"Not Sure",2)</f>
        <v>0</v>
      </c>
      <c r="O587" cm="1">
        <f t="array" ref="O587">_xlfn.SWITCH(survey!O587,
"Yes",1,
"No",0,
"Don't Know",2)</f>
        <v>0</v>
      </c>
      <c r="P587" cm="1">
        <f t="array" ref="P587">_xlfn.SWITCH(survey!P587,
"Yes",1,
"No",0,
"Don't Know",2)</f>
        <v>0</v>
      </c>
      <c r="Q587" cm="1">
        <f t="array" ref="Q587">_xlfn.SWITCH(survey!Q587,
"Yes",1,
"No",0,
"Don't Know",2)</f>
        <v>2</v>
      </c>
      <c r="R587" s="14" cm="1">
        <f t="array" ref="R587">_xlfn.SWITCH(
survey!R587,
"Somewhat easy",1,
"Don't know",2,
"Somewhat difficult",3,
"Very difficult",4,
"Very easy",5)</f>
        <v>1</v>
      </c>
      <c r="S587" cm="1">
        <f t="array" ref="S587">_xlfn.SWITCH(survey!S587,
"Yes",1,
"No",0,
"Maybe",2)</f>
        <v>2</v>
      </c>
      <c r="T587" cm="1">
        <f t="array" ref="T587">_xlfn.SWITCH(survey!T587,
"Yes",1,
"No",0,
"Maybe",2)</f>
        <v>0</v>
      </c>
      <c r="U587" cm="1">
        <f t="array" ref="U587">_xlfn.SWITCH(survey!U587,
"Yes",1,
"No",0,
"Some of them",2)</f>
        <v>1</v>
      </c>
      <c r="V587" cm="1">
        <f t="array" ref="V587">_xlfn.SWITCH(survey!V587,
"Yes",1,
"No",0,
"Some of them",2)</f>
        <v>1</v>
      </c>
      <c r="W587" cm="1">
        <f t="array" ref="W587">_xlfn.SWITCH(survey!W587,
"Yes",1,
"No",0,
"Maybe",2)</f>
        <v>0</v>
      </c>
      <c r="X587" cm="1">
        <f t="array" ref="X587">_xlfn.SWITCH(survey!X587,
"Yes",1,
"No",0,
"Maybe",2)</f>
        <v>2</v>
      </c>
      <c r="Y587" cm="1">
        <f t="array" ref="Y587">_xlfn.SWITCH(survey!Y587,
"Yes",1,
"No",0,
"Don't Know",2)</f>
        <v>2</v>
      </c>
      <c r="Z587" cm="1">
        <f t="array" ref="Z587">_xlfn.SWITCH(survey!Z587,
"Yes",1,
"No",0
)</f>
        <v>0</v>
      </c>
    </row>
    <row r="588" spans="1:26" x14ac:dyDescent="0.3">
      <c r="A588" s="1">
        <f>survey!$A588</f>
        <v>41878</v>
      </c>
      <c r="B588">
        <f>survey!$B588</f>
        <v>43</v>
      </c>
      <c r="C588" cm="1">
        <f t="array" ref="C588">_xlfn.SWITCH(
survey!C588,
"Female",1,
"Male",2,
"Trans Female",3,
"Queer",4,
"Non Binary",5,
"Gay",6,
"Null",7
)</f>
        <v>2</v>
      </c>
      <c r="D588" t="str">
        <f>survey!D588</f>
        <v>United States</v>
      </c>
      <c r="E588" t="str">
        <f>survey!E588</f>
        <v>OH</v>
      </c>
      <c r="F588" cm="1">
        <f t="array" ref="F588">_xlfn.SWITCH(
survey!F588,
"No",0,
"Yes",1)</f>
        <v>0</v>
      </c>
      <c r="G588" cm="1">
        <f t="array" ref="G588">_xlfn.SWITCH(
survey!G588,
"No",0,
"Yes",1)</f>
        <v>0</v>
      </c>
      <c r="H588" cm="1">
        <f t="array" ref="H588">_xlfn.SWITCH(
survey!H588,
"No",0,
"Yes",1)</f>
        <v>1</v>
      </c>
      <c r="I588" cm="1">
        <f t="array" ref="I588">_xlfn.SWITCH(
survey!I588,
"Often",1,
"Rarely",2,
"Sometimes",3,
"Never",4,
"NA",5)</f>
        <v>3</v>
      </c>
      <c r="J588" cm="1">
        <f t="array" ref="J588">IF(
ISBLANK(survey!J588),0,
_xlfn.SWITCH(survey!J588,
"26-100",1,
"100-500",2,
"500-1000",3,
"More than 1000",4
))</f>
        <v>0</v>
      </c>
      <c r="K588" cm="1">
        <f t="array" ref="K588">_xlfn.SWITCH(survey!K588,
"Yes",1,
"No",0)</f>
        <v>0</v>
      </c>
      <c r="L588" cm="1">
        <f t="array" ref="L588">_xlfn.SWITCH(survey!L588,
"Yes",1,
"No",0)</f>
        <v>1</v>
      </c>
      <c r="M588" cm="1">
        <f t="array" ref="M588">_xlfn.SWITCH(survey!M588,
"Yes",1,
"No",0,
"Don't Know",2)</f>
        <v>0</v>
      </c>
      <c r="N588" cm="1">
        <f t="array" ref="N588">_xlfn.SWITCH(survey!N588,
"Yes",1,
"No",0,
"Not Sure",2)</f>
        <v>1</v>
      </c>
      <c r="O588" cm="1">
        <f t="array" ref="O588">_xlfn.SWITCH(survey!O588,
"Yes",1,
"No",0,
"Don't Know",2)</f>
        <v>0</v>
      </c>
      <c r="P588" cm="1">
        <f t="array" ref="P588">_xlfn.SWITCH(survey!P588,
"Yes",1,
"No",0,
"Don't Know",2)</f>
        <v>0</v>
      </c>
      <c r="Q588" cm="1">
        <f t="array" ref="Q588">_xlfn.SWITCH(survey!Q588,
"Yes",1,
"No",0,
"Don't Know",2)</f>
        <v>2</v>
      </c>
      <c r="R588" s="14" cm="1">
        <f t="array" ref="R588">_xlfn.SWITCH(
survey!R588,
"Somewhat easy",1,
"Don't know",2,
"Somewhat difficult",3,
"Very difficult",4,
"Very easy",5)</f>
        <v>1</v>
      </c>
      <c r="S588" cm="1">
        <f t="array" ref="S588">_xlfn.SWITCH(survey!S588,
"Yes",1,
"No",0,
"Maybe",2)</f>
        <v>0</v>
      </c>
      <c r="T588" cm="1">
        <f t="array" ref="T588">_xlfn.SWITCH(survey!T588,
"Yes",1,
"No",0,
"Maybe",2)</f>
        <v>0</v>
      </c>
      <c r="U588" cm="1">
        <f t="array" ref="U588">_xlfn.SWITCH(survey!U588,
"Yes",1,
"No",0,
"Some of them",2)</f>
        <v>1</v>
      </c>
      <c r="V588" cm="1">
        <f t="array" ref="V588">_xlfn.SWITCH(survey!V588,
"Yes",1,
"No",0,
"Some of them",2)</f>
        <v>1</v>
      </c>
      <c r="W588" cm="1">
        <f t="array" ref="W588">_xlfn.SWITCH(survey!W588,
"Yes",1,
"No",0,
"Maybe",2)</f>
        <v>0</v>
      </c>
      <c r="X588" cm="1">
        <f t="array" ref="X588">_xlfn.SWITCH(survey!X588,
"Yes",1,
"No",0,
"Maybe",2)</f>
        <v>2</v>
      </c>
      <c r="Y588" cm="1">
        <f t="array" ref="Y588">_xlfn.SWITCH(survey!Y588,
"Yes",1,
"No",0,
"Don't Know",2)</f>
        <v>2</v>
      </c>
      <c r="Z588" cm="1">
        <f t="array" ref="Z588">_xlfn.SWITCH(survey!Z588,
"Yes",1,
"No",0
)</f>
        <v>0</v>
      </c>
    </row>
    <row r="589" spans="1:26" x14ac:dyDescent="0.3">
      <c r="A589" s="1">
        <f>survey!$A589</f>
        <v>41878</v>
      </c>
      <c r="B589">
        <f>survey!$B589</f>
        <v>34</v>
      </c>
      <c r="C589" cm="1">
        <f t="array" ref="C589">_xlfn.SWITCH(
survey!C589,
"Female",1,
"Male",2,
"Trans Female",3,
"Queer",4,
"Non Binary",5,
"Gay",6,
"Null",7
)</f>
        <v>2</v>
      </c>
      <c r="D589" t="str">
        <f>survey!D589</f>
        <v>United States</v>
      </c>
      <c r="E589" t="str">
        <f>survey!E589</f>
        <v>NH</v>
      </c>
      <c r="F589" cm="1">
        <f t="array" ref="F589">_xlfn.SWITCH(
survey!F589,
"No",0,
"Yes",1)</f>
        <v>0</v>
      </c>
      <c r="G589" cm="1">
        <f t="array" ref="G589">_xlfn.SWITCH(
survey!G589,
"No",0,
"Yes",1)</f>
        <v>1</v>
      </c>
      <c r="H589" cm="1">
        <f t="array" ref="H589">_xlfn.SWITCH(
survey!H589,
"No",0,
"Yes",1)</f>
        <v>1</v>
      </c>
      <c r="I589" cm="1">
        <f t="array" ref="I589">_xlfn.SWITCH(
survey!I589,
"Often",1,
"Rarely",2,
"Sometimes",3,
"Never",4,
"NA",5)</f>
        <v>3</v>
      </c>
      <c r="J589" cm="1">
        <f t="array" ref="J589">IF(
ISBLANK(survey!J589),0,
_xlfn.SWITCH(survey!J589,
"26-100",1,
"100-500",2,
"500-1000",3,
"More than 1000",4
))</f>
        <v>1</v>
      </c>
      <c r="K589" cm="1">
        <f t="array" ref="K589">_xlfn.SWITCH(survey!K589,
"Yes",1,
"No",0)</f>
        <v>1</v>
      </c>
      <c r="L589" cm="1">
        <f t="array" ref="L589">_xlfn.SWITCH(survey!L589,
"Yes",1,
"No",0)</f>
        <v>1</v>
      </c>
      <c r="M589" cm="1">
        <f t="array" ref="M589">_xlfn.SWITCH(survey!M589,
"Yes",1,
"No",0,
"Don't Know",2)</f>
        <v>1</v>
      </c>
      <c r="N589" cm="1">
        <f t="array" ref="N589">_xlfn.SWITCH(survey!N589,
"Yes",1,
"No",0,
"Not Sure",2)</f>
        <v>1</v>
      </c>
      <c r="O589" cm="1">
        <f t="array" ref="O589">_xlfn.SWITCH(survey!O589,
"Yes",1,
"No",0,
"Don't Know",2)</f>
        <v>0</v>
      </c>
      <c r="P589" cm="1">
        <f t="array" ref="P589">_xlfn.SWITCH(survey!P589,
"Yes",1,
"No",0,
"Don't Know",2)</f>
        <v>0</v>
      </c>
      <c r="Q589" cm="1">
        <f t="array" ref="Q589">_xlfn.SWITCH(survey!Q589,
"Yes",1,
"No",0,
"Don't Know",2)</f>
        <v>2</v>
      </c>
      <c r="R589" s="14" cm="1">
        <f t="array" ref="R589">_xlfn.SWITCH(
survey!R589,
"Somewhat easy",1,
"Don't know",2,
"Somewhat difficult",3,
"Very difficult",4,
"Very easy",5)</f>
        <v>2</v>
      </c>
      <c r="S589" cm="1">
        <f t="array" ref="S589">_xlfn.SWITCH(survey!S589,
"Yes",1,
"No",0,
"Maybe",2)</f>
        <v>2</v>
      </c>
      <c r="T589" cm="1">
        <f t="array" ref="T589">_xlfn.SWITCH(survey!T589,
"Yes",1,
"No",0,
"Maybe",2)</f>
        <v>0</v>
      </c>
      <c r="U589" cm="1">
        <f t="array" ref="U589">_xlfn.SWITCH(survey!U589,
"Yes",1,
"No",0,
"Some of them",2)</f>
        <v>2</v>
      </c>
      <c r="V589" cm="1">
        <f t="array" ref="V589">_xlfn.SWITCH(survey!V589,
"Yes",1,
"No",0,
"Some of them",2)</f>
        <v>2</v>
      </c>
      <c r="W589" cm="1">
        <f t="array" ref="W589">_xlfn.SWITCH(survey!W589,
"Yes",1,
"No",0,
"Maybe",2)</f>
        <v>0</v>
      </c>
      <c r="X589" cm="1">
        <f t="array" ref="X589">_xlfn.SWITCH(survey!X589,
"Yes",1,
"No",0,
"Maybe",2)</f>
        <v>1</v>
      </c>
      <c r="Y589" cm="1">
        <f t="array" ref="Y589">_xlfn.SWITCH(survey!Y589,
"Yes",1,
"No",0,
"Don't Know",2)</f>
        <v>2</v>
      </c>
      <c r="Z589" cm="1">
        <f t="array" ref="Z589">_xlfn.SWITCH(survey!Z589,
"Yes",1,
"No",0
)</f>
        <v>1</v>
      </c>
    </row>
    <row r="590" spans="1:26" x14ac:dyDescent="0.3">
      <c r="A590" s="1">
        <f>survey!$A590</f>
        <v>41878</v>
      </c>
      <c r="B590">
        <f>survey!$B590</f>
        <v>29</v>
      </c>
      <c r="C590" cm="1">
        <f t="array" ref="C590">_xlfn.SWITCH(
survey!C590,
"Female",1,
"Male",2,
"Trans Female",3,
"Queer",4,
"Non Binary",5,
"Gay",6,
"Null",7
)</f>
        <v>2</v>
      </c>
      <c r="D590" t="str">
        <f>survey!D590</f>
        <v>United States</v>
      </c>
      <c r="E590" t="str">
        <f>survey!E590</f>
        <v>OH</v>
      </c>
      <c r="F590" cm="1">
        <f t="array" ref="F590">_xlfn.SWITCH(
survey!F590,
"No",0,
"Yes",1)</f>
        <v>0</v>
      </c>
      <c r="G590" cm="1">
        <f t="array" ref="G590">_xlfn.SWITCH(
survey!G590,
"No",0,
"Yes",1)</f>
        <v>1</v>
      </c>
      <c r="H590" cm="1">
        <f t="array" ref="H590">_xlfn.SWITCH(
survey!H590,
"No",0,
"Yes",1)</f>
        <v>1</v>
      </c>
      <c r="I590" cm="1">
        <f t="array" ref="I590">_xlfn.SWITCH(
survey!I590,
"Often",1,
"Rarely",2,
"Sometimes",3,
"Never",4,
"NA",5)</f>
        <v>3</v>
      </c>
      <c r="J590" cm="1">
        <f t="array" ref="J590">IF(
ISBLANK(survey!J590),0,
_xlfn.SWITCH(survey!J590,
"26-100",1,
"100-500",2,
"500-1000",3,
"More than 1000",4
))</f>
        <v>1</v>
      </c>
      <c r="K590" cm="1">
        <f t="array" ref="K590">_xlfn.SWITCH(survey!K590,
"Yes",1,
"No",0)</f>
        <v>0</v>
      </c>
      <c r="L590" cm="1">
        <f t="array" ref="L590">_xlfn.SWITCH(survey!L590,
"Yes",1,
"No",0)</f>
        <v>1</v>
      </c>
      <c r="M590" cm="1">
        <f t="array" ref="M590">_xlfn.SWITCH(survey!M590,
"Yes",1,
"No",0,
"Don't Know",2)</f>
        <v>2</v>
      </c>
      <c r="N590" cm="1">
        <f t="array" ref="N590">_xlfn.SWITCH(survey!N590,
"Yes",1,
"No",0,
"Not Sure",2)</f>
        <v>0</v>
      </c>
      <c r="O590" cm="1">
        <f t="array" ref="O590">_xlfn.SWITCH(survey!O590,
"Yes",1,
"No",0,
"Don't Know",2)</f>
        <v>0</v>
      </c>
      <c r="P590" cm="1">
        <f t="array" ref="P590">_xlfn.SWITCH(survey!P590,
"Yes",1,
"No",0,
"Don't Know",2)</f>
        <v>0</v>
      </c>
      <c r="Q590" cm="1">
        <f t="array" ref="Q590">_xlfn.SWITCH(survey!Q590,
"Yes",1,
"No",0,
"Don't Know",2)</f>
        <v>0</v>
      </c>
      <c r="R590" s="14" cm="1">
        <f t="array" ref="R590">_xlfn.SWITCH(
survey!R590,
"Somewhat easy",1,
"Don't know",2,
"Somewhat difficult",3,
"Very difficult",4,
"Very easy",5)</f>
        <v>3</v>
      </c>
      <c r="S590" cm="1">
        <f t="array" ref="S590">_xlfn.SWITCH(survey!S590,
"Yes",1,
"No",0,
"Maybe",2)</f>
        <v>1</v>
      </c>
      <c r="T590" cm="1">
        <f t="array" ref="T590">_xlfn.SWITCH(survey!T590,
"Yes",1,
"No",0,
"Maybe",2)</f>
        <v>0</v>
      </c>
      <c r="U590" cm="1">
        <f t="array" ref="U590">_xlfn.SWITCH(survey!U590,
"Yes",1,
"No",0,
"Some of them",2)</f>
        <v>2</v>
      </c>
      <c r="V590" cm="1">
        <f t="array" ref="V590">_xlfn.SWITCH(survey!V590,
"Yes",1,
"No",0,
"Some of them",2)</f>
        <v>2</v>
      </c>
      <c r="W590" cm="1">
        <f t="array" ref="W590">_xlfn.SWITCH(survey!W590,
"Yes",1,
"No",0,
"Maybe",2)</f>
        <v>0</v>
      </c>
      <c r="X590" cm="1">
        <f t="array" ref="X590">_xlfn.SWITCH(survey!X590,
"Yes",1,
"No",0,
"Maybe",2)</f>
        <v>2</v>
      </c>
      <c r="Y590" cm="1">
        <f t="array" ref="Y590">_xlfn.SWITCH(survey!Y590,
"Yes",1,
"No",0,
"Don't Know",2)</f>
        <v>2</v>
      </c>
      <c r="Z590" cm="1">
        <f t="array" ref="Z590">_xlfn.SWITCH(survey!Z590,
"Yes",1,
"No",0
)</f>
        <v>0</v>
      </c>
    </row>
    <row r="591" spans="1:26" x14ac:dyDescent="0.3">
      <c r="A591" s="1">
        <f>survey!$A591</f>
        <v>41878</v>
      </c>
      <c r="B591">
        <f>survey!$B591</f>
        <v>19</v>
      </c>
      <c r="C591" cm="1">
        <f t="array" ref="C591">_xlfn.SWITCH(
survey!C591,
"Female",1,
"Male",2,
"Trans Female",3,
"Queer",4,
"Non Binary",5,
"Gay",6,
"Null",7
)</f>
        <v>2</v>
      </c>
      <c r="D591" t="str">
        <f>survey!D591</f>
        <v>Canada</v>
      </c>
      <c r="E591" t="str">
        <f>survey!E591</f>
        <v>NA</v>
      </c>
      <c r="F591" cm="1">
        <f t="array" ref="F591">_xlfn.SWITCH(
survey!F591,
"No",0,
"Yes",1)</f>
        <v>0</v>
      </c>
      <c r="G591" cm="1">
        <f t="array" ref="G591">_xlfn.SWITCH(
survey!G591,
"No",0,
"Yes",1)</f>
        <v>1</v>
      </c>
      <c r="H591" cm="1">
        <f t="array" ref="H591">_xlfn.SWITCH(
survey!H591,
"No",0,
"Yes",1)</f>
        <v>1</v>
      </c>
      <c r="I591" cm="1">
        <f t="array" ref="I591">_xlfn.SWITCH(
survey!I591,
"Often",1,
"Rarely",2,
"Sometimes",3,
"Never",4,
"NA",5)</f>
        <v>3</v>
      </c>
      <c r="J591" cm="1">
        <f t="array" ref="J591">IF(
ISBLANK(survey!J591),0,
_xlfn.SWITCH(survey!J591,
"26-100",1,
"100-500",2,
"500-1000",3,
"More than 1000",4
))</f>
        <v>0</v>
      </c>
      <c r="K591" cm="1">
        <f t="array" ref="K591">_xlfn.SWITCH(survey!K591,
"Yes",1,
"No",0)</f>
        <v>0</v>
      </c>
      <c r="L591" cm="1">
        <f t="array" ref="L591">_xlfn.SWITCH(survey!L591,
"Yes",1,
"No",0)</f>
        <v>1</v>
      </c>
      <c r="M591" cm="1">
        <f t="array" ref="M591">_xlfn.SWITCH(survey!M591,
"Yes",1,
"No",0,
"Don't Know",2)</f>
        <v>0</v>
      </c>
      <c r="N591" cm="1">
        <f t="array" ref="N591">_xlfn.SWITCH(survey!N591,
"Yes",1,
"No",0,
"Not Sure",2)</f>
        <v>0</v>
      </c>
      <c r="O591" cm="1">
        <f t="array" ref="O591">_xlfn.SWITCH(survey!O591,
"Yes",1,
"No",0,
"Don't Know",2)</f>
        <v>0</v>
      </c>
      <c r="P591" cm="1">
        <f t="array" ref="P591">_xlfn.SWITCH(survey!P591,
"Yes",1,
"No",0,
"Don't Know",2)</f>
        <v>0</v>
      </c>
      <c r="Q591" cm="1">
        <f t="array" ref="Q591">_xlfn.SWITCH(survey!Q591,
"Yes",1,
"No",0,
"Don't Know",2)</f>
        <v>2</v>
      </c>
      <c r="R591" s="14" cm="1">
        <f t="array" ref="R591">_xlfn.SWITCH(
survey!R591,
"Somewhat easy",1,
"Don't know",2,
"Somewhat difficult",3,
"Very difficult",4,
"Very easy",5)</f>
        <v>2</v>
      </c>
      <c r="S591" cm="1">
        <f t="array" ref="S591">_xlfn.SWITCH(survey!S591,
"Yes",1,
"No",0,
"Maybe",2)</f>
        <v>2</v>
      </c>
      <c r="T591" cm="1">
        <f t="array" ref="T591">_xlfn.SWITCH(survey!T591,
"Yes",1,
"No",0,
"Maybe",2)</f>
        <v>2</v>
      </c>
      <c r="U591" cm="1">
        <f t="array" ref="U591">_xlfn.SWITCH(survey!U591,
"Yes",1,
"No",0,
"Some of them",2)</f>
        <v>2</v>
      </c>
      <c r="V591" cm="1">
        <f t="array" ref="V591">_xlfn.SWITCH(survey!V591,
"Yes",1,
"No",0,
"Some of them",2)</f>
        <v>0</v>
      </c>
      <c r="W591" cm="1">
        <f t="array" ref="W591">_xlfn.SWITCH(survey!W591,
"Yes",1,
"No",0,
"Maybe",2)</f>
        <v>0</v>
      </c>
      <c r="X591" cm="1">
        <f t="array" ref="X591">_xlfn.SWITCH(survey!X591,
"Yes",1,
"No",0,
"Maybe",2)</f>
        <v>2</v>
      </c>
      <c r="Y591" cm="1">
        <f t="array" ref="Y591">_xlfn.SWITCH(survey!Y591,
"Yes",1,
"No",0,
"Don't Know",2)</f>
        <v>2</v>
      </c>
      <c r="Z591" cm="1">
        <f t="array" ref="Z591">_xlfn.SWITCH(survey!Z591,
"Yes",1,
"No",0
)</f>
        <v>0</v>
      </c>
    </row>
    <row r="592" spans="1:26" x14ac:dyDescent="0.3">
      <c r="A592" s="1">
        <f>survey!$A592</f>
        <v>41878</v>
      </c>
      <c r="B592">
        <f>survey!$B592</f>
        <v>41</v>
      </c>
      <c r="C592" cm="1">
        <f t="array" ref="C592">_xlfn.SWITCH(
survey!C592,
"Female",1,
"Male",2,
"Trans Female",3,
"Queer",4,
"Non Binary",5,
"Gay",6,
"Null",7
)</f>
        <v>2</v>
      </c>
      <c r="D592" t="str">
        <f>survey!D592</f>
        <v>United States</v>
      </c>
      <c r="E592" t="str">
        <f>survey!E592</f>
        <v>TN</v>
      </c>
      <c r="F592" cm="1">
        <f t="array" ref="F592">_xlfn.SWITCH(
survey!F592,
"No",0,
"Yes",1)</f>
        <v>0</v>
      </c>
      <c r="G592" cm="1">
        <f t="array" ref="G592">_xlfn.SWITCH(
survey!G592,
"No",0,
"Yes",1)</f>
        <v>1</v>
      </c>
      <c r="H592" cm="1">
        <f t="array" ref="H592">_xlfn.SWITCH(
survey!H592,
"No",0,
"Yes",1)</f>
        <v>1</v>
      </c>
      <c r="I592" cm="1">
        <f t="array" ref="I592">_xlfn.SWITCH(
survey!I592,
"Often",1,
"Rarely",2,
"Sometimes",3,
"Never",4,
"NA",5)</f>
        <v>3</v>
      </c>
      <c r="J592" cm="1">
        <f t="array" ref="J592">IF(
ISBLANK(survey!J592),0,
_xlfn.SWITCH(survey!J592,
"26-100",1,
"100-500",2,
"500-1000",3,
"More than 1000",4
))</f>
        <v>4</v>
      </c>
      <c r="K592" cm="1">
        <f t="array" ref="K592">_xlfn.SWITCH(survey!K592,
"Yes",1,
"No",0)</f>
        <v>0</v>
      </c>
      <c r="L592" cm="1">
        <f t="array" ref="L592">_xlfn.SWITCH(survey!L592,
"Yes",1,
"No",0)</f>
        <v>1</v>
      </c>
      <c r="M592" cm="1">
        <f t="array" ref="M592">_xlfn.SWITCH(survey!M592,
"Yes",1,
"No",0,
"Don't Know",2)</f>
        <v>1</v>
      </c>
      <c r="N592" cm="1">
        <f t="array" ref="N592">_xlfn.SWITCH(survey!N592,
"Yes",1,
"No",0,
"Not Sure",2)</f>
        <v>2</v>
      </c>
      <c r="O592" cm="1">
        <f t="array" ref="O592">_xlfn.SWITCH(survey!O592,
"Yes",1,
"No",0,
"Don't Know",2)</f>
        <v>1</v>
      </c>
      <c r="P592" cm="1">
        <f t="array" ref="P592">_xlfn.SWITCH(survey!P592,
"Yes",1,
"No",0,
"Don't Know",2)</f>
        <v>1</v>
      </c>
      <c r="Q592" cm="1">
        <f t="array" ref="Q592">_xlfn.SWITCH(survey!Q592,
"Yes",1,
"No",0,
"Don't Know",2)</f>
        <v>2</v>
      </c>
      <c r="R592" s="14" cm="1">
        <f t="array" ref="R592">_xlfn.SWITCH(
survey!R592,
"Somewhat easy",1,
"Don't know",2,
"Somewhat difficult",3,
"Very difficult",4,
"Very easy",5)</f>
        <v>2</v>
      </c>
      <c r="S592" cm="1">
        <f t="array" ref="S592">_xlfn.SWITCH(survey!S592,
"Yes",1,
"No",0,
"Maybe",2)</f>
        <v>2</v>
      </c>
      <c r="T592" cm="1">
        <f t="array" ref="T592">_xlfn.SWITCH(survey!T592,
"Yes",1,
"No",0,
"Maybe",2)</f>
        <v>0</v>
      </c>
      <c r="U592" cm="1">
        <f t="array" ref="U592">_xlfn.SWITCH(survey!U592,
"Yes",1,
"No",0,
"Some of them",2)</f>
        <v>2</v>
      </c>
      <c r="V592" cm="1">
        <f t="array" ref="V592">_xlfn.SWITCH(survey!V592,
"Yes",1,
"No",0,
"Some of them",2)</f>
        <v>2</v>
      </c>
      <c r="W592" cm="1">
        <f t="array" ref="W592">_xlfn.SWITCH(survey!W592,
"Yes",1,
"No",0,
"Maybe",2)</f>
        <v>0</v>
      </c>
      <c r="X592" cm="1">
        <f t="array" ref="X592">_xlfn.SWITCH(survey!X592,
"Yes",1,
"No",0,
"Maybe",2)</f>
        <v>0</v>
      </c>
      <c r="Y592" cm="1">
        <f t="array" ref="Y592">_xlfn.SWITCH(survey!Y592,
"Yes",1,
"No",0,
"Don't Know",2)</f>
        <v>0</v>
      </c>
      <c r="Z592" cm="1">
        <f t="array" ref="Z592">_xlfn.SWITCH(survey!Z592,
"Yes",1,
"No",0
)</f>
        <v>0</v>
      </c>
    </row>
    <row r="593" spans="1:26" x14ac:dyDescent="0.3">
      <c r="A593" s="1">
        <f>survey!$A593</f>
        <v>41878</v>
      </c>
      <c r="B593">
        <f>survey!$B593</f>
        <v>29</v>
      </c>
      <c r="C593" cm="1">
        <f t="array" ref="C593">_xlfn.SWITCH(
survey!C593,
"Female",1,
"Male",2,
"Trans Female",3,
"Queer",4,
"Non Binary",5,
"Gay",6,
"Null",7
)</f>
        <v>2</v>
      </c>
      <c r="D593" t="str">
        <f>survey!D593</f>
        <v>United States</v>
      </c>
      <c r="E593" t="str">
        <f>survey!E593</f>
        <v>OR</v>
      </c>
      <c r="F593" cm="1">
        <f t="array" ref="F593">_xlfn.SWITCH(
survey!F593,
"No",0,
"Yes",1)</f>
        <v>0</v>
      </c>
      <c r="G593" cm="1">
        <f t="array" ref="G593">_xlfn.SWITCH(
survey!G593,
"No",0,
"Yes",1)</f>
        <v>1</v>
      </c>
      <c r="H593" cm="1">
        <f t="array" ref="H593">_xlfn.SWITCH(
survey!H593,
"No",0,
"Yes",1)</f>
        <v>0</v>
      </c>
      <c r="I593" cm="1">
        <f t="array" ref="I593">_xlfn.SWITCH(
survey!I593,
"Often",1,
"Rarely",2,
"Sometimes",3,
"Never",4,
"NA",5)</f>
        <v>4</v>
      </c>
      <c r="J593" cm="1">
        <f t="array" ref="J593">IF(
ISBLANK(survey!J593),0,
_xlfn.SWITCH(survey!J593,
"26-100",1,
"100-500",2,
"500-1000",3,
"More than 1000",4
))</f>
        <v>2</v>
      </c>
      <c r="K593" cm="1">
        <f t="array" ref="K593">_xlfn.SWITCH(survey!K593,
"Yes",1,
"No",0)</f>
        <v>0</v>
      </c>
      <c r="L593" cm="1">
        <f t="array" ref="L593">_xlfn.SWITCH(survey!L593,
"Yes",1,
"No",0)</f>
        <v>1</v>
      </c>
      <c r="M593" cm="1">
        <f t="array" ref="M593">_xlfn.SWITCH(survey!M593,
"Yes",1,
"No",0,
"Don't Know",2)</f>
        <v>1</v>
      </c>
      <c r="N593" cm="1">
        <f t="array" ref="N593">_xlfn.SWITCH(survey!N593,
"Yes",1,
"No",0,
"Not Sure",2)</f>
        <v>1</v>
      </c>
      <c r="O593" cm="1">
        <f t="array" ref="O593">_xlfn.SWITCH(survey!O593,
"Yes",1,
"No",0,
"Don't Know",2)</f>
        <v>1</v>
      </c>
      <c r="P593" cm="1">
        <f t="array" ref="P593">_xlfn.SWITCH(survey!P593,
"Yes",1,
"No",0,
"Don't Know",2)</f>
        <v>1</v>
      </c>
      <c r="Q593" cm="1">
        <f t="array" ref="Q593">_xlfn.SWITCH(survey!Q593,
"Yes",1,
"No",0,
"Don't Know",2)</f>
        <v>2</v>
      </c>
      <c r="R593" s="14" cm="1">
        <f t="array" ref="R593">_xlfn.SWITCH(
survey!R593,
"Somewhat easy",1,
"Don't know",2,
"Somewhat difficult",3,
"Very difficult",4,
"Very easy",5)</f>
        <v>2</v>
      </c>
      <c r="S593" cm="1">
        <f t="array" ref="S593">_xlfn.SWITCH(survey!S593,
"Yes",1,
"No",0,
"Maybe",2)</f>
        <v>0</v>
      </c>
      <c r="T593" cm="1">
        <f t="array" ref="T593">_xlfn.SWITCH(survey!T593,
"Yes",1,
"No",0,
"Maybe",2)</f>
        <v>0</v>
      </c>
      <c r="U593" cm="1">
        <f t="array" ref="U593">_xlfn.SWITCH(survey!U593,
"Yes",1,
"No",0,
"Some of them",2)</f>
        <v>2</v>
      </c>
      <c r="V593" cm="1">
        <f t="array" ref="V593">_xlfn.SWITCH(survey!V593,
"Yes",1,
"No",0,
"Some of them",2)</f>
        <v>1</v>
      </c>
      <c r="W593" cm="1">
        <f t="array" ref="W593">_xlfn.SWITCH(survey!W593,
"Yes",1,
"No",0,
"Maybe",2)</f>
        <v>0</v>
      </c>
      <c r="X593" cm="1">
        <f t="array" ref="X593">_xlfn.SWITCH(survey!X593,
"Yes",1,
"No",0,
"Maybe",2)</f>
        <v>2</v>
      </c>
      <c r="Y593" cm="1">
        <f t="array" ref="Y593">_xlfn.SWITCH(survey!Y593,
"Yes",1,
"No",0,
"Don't Know",2)</f>
        <v>1</v>
      </c>
      <c r="Z593" cm="1">
        <f t="array" ref="Z593">_xlfn.SWITCH(survey!Z593,
"Yes",1,
"No",0
)</f>
        <v>0</v>
      </c>
    </row>
    <row r="594" spans="1:26" x14ac:dyDescent="0.3">
      <c r="A594" s="1">
        <f>survey!$A594</f>
        <v>41878</v>
      </c>
      <c r="B594">
        <f>survey!$B594</f>
        <v>23</v>
      </c>
      <c r="C594" cm="1">
        <f t="array" ref="C594">_xlfn.SWITCH(
survey!C594,
"Female",1,
"Male",2,
"Trans Female",3,
"Queer",4,
"Non Binary",5,
"Gay",6,
"Null",7
)</f>
        <v>2</v>
      </c>
      <c r="D594" t="str">
        <f>survey!D594</f>
        <v>United States</v>
      </c>
      <c r="E594" t="str">
        <f>survey!E594</f>
        <v>PA</v>
      </c>
      <c r="F594" cm="1">
        <f t="array" ref="F594">_xlfn.SWITCH(
survey!F594,
"No",0,
"Yes",1)</f>
        <v>0</v>
      </c>
      <c r="G594" cm="1">
        <f t="array" ref="G594">_xlfn.SWITCH(
survey!G594,
"No",0,
"Yes",1)</f>
        <v>0</v>
      </c>
      <c r="H594" cm="1">
        <f t="array" ref="H594">_xlfn.SWITCH(
survey!H594,
"No",0,
"Yes",1)</f>
        <v>0</v>
      </c>
      <c r="I594" cm="1">
        <f t="array" ref="I594">_xlfn.SWITCH(
survey!I594,
"Often",1,
"Rarely",2,
"Sometimes",3,
"Never",4,
"NA",5)</f>
        <v>2</v>
      </c>
      <c r="J594" cm="1">
        <f t="array" ref="J594">IF(
ISBLANK(survey!J594),0,
_xlfn.SWITCH(survey!J594,
"26-100",1,
"100-500",2,
"500-1000",3,
"More than 1000",4
))</f>
        <v>2</v>
      </c>
      <c r="K594" cm="1">
        <f t="array" ref="K594">_xlfn.SWITCH(survey!K594,
"Yes",1,
"No",0)</f>
        <v>0</v>
      </c>
      <c r="L594" cm="1">
        <f t="array" ref="L594">_xlfn.SWITCH(survey!L594,
"Yes",1,
"No",0)</f>
        <v>1</v>
      </c>
      <c r="M594" cm="1">
        <f t="array" ref="M594">_xlfn.SWITCH(survey!M594,
"Yes",1,
"No",0,
"Don't Know",2)</f>
        <v>1</v>
      </c>
      <c r="N594" cm="1">
        <f t="array" ref="N594">_xlfn.SWITCH(survey!N594,
"Yes",1,
"No",0,
"Not Sure",2)</f>
        <v>2</v>
      </c>
      <c r="O594" cm="1">
        <f t="array" ref="O594">_xlfn.SWITCH(survey!O594,
"Yes",1,
"No",0,
"Don't Know",2)</f>
        <v>2</v>
      </c>
      <c r="P594" cm="1">
        <f t="array" ref="P594">_xlfn.SWITCH(survey!P594,
"Yes",1,
"No",0,
"Don't Know",2)</f>
        <v>2</v>
      </c>
      <c r="Q594" cm="1">
        <f t="array" ref="Q594">_xlfn.SWITCH(survey!Q594,
"Yes",1,
"No",0,
"Don't Know",2)</f>
        <v>2</v>
      </c>
      <c r="R594" s="14" cm="1">
        <f t="array" ref="R594">_xlfn.SWITCH(
survey!R594,
"Somewhat easy",1,
"Don't know",2,
"Somewhat difficult",3,
"Very difficult",4,
"Very easy",5)</f>
        <v>2</v>
      </c>
      <c r="S594" cm="1">
        <f t="array" ref="S594">_xlfn.SWITCH(survey!S594,
"Yes",1,
"No",0,
"Maybe",2)</f>
        <v>0</v>
      </c>
      <c r="T594" cm="1">
        <f t="array" ref="T594">_xlfn.SWITCH(survey!T594,
"Yes",1,
"No",0,
"Maybe",2)</f>
        <v>0</v>
      </c>
      <c r="U594" cm="1">
        <f t="array" ref="U594">_xlfn.SWITCH(survey!U594,
"Yes",1,
"No",0,
"Some of them",2)</f>
        <v>2</v>
      </c>
      <c r="V594" cm="1">
        <f t="array" ref="V594">_xlfn.SWITCH(survey!V594,
"Yes",1,
"No",0,
"Some of them",2)</f>
        <v>2</v>
      </c>
      <c r="W594" cm="1">
        <f t="array" ref="W594">_xlfn.SWITCH(survey!W594,
"Yes",1,
"No",0,
"Maybe",2)</f>
        <v>0</v>
      </c>
      <c r="X594" cm="1">
        <f t="array" ref="X594">_xlfn.SWITCH(survey!X594,
"Yes",1,
"No",0,
"Maybe",2)</f>
        <v>0</v>
      </c>
      <c r="Y594" cm="1">
        <f t="array" ref="Y594">_xlfn.SWITCH(survey!Y594,
"Yes",1,
"No",0,
"Don't Know",2)</f>
        <v>1</v>
      </c>
      <c r="Z594" cm="1">
        <f t="array" ref="Z594">_xlfn.SWITCH(survey!Z594,
"Yes",1,
"No",0
)</f>
        <v>0</v>
      </c>
    </row>
    <row r="595" spans="1:26" x14ac:dyDescent="0.3">
      <c r="A595" s="1">
        <f>survey!$A595</f>
        <v>41878</v>
      </c>
      <c r="B595">
        <f>survey!$B595</f>
        <v>24</v>
      </c>
      <c r="C595" cm="1">
        <f t="array" ref="C595">_xlfn.SWITCH(
survey!C595,
"Female",1,
"Male",2,
"Trans Female",3,
"Queer",4,
"Non Binary",5,
"Gay",6,
"Null",7
)</f>
        <v>1</v>
      </c>
      <c r="D595" t="str">
        <f>survey!D595</f>
        <v>United States</v>
      </c>
      <c r="E595" t="str">
        <f>survey!E595</f>
        <v>NA</v>
      </c>
      <c r="F595" cm="1">
        <f t="array" ref="F595">_xlfn.SWITCH(
survey!F595,
"No",0,
"Yes",1)</f>
        <v>0</v>
      </c>
      <c r="G595" cm="1">
        <f t="array" ref="G595">_xlfn.SWITCH(
survey!G595,
"No",0,
"Yes",1)</f>
        <v>1</v>
      </c>
      <c r="H595" cm="1">
        <f t="array" ref="H595">_xlfn.SWITCH(
survey!H595,
"No",0,
"Yes",1)</f>
        <v>1</v>
      </c>
      <c r="I595" cm="1">
        <f t="array" ref="I595">_xlfn.SWITCH(
survey!I595,
"Often",1,
"Rarely",2,
"Sometimes",3,
"Never",4,
"NA",5)</f>
        <v>3</v>
      </c>
      <c r="J595" cm="1">
        <f t="array" ref="J595">IF(
ISBLANK(survey!J595),0,
_xlfn.SWITCH(survey!J595,
"26-100",1,
"100-500",2,
"500-1000",3,
"More than 1000",4
))</f>
        <v>2</v>
      </c>
      <c r="K595" cm="1">
        <f t="array" ref="K595">_xlfn.SWITCH(survey!K595,
"Yes",1,
"No",0)</f>
        <v>0</v>
      </c>
      <c r="L595" cm="1">
        <f t="array" ref="L595">_xlfn.SWITCH(survey!L595,
"Yes",1,
"No",0)</f>
        <v>1</v>
      </c>
      <c r="M595" cm="1">
        <f t="array" ref="M595">_xlfn.SWITCH(survey!M595,
"Yes",1,
"No",0,
"Don't Know",2)</f>
        <v>1</v>
      </c>
      <c r="N595" cm="1">
        <f t="array" ref="N595">_xlfn.SWITCH(survey!N595,
"Yes",1,
"No",0,
"Not Sure",2)</f>
        <v>2</v>
      </c>
      <c r="O595" cm="1">
        <f t="array" ref="O595">_xlfn.SWITCH(survey!O595,
"Yes",1,
"No",0,
"Don't Know",2)</f>
        <v>0</v>
      </c>
      <c r="P595" cm="1">
        <f t="array" ref="P595">_xlfn.SWITCH(survey!P595,
"Yes",1,
"No",0,
"Don't Know",2)</f>
        <v>0</v>
      </c>
      <c r="Q595" cm="1">
        <f t="array" ref="Q595">_xlfn.SWITCH(survey!Q595,
"Yes",1,
"No",0,
"Don't Know",2)</f>
        <v>2</v>
      </c>
      <c r="R595" s="14" cm="1">
        <f t="array" ref="R595">_xlfn.SWITCH(
survey!R595,
"Somewhat easy",1,
"Don't know",2,
"Somewhat difficult",3,
"Very difficult",4,
"Very easy",5)</f>
        <v>3</v>
      </c>
      <c r="S595" cm="1">
        <f t="array" ref="S595">_xlfn.SWITCH(survey!S595,
"Yes",1,
"No",0,
"Maybe",2)</f>
        <v>1</v>
      </c>
      <c r="T595" cm="1">
        <f t="array" ref="T595">_xlfn.SWITCH(survey!T595,
"Yes",1,
"No",0,
"Maybe",2)</f>
        <v>2</v>
      </c>
      <c r="U595" cm="1">
        <f t="array" ref="U595">_xlfn.SWITCH(survey!U595,
"Yes",1,
"No",0,
"Some of them",2)</f>
        <v>0</v>
      </c>
      <c r="V595" cm="1">
        <f t="array" ref="V595">_xlfn.SWITCH(survey!V595,
"Yes",1,
"No",0,
"Some of them",2)</f>
        <v>0</v>
      </c>
      <c r="W595" cm="1">
        <f t="array" ref="W595">_xlfn.SWITCH(survey!W595,
"Yes",1,
"No",0,
"Maybe",2)</f>
        <v>0</v>
      </c>
      <c r="X595" cm="1">
        <f t="array" ref="X595">_xlfn.SWITCH(survey!X595,
"Yes",1,
"No",0,
"Maybe",2)</f>
        <v>0</v>
      </c>
      <c r="Y595" cm="1">
        <f t="array" ref="Y595">_xlfn.SWITCH(survey!Y595,
"Yes",1,
"No",0,
"Don't Know",2)</f>
        <v>0</v>
      </c>
      <c r="Z595" cm="1">
        <f t="array" ref="Z595">_xlfn.SWITCH(survey!Z595,
"Yes",1,
"No",0
)</f>
        <v>1</v>
      </c>
    </row>
    <row r="596" spans="1:26" x14ac:dyDescent="0.3">
      <c r="A596" s="1">
        <f>survey!$A596</f>
        <v>41878</v>
      </c>
      <c r="B596">
        <f>survey!$B596</f>
        <v>31</v>
      </c>
      <c r="C596" cm="1">
        <f t="array" ref="C596">_xlfn.SWITCH(
survey!C596,
"Female",1,
"Male",2,
"Trans Female",3,
"Queer",4,
"Non Binary",5,
"Gay",6,
"Null",7
)</f>
        <v>2</v>
      </c>
      <c r="D596" t="str">
        <f>survey!D596</f>
        <v>United States</v>
      </c>
      <c r="E596" t="str">
        <f>survey!E596</f>
        <v>NY</v>
      </c>
      <c r="F596" cm="1">
        <f t="array" ref="F596">_xlfn.SWITCH(
survey!F596,
"No",0,
"Yes",1)</f>
        <v>0</v>
      </c>
      <c r="G596" cm="1">
        <f t="array" ref="G596">_xlfn.SWITCH(
survey!G596,
"No",0,
"Yes",1)</f>
        <v>0</v>
      </c>
      <c r="H596" cm="1">
        <f t="array" ref="H596">_xlfn.SWITCH(
survey!H596,
"No",0,
"Yes",1)</f>
        <v>0</v>
      </c>
      <c r="I596" cm="1">
        <f t="array" ref="I596">_xlfn.SWITCH(
survey!I596,
"Often",1,
"Rarely",2,
"Sometimes",3,
"Never",4,
"NA",5)</f>
        <v>5</v>
      </c>
      <c r="J596" cm="1">
        <f t="array" ref="J596">IF(
ISBLANK(survey!J596),0,
_xlfn.SWITCH(survey!J596,
"26-100",1,
"100-500",2,
"500-1000",3,
"More than 1000",4
))</f>
        <v>1</v>
      </c>
      <c r="K596" cm="1">
        <f t="array" ref="K596">_xlfn.SWITCH(survey!K596,
"Yes",1,
"No",0)</f>
        <v>1</v>
      </c>
      <c r="L596" cm="1">
        <f t="array" ref="L596">_xlfn.SWITCH(survey!L596,
"Yes",1,
"No",0)</f>
        <v>1</v>
      </c>
      <c r="M596" cm="1">
        <f t="array" ref="M596">_xlfn.SWITCH(survey!M596,
"Yes",1,
"No",0,
"Don't Know",2)</f>
        <v>2</v>
      </c>
      <c r="N596" cm="1">
        <f t="array" ref="N596">_xlfn.SWITCH(survey!N596,
"Yes",1,
"No",0,
"Not Sure",2)</f>
        <v>0</v>
      </c>
      <c r="O596" cm="1">
        <f t="array" ref="O596">_xlfn.SWITCH(survey!O596,
"Yes",1,
"No",0,
"Don't Know",2)</f>
        <v>0</v>
      </c>
      <c r="P596" cm="1">
        <f t="array" ref="P596">_xlfn.SWITCH(survey!P596,
"Yes",1,
"No",0,
"Don't Know",2)</f>
        <v>2</v>
      </c>
      <c r="Q596" cm="1">
        <f t="array" ref="Q596">_xlfn.SWITCH(survey!Q596,
"Yes",1,
"No",0,
"Don't Know",2)</f>
        <v>2</v>
      </c>
      <c r="R596" s="14" cm="1">
        <f t="array" ref="R596">_xlfn.SWITCH(
survey!R596,
"Somewhat easy",1,
"Don't know",2,
"Somewhat difficult",3,
"Very difficult",4,
"Very easy",5)</f>
        <v>2</v>
      </c>
      <c r="S596" cm="1">
        <f t="array" ref="S596">_xlfn.SWITCH(survey!S596,
"Yes",1,
"No",0,
"Maybe",2)</f>
        <v>1</v>
      </c>
      <c r="T596" cm="1">
        <f t="array" ref="T596">_xlfn.SWITCH(survey!T596,
"Yes",1,
"No",0,
"Maybe",2)</f>
        <v>0</v>
      </c>
      <c r="U596" cm="1">
        <f t="array" ref="U596">_xlfn.SWITCH(survey!U596,
"Yes",1,
"No",0,
"Some of them",2)</f>
        <v>0</v>
      </c>
      <c r="V596" cm="1">
        <f t="array" ref="V596">_xlfn.SWITCH(survey!V596,
"Yes",1,
"No",0,
"Some of them",2)</f>
        <v>0</v>
      </c>
      <c r="W596" cm="1">
        <f t="array" ref="W596">_xlfn.SWITCH(survey!W596,
"Yes",1,
"No",0,
"Maybe",2)</f>
        <v>0</v>
      </c>
      <c r="X596" cm="1">
        <f t="array" ref="X596">_xlfn.SWITCH(survey!X596,
"Yes",1,
"No",0,
"Maybe",2)</f>
        <v>2</v>
      </c>
      <c r="Y596" cm="1">
        <f t="array" ref="Y596">_xlfn.SWITCH(survey!Y596,
"Yes",1,
"No",0,
"Don't Know",2)</f>
        <v>2</v>
      </c>
      <c r="Z596" cm="1">
        <f t="array" ref="Z596">_xlfn.SWITCH(survey!Z596,
"Yes",1,
"No",0
)</f>
        <v>0</v>
      </c>
    </row>
    <row r="597" spans="1:26" x14ac:dyDescent="0.3">
      <c r="A597" s="1">
        <f>survey!$A597</f>
        <v>41878</v>
      </c>
      <c r="B597">
        <f>survey!$B597</f>
        <v>43</v>
      </c>
      <c r="C597" cm="1">
        <f t="array" ref="C597">_xlfn.SWITCH(
survey!C597,
"Female",1,
"Male",2,
"Trans Female",3,
"Queer",4,
"Non Binary",5,
"Gay",6,
"Null",7
)</f>
        <v>2</v>
      </c>
      <c r="D597" t="str">
        <f>survey!D597</f>
        <v>United States</v>
      </c>
      <c r="E597" t="str">
        <f>survey!E597</f>
        <v>WA</v>
      </c>
      <c r="F597" cm="1">
        <f t="array" ref="F597">_xlfn.SWITCH(
survey!F597,
"No",0,
"Yes",1)</f>
        <v>0</v>
      </c>
      <c r="G597" cm="1">
        <f t="array" ref="G597">_xlfn.SWITCH(
survey!G597,
"No",0,
"Yes",1)</f>
        <v>0</v>
      </c>
      <c r="H597" cm="1">
        <f t="array" ref="H597">_xlfn.SWITCH(
survey!H597,
"No",0,
"Yes",1)</f>
        <v>0</v>
      </c>
      <c r="I597" cm="1">
        <f t="array" ref="I597">_xlfn.SWITCH(
survey!I597,
"Often",1,
"Rarely",2,
"Sometimes",3,
"Never",4,
"NA",5)</f>
        <v>5</v>
      </c>
      <c r="J597" cm="1">
        <f t="array" ref="J597">IF(
ISBLANK(survey!J597),0,
_xlfn.SWITCH(survey!J597,
"26-100",1,
"100-500",2,
"500-1000",3,
"More than 1000",4
))</f>
        <v>3</v>
      </c>
      <c r="K597" cm="1">
        <f t="array" ref="K597">_xlfn.SWITCH(survey!K597,
"Yes",1,
"No",0)</f>
        <v>1</v>
      </c>
      <c r="L597" cm="1">
        <f t="array" ref="L597">_xlfn.SWITCH(survey!L597,
"Yes",1,
"No",0)</f>
        <v>1</v>
      </c>
      <c r="M597" cm="1">
        <f t="array" ref="M597">_xlfn.SWITCH(survey!M597,
"Yes",1,
"No",0,
"Don't Know",2)</f>
        <v>2</v>
      </c>
      <c r="N597" cm="1">
        <f t="array" ref="N597">_xlfn.SWITCH(survey!N597,
"Yes",1,
"No",0,
"Not Sure",2)</f>
        <v>2</v>
      </c>
      <c r="O597" cm="1">
        <f t="array" ref="O597">_xlfn.SWITCH(survey!O597,
"Yes",1,
"No",0,
"Don't Know",2)</f>
        <v>2</v>
      </c>
      <c r="P597" cm="1">
        <f t="array" ref="P597">_xlfn.SWITCH(survey!P597,
"Yes",1,
"No",0,
"Don't Know",2)</f>
        <v>2</v>
      </c>
      <c r="Q597" cm="1">
        <f t="array" ref="Q597">_xlfn.SWITCH(survey!Q597,
"Yes",1,
"No",0,
"Don't Know",2)</f>
        <v>2</v>
      </c>
      <c r="R597" s="14" cm="1">
        <f t="array" ref="R597">_xlfn.SWITCH(
survey!R597,
"Somewhat easy",1,
"Don't know",2,
"Somewhat difficult",3,
"Very difficult",4,
"Very easy",5)</f>
        <v>2</v>
      </c>
      <c r="S597" cm="1">
        <f t="array" ref="S597">_xlfn.SWITCH(survey!S597,
"Yes",1,
"No",0,
"Maybe",2)</f>
        <v>0</v>
      </c>
      <c r="T597" cm="1">
        <f t="array" ref="T597">_xlfn.SWITCH(survey!T597,
"Yes",1,
"No",0,
"Maybe",2)</f>
        <v>0</v>
      </c>
      <c r="U597" cm="1">
        <f t="array" ref="U597">_xlfn.SWITCH(survey!U597,
"Yes",1,
"No",0,
"Some of them",2)</f>
        <v>1</v>
      </c>
      <c r="V597" cm="1">
        <f t="array" ref="V597">_xlfn.SWITCH(survey!V597,
"Yes",1,
"No",0,
"Some of them",2)</f>
        <v>1</v>
      </c>
      <c r="W597" cm="1">
        <f t="array" ref="W597">_xlfn.SWITCH(survey!W597,
"Yes",1,
"No",0,
"Maybe",2)</f>
        <v>0</v>
      </c>
      <c r="X597" cm="1">
        <f t="array" ref="X597">_xlfn.SWITCH(survey!X597,
"Yes",1,
"No",0,
"Maybe",2)</f>
        <v>0</v>
      </c>
      <c r="Y597" cm="1">
        <f t="array" ref="Y597">_xlfn.SWITCH(survey!Y597,
"Yes",1,
"No",0,
"Don't Know",2)</f>
        <v>1</v>
      </c>
      <c r="Z597" cm="1">
        <f t="array" ref="Z597">_xlfn.SWITCH(survey!Z597,
"Yes",1,
"No",0
)</f>
        <v>0</v>
      </c>
    </row>
    <row r="598" spans="1:26" x14ac:dyDescent="0.3">
      <c r="A598" s="1">
        <f>survey!$A598</f>
        <v>41878</v>
      </c>
      <c r="B598">
        <f>survey!$B598</f>
        <v>31</v>
      </c>
      <c r="C598" cm="1">
        <f t="array" ref="C598">_xlfn.SWITCH(
survey!C598,
"Female",1,
"Male",2,
"Trans Female",3,
"Queer",4,
"Non Binary",5,
"Gay",6,
"Null",7
)</f>
        <v>2</v>
      </c>
      <c r="D598" t="str">
        <f>survey!D598</f>
        <v>United States</v>
      </c>
      <c r="E598" t="str">
        <f>survey!E598</f>
        <v>NY</v>
      </c>
      <c r="F598" cm="1">
        <f t="array" ref="F598">_xlfn.SWITCH(
survey!F598,
"No",0,
"Yes",1)</f>
        <v>0</v>
      </c>
      <c r="G598" cm="1">
        <f t="array" ref="G598">_xlfn.SWITCH(
survey!G598,
"No",0,
"Yes",1)</f>
        <v>1</v>
      </c>
      <c r="H598" cm="1">
        <f t="array" ref="H598">_xlfn.SWITCH(
survey!H598,
"No",0,
"Yes",1)</f>
        <v>1</v>
      </c>
      <c r="I598" cm="1">
        <f t="array" ref="I598">_xlfn.SWITCH(
survey!I598,
"Often",1,
"Rarely",2,
"Sometimes",3,
"Never",4,
"NA",5)</f>
        <v>2</v>
      </c>
      <c r="J598" cm="1">
        <f t="array" ref="J598">IF(
ISBLANK(survey!J598),0,
_xlfn.SWITCH(survey!J598,
"26-100",1,
"100-500",2,
"500-1000",3,
"More than 1000",4
))</f>
        <v>2</v>
      </c>
      <c r="K598" cm="1">
        <f t="array" ref="K598">_xlfn.SWITCH(survey!K598,
"Yes",1,
"No",0)</f>
        <v>0</v>
      </c>
      <c r="L598" cm="1">
        <f t="array" ref="L598">_xlfn.SWITCH(survey!L598,
"Yes",1,
"No",0)</f>
        <v>1</v>
      </c>
      <c r="M598" cm="1">
        <f t="array" ref="M598">_xlfn.SWITCH(survey!M598,
"Yes",1,
"No",0,
"Don't Know",2)</f>
        <v>0</v>
      </c>
      <c r="N598" cm="1">
        <f t="array" ref="N598">_xlfn.SWITCH(survey!N598,
"Yes",1,
"No",0,
"Not Sure",2)</f>
        <v>0</v>
      </c>
      <c r="O598" cm="1">
        <f t="array" ref="O598">_xlfn.SWITCH(survey!O598,
"Yes",1,
"No",0,
"Don't Know",2)</f>
        <v>0</v>
      </c>
      <c r="P598" cm="1">
        <f t="array" ref="P598">_xlfn.SWITCH(survey!P598,
"Yes",1,
"No",0,
"Don't Know",2)</f>
        <v>2</v>
      </c>
      <c r="Q598" cm="1">
        <f t="array" ref="Q598">_xlfn.SWITCH(survey!Q598,
"Yes",1,
"No",0,
"Don't Know",2)</f>
        <v>2</v>
      </c>
      <c r="R598" s="14" cm="1">
        <f t="array" ref="R598">_xlfn.SWITCH(
survey!R598,
"Somewhat easy",1,
"Don't know",2,
"Somewhat difficult",3,
"Very difficult",4,
"Very easy",5)</f>
        <v>3</v>
      </c>
      <c r="S598" cm="1">
        <f t="array" ref="S598">_xlfn.SWITCH(survey!S598,
"Yes",1,
"No",0,
"Maybe",2)</f>
        <v>1</v>
      </c>
      <c r="T598" cm="1">
        <f t="array" ref="T598">_xlfn.SWITCH(survey!T598,
"Yes",1,
"No",0,
"Maybe",2)</f>
        <v>1</v>
      </c>
      <c r="U598" cm="1">
        <f t="array" ref="U598">_xlfn.SWITCH(survey!U598,
"Yes",1,
"No",0,
"Some of them",2)</f>
        <v>2</v>
      </c>
      <c r="V598" cm="1">
        <f t="array" ref="V598">_xlfn.SWITCH(survey!V598,
"Yes",1,
"No",0,
"Some of them",2)</f>
        <v>0</v>
      </c>
      <c r="W598" cm="1">
        <f t="array" ref="W598">_xlfn.SWITCH(survey!W598,
"Yes",1,
"No",0,
"Maybe",2)</f>
        <v>0</v>
      </c>
      <c r="X598" cm="1">
        <f t="array" ref="X598">_xlfn.SWITCH(survey!X598,
"Yes",1,
"No",0,
"Maybe",2)</f>
        <v>0</v>
      </c>
      <c r="Y598" cm="1">
        <f t="array" ref="Y598">_xlfn.SWITCH(survey!Y598,
"Yes",1,
"No",0,
"Don't Know",2)</f>
        <v>0</v>
      </c>
      <c r="Z598" cm="1">
        <f t="array" ref="Z598">_xlfn.SWITCH(survey!Z598,
"Yes",1,
"No",0
)</f>
        <v>1</v>
      </c>
    </row>
    <row r="599" spans="1:26" x14ac:dyDescent="0.3">
      <c r="A599" s="1">
        <f>survey!$A599</f>
        <v>41878</v>
      </c>
      <c r="B599">
        <f>survey!$B599</f>
        <v>29</v>
      </c>
      <c r="C599" cm="1">
        <f t="array" ref="C599">_xlfn.SWITCH(
survey!C599,
"Female",1,
"Male",2,
"Trans Female",3,
"Queer",4,
"Non Binary",5,
"Gay",6,
"Null",7
)</f>
        <v>2</v>
      </c>
      <c r="D599" t="str">
        <f>survey!D599</f>
        <v>United States</v>
      </c>
      <c r="E599" t="str">
        <f>survey!E599</f>
        <v>CA</v>
      </c>
      <c r="F599" cm="1">
        <f t="array" ref="F599">_xlfn.SWITCH(
survey!F599,
"No",0,
"Yes",1)</f>
        <v>0</v>
      </c>
      <c r="G599" cm="1">
        <f t="array" ref="G599">_xlfn.SWITCH(
survey!G599,
"No",0,
"Yes",1)</f>
        <v>1</v>
      </c>
      <c r="H599" cm="1">
        <f t="array" ref="H599">_xlfn.SWITCH(
survey!H599,
"No",0,
"Yes",1)</f>
        <v>0</v>
      </c>
      <c r="I599" cm="1">
        <f t="array" ref="I599">_xlfn.SWITCH(
survey!I599,
"Often",1,
"Rarely",2,
"Sometimes",3,
"Never",4,
"NA",5)</f>
        <v>1</v>
      </c>
      <c r="J599" cm="1">
        <f t="array" ref="J599">IF(
ISBLANK(survey!J599),0,
_xlfn.SWITCH(survey!J599,
"26-100",1,
"100-500",2,
"500-1000",3,
"More than 1000",4
))</f>
        <v>2</v>
      </c>
      <c r="K599" cm="1">
        <f t="array" ref="K599">_xlfn.SWITCH(survey!K599,
"Yes",1,
"No",0)</f>
        <v>0</v>
      </c>
      <c r="L599" cm="1">
        <f t="array" ref="L599">_xlfn.SWITCH(survey!L599,
"Yes",1,
"No",0)</f>
        <v>1</v>
      </c>
      <c r="M599" cm="1">
        <f t="array" ref="M599">_xlfn.SWITCH(survey!M599,
"Yes",1,
"No",0,
"Don't Know",2)</f>
        <v>1</v>
      </c>
      <c r="N599" cm="1">
        <f t="array" ref="N599">_xlfn.SWITCH(survey!N599,
"Yes",1,
"No",0,
"Not Sure",2)</f>
        <v>1</v>
      </c>
      <c r="O599" cm="1">
        <f t="array" ref="O599">_xlfn.SWITCH(survey!O599,
"Yes",1,
"No",0,
"Don't Know",2)</f>
        <v>1</v>
      </c>
      <c r="P599" cm="1">
        <f t="array" ref="P599">_xlfn.SWITCH(survey!P599,
"Yes",1,
"No",0,
"Don't Know",2)</f>
        <v>1</v>
      </c>
      <c r="Q599" cm="1">
        <f t="array" ref="Q599">_xlfn.SWITCH(survey!Q599,
"Yes",1,
"No",0,
"Don't Know",2)</f>
        <v>2</v>
      </c>
      <c r="R599" s="14" cm="1">
        <f t="array" ref="R599">_xlfn.SWITCH(
survey!R599,
"Somewhat easy",1,
"Don't know",2,
"Somewhat difficult",3,
"Very difficult",4,
"Very easy",5)</f>
        <v>2</v>
      </c>
      <c r="S599" cm="1">
        <f t="array" ref="S599">_xlfn.SWITCH(survey!S599,
"Yes",1,
"No",0,
"Maybe",2)</f>
        <v>0</v>
      </c>
      <c r="T599" cm="1">
        <f t="array" ref="T599">_xlfn.SWITCH(survey!T599,
"Yes",1,
"No",0,
"Maybe",2)</f>
        <v>0</v>
      </c>
      <c r="U599" cm="1">
        <f t="array" ref="U599">_xlfn.SWITCH(survey!U599,
"Yes",1,
"No",0,
"Some of them",2)</f>
        <v>2</v>
      </c>
      <c r="V599" cm="1">
        <f t="array" ref="V599">_xlfn.SWITCH(survey!V599,
"Yes",1,
"No",0,
"Some of them",2)</f>
        <v>1</v>
      </c>
      <c r="W599" cm="1">
        <f t="array" ref="W599">_xlfn.SWITCH(survey!W599,
"Yes",1,
"No",0,
"Maybe",2)</f>
        <v>0</v>
      </c>
      <c r="X599" cm="1">
        <f t="array" ref="X599">_xlfn.SWITCH(survey!X599,
"Yes",1,
"No",0,
"Maybe",2)</f>
        <v>0</v>
      </c>
      <c r="Y599" cm="1">
        <f t="array" ref="Y599">_xlfn.SWITCH(survey!Y599,
"Yes",1,
"No",0,
"Don't Know",2)</f>
        <v>2</v>
      </c>
      <c r="Z599" cm="1">
        <f t="array" ref="Z599">_xlfn.SWITCH(survey!Z599,
"Yes",1,
"No",0
)</f>
        <v>0</v>
      </c>
    </row>
    <row r="600" spans="1:26" x14ac:dyDescent="0.3">
      <c r="A600" s="1">
        <f>survey!$A600</f>
        <v>41878</v>
      </c>
      <c r="B600">
        <f>survey!$B600</f>
        <v>35</v>
      </c>
      <c r="C600" cm="1">
        <f t="array" ref="C600">_xlfn.SWITCH(
survey!C600,
"Female",1,
"Male",2,
"Trans Female",3,
"Queer",4,
"Non Binary",5,
"Gay",6,
"Null",7
)</f>
        <v>2</v>
      </c>
      <c r="D600" t="str">
        <f>survey!D600</f>
        <v>United States</v>
      </c>
      <c r="E600" t="str">
        <f>survey!E600</f>
        <v>TN</v>
      </c>
      <c r="F600" cm="1">
        <f t="array" ref="F600">_xlfn.SWITCH(
survey!F600,
"No",0,
"Yes",1)</f>
        <v>1</v>
      </c>
      <c r="G600" cm="1">
        <f t="array" ref="G600">_xlfn.SWITCH(
survey!G600,
"No",0,
"Yes",1)</f>
        <v>1</v>
      </c>
      <c r="H600" cm="1">
        <f t="array" ref="H600">_xlfn.SWITCH(
survey!H600,
"No",0,
"Yes",1)</f>
        <v>0</v>
      </c>
      <c r="I600" cm="1">
        <f t="array" ref="I600">_xlfn.SWITCH(
survey!I600,
"Often",1,
"Rarely",2,
"Sometimes",3,
"Never",4,
"NA",5)</f>
        <v>5</v>
      </c>
      <c r="J600" cm="1">
        <f t="array" ref="J600">IF(
ISBLANK(survey!J600),0,
_xlfn.SWITCH(survey!J600,
"26-100",1,
"100-500",2,
"500-1000",3,
"More than 1000",4
))</f>
        <v>0</v>
      </c>
      <c r="K600" cm="1">
        <f t="array" ref="K600">_xlfn.SWITCH(survey!K600,
"Yes",1,
"No",0)</f>
        <v>1</v>
      </c>
      <c r="L600" cm="1">
        <f t="array" ref="L600">_xlfn.SWITCH(survey!L600,
"Yes",1,
"No",0)</f>
        <v>1</v>
      </c>
      <c r="M600" cm="1">
        <f t="array" ref="M600">_xlfn.SWITCH(survey!M600,
"Yes",1,
"No",0,
"Don't Know",2)</f>
        <v>0</v>
      </c>
      <c r="N600" cm="1">
        <f t="array" ref="N600">_xlfn.SWITCH(survey!N600,
"Yes",1,
"No",0,
"Not Sure",2)</f>
        <v>0</v>
      </c>
      <c r="O600" cm="1">
        <f t="array" ref="O600">_xlfn.SWITCH(survey!O600,
"Yes",1,
"No",0,
"Don't Know",2)</f>
        <v>1</v>
      </c>
      <c r="P600" cm="1">
        <f t="array" ref="P600">_xlfn.SWITCH(survey!P600,
"Yes",1,
"No",0,
"Don't Know",2)</f>
        <v>1</v>
      </c>
      <c r="Q600" cm="1">
        <f t="array" ref="Q600">_xlfn.SWITCH(survey!Q600,
"Yes",1,
"No",0,
"Don't Know",2)</f>
        <v>2</v>
      </c>
      <c r="R600" s="14" cm="1">
        <f t="array" ref="R600">_xlfn.SWITCH(
survey!R600,
"Somewhat easy",1,
"Don't know",2,
"Somewhat difficult",3,
"Very difficult",4,
"Very easy",5)</f>
        <v>5</v>
      </c>
      <c r="S600" cm="1">
        <f t="array" ref="S600">_xlfn.SWITCH(survey!S600,
"Yes",1,
"No",0,
"Maybe",2)</f>
        <v>0</v>
      </c>
      <c r="T600" cm="1">
        <f t="array" ref="T600">_xlfn.SWITCH(survey!T600,
"Yes",1,
"No",0,
"Maybe",2)</f>
        <v>0</v>
      </c>
      <c r="U600" cm="1">
        <f t="array" ref="U600">_xlfn.SWITCH(survey!U600,
"Yes",1,
"No",0,
"Some of them",2)</f>
        <v>1</v>
      </c>
      <c r="V600" cm="1">
        <f t="array" ref="V600">_xlfn.SWITCH(survey!V600,
"Yes",1,
"No",0,
"Some of them",2)</f>
        <v>1</v>
      </c>
      <c r="W600" cm="1">
        <f t="array" ref="W600">_xlfn.SWITCH(survey!W600,
"Yes",1,
"No",0,
"Maybe",2)</f>
        <v>0</v>
      </c>
      <c r="X600" cm="1">
        <f t="array" ref="X600">_xlfn.SWITCH(survey!X600,
"Yes",1,
"No",0,
"Maybe",2)</f>
        <v>2</v>
      </c>
      <c r="Y600" cm="1">
        <f t="array" ref="Y600">_xlfn.SWITCH(survey!Y600,
"Yes",1,
"No",0,
"Don't Know",2)</f>
        <v>1</v>
      </c>
      <c r="Z600" cm="1">
        <f t="array" ref="Z600">_xlfn.SWITCH(survey!Z600,
"Yes",1,
"No",0
)</f>
        <v>0</v>
      </c>
    </row>
    <row r="601" spans="1:26" x14ac:dyDescent="0.3">
      <c r="A601" s="1">
        <f>survey!$A601</f>
        <v>41878</v>
      </c>
      <c r="B601">
        <f>survey!$B601</f>
        <v>33</v>
      </c>
      <c r="C601" cm="1">
        <f t="array" ref="C601">_xlfn.SWITCH(
survey!C601,
"Female",1,
"Male",2,
"Trans Female",3,
"Queer",4,
"Non Binary",5,
"Gay",6,
"Null",7
)</f>
        <v>2</v>
      </c>
      <c r="D601" t="str">
        <f>survey!D601</f>
        <v>United States</v>
      </c>
      <c r="E601" t="str">
        <f>survey!E601</f>
        <v>WI</v>
      </c>
      <c r="F601" cm="1">
        <f t="array" ref="F601">_xlfn.SWITCH(
survey!F601,
"No",0,
"Yes",1)</f>
        <v>0</v>
      </c>
      <c r="G601" cm="1">
        <f t="array" ref="G601">_xlfn.SWITCH(
survey!G601,
"No",0,
"Yes",1)</f>
        <v>1</v>
      </c>
      <c r="H601" cm="1">
        <f t="array" ref="H601">_xlfn.SWITCH(
survey!H601,
"No",0,
"Yes",1)</f>
        <v>1</v>
      </c>
      <c r="I601" cm="1">
        <f t="array" ref="I601">_xlfn.SWITCH(
survey!I601,
"Often",1,
"Rarely",2,
"Sometimes",3,
"Never",4,
"NA",5)</f>
        <v>3</v>
      </c>
      <c r="J601" cm="1">
        <f t="array" ref="J601">IF(
ISBLANK(survey!J601),0,
_xlfn.SWITCH(survey!J601,
"26-100",1,
"100-500",2,
"500-1000",3,
"More than 1000",4
))</f>
        <v>2</v>
      </c>
      <c r="K601" cm="1">
        <f t="array" ref="K601">_xlfn.SWITCH(survey!K601,
"Yes",1,
"No",0)</f>
        <v>0</v>
      </c>
      <c r="L601" cm="1">
        <f t="array" ref="L601">_xlfn.SWITCH(survey!L601,
"Yes",1,
"No",0)</f>
        <v>0</v>
      </c>
      <c r="M601" cm="1">
        <f t="array" ref="M601">_xlfn.SWITCH(survey!M601,
"Yes",1,
"No",0,
"Don't Know",2)</f>
        <v>1</v>
      </c>
      <c r="N601" cm="1">
        <f t="array" ref="N601">_xlfn.SWITCH(survey!N601,
"Yes",1,
"No",0,
"Not Sure",2)</f>
        <v>2</v>
      </c>
      <c r="O601" cm="1">
        <f t="array" ref="O601">_xlfn.SWITCH(survey!O601,
"Yes",1,
"No",0,
"Don't Know",2)</f>
        <v>0</v>
      </c>
      <c r="P601" cm="1">
        <f t="array" ref="P601">_xlfn.SWITCH(survey!P601,
"Yes",1,
"No",0,
"Don't Know",2)</f>
        <v>0</v>
      </c>
      <c r="Q601" cm="1">
        <f t="array" ref="Q601">_xlfn.SWITCH(survey!Q601,
"Yes",1,
"No",0,
"Don't Know",2)</f>
        <v>1</v>
      </c>
      <c r="R601" s="14" cm="1">
        <f t="array" ref="R601">_xlfn.SWITCH(
survey!R601,
"Somewhat easy",1,
"Don't know",2,
"Somewhat difficult",3,
"Very difficult",4,
"Very easy",5)</f>
        <v>3</v>
      </c>
      <c r="S601" cm="1">
        <f t="array" ref="S601">_xlfn.SWITCH(survey!S601,
"Yes",1,
"No",0,
"Maybe",2)</f>
        <v>1</v>
      </c>
      <c r="T601" cm="1">
        <f t="array" ref="T601">_xlfn.SWITCH(survey!T601,
"Yes",1,
"No",0,
"Maybe",2)</f>
        <v>1</v>
      </c>
      <c r="U601" cm="1">
        <f t="array" ref="U601">_xlfn.SWITCH(survey!U601,
"Yes",1,
"No",0,
"Some of them",2)</f>
        <v>0</v>
      </c>
      <c r="V601" cm="1">
        <f t="array" ref="V601">_xlfn.SWITCH(survey!V601,
"Yes",1,
"No",0,
"Some of them",2)</f>
        <v>0</v>
      </c>
      <c r="W601" cm="1">
        <f t="array" ref="W601">_xlfn.SWITCH(survey!W601,
"Yes",1,
"No",0,
"Maybe",2)</f>
        <v>0</v>
      </c>
      <c r="X601" cm="1">
        <f t="array" ref="X601">_xlfn.SWITCH(survey!X601,
"Yes",1,
"No",0,
"Maybe",2)</f>
        <v>0</v>
      </c>
      <c r="Y601" cm="1">
        <f t="array" ref="Y601">_xlfn.SWITCH(survey!Y601,
"Yes",1,
"No",0,
"Don't Know",2)</f>
        <v>0</v>
      </c>
      <c r="Z601" cm="1">
        <f t="array" ref="Z601">_xlfn.SWITCH(survey!Z601,
"Yes",1,
"No",0
)</f>
        <v>0</v>
      </c>
    </row>
    <row r="602" spans="1:26" x14ac:dyDescent="0.3">
      <c r="A602" s="1">
        <f>survey!$A602</f>
        <v>41878</v>
      </c>
      <c r="B602">
        <f>survey!$B602</f>
        <v>30</v>
      </c>
      <c r="C602" cm="1">
        <f t="array" ref="C602">_xlfn.SWITCH(
survey!C602,
"Female",1,
"Male",2,
"Trans Female",3,
"Queer",4,
"Non Binary",5,
"Gay",6,
"Null",7
)</f>
        <v>1</v>
      </c>
      <c r="D602" t="str">
        <f>survey!D602</f>
        <v>United States</v>
      </c>
      <c r="E602" t="str">
        <f>survey!E602</f>
        <v>WI</v>
      </c>
      <c r="F602" cm="1">
        <f t="array" ref="F602">_xlfn.SWITCH(
survey!F602,
"No",0,
"Yes",1)</f>
        <v>1</v>
      </c>
      <c r="G602" cm="1">
        <f t="array" ref="G602">_xlfn.SWITCH(
survey!G602,
"No",0,
"Yes",1)</f>
        <v>1</v>
      </c>
      <c r="H602" cm="1">
        <f t="array" ref="H602">_xlfn.SWITCH(
survey!H602,
"No",0,
"Yes",1)</f>
        <v>1</v>
      </c>
      <c r="I602" cm="1">
        <f t="array" ref="I602">_xlfn.SWITCH(
survey!I602,
"Often",1,
"Rarely",2,
"Sometimes",3,
"Never",4,
"NA",5)</f>
        <v>1</v>
      </c>
      <c r="J602" cm="1">
        <f t="array" ref="J602">IF(
ISBLANK(survey!J602),0,
_xlfn.SWITCH(survey!J602,
"26-100",1,
"100-500",2,
"500-1000",3,
"More than 1000",4
))</f>
        <v>0</v>
      </c>
      <c r="K602" cm="1">
        <f t="array" ref="K602">_xlfn.SWITCH(survey!K602,
"Yes",1,
"No",0)</f>
        <v>1</v>
      </c>
      <c r="L602" cm="1">
        <f t="array" ref="L602">_xlfn.SWITCH(survey!L602,
"Yes",1,
"No",0)</f>
        <v>0</v>
      </c>
      <c r="M602" cm="1">
        <f t="array" ref="M602">_xlfn.SWITCH(survey!M602,
"Yes",1,
"No",0,
"Don't Know",2)</f>
        <v>0</v>
      </c>
      <c r="N602" cm="1">
        <f t="array" ref="N602">_xlfn.SWITCH(survey!N602,
"Yes",1,
"No",0,
"Not Sure",2)</f>
        <v>1</v>
      </c>
      <c r="O602" cm="1">
        <f t="array" ref="O602">_xlfn.SWITCH(survey!O602,
"Yes",1,
"No",0,
"Don't Know",2)</f>
        <v>0</v>
      </c>
      <c r="P602" cm="1">
        <f t="array" ref="P602">_xlfn.SWITCH(survey!P602,
"Yes",1,
"No",0,
"Don't Know",2)</f>
        <v>1</v>
      </c>
      <c r="Q602" cm="1">
        <f t="array" ref="Q602">_xlfn.SWITCH(survey!Q602,
"Yes",1,
"No",0,
"Don't Know",2)</f>
        <v>1</v>
      </c>
      <c r="R602" s="14" cm="1">
        <f t="array" ref="R602">_xlfn.SWITCH(
survey!R602,
"Somewhat easy",1,
"Don't know",2,
"Somewhat difficult",3,
"Very difficult",4,
"Very easy",5)</f>
        <v>3</v>
      </c>
      <c r="S602" cm="1">
        <f t="array" ref="S602">_xlfn.SWITCH(survey!S602,
"Yes",1,
"No",0,
"Maybe",2)</f>
        <v>0</v>
      </c>
      <c r="T602" cm="1">
        <f t="array" ref="T602">_xlfn.SWITCH(survey!T602,
"Yes",1,
"No",0,
"Maybe",2)</f>
        <v>0</v>
      </c>
      <c r="U602" cm="1">
        <f t="array" ref="U602">_xlfn.SWITCH(survey!U602,
"Yes",1,
"No",0,
"Some of them",2)</f>
        <v>1</v>
      </c>
      <c r="V602" cm="1">
        <f t="array" ref="V602">_xlfn.SWITCH(survey!V602,
"Yes",1,
"No",0,
"Some of them",2)</f>
        <v>1</v>
      </c>
      <c r="W602" cm="1">
        <f t="array" ref="W602">_xlfn.SWITCH(survey!W602,
"Yes",1,
"No",0,
"Maybe",2)</f>
        <v>0</v>
      </c>
      <c r="X602" cm="1">
        <f t="array" ref="X602">_xlfn.SWITCH(survey!X602,
"Yes",1,
"No",0,
"Maybe",2)</f>
        <v>0</v>
      </c>
      <c r="Y602" cm="1">
        <f t="array" ref="Y602">_xlfn.SWITCH(survey!Y602,
"Yes",1,
"No",0,
"Don't Know",2)</f>
        <v>1</v>
      </c>
      <c r="Z602" cm="1">
        <f t="array" ref="Z602">_xlfn.SWITCH(survey!Z602,
"Yes",1,
"No",0
)</f>
        <v>0</v>
      </c>
    </row>
    <row r="603" spans="1:26" x14ac:dyDescent="0.3">
      <c r="A603" s="1">
        <f>survey!$A603</f>
        <v>41878</v>
      </c>
      <c r="B603">
        <f>survey!$B603</f>
        <v>27</v>
      </c>
      <c r="C603" cm="1">
        <f t="array" ref="C603">_xlfn.SWITCH(
survey!C603,
"Female",1,
"Male",2,
"Trans Female",3,
"Queer",4,
"Non Binary",5,
"Gay",6,
"Null",7
)</f>
        <v>2</v>
      </c>
      <c r="D603" t="str">
        <f>survey!D603</f>
        <v>United States</v>
      </c>
      <c r="E603" t="str">
        <f>survey!E603</f>
        <v>PA</v>
      </c>
      <c r="F603" cm="1">
        <f t="array" ref="F603">_xlfn.SWITCH(
survey!F603,
"No",0,
"Yes",1)</f>
        <v>0</v>
      </c>
      <c r="G603" cm="1">
        <f t="array" ref="G603">_xlfn.SWITCH(
survey!G603,
"No",0,
"Yes",1)</f>
        <v>0</v>
      </c>
      <c r="H603" cm="1">
        <f t="array" ref="H603">_xlfn.SWITCH(
survey!H603,
"No",0,
"Yes",1)</f>
        <v>0</v>
      </c>
      <c r="I603" cm="1">
        <f t="array" ref="I603">_xlfn.SWITCH(
survey!I603,
"Often",1,
"Rarely",2,
"Sometimes",3,
"Never",4,
"NA",5)</f>
        <v>5</v>
      </c>
      <c r="J603" cm="1">
        <f t="array" ref="J603">IF(
ISBLANK(survey!J603),0,
_xlfn.SWITCH(survey!J603,
"26-100",1,
"100-500",2,
"500-1000",3,
"More than 1000",4
))</f>
        <v>4</v>
      </c>
      <c r="K603" cm="1">
        <f t="array" ref="K603">_xlfn.SWITCH(survey!K603,
"Yes",1,
"No",0)</f>
        <v>0</v>
      </c>
      <c r="L603" cm="1">
        <f t="array" ref="L603">_xlfn.SWITCH(survey!L603,
"Yes",1,
"No",0)</f>
        <v>1</v>
      </c>
      <c r="M603" cm="1">
        <f t="array" ref="M603">_xlfn.SWITCH(survey!M603,
"Yes",1,
"No",0,
"Don't Know",2)</f>
        <v>1</v>
      </c>
      <c r="N603" cm="1">
        <f t="array" ref="N603">_xlfn.SWITCH(survey!N603,
"Yes",1,
"No",0,
"Not Sure",2)</f>
        <v>2</v>
      </c>
      <c r="O603" cm="1">
        <f t="array" ref="O603">_xlfn.SWITCH(survey!O603,
"Yes",1,
"No",0,
"Don't Know",2)</f>
        <v>2</v>
      </c>
      <c r="P603" cm="1">
        <f t="array" ref="P603">_xlfn.SWITCH(survey!P603,
"Yes",1,
"No",0,
"Don't Know",2)</f>
        <v>2</v>
      </c>
      <c r="Q603" cm="1">
        <f t="array" ref="Q603">_xlfn.SWITCH(survey!Q603,
"Yes",1,
"No",0,
"Don't Know",2)</f>
        <v>1</v>
      </c>
      <c r="R603" s="14" cm="1">
        <f t="array" ref="R603">_xlfn.SWITCH(
survey!R603,
"Somewhat easy",1,
"Don't know",2,
"Somewhat difficult",3,
"Very difficult",4,
"Very easy",5)</f>
        <v>2</v>
      </c>
      <c r="S603" cm="1">
        <f t="array" ref="S603">_xlfn.SWITCH(survey!S603,
"Yes",1,
"No",0,
"Maybe",2)</f>
        <v>2</v>
      </c>
      <c r="T603" cm="1">
        <f t="array" ref="T603">_xlfn.SWITCH(survey!T603,
"Yes",1,
"No",0,
"Maybe",2)</f>
        <v>2</v>
      </c>
      <c r="U603" cm="1">
        <f t="array" ref="U603">_xlfn.SWITCH(survey!U603,
"Yes",1,
"No",0,
"Some of them",2)</f>
        <v>0</v>
      </c>
      <c r="V603" cm="1">
        <f t="array" ref="V603">_xlfn.SWITCH(survey!V603,
"Yes",1,
"No",0,
"Some of them",2)</f>
        <v>0</v>
      </c>
      <c r="W603" cm="1">
        <f t="array" ref="W603">_xlfn.SWITCH(survey!W603,
"Yes",1,
"No",0,
"Maybe",2)</f>
        <v>0</v>
      </c>
      <c r="X603" cm="1">
        <f t="array" ref="X603">_xlfn.SWITCH(survey!X603,
"Yes",1,
"No",0,
"Maybe",2)</f>
        <v>2</v>
      </c>
      <c r="Y603" cm="1">
        <f t="array" ref="Y603">_xlfn.SWITCH(survey!Y603,
"Yes",1,
"No",0,
"Don't Know",2)</f>
        <v>0</v>
      </c>
      <c r="Z603" cm="1">
        <f t="array" ref="Z603">_xlfn.SWITCH(survey!Z603,
"Yes",1,
"No",0
)</f>
        <v>0</v>
      </c>
    </row>
    <row r="604" spans="1:26" x14ac:dyDescent="0.3">
      <c r="A604" s="1">
        <f>survey!$A604</f>
        <v>41878</v>
      </c>
      <c r="B604">
        <f>survey!$B604</f>
        <v>32</v>
      </c>
      <c r="C604" cm="1">
        <f t="array" ref="C604">_xlfn.SWITCH(
survey!C604,
"Female",1,
"Male",2,
"Trans Female",3,
"Queer",4,
"Non Binary",5,
"Gay",6,
"Null",7
)</f>
        <v>2</v>
      </c>
      <c r="D604" t="str">
        <f>survey!D604</f>
        <v>United States</v>
      </c>
      <c r="E604" t="str">
        <f>survey!E604</f>
        <v>MI</v>
      </c>
      <c r="F604" cm="1">
        <f t="array" ref="F604">_xlfn.SWITCH(
survey!F604,
"No",0,
"Yes",1)</f>
        <v>0</v>
      </c>
      <c r="G604" cm="1">
        <f t="array" ref="G604">_xlfn.SWITCH(
survey!G604,
"No",0,
"Yes",1)</f>
        <v>0</v>
      </c>
      <c r="H604" cm="1">
        <f t="array" ref="H604">_xlfn.SWITCH(
survey!H604,
"No",0,
"Yes",1)</f>
        <v>0</v>
      </c>
      <c r="I604" cm="1">
        <f t="array" ref="I604">_xlfn.SWITCH(
survey!I604,
"Often",1,
"Rarely",2,
"Sometimes",3,
"Never",4,
"NA",5)</f>
        <v>3</v>
      </c>
      <c r="J604" cm="1">
        <f t="array" ref="J604">IF(
ISBLANK(survey!J604),0,
_xlfn.SWITCH(survey!J604,
"26-100",1,
"100-500",2,
"500-1000",3,
"More than 1000",4
))</f>
        <v>2</v>
      </c>
      <c r="K604" cm="1">
        <f t="array" ref="K604">_xlfn.SWITCH(survey!K604,
"Yes",1,
"No",0)</f>
        <v>0</v>
      </c>
      <c r="L604" cm="1">
        <f t="array" ref="L604">_xlfn.SWITCH(survey!L604,
"Yes",1,
"No",0)</f>
        <v>1</v>
      </c>
      <c r="M604" cm="1">
        <f t="array" ref="M604">_xlfn.SWITCH(survey!M604,
"Yes",1,
"No",0,
"Don't Know",2)</f>
        <v>0</v>
      </c>
      <c r="N604" cm="1">
        <f t="array" ref="N604">_xlfn.SWITCH(survey!N604,
"Yes",1,
"No",0,
"Not Sure",2)</f>
        <v>1</v>
      </c>
      <c r="O604" cm="1">
        <f t="array" ref="O604">_xlfn.SWITCH(survey!O604,
"Yes",1,
"No",0,
"Don't Know",2)</f>
        <v>0</v>
      </c>
      <c r="P604" cm="1">
        <f t="array" ref="P604">_xlfn.SWITCH(survey!P604,
"Yes",1,
"No",0,
"Don't Know",2)</f>
        <v>0</v>
      </c>
      <c r="Q604" cm="1">
        <f t="array" ref="Q604">_xlfn.SWITCH(survey!Q604,
"Yes",1,
"No",0,
"Don't Know",2)</f>
        <v>2</v>
      </c>
      <c r="R604" s="14" cm="1">
        <f t="array" ref="R604">_xlfn.SWITCH(
survey!R604,
"Somewhat easy",1,
"Don't know",2,
"Somewhat difficult",3,
"Very difficult",4,
"Very easy",5)</f>
        <v>2</v>
      </c>
      <c r="S604" cm="1">
        <f t="array" ref="S604">_xlfn.SWITCH(survey!S604,
"Yes",1,
"No",0,
"Maybe",2)</f>
        <v>2</v>
      </c>
      <c r="T604" cm="1">
        <f t="array" ref="T604">_xlfn.SWITCH(survey!T604,
"Yes",1,
"No",0,
"Maybe",2)</f>
        <v>2</v>
      </c>
      <c r="U604" cm="1">
        <f t="array" ref="U604">_xlfn.SWITCH(survey!U604,
"Yes",1,
"No",0,
"Some of them",2)</f>
        <v>2</v>
      </c>
      <c r="V604" cm="1">
        <f t="array" ref="V604">_xlfn.SWITCH(survey!V604,
"Yes",1,
"No",0,
"Some of them",2)</f>
        <v>2</v>
      </c>
      <c r="W604" cm="1">
        <f t="array" ref="W604">_xlfn.SWITCH(survey!W604,
"Yes",1,
"No",0,
"Maybe",2)</f>
        <v>0</v>
      </c>
      <c r="X604" cm="1">
        <f t="array" ref="X604">_xlfn.SWITCH(survey!X604,
"Yes",1,
"No",0,
"Maybe",2)</f>
        <v>0</v>
      </c>
      <c r="Y604" cm="1">
        <f t="array" ref="Y604">_xlfn.SWITCH(survey!Y604,
"Yes",1,
"No",0,
"Don't Know",2)</f>
        <v>0</v>
      </c>
      <c r="Z604" cm="1">
        <f t="array" ref="Z604">_xlfn.SWITCH(survey!Z604,
"Yes",1,
"No",0
)</f>
        <v>0</v>
      </c>
    </row>
    <row r="605" spans="1:26" x14ac:dyDescent="0.3">
      <c r="A605" s="1">
        <f>survey!$A605</f>
        <v>41878</v>
      </c>
      <c r="B605">
        <f>survey!$B605</f>
        <v>50</v>
      </c>
      <c r="C605" cm="1">
        <f t="array" ref="C605">_xlfn.SWITCH(
survey!C605,
"Female",1,
"Male",2,
"Trans Female",3,
"Queer",4,
"Non Binary",5,
"Gay",6,
"Null",7
)</f>
        <v>2</v>
      </c>
      <c r="D605" t="str">
        <f>survey!D605</f>
        <v>United States</v>
      </c>
      <c r="E605" t="str">
        <f>survey!E605</f>
        <v>WY</v>
      </c>
      <c r="F605" cm="1">
        <f t="array" ref="F605">_xlfn.SWITCH(
survey!F605,
"No",0,
"Yes",1)</f>
        <v>0</v>
      </c>
      <c r="G605" cm="1">
        <f t="array" ref="G605">_xlfn.SWITCH(
survey!G605,
"No",0,
"Yes",1)</f>
        <v>0</v>
      </c>
      <c r="H605" cm="1">
        <f t="array" ref="H605">_xlfn.SWITCH(
survey!H605,
"No",0,
"Yes",1)</f>
        <v>0</v>
      </c>
      <c r="I605" cm="1">
        <f t="array" ref="I605">_xlfn.SWITCH(
survey!I605,
"Often",1,
"Rarely",2,
"Sometimes",3,
"Never",4,
"NA",5)</f>
        <v>3</v>
      </c>
      <c r="J605" cm="1">
        <f t="array" ref="J605">IF(
ISBLANK(survey!J605),0,
_xlfn.SWITCH(survey!J605,
"26-100",1,
"100-500",2,
"500-1000",3,
"More than 1000",4
))</f>
        <v>0</v>
      </c>
      <c r="K605" cm="1">
        <f t="array" ref="K605">_xlfn.SWITCH(survey!K605,
"Yes",1,
"No",0)</f>
        <v>1</v>
      </c>
      <c r="L605" cm="1">
        <f t="array" ref="L605">_xlfn.SWITCH(survey!L605,
"Yes",1,
"No",0)</f>
        <v>1</v>
      </c>
      <c r="M605" cm="1">
        <f t="array" ref="M605">_xlfn.SWITCH(survey!M605,
"Yes",1,
"No",0,
"Don't Know",2)</f>
        <v>2</v>
      </c>
      <c r="N605" cm="1">
        <f t="array" ref="N605">_xlfn.SWITCH(survey!N605,
"Yes",1,
"No",0,
"Not Sure",2)</f>
        <v>0</v>
      </c>
      <c r="O605" cm="1">
        <f t="array" ref="O605">_xlfn.SWITCH(survey!O605,
"Yes",1,
"No",0,
"Don't Know",2)</f>
        <v>0</v>
      </c>
      <c r="P605" cm="1">
        <f t="array" ref="P605">_xlfn.SWITCH(survey!P605,
"Yes",1,
"No",0,
"Don't Know",2)</f>
        <v>2</v>
      </c>
      <c r="Q605" cm="1">
        <f t="array" ref="Q605">_xlfn.SWITCH(survey!Q605,
"Yes",1,
"No",0,
"Don't Know",2)</f>
        <v>2</v>
      </c>
      <c r="R605" s="14" cm="1">
        <f t="array" ref="R605">_xlfn.SWITCH(
survey!R605,
"Somewhat easy",1,
"Don't know",2,
"Somewhat difficult",3,
"Very difficult",4,
"Very easy",5)</f>
        <v>2</v>
      </c>
      <c r="S605" cm="1">
        <f t="array" ref="S605">_xlfn.SWITCH(survey!S605,
"Yes",1,
"No",0,
"Maybe",2)</f>
        <v>1</v>
      </c>
      <c r="T605" cm="1">
        <f t="array" ref="T605">_xlfn.SWITCH(survey!T605,
"Yes",1,
"No",0,
"Maybe",2)</f>
        <v>2</v>
      </c>
      <c r="U605" cm="1">
        <f t="array" ref="U605">_xlfn.SWITCH(survey!U605,
"Yes",1,
"No",0,
"Some of them",2)</f>
        <v>2</v>
      </c>
      <c r="V605" cm="1">
        <f t="array" ref="V605">_xlfn.SWITCH(survey!V605,
"Yes",1,
"No",0,
"Some of them",2)</f>
        <v>2</v>
      </c>
      <c r="W605" cm="1">
        <f t="array" ref="W605">_xlfn.SWITCH(survey!W605,
"Yes",1,
"No",0,
"Maybe",2)</f>
        <v>0</v>
      </c>
      <c r="X605" cm="1">
        <f t="array" ref="X605">_xlfn.SWITCH(survey!X605,
"Yes",1,
"No",0,
"Maybe",2)</f>
        <v>2</v>
      </c>
      <c r="Y605" cm="1">
        <f t="array" ref="Y605">_xlfn.SWITCH(survey!Y605,
"Yes",1,
"No",0,
"Don't Know",2)</f>
        <v>2</v>
      </c>
      <c r="Z605" cm="1">
        <f t="array" ref="Z605">_xlfn.SWITCH(survey!Z605,
"Yes",1,
"No",0
)</f>
        <v>0</v>
      </c>
    </row>
    <row r="606" spans="1:26" x14ac:dyDescent="0.3">
      <c r="A606" s="1">
        <f>survey!$A606</f>
        <v>41878</v>
      </c>
      <c r="B606">
        <f>survey!$B606</f>
        <v>24</v>
      </c>
      <c r="C606" cm="1">
        <f t="array" ref="C606">_xlfn.SWITCH(
survey!C606,
"Female",1,
"Male",2,
"Trans Female",3,
"Queer",4,
"Non Binary",5,
"Gay",6,
"Null",7
)</f>
        <v>2</v>
      </c>
      <c r="D606" t="str">
        <f>survey!D606</f>
        <v>United States</v>
      </c>
      <c r="E606" t="str">
        <f>survey!E606</f>
        <v>KY</v>
      </c>
      <c r="F606" cm="1">
        <f t="array" ref="F606">_xlfn.SWITCH(
survey!F606,
"No",0,
"Yes",1)</f>
        <v>0</v>
      </c>
      <c r="G606" cm="1">
        <f t="array" ref="G606">_xlfn.SWITCH(
survey!G606,
"No",0,
"Yes",1)</f>
        <v>0</v>
      </c>
      <c r="H606" cm="1">
        <f t="array" ref="H606">_xlfn.SWITCH(
survey!H606,
"No",0,
"Yes",1)</f>
        <v>0</v>
      </c>
      <c r="I606" cm="1">
        <f t="array" ref="I606">_xlfn.SWITCH(
survey!I606,
"Often",1,
"Rarely",2,
"Sometimes",3,
"Never",4,
"NA",5)</f>
        <v>4</v>
      </c>
      <c r="J606" cm="1">
        <f t="array" ref="J606">IF(
ISBLANK(survey!J606),0,
_xlfn.SWITCH(survey!J606,
"26-100",1,
"100-500",2,
"500-1000",3,
"More than 1000",4
))</f>
        <v>1</v>
      </c>
      <c r="K606" cm="1">
        <f t="array" ref="K606">_xlfn.SWITCH(survey!K606,
"Yes",1,
"No",0)</f>
        <v>0</v>
      </c>
      <c r="L606" cm="1">
        <f t="array" ref="L606">_xlfn.SWITCH(survey!L606,
"Yes",1,
"No",0)</f>
        <v>0</v>
      </c>
      <c r="M606" cm="1">
        <f t="array" ref="M606">_xlfn.SWITCH(survey!M606,
"Yes",1,
"No",0,
"Don't Know",2)</f>
        <v>2</v>
      </c>
      <c r="N606" cm="1">
        <f t="array" ref="N606">_xlfn.SWITCH(survey!N606,
"Yes",1,
"No",0,
"Not Sure",2)</f>
        <v>2</v>
      </c>
      <c r="O606" cm="1">
        <f t="array" ref="O606">_xlfn.SWITCH(survey!O606,
"Yes",1,
"No",0,
"Don't Know",2)</f>
        <v>0</v>
      </c>
      <c r="P606" cm="1">
        <f t="array" ref="P606">_xlfn.SWITCH(survey!P606,
"Yes",1,
"No",0,
"Don't Know",2)</f>
        <v>0</v>
      </c>
      <c r="Q606" cm="1">
        <f t="array" ref="Q606">_xlfn.SWITCH(survey!Q606,
"Yes",1,
"No",0,
"Don't Know",2)</f>
        <v>2</v>
      </c>
      <c r="R606" s="14" cm="1">
        <f t="array" ref="R606">_xlfn.SWITCH(
survey!R606,
"Somewhat easy",1,
"Don't know",2,
"Somewhat difficult",3,
"Very difficult",4,
"Very easy",5)</f>
        <v>2</v>
      </c>
      <c r="S606" cm="1">
        <f t="array" ref="S606">_xlfn.SWITCH(survey!S606,
"Yes",1,
"No",0,
"Maybe",2)</f>
        <v>2</v>
      </c>
      <c r="T606" cm="1">
        <f t="array" ref="T606">_xlfn.SWITCH(survey!T606,
"Yes",1,
"No",0,
"Maybe",2)</f>
        <v>1</v>
      </c>
      <c r="U606" cm="1">
        <f t="array" ref="U606">_xlfn.SWITCH(survey!U606,
"Yes",1,
"No",0,
"Some of them",2)</f>
        <v>2</v>
      </c>
      <c r="V606" cm="1">
        <f t="array" ref="V606">_xlfn.SWITCH(survey!V606,
"Yes",1,
"No",0,
"Some of them",2)</f>
        <v>0</v>
      </c>
      <c r="W606" cm="1">
        <f t="array" ref="W606">_xlfn.SWITCH(survey!W606,
"Yes",1,
"No",0,
"Maybe",2)</f>
        <v>0</v>
      </c>
      <c r="X606" cm="1">
        <f t="array" ref="X606">_xlfn.SWITCH(survey!X606,
"Yes",1,
"No",0,
"Maybe",2)</f>
        <v>2</v>
      </c>
      <c r="Y606" cm="1">
        <f t="array" ref="Y606">_xlfn.SWITCH(survey!Y606,
"Yes",1,
"No",0,
"Don't Know",2)</f>
        <v>0</v>
      </c>
      <c r="Z606" cm="1">
        <f t="array" ref="Z606">_xlfn.SWITCH(survey!Z606,
"Yes",1,
"No",0
)</f>
        <v>0</v>
      </c>
    </row>
    <row r="607" spans="1:26" x14ac:dyDescent="0.3">
      <c r="A607" s="1">
        <f>survey!$A607</f>
        <v>41878</v>
      </c>
      <c r="B607">
        <f>survey!$B607</f>
        <v>27</v>
      </c>
      <c r="C607" cm="1">
        <f t="array" ref="C607">_xlfn.SWITCH(
survey!C607,
"Female",1,
"Male",2,
"Trans Female",3,
"Queer",4,
"Non Binary",5,
"Gay",6,
"Null",7
)</f>
        <v>2</v>
      </c>
      <c r="D607" t="str">
        <f>survey!D607</f>
        <v>United States</v>
      </c>
      <c r="E607" t="str">
        <f>survey!E607</f>
        <v>NY</v>
      </c>
      <c r="F607" cm="1">
        <f t="array" ref="F607">_xlfn.SWITCH(
survey!F607,
"No",0,
"Yes",1)</f>
        <v>0</v>
      </c>
      <c r="G607" cm="1">
        <f t="array" ref="G607">_xlfn.SWITCH(
survey!G607,
"No",0,
"Yes",1)</f>
        <v>0</v>
      </c>
      <c r="H607" cm="1">
        <f t="array" ref="H607">_xlfn.SWITCH(
survey!H607,
"No",0,
"Yes",1)</f>
        <v>0</v>
      </c>
      <c r="I607" cm="1">
        <f t="array" ref="I607">_xlfn.SWITCH(
survey!I607,
"Often",1,
"Rarely",2,
"Sometimes",3,
"Never",4,
"NA",5)</f>
        <v>5</v>
      </c>
      <c r="J607" cm="1">
        <f t="array" ref="J607">IF(
ISBLANK(survey!J607),0,
_xlfn.SWITCH(survey!J607,
"26-100",1,
"100-500",2,
"500-1000",3,
"More than 1000",4
))</f>
        <v>1</v>
      </c>
      <c r="K607" cm="1">
        <f t="array" ref="K607">_xlfn.SWITCH(survey!K607,
"Yes",1,
"No",0)</f>
        <v>0</v>
      </c>
      <c r="L607" cm="1">
        <f t="array" ref="L607">_xlfn.SWITCH(survey!L607,
"Yes",1,
"No",0)</f>
        <v>1</v>
      </c>
      <c r="M607" cm="1">
        <f t="array" ref="M607">_xlfn.SWITCH(survey!M607,
"Yes",1,
"No",0,
"Don't Know",2)</f>
        <v>2</v>
      </c>
      <c r="N607" cm="1">
        <f t="array" ref="N607">_xlfn.SWITCH(survey!N607,
"Yes",1,
"No",0,
"Not Sure",2)</f>
        <v>0</v>
      </c>
      <c r="O607" cm="1">
        <f t="array" ref="O607">_xlfn.SWITCH(survey!O607,
"Yes",1,
"No",0,
"Don't Know",2)</f>
        <v>0</v>
      </c>
      <c r="P607" cm="1">
        <f t="array" ref="P607">_xlfn.SWITCH(survey!P607,
"Yes",1,
"No",0,
"Don't Know",2)</f>
        <v>0</v>
      </c>
      <c r="Q607" cm="1">
        <f t="array" ref="Q607">_xlfn.SWITCH(survey!Q607,
"Yes",1,
"No",0,
"Don't Know",2)</f>
        <v>2</v>
      </c>
      <c r="R607" s="14" cm="1">
        <f t="array" ref="R607">_xlfn.SWITCH(
survey!R607,
"Somewhat easy",1,
"Don't know",2,
"Somewhat difficult",3,
"Very difficult",4,
"Very easy",5)</f>
        <v>2</v>
      </c>
      <c r="S607" cm="1">
        <f t="array" ref="S607">_xlfn.SWITCH(survey!S607,
"Yes",1,
"No",0,
"Maybe",2)</f>
        <v>0</v>
      </c>
      <c r="T607" cm="1">
        <f t="array" ref="T607">_xlfn.SWITCH(survey!T607,
"Yes",1,
"No",0,
"Maybe",2)</f>
        <v>0</v>
      </c>
      <c r="U607" cm="1">
        <f t="array" ref="U607">_xlfn.SWITCH(survey!U607,
"Yes",1,
"No",0,
"Some of them",2)</f>
        <v>1</v>
      </c>
      <c r="V607" cm="1">
        <f t="array" ref="V607">_xlfn.SWITCH(survey!V607,
"Yes",1,
"No",0,
"Some of them",2)</f>
        <v>1</v>
      </c>
      <c r="W607" cm="1">
        <f t="array" ref="W607">_xlfn.SWITCH(survey!W607,
"Yes",1,
"No",0,
"Maybe",2)</f>
        <v>0</v>
      </c>
      <c r="X607" cm="1">
        <f t="array" ref="X607">_xlfn.SWITCH(survey!X607,
"Yes",1,
"No",0,
"Maybe",2)</f>
        <v>2</v>
      </c>
      <c r="Y607" cm="1">
        <f t="array" ref="Y607">_xlfn.SWITCH(survey!Y607,
"Yes",1,
"No",0,
"Don't Know",2)</f>
        <v>1</v>
      </c>
      <c r="Z607" cm="1">
        <f t="array" ref="Z607">_xlfn.SWITCH(survey!Z607,
"Yes",1,
"No",0
)</f>
        <v>0</v>
      </c>
    </row>
    <row r="608" spans="1:26" x14ac:dyDescent="0.3">
      <c r="A608" s="1">
        <f>survey!$A608</f>
        <v>41878</v>
      </c>
      <c r="B608">
        <f>survey!$B608</f>
        <v>27</v>
      </c>
      <c r="C608" cm="1">
        <f t="array" ref="C608">_xlfn.SWITCH(
survey!C608,
"Female",1,
"Male",2,
"Trans Female",3,
"Queer",4,
"Non Binary",5,
"Gay",6,
"Null",7
)</f>
        <v>2</v>
      </c>
      <c r="D608" t="str">
        <f>survey!D608</f>
        <v>Australia</v>
      </c>
      <c r="E608" t="str">
        <f>survey!E608</f>
        <v>NA</v>
      </c>
      <c r="F608" cm="1">
        <f t="array" ref="F608">_xlfn.SWITCH(
survey!F608,
"No",0,
"Yes",1)</f>
        <v>0</v>
      </c>
      <c r="G608" cm="1">
        <f t="array" ref="G608">_xlfn.SWITCH(
survey!G608,
"No",0,
"Yes",1)</f>
        <v>0</v>
      </c>
      <c r="H608" cm="1">
        <f t="array" ref="H608">_xlfn.SWITCH(
survey!H608,
"No",0,
"Yes",1)</f>
        <v>0</v>
      </c>
      <c r="I608" cm="1">
        <f t="array" ref="I608">_xlfn.SWITCH(
survey!I608,
"Often",1,
"Rarely",2,
"Sometimes",3,
"Never",4,
"NA",5)</f>
        <v>4</v>
      </c>
      <c r="J608" cm="1">
        <f t="array" ref="J608">IF(
ISBLANK(survey!J608),0,
_xlfn.SWITCH(survey!J608,
"26-100",1,
"100-500",2,
"500-1000",3,
"More than 1000",4
))</f>
        <v>0</v>
      </c>
      <c r="K608" cm="1">
        <f t="array" ref="K608">_xlfn.SWITCH(survey!K608,
"Yes",1,
"No",0)</f>
        <v>1</v>
      </c>
      <c r="L608" cm="1">
        <f t="array" ref="L608">_xlfn.SWITCH(survey!L608,
"Yes",1,
"No",0)</f>
        <v>1</v>
      </c>
      <c r="M608" cm="1">
        <f t="array" ref="M608">_xlfn.SWITCH(survey!M608,
"Yes",1,
"No",0,
"Don't Know",2)</f>
        <v>0</v>
      </c>
      <c r="N608" cm="1">
        <f t="array" ref="N608">_xlfn.SWITCH(survey!N608,
"Yes",1,
"No",0,
"Not Sure",2)</f>
        <v>0</v>
      </c>
      <c r="O608" cm="1">
        <f t="array" ref="O608">_xlfn.SWITCH(survey!O608,
"Yes",1,
"No",0,
"Don't Know",2)</f>
        <v>0</v>
      </c>
      <c r="P608" cm="1">
        <f t="array" ref="P608">_xlfn.SWITCH(survey!P608,
"Yes",1,
"No",0,
"Don't Know",2)</f>
        <v>0</v>
      </c>
      <c r="Q608" cm="1">
        <f t="array" ref="Q608">_xlfn.SWITCH(survey!Q608,
"Yes",1,
"No",0,
"Don't Know",2)</f>
        <v>2</v>
      </c>
      <c r="R608" s="14" cm="1">
        <f t="array" ref="R608">_xlfn.SWITCH(
survey!R608,
"Somewhat easy",1,
"Don't know",2,
"Somewhat difficult",3,
"Very difficult",4,
"Very easy",5)</f>
        <v>2</v>
      </c>
      <c r="S608" cm="1">
        <f t="array" ref="S608">_xlfn.SWITCH(survey!S608,
"Yes",1,
"No",0,
"Maybe",2)</f>
        <v>1</v>
      </c>
      <c r="T608" cm="1">
        <f t="array" ref="T608">_xlfn.SWITCH(survey!T608,
"Yes",1,
"No",0,
"Maybe",2)</f>
        <v>0</v>
      </c>
      <c r="U608" cm="1">
        <f t="array" ref="U608">_xlfn.SWITCH(survey!U608,
"Yes",1,
"No",0,
"Some of them",2)</f>
        <v>0</v>
      </c>
      <c r="V608" cm="1">
        <f t="array" ref="V608">_xlfn.SWITCH(survey!V608,
"Yes",1,
"No",0,
"Some of them",2)</f>
        <v>0</v>
      </c>
      <c r="W608" cm="1">
        <f t="array" ref="W608">_xlfn.SWITCH(survey!W608,
"Yes",1,
"No",0,
"Maybe",2)</f>
        <v>0</v>
      </c>
      <c r="X608" cm="1">
        <f t="array" ref="X608">_xlfn.SWITCH(survey!X608,
"Yes",1,
"No",0,
"Maybe",2)</f>
        <v>2</v>
      </c>
      <c r="Y608" cm="1">
        <f t="array" ref="Y608">_xlfn.SWITCH(survey!Y608,
"Yes",1,
"No",0,
"Don't Know",2)</f>
        <v>2</v>
      </c>
      <c r="Z608" cm="1">
        <f t="array" ref="Z608">_xlfn.SWITCH(survey!Z608,
"Yes",1,
"No",0
)</f>
        <v>0</v>
      </c>
    </row>
    <row r="609" spans="1:26" x14ac:dyDescent="0.3">
      <c r="A609" s="1">
        <f>survey!$A609</f>
        <v>41878</v>
      </c>
      <c r="B609">
        <f>survey!$B609</f>
        <v>32</v>
      </c>
      <c r="C609" cm="1">
        <f t="array" ref="C609">_xlfn.SWITCH(
survey!C609,
"Female",1,
"Male",2,
"Trans Female",3,
"Queer",4,
"Non Binary",5,
"Gay",6,
"Null",7
)</f>
        <v>2</v>
      </c>
      <c r="D609" t="str">
        <f>survey!D609</f>
        <v>United States</v>
      </c>
      <c r="E609" t="str">
        <f>survey!E609</f>
        <v>TX</v>
      </c>
      <c r="F609" cm="1">
        <f t="array" ref="F609">_xlfn.SWITCH(
survey!F609,
"No",0,
"Yes",1)</f>
        <v>0</v>
      </c>
      <c r="G609" cm="1">
        <f t="array" ref="G609">_xlfn.SWITCH(
survey!G609,
"No",0,
"Yes",1)</f>
        <v>0</v>
      </c>
      <c r="H609" cm="1">
        <f t="array" ref="H609">_xlfn.SWITCH(
survey!H609,
"No",0,
"Yes",1)</f>
        <v>1</v>
      </c>
      <c r="I609" cm="1">
        <f t="array" ref="I609">_xlfn.SWITCH(
survey!I609,
"Often",1,
"Rarely",2,
"Sometimes",3,
"Never",4,
"NA",5)</f>
        <v>3</v>
      </c>
      <c r="J609" cm="1">
        <f t="array" ref="J609">IF(
ISBLANK(survey!J609),0,
_xlfn.SWITCH(survey!J609,
"26-100",1,
"100-500",2,
"500-1000",3,
"More than 1000",4
))</f>
        <v>0</v>
      </c>
      <c r="K609" cm="1">
        <f t="array" ref="K609">_xlfn.SWITCH(survey!K609,
"Yes",1,
"No",0)</f>
        <v>0</v>
      </c>
      <c r="L609" cm="1">
        <f t="array" ref="L609">_xlfn.SWITCH(survey!L609,
"Yes",1,
"No",0)</f>
        <v>1</v>
      </c>
      <c r="M609" cm="1">
        <f t="array" ref="M609">_xlfn.SWITCH(survey!M609,
"Yes",1,
"No",0,
"Don't Know",2)</f>
        <v>0</v>
      </c>
      <c r="N609" cm="1">
        <f t="array" ref="N609">_xlfn.SWITCH(survey!N609,
"Yes",1,
"No",0,
"Not Sure",2)</f>
        <v>1</v>
      </c>
      <c r="O609" cm="1">
        <f t="array" ref="O609">_xlfn.SWITCH(survey!O609,
"Yes",1,
"No",0,
"Don't Know",2)</f>
        <v>0</v>
      </c>
      <c r="P609" cm="1">
        <f t="array" ref="P609">_xlfn.SWITCH(survey!P609,
"Yes",1,
"No",0,
"Don't Know",2)</f>
        <v>0</v>
      </c>
      <c r="Q609" cm="1">
        <f t="array" ref="Q609">_xlfn.SWITCH(survey!Q609,
"Yes",1,
"No",0,
"Don't Know",2)</f>
        <v>1</v>
      </c>
      <c r="R609" s="14" cm="1">
        <f t="array" ref="R609">_xlfn.SWITCH(
survey!R609,
"Somewhat easy",1,
"Don't know",2,
"Somewhat difficult",3,
"Very difficult",4,
"Very easy",5)</f>
        <v>1</v>
      </c>
      <c r="S609" cm="1">
        <f t="array" ref="S609">_xlfn.SWITCH(survey!S609,
"Yes",1,
"No",0,
"Maybe",2)</f>
        <v>0</v>
      </c>
      <c r="T609" cm="1">
        <f t="array" ref="T609">_xlfn.SWITCH(survey!T609,
"Yes",1,
"No",0,
"Maybe",2)</f>
        <v>0</v>
      </c>
      <c r="U609" cm="1">
        <f t="array" ref="U609">_xlfn.SWITCH(survey!U609,
"Yes",1,
"No",0,
"Some of them",2)</f>
        <v>2</v>
      </c>
      <c r="V609" cm="1">
        <f t="array" ref="V609">_xlfn.SWITCH(survey!V609,
"Yes",1,
"No",0,
"Some of them",2)</f>
        <v>1</v>
      </c>
      <c r="W609" cm="1">
        <f t="array" ref="W609">_xlfn.SWITCH(survey!W609,
"Yes",1,
"No",0,
"Maybe",2)</f>
        <v>2</v>
      </c>
      <c r="X609" cm="1">
        <f t="array" ref="X609">_xlfn.SWITCH(survey!X609,
"Yes",1,
"No",0,
"Maybe",2)</f>
        <v>2</v>
      </c>
      <c r="Y609" cm="1">
        <f t="array" ref="Y609">_xlfn.SWITCH(survey!Y609,
"Yes",1,
"No",0,
"Don't Know",2)</f>
        <v>1</v>
      </c>
      <c r="Z609" cm="1">
        <f t="array" ref="Z609">_xlfn.SWITCH(survey!Z609,
"Yes",1,
"No",0
)</f>
        <v>0</v>
      </c>
    </row>
    <row r="610" spans="1:26" x14ac:dyDescent="0.3">
      <c r="A610" s="1">
        <f>survey!$A610</f>
        <v>41878</v>
      </c>
      <c r="B610">
        <f>survey!$B610</f>
        <v>42</v>
      </c>
      <c r="C610" cm="1">
        <f t="array" ref="C610">_xlfn.SWITCH(
survey!C610,
"Female",1,
"Male",2,
"Trans Female",3,
"Queer",4,
"Non Binary",5,
"Gay",6,
"Null",7
)</f>
        <v>2</v>
      </c>
      <c r="D610" t="str">
        <f>survey!D610</f>
        <v>United States</v>
      </c>
      <c r="E610" t="str">
        <f>survey!E610</f>
        <v>WI</v>
      </c>
      <c r="F610" cm="1">
        <f t="array" ref="F610">_xlfn.SWITCH(
survey!F610,
"No",0,
"Yes",1)</f>
        <v>1</v>
      </c>
      <c r="G610" cm="1">
        <f t="array" ref="G610">_xlfn.SWITCH(
survey!G610,
"No",0,
"Yes",1)</f>
        <v>0</v>
      </c>
      <c r="H610" cm="1">
        <f t="array" ref="H610">_xlfn.SWITCH(
survey!H610,
"No",0,
"Yes",1)</f>
        <v>0</v>
      </c>
      <c r="I610" cm="1">
        <f t="array" ref="I610">_xlfn.SWITCH(
survey!I610,
"Often",1,
"Rarely",2,
"Sometimes",3,
"Never",4,
"NA",5)</f>
        <v>2</v>
      </c>
      <c r="J610" cm="1">
        <f t="array" ref="J610">IF(
ISBLANK(survey!J610),0,
_xlfn.SWITCH(survey!J610,
"26-100",1,
"100-500",2,
"500-1000",3,
"More than 1000",4
))</f>
        <v>0</v>
      </c>
      <c r="K610" cm="1">
        <f t="array" ref="K610">_xlfn.SWITCH(survey!K610,
"Yes",1,
"No",0)</f>
        <v>1</v>
      </c>
      <c r="L610" cm="1">
        <f t="array" ref="L610">_xlfn.SWITCH(survey!L610,
"Yes",1,
"No",0)</f>
        <v>0</v>
      </c>
      <c r="M610" cm="1">
        <f t="array" ref="M610">_xlfn.SWITCH(survey!M610,
"Yes",1,
"No",0,
"Don't Know",2)</f>
        <v>0</v>
      </c>
      <c r="N610" cm="1">
        <f t="array" ref="N610">_xlfn.SWITCH(survey!N610,
"Yes",1,
"No",0,
"Not Sure",2)</f>
        <v>1</v>
      </c>
      <c r="O610" cm="1">
        <f t="array" ref="O610">_xlfn.SWITCH(survey!O610,
"Yes",1,
"No",0,
"Don't Know",2)</f>
        <v>0</v>
      </c>
      <c r="P610" cm="1">
        <f t="array" ref="P610">_xlfn.SWITCH(survey!P610,
"Yes",1,
"No",0,
"Don't Know",2)</f>
        <v>0</v>
      </c>
      <c r="Q610" cm="1">
        <f t="array" ref="Q610">_xlfn.SWITCH(survey!Q610,
"Yes",1,
"No",0,
"Don't Know",2)</f>
        <v>2</v>
      </c>
      <c r="R610" s="14" cm="1">
        <f t="array" ref="R610">_xlfn.SWITCH(
survey!R610,
"Somewhat easy",1,
"Don't know",2,
"Somewhat difficult",3,
"Very difficult",4,
"Very easy",5)</f>
        <v>5</v>
      </c>
      <c r="S610" cm="1">
        <f t="array" ref="S610">_xlfn.SWITCH(survey!S610,
"Yes",1,
"No",0,
"Maybe",2)</f>
        <v>0</v>
      </c>
      <c r="T610" cm="1">
        <f t="array" ref="T610">_xlfn.SWITCH(survey!T610,
"Yes",1,
"No",0,
"Maybe",2)</f>
        <v>0</v>
      </c>
      <c r="U610" cm="1">
        <f t="array" ref="U610">_xlfn.SWITCH(survey!U610,
"Yes",1,
"No",0,
"Some of them",2)</f>
        <v>2</v>
      </c>
      <c r="V610" cm="1">
        <f t="array" ref="V610">_xlfn.SWITCH(survey!V610,
"Yes",1,
"No",0,
"Some of them",2)</f>
        <v>1</v>
      </c>
      <c r="W610" cm="1">
        <f t="array" ref="W610">_xlfn.SWITCH(survey!W610,
"Yes",1,
"No",0,
"Maybe",2)</f>
        <v>2</v>
      </c>
      <c r="X610" cm="1">
        <f t="array" ref="X610">_xlfn.SWITCH(survey!X610,
"Yes",1,
"No",0,
"Maybe",2)</f>
        <v>2</v>
      </c>
      <c r="Y610" cm="1">
        <f t="array" ref="Y610">_xlfn.SWITCH(survey!Y610,
"Yes",1,
"No",0,
"Don't Know",2)</f>
        <v>1</v>
      </c>
      <c r="Z610" cm="1">
        <f t="array" ref="Z610">_xlfn.SWITCH(survey!Z610,
"Yes",1,
"No",0
)</f>
        <v>0</v>
      </c>
    </row>
    <row r="611" spans="1:26" x14ac:dyDescent="0.3">
      <c r="A611" s="1">
        <f>survey!$A611</f>
        <v>41878</v>
      </c>
      <c r="B611">
        <f>survey!$B611</f>
        <v>37</v>
      </c>
      <c r="C611" cm="1">
        <f t="array" ref="C611">_xlfn.SWITCH(
survey!C611,
"Female",1,
"Male",2,
"Trans Female",3,
"Queer",4,
"Non Binary",5,
"Gay",6,
"Null",7
)</f>
        <v>2</v>
      </c>
      <c r="D611" t="str">
        <f>survey!D611</f>
        <v>United States</v>
      </c>
      <c r="E611" t="str">
        <f>survey!E611</f>
        <v>WA</v>
      </c>
      <c r="F611" cm="1">
        <f t="array" ref="F611">_xlfn.SWITCH(
survey!F611,
"No",0,
"Yes",1)</f>
        <v>0</v>
      </c>
      <c r="G611" cm="1">
        <f t="array" ref="G611">_xlfn.SWITCH(
survey!G611,
"No",0,
"Yes",1)</f>
        <v>0</v>
      </c>
      <c r="H611" cm="1">
        <f t="array" ref="H611">_xlfn.SWITCH(
survey!H611,
"No",0,
"Yes",1)</f>
        <v>0</v>
      </c>
      <c r="I611" cm="1">
        <f t="array" ref="I611">_xlfn.SWITCH(
survey!I611,
"Often",1,
"Rarely",2,
"Sometimes",3,
"Never",4,
"NA",5)</f>
        <v>1</v>
      </c>
      <c r="J611" cm="1">
        <f t="array" ref="J611">IF(
ISBLANK(survey!J611),0,
_xlfn.SWITCH(survey!J611,
"26-100",1,
"100-500",2,
"500-1000",3,
"More than 1000",4
))</f>
        <v>4</v>
      </c>
      <c r="K611" cm="1">
        <f t="array" ref="K611">_xlfn.SWITCH(survey!K611,
"Yes",1,
"No",0)</f>
        <v>0</v>
      </c>
      <c r="L611" cm="1">
        <f t="array" ref="L611">_xlfn.SWITCH(survey!L611,
"Yes",1,
"No",0)</f>
        <v>0</v>
      </c>
      <c r="M611" cm="1">
        <f t="array" ref="M611">_xlfn.SWITCH(survey!M611,
"Yes",1,
"No",0,
"Don't Know",2)</f>
        <v>2</v>
      </c>
      <c r="N611" cm="1">
        <f t="array" ref="N611">_xlfn.SWITCH(survey!N611,
"Yes",1,
"No",0,
"Not Sure",2)</f>
        <v>0</v>
      </c>
      <c r="O611" cm="1">
        <f t="array" ref="O611">_xlfn.SWITCH(survey!O611,
"Yes",1,
"No",0,
"Don't Know",2)</f>
        <v>0</v>
      </c>
      <c r="P611" cm="1">
        <f t="array" ref="P611">_xlfn.SWITCH(survey!P611,
"Yes",1,
"No",0,
"Don't Know",2)</f>
        <v>0</v>
      </c>
      <c r="Q611" cm="1">
        <f t="array" ref="Q611">_xlfn.SWITCH(survey!Q611,
"Yes",1,
"No",0,
"Don't Know",2)</f>
        <v>2</v>
      </c>
      <c r="R611" s="14" cm="1">
        <f t="array" ref="R611">_xlfn.SWITCH(
survey!R611,
"Somewhat easy",1,
"Don't know",2,
"Somewhat difficult",3,
"Very difficult",4,
"Very easy",5)</f>
        <v>2</v>
      </c>
      <c r="S611" cm="1">
        <f t="array" ref="S611">_xlfn.SWITCH(survey!S611,
"Yes",1,
"No",0,
"Maybe",2)</f>
        <v>2</v>
      </c>
      <c r="T611" cm="1">
        <f t="array" ref="T611">_xlfn.SWITCH(survey!T611,
"Yes",1,
"No",0,
"Maybe",2)</f>
        <v>0</v>
      </c>
      <c r="U611" cm="1">
        <f t="array" ref="U611">_xlfn.SWITCH(survey!U611,
"Yes",1,
"No",0,
"Some of them",2)</f>
        <v>2</v>
      </c>
      <c r="V611" cm="1">
        <f t="array" ref="V611">_xlfn.SWITCH(survey!V611,
"Yes",1,
"No",0,
"Some of them",2)</f>
        <v>0</v>
      </c>
      <c r="W611" cm="1">
        <f t="array" ref="W611">_xlfn.SWITCH(survey!W611,
"Yes",1,
"No",0,
"Maybe",2)</f>
        <v>0</v>
      </c>
      <c r="X611" cm="1">
        <f t="array" ref="X611">_xlfn.SWITCH(survey!X611,
"Yes",1,
"No",0,
"Maybe",2)</f>
        <v>0</v>
      </c>
      <c r="Y611" cm="1">
        <f t="array" ref="Y611">_xlfn.SWITCH(survey!Y611,
"Yes",1,
"No",0,
"Don't Know",2)</f>
        <v>0</v>
      </c>
      <c r="Z611" cm="1">
        <f t="array" ref="Z611">_xlfn.SWITCH(survey!Z611,
"Yes",1,
"No",0
)</f>
        <v>0</v>
      </c>
    </row>
    <row r="612" spans="1:26" x14ac:dyDescent="0.3">
      <c r="A612" s="1">
        <f>survey!$A612</f>
        <v>41878</v>
      </c>
      <c r="B612">
        <f>survey!$B612</f>
        <v>30</v>
      </c>
      <c r="C612" cm="1">
        <f t="array" ref="C612">_xlfn.SWITCH(
survey!C612,
"Female",1,
"Male",2,
"Trans Female",3,
"Queer",4,
"Non Binary",5,
"Gay",6,
"Null",7
)</f>
        <v>2</v>
      </c>
      <c r="D612" t="str">
        <f>survey!D612</f>
        <v>Singapore</v>
      </c>
      <c r="E612" t="str">
        <f>survey!E612</f>
        <v>NA</v>
      </c>
      <c r="F612" cm="1">
        <f t="array" ref="F612">_xlfn.SWITCH(
survey!F612,
"No",0,
"Yes",1)</f>
        <v>0</v>
      </c>
      <c r="G612" cm="1">
        <f t="array" ref="G612">_xlfn.SWITCH(
survey!G612,
"No",0,
"Yes",1)</f>
        <v>0</v>
      </c>
      <c r="H612" cm="1">
        <f t="array" ref="H612">_xlfn.SWITCH(
survey!H612,
"No",0,
"Yes",1)</f>
        <v>0</v>
      </c>
      <c r="I612" cm="1">
        <f t="array" ref="I612">_xlfn.SWITCH(
survey!I612,
"Often",1,
"Rarely",2,
"Sometimes",3,
"Never",4,
"NA",5)</f>
        <v>3</v>
      </c>
      <c r="J612" cm="1">
        <f t="array" ref="J612">IF(
ISBLANK(survey!J612),0,
_xlfn.SWITCH(survey!J612,
"26-100",1,
"100-500",2,
"500-1000",3,
"More than 1000",4
))</f>
        <v>1</v>
      </c>
      <c r="K612" cm="1">
        <f t="array" ref="K612">_xlfn.SWITCH(survey!K612,
"Yes",1,
"No",0)</f>
        <v>0</v>
      </c>
      <c r="L612" cm="1">
        <f t="array" ref="L612">_xlfn.SWITCH(survey!L612,
"Yes",1,
"No",0)</f>
        <v>1</v>
      </c>
      <c r="M612" cm="1">
        <f t="array" ref="M612">_xlfn.SWITCH(survey!M612,
"Yes",1,
"No",0,
"Don't Know",2)</f>
        <v>2</v>
      </c>
      <c r="N612" cm="1">
        <f t="array" ref="N612">_xlfn.SWITCH(survey!N612,
"Yes",1,
"No",0,
"Not Sure",2)</f>
        <v>2</v>
      </c>
      <c r="O612" cm="1">
        <f t="array" ref="O612">_xlfn.SWITCH(survey!O612,
"Yes",1,
"No",0,
"Don't Know",2)</f>
        <v>0</v>
      </c>
      <c r="P612" cm="1">
        <f t="array" ref="P612">_xlfn.SWITCH(survey!P612,
"Yes",1,
"No",0,
"Don't Know",2)</f>
        <v>0</v>
      </c>
      <c r="Q612" cm="1">
        <f t="array" ref="Q612">_xlfn.SWITCH(survey!Q612,
"Yes",1,
"No",0,
"Don't Know",2)</f>
        <v>2</v>
      </c>
      <c r="R612" s="14" cm="1">
        <f t="array" ref="R612">_xlfn.SWITCH(
survey!R612,
"Somewhat easy",1,
"Don't know",2,
"Somewhat difficult",3,
"Very difficult",4,
"Very easy",5)</f>
        <v>1</v>
      </c>
      <c r="S612" cm="1">
        <f t="array" ref="S612">_xlfn.SWITCH(survey!S612,
"Yes",1,
"No",0,
"Maybe",2)</f>
        <v>2</v>
      </c>
      <c r="T612" cm="1">
        <f t="array" ref="T612">_xlfn.SWITCH(survey!T612,
"Yes",1,
"No",0,
"Maybe",2)</f>
        <v>0</v>
      </c>
      <c r="U612" cm="1">
        <f t="array" ref="U612">_xlfn.SWITCH(survey!U612,
"Yes",1,
"No",0,
"Some of them",2)</f>
        <v>2</v>
      </c>
      <c r="V612" cm="1">
        <f t="array" ref="V612">_xlfn.SWITCH(survey!V612,
"Yes",1,
"No",0,
"Some of them",2)</f>
        <v>0</v>
      </c>
      <c r="W612" cm="1">
        <f t="array" ref="W612">_xlfn.SWITCH(survey!W612,
"Yes",1,
"No",0,
"Maybe",2)</f>
        <v>0</v>
      </c>
      <c r="X612" cm="1">
        <f t="array" ref="X612">_xlfn.SWITCH(survey!X612,
"Yes",1,
"No",0,
"Maybe",2)</f>
        <v>1</v>
      </c>
      <c r="Y612" cm="1">
        <f t="array" ref="Y612">_xlfn.SWITCH(survey!Y612,
"Yes",1,
"No",0,
"Don't Know",2)</f>
        <v>0</v>
      </c>
      <c r="Z612" cm="1">
        <f t="array" ref="Z612">_xlfn.SWITCH(survey!Z612,
"Yes",1,
"No",0
)</f>
        <v>1</v>
      </c>
    </row>
    <row r="613" spans="1:26" x14ac:dyDescent="0.3">
      <c r="A613" s="1">
        <f>survey!$A613</f>
        <v>41879</v>
      </c>
      <c r="B613">
        <f>survey!$B613</f>
        <v>29</v>
      </c>
      <c r="C613" cm="1">
        <f t="array" ref="C613">_xlfn.SWITCH(
survey!C613,
"Female",1,
"Male",2,
"Trans Female",3,
"Queer",4,
"Non Binary",5,
"Gay",6,
"Null",7
)</f>
        <v>2</v>
      </c>
      <c r="D613" t="str">
        <f>survey!D613</f>
        <v>United States</v>
      </c>
      <c r="E613" t="str">
        <f>survey!E613</f>
        <v>WA</v>
      </c>
      <c r="F613" cm="1">
        <f t="array" ref="F613">_xlfn.SWITCH(
survey!F613,
"No",0,
"Yes",1)</f>
        <v>0</v>
      </c>
      <c r="G613" cm="1">
        <f t="array" ref="G613">_xlfn.SWITCH(
survey!G613,
"No",0,
"Yes",1)</f>
        <v>0</v>
      </c>
      <c r="H613" cm="1">
        <f t="array" ref="H613">_xlfn.SWITCH(
survey!H613,
"No",0,
"Yes",1)</f>
        <v>0</v>
      </c>
      <c r="I613" cm="1">
        <f t="array" ref="I613">_xlfn.SWITCH(
survey!I613,
"Often",1,
"Rarely",2,
"Sometimes",3,
"Never",4,
"NA",5)</f>
        <v>2</v>
      </c>
      <c r="J613" cm="1">
        <f t="array" ref="J613">IF(
ISBLANK(survey!J613),0,
_xlfn.SWITCH(survey!J613,
"26-100",1,
"100-500",2,
"500-1000",3,
"More than 1000",4
))</f>
        <v>4</v>
      </c>
      <c r="K613" cm="1">
        <f t="array" ref="K613">_xlfn.SWITCH(survey!K613,
"Yes",1,
"No",0)</f>
        <v>0</v>
      </c>
      <c r="L613" cm="1">
        <f t="array" ref="L613">_xlfn.SWITCH(survey!L613,
"Yes",1,
"No",0)</f>
        <v>1</v>
      </c>
      <c r="M613" cm="1">
        <f t="array" ref="M613">_xlfn.SWITCH(survey!M613,
"Yes",1,
"No",0,
"Don't Know",2)</f>
        <v>1</v>
      </c>
      <c r="N613" cm="1">
        <f t="array" ref="N613">_xlfn.SWITCH(survey!N613,
"Yes",1,
"No",0,
"Not Sure",2)</f>
        <v>0</v>
      </c>
      <c r="O613" cm="1">
        <f t="array" ref="O613">_xlfn.SWITCH(survey!O613,
"Yes",1,
"No",0,
"Don't Know",2)</f>
        <v>0</v>
      </c>
      <c r="P613" cm="1">
        <f t="array" ref="P613">_xlfn.SWITCH(survey!P613,
"Yes",1,
"No",0,
"Don't Know",2)</f>
        <v>0</v>
      </c>
      <c r="Q613" cm="1">
        <f t="array" ref="Q613">_xlfn.SWITCH(survey!Q613,
"Yes",1,
"No",0,
"Don't Know",2)</f>
        <v>2</v>
      </c>
      <c r="R613" s="14" cm="1">
        <f t="array" ref="R613">_xlfn.SWITCH(
survey!R613,
"Somewhat easy",1,
"Don't know",2,
"Somewhat difficult",3,
"Very difficult",4,
"Very easy",5)</f>
        <v>5</v>
      </c>
      <c r="S613" cm="1">
        <f t="array" ref="S613">_xlfn.SWITCH(survey!S613,
"Yes",1,
"No",0,
"Maybe",2)</f>
        <v>1</v>
      </c>
      <c r="T613" cm="1">
        <f t="array" ref="T613">_xlfn.SWITCH(survey!T613,
"Yes",1,
"No",0,
"Maybe",2)</f>
        <v>2</v>
      </c>
      <c r="U613" cm="1">
        <f t="array" ref="U613">_xlfn.SWITCH(survey!U613,
"Yes",1,
"No",0,
"Some of them",2)</f>
        <v>2</v>
      </c>
      <c r="V613" cm="1">
        <f t="array" ref="V613">_xlfn.SWITCH(survey!V613,
"Yes",1,
"No",0,
"Some of them",2)</f>
        <v>0</v>
      </c>
      <c r="W613" cm="1">
        <f t="array" ref="W613">_xlfn.SWITCH(survey!W613,
"Yes",1,
"No",0,
"Maybe",2)</f>
        <v>0</v>
      </c>
      <c r="X613" cm="1">
        <f t="array" ref="X613">_xlfn.SWITCH(survey!X613,
"Yes",1,
"No",0,
"Maybe",2)</f>
        <v>0</v>
      </c>
      <c r="Y613" cm="1">
        <f t="array" ref="Y613">_xlfn.SWITCH(survey!Y613,
"Yes",1,
"No",0,
"Don't Know",2)</f>
        <v>2</v>
      </c>
      <c r="Z613" cm="1">
        <f t="array" ref="Z613">_xlfn.SWITCH(survey!Z613,
"Yes",1,
"No",0
)</f>
        <v>0</v>
      </c>
    </row>
    <row r="614" spans="1:26" x14ac:dyDescent="0.3">
      <c r="A614" s="1">
        <f>survey!$A614</f>
        <v>41879</v>
      </c>
      <c r="B614">
        <f>survey!$B614</f>
        <v>30</v>
      </c>
      <c r="C614" cm="1">
        <f t="array" ref="C614">_xlfn.SWITCH(
survey!C614,
"Female",1,
"Male",2,
"Trans Female",3,
"Queer",4,
"Non Binary",5,
"Gay",6,
"Null",7
)</f>
        <v>2</v>
      </c>
      <c r="D614" t="str">
        <f>survey!D614</f>
        <v>United States</v>
      </c>
      <c r="E614" t="str">
        <f>survey!E614</f>
        <v>GA</v>
      </c>
      <c r="F614" cm="1">
        <f t="array" ref="F614">_xlfn.SWITCH(
survey!F614,
"No",0,
"Yes",1)</f>
        <v>1</v>
      </c>
      <c r="G614" cm="1">
        <f t="array" ref="G614">_xlfn.SWITCH(
survey!G614,
"No",0,
"Yes",1)</f>
        <v>0</v>
      </c>
      <c r="H614" cm="1">
        <f t="array" ref="H614">_xlfn.SWITCH(
survey!H614,
"No",0,
"Yes",1)</f>
        <v>1</v>
      </c>
      <c r="I614" cm="1">
        <f t="array" ref="I614">_xlfn.SWITCH(
survey!I614,
"Often",1,
"Rarely",2,
"Sometimes",3,
"Never",4,
"NA",5)</f>
        <v>1</v>
      </c>
      <c r="J614" cm="1">
        <f t="array" ref="J614">IF(
ISBLANK(survey!J614),0,
_xlfn.SWITCH(survey!J614,
"26-100",1,
"100-500",2,
"500-1000",3,
"More than 1000",4
))</f>
        <v>0</v>
      </c>
      <c r="K614" cm="1">
        <f t="array" ref="K614">_xlfn.SWITCH(survey!K614,
"Yes",1,
"No",0)</f>
        <v>1</v>
      </c>
      <c r="L614" cm="1">
        <f t="array" ref="L614">_xlfn.SWITCH(survey!L614,
"Yes",1,
"No",0)</f>
        <v>1</v>
      </c>
      <c r="M614" cm="1">
        <f t="array" ref="M614">_xlfn.SWITCH(survey!M614,
"Yes",1,
"No",0,
"Don't Know",2)</f>
        <v>0</v>
      </c>
      <c r="N614" cm="1">
        <f t="array" ref="N614">_xlfn.SWITCH(survey!N614,
"Yes",1,
"No",0,
"Not Sure",2)</f>
        <v>2</v>
      </c>
      <c r="O614" cm="1">
        <f t="array" ref="O614">_xlfn.SWITCH(survey!O614,
"Yes",1,
"No",0,
"Don't Know",2)</f>
        <v>0</v>
      </c>
      <c r="P614" cm="1">
        <f t="array" ref="P614">_xlfn.SWITCH(survey!P614,
"Yes",1,
"No",0,
"Don't Know",2)</f>
        <v>1</v>
      </c>
      <c r="Q614" cm="1">
        <f t="array" ref="Q614">_xlfn.SWITCH(survey!Q614,
"Yes",1,
"No",0,
"Don't Know",2)</f>
        <v>2</v>
      </c>
      <c r="R614" s="14" cm="1">
        <f t="array" ref="R614">_xlfn.SWITCH(
survey!R614,
"Somewhat easy",1,
"Don't know",2,
"Somewhat difficult",3,
"Very difficult",4,
"Very easy",5)</f>
        <v>3</v>
      </c>
      <c r="S614" cm="1">
        <f t="array" ref="S614">_xlfn.SWITCH(survey!S614,
"Yes",1,
"No",0,
"Maybe",2)</f>
        <v>0</v>
      </c>
      <c r="T614" cm="1">
        <f t="array" ref="T614">_xlfn.SWITCH(survey!T614,
"Yes",1,
"No",0,
"Maybe",2)</f>
        <v>0</v>
      </c>
      <c r="U614" cm="1">
        <f t="array" ref="U614">_xlfn.SWITCH(survey!U614,
"Yes",1,
"No",0,
"Some of them",2)</f>
        <v>1</v>
      </c>
      <c r="V614" cm="1">
        <f t="array" ref="V614">_xlfn.SWITCH(survey!V614,
"Yes",1,
"No",0,
"Some of them",2)</f>
        <v>1</v>
      </c>
      <c r="W614" cm="1">
        <f t="array" ref="W614">_xlfn.SWITCH(survey!W614,
"Yes",1,
"No",0,
"Maybe",2)</f>
        <v>0</v>
      </c>
      <c r="X614" cm="1">
        <f t="array" ref="X614">_xlfn.SWITCH(survey!X614,
"Yes",1,
"No",0,
"Maybe",2)</f>
        <v>2</v>
      </c>
      <c r="Y614" cm="1">
        <f t="array" ref="Y614">_xlfn.SWITCH(survey!Y614,
"Yes",1,
"No",0,
"Don't Know",2)</f>
        <v>1</v>
      </c>
      <c r="Z614" cm="1">
        <f t="array" ref="Z614">_xlfn.SWITCH(survey!Z614,
"Yes",1,
"No",0
)</f>
        <v>0</v>
      </c>
    </row>
    <row r="615" spans="1:26" x14ac:dyDescent="0.3">
      <c r="A615" s="1">
        <f>survey!$A615</f>
        <v>41879</v>
      </c>
      <c r="B615">
        <f>survey!$B615</f>
        <v>35</v>
      </c>
      <c r="C615" cm="1">
        <f t="array" ref="C615">_xlfn.SWITCH(
survey!C615,
"Female",1,
"Male",2,
"Trans Female",3,
"Queer",4,
"Non Binary",5,
"Gay",6,
"Null",7
)</f>
        <v>2</v>
      </c>
      <c r="D615" t="str">
        <f>survey!D615</f>
        <v>United States</v>
      </c>
      <c r="E615" t="str">
        <f>survey!E615</f>
        <v>MI</v>
      </c>
      <c r="F615" cm="1">
        <f t="array" ref="F615">_xlfn.SWITCH(
survey!F615,
"No",0,
"Yes",1)</f>
        <v>0</v>
      </c>
      <c r="G615" cm="1">
        <f t="array" ref="G615">_xlfn.SWITCH(
survey!G615,
"No",0,
"Yes",1)</f>
        <v>0</v>
      </c>
      <c r="H615" cm="1">
        <f t="array" ref="H615">_xlfn.SWITCH(
survey!H615,
"No",0,
"Yes",1)</f>
        <v>0</v>
      </c>
      <c r="I615" cm="1">
        <f t="array" ref="I615">_xlfn.SWITCH(
survey!I615,
"Often",1,
"Rarely",2,
"Sometimes",3,
"Never",4,
"NA",5)</f>
        <v>4</v>
      </c>
      <c r="J615" cm="1">
        <f t="array" ref="J615">IF(
ISBLANK(survey!J615),0,
_xlfn.SWITCH(survey!J615,
"26-100",1,
"100-500",2,
"500-1000",3,
"More than 1000",4
))</f>
        <v>1</v>
      </c>
      <c r="K615" cm="1">
        <f t="array" ref="K615">_xlfn.SWITCH(survey!K615,
"Yes",1,
"No",0)</f>
        <v>0</v>
      </c>
      <c r="L615" cm="1">
        <f t="array" ref="L615">_xlfn.SWITCH(survey!L615,
"Yes",1,
"No",0)</f>
        <v>1</v>
      </c>
      <c r="M615" cm="1">
        <f t="array" ref="M615">_xlfn.SWITCH(survey!M615,
"Yes",1,
"No",0,
"Don't Know",2)</f>
        <v>1</v>
      </c>
      <c r="N615" cm="1">
        <f t="array" ref="N615">_xlfn.SWITCH(survey!N615,
"Yes",1,
"No",0,
"Not Sure",2)</f>
        <v>0</v>
      </c>
      <c r="O615" cm="1">
        <f t="array" ref="O615">_xlfn.SWITCH(survey!O615,
"Yes",1,
"No",0,
"Don't Know",2)</f>
        <v>1</v>
      </c>
      <c r="P615" cm="1">
        <f t="array" ref="P615">_xlfn.SWITCH(survey!P615,
"Yes",1,
"No",0,
"Don't Know",2)</f>
        <v>2</v>
      </c>
      <c r="Q615" cm="1">
        <f t="array" ref="Q615">_xlfn.SWITCH(survey!Q615,
"Yes",1,
"No",0,
"Don't Know",2)</f>
        <v>2</v>
      </c>
      <c r="R615" s="14" cm="1">
        <f t="array" ref="R615">_xlfn.SWITCH(
survey!R615,
"Somewhat easy",1,
"Don't know",2,
"Somewhat difficult",3,
"Very difficult",4,
"Very easy",5)</f>
        <v>2</v>
      </c>
      <c r="S615" cm="1">
        <f t="array" ref="S615">_xlfn.SWITCH(survey!S615,
"Yes",1,
"No",0,
"Maybe",2)</f>
        <v>0</v>
      </c>
      <c r="T615" cm="1">
        <f t="array" ref="T615">_xlfn.SWITCH(survey!T615,
"Yes",1,
"No",0,
"Maybe",2)</f>
        <v>0</v>
      </c>
      <c r="U615" cm="1">
        <f t="array" ref="U615">_xlfn.SWITCH(survey!U615,
"Yes",1,
"No",0,
"Some of them",2)</f>
        <v>2</v>
      </c>
      <c r="V615" cm="1">
        <f t="array" ref="V615">_xlfn.SWITCH(survey!V615,
"Yes",1,
"No",0,
"Some of them",2)</f>
        <v>2</v>
      </c>
      <c r="W615" cm="1">
        <f t="array" ref="W615">_xlfn.SWITCH(survey!W615,
"Yes",1,
"No",0,
"Maybe",2)</f>
        <v>2</v>
      </c>
      <c r="X615" cm="1">
        <f t="array" ref="X615">_xlfn.SWITCH(survey!X615,
"Yes",1,
"No",0,
"Maybe",2)</f>
        <v>2</v>
      </c>
      <c r="Y615" cm="1">
        <f t="array" ref="Y615">_xlfn.SWITCH(survey!Y615,
"Yes",1,
"No",0,
"Don't Know",2)</f>
        <v>1</v>
      </c>
      <c r="Z615" cm="1">
        <f t="array" ref="Z615">_xlfn.SWITCH(survey!Z615,
"Yes",1,
"No",0
)</f>
        <v>0</v>
      </c>
    </row>
    <row r="616" spans="1:26" x14ac:dyDescent="0.3">
      <c r="A616" s="1">
        <f>survey!$A616</f>
        <v>41879</v>
      </c>
      <c r="B616">
        <f>survey!$B616</f>
        <v>35</v>
      </c>
      <c r="C616" cm="1">
        <f t="array" ref="C616">_xlfn.SWITCH(
survey!C616,
"Female",1,
"Male",2,
"Trans Female",3,
"Queer",4,
"Non Binary",5,
"Gay",6,
"Null",7
)</f>
        <v>2</v>
      </c>
      <c r="D616" t="str">
        <f>survey!D616</f>
        <v>United States</v>
      </c>
      <c r="E616" t="str">
        <f>survey!E616</f>
        <v>MD</v>
      </c>
      <c r="F616" cm="1">
        <f t="array" ref="F616">_xlfn.SWITCH(
survey!F616,
"No",0,
"Yes",1)</f>
        <v>0</v>
      </c>
      <c r="G616" cm="1">
        <f t="array" ref="G616">_xlfn.SWITCH(
survey!G616,
"No",0,
"Yes",1)</f>
        <v>1</v>
      </c>
      <c r="H616" cm="1">
        <f t="array" ref="H616">_xlfn.SWITCH(
survey!H616,
"No",0,
"Yes",1)</f>
        <v>1</v>
      </c>
      <c r="I616" cm="1">
        <f t="array" ref="I616">_xlfn.SWITCH(
survey!I616,
"Often",1,
"Rarely",2,
"Sometimes",3,
"Never",4,
"NA",5)</f>
        <v>2</v>
      </c>
      <c r="J616" cm="1">
        <f t="array" ref="J616">IF(
ISBLANK(survey!J616),0,
_xlfn.SWITCH(survey!J616,
"26-100",1,
"100-500",2,
"500-1000",3,
"More than 1000",4
))</f>
        <v>2</v>
      </c>
      <c r="K616" cm="1">
        <f t="array" ref="K616">_xlfn.SWITCH(survey!K616,
"Yes",1,
"No",0)</f>
        <v>1</v>
      </c>
      <c r="L616" cm="1">
        <f t="array" ref="L616">_xlfn.SWITCH(survey!L616,
"Yes",1,
"No",0)</f>
        <v>0</v>
      </c>
      <c r="M616" cm="1">
        <f t="array" ref="M616">_xlfn.SWITCH(survey!M616,
"Yes",1,
"No",0,
"Don't Know",2)</f>
        <v>1</v>
      </c>
      <c r="N616" cm="1">
        <f t="array" ref="N616">_xlfn.SWITCH(survey!N616,
"Yes",1,
"No",0,
"Not Sure",2)</f>
        <v>1</v>
      </c>
      <c r="O616" cm="1">
        <f t="array" ref="O616">_xlfn.SWITCH(survey!O616,
"Yes",1,
"No",0,
"Don't Know",2)</f>
        <v>0</v>
      </c>
      <c r="P616" cm="1">
        <f t="array" ref="P616">_xlfn.SWITCH(survey!P616,
"Yes",1,
"No",0,
"Don't Know",2)</f>
        <v>0</v>
      </c>
      <c r="Q616" cm="1">
        <f t="array" ref="Q616">_xlfn.SWITCH(survey!Q616,
"Yes",1,
"No",0,
"Don't Know",2)</f>
        <v>1</v>
      </c>
      <c r="R616" s="14" cm="1">
        <f t="array" ref="R616">_xlfn.SWITCH(
survey!R616,
"Somewhat easy",1,
"Don't know",2,
"Somewhat difficult",3,
"Very difficult",4,
"Very easy",5)</f>
        <v>4</v>
      </c>
      <c r="S616" cm="1">
        <f t="array" ref="S616">_xlfn.SWITCH(survey!S616,
"Yes",1,
"No",0,
"Maybe",2)</f>
        <v>1</v>
      </c>
      <c r="T616" cm="1">
        <f t="array" ref="T616">_xlfn.SWITCH(survey!T616,
"Yes",1,
"No",0,
"Maybe",2)</f>
        <v>0</v>
      </c>
      <c r="U616" cm="1">
        <f t="array" ref="U616">_xlfn.SWITCH(survey!U616,
"Yes",1,
"No",0,
"Some of them",2)</f>
        <v>2</v>
      </c>
      <c r="V616" cm="1">
        <f t="array" ref="V616">_xlfn.SWITCH(survey!V616,
"Yes",1,
"No",0,
"Some of them",2)</f>
        <v>0</v>
      </c>
      <c r="W616" cm="1">
        <f t="array" ref="W616">_xlfn.SWITCH(survey!W616,
"Yes",1,
"No",0,
"Maybe",2)</f>
        <v>0</v>
      </c>
      <c r="X616" cm="1">
        <f t="array" ref="X616">_xlfn.SWITCH(survey!X616,
"Yes",1,
"No",0,
"Maybe",2)</f>
        <v>2</v>
      </c>
      <c r="Y616" cm="1">
        <f t="array" ref="Y616">_xlfn.SWITCH(survey!Y616,
"Yes",1,
"No",0,
"Don't Know",2)</f>
        <v>0</v>
      </c>
      <c r="Z616" cm="1">
        <f t="array" ref="Z616">_xlfn.SWITCH(survey!Z616,
"Yes",1,
"No",0
)</f>
        <v>0</v>
      </c>
    </row>
    <row r="617" spans="1:26" x14ac:dyDescent="0.3">
      <c r="A617" s="1">
        <f>survey!$A617</f>
        <v>41879</v>
      </c>
      <c r="B617">
        <f>survey!$B617</f>
        <v>38</v>
      </c>
      <c r="C617" cm="1">
        <f t="array" ref="C617">_xlfn.SWITCH(
survey!C617,
"Female",1,
"Male",2,
"Trans Female",3,
"Queer",4,
"Non Binary",5,
"Gay",6,
"Null",7
)</f>
        <v>2</v>
      </c>
      <c r="D617" t="str">
        <f>survey!D617</f>
        <v>Netherlands</v>
      </c>
      <c r="E617" t="str">
        <f>survey!E617</f>
        <v>NA</v>
      </c>
      <c r="F617" cm="1">
        <f t="array" ref="F617">_xlfn.SWITCH(
survey!F617,
"No",0,
"Yes",1)</f>
        <v>0</v>
      </c>
      <c r="G617" cm="1">
        <f t="array" ref="G617">_xlfn.SWITCH(
survey!G617,
"No",0,
"Yes",1)</f>
        <v>1</v>
      </c>
      <c r="H617" cm="1">
        <f t="array" ref="H617">_xlfn.SWITCH(
survey!H617,
"No",0,
"Yes",1)</f>
        <v>0</v>
      </c>
      <c r="I617" cm="1">
        <f t="array" ref="I617">_xlfn.SWITCH(
survey!I617,
"Often",1,
"Rarely",2,
"Sometimes",3,
"Never",4,
"NA",5)</f>
        <v>1</v>
      </c>
      <c r="J617" cm="1">
        <f t="array" ref="J617">IF(
ISBLANK(survey!J617),0,
_xlfn.SWITCH(survey!J617,
"26-100",1,
"100-500",2,
"500-1000",3,
"More than 1000",4
))</f>
        <v>1</v>
      </c>
      <c r="K617" cm="1">
        <f t="array" ref="K617">_xlfn.SWITCH(survey!K617,
"Yes",1,
"No",0)</f>
        <v>1</v>
      </c>
      <c r="L617" cm="1">
        <f t="array" ref="L617">_xlfn.SWITCH(survey!L617,
"Yes",1,
"No",0)</f>
        <v>1</v>
      </c>
      <c r="M617" cm="1">
        <f t="array" ref="M617">_xlfn.SWITCH(survey!M617,
"Yes",1,
"No",0,
"Don't Know",2)</f>
        <v>0</v>
      </c>
      <c r="N617" cm="1">
        <f t="array" ref="N617">_xlfn.SWITCH(survey!N617,
"Yes",1,
"No",0,
"Not Sure",2)</f>
        <v>2</v>
      </c>
      <c r="O617" cm="1">
        <f t="array" ref="O617">_xlfn.SWITCH(survey!O617,
"Yes",1,
"No",0,
"Don't Know",2)</f>
        <v>0</v>
      </c>
      <c r="P617" cm="1">
        <f t="array" ref="P617">_xlfn.SWITCH(survey!P617,
"Yes",1,
"No",0,
"Don't Know",2)</f>
        <v>2</v>
      </c>
      <c r="Q617" cm="1">
        <f t="array" ref="Q617">_xlfn.SWITCH(survey!Q617,
"Yes",1,
"No",0,
"Don't Know",2)</f>
        <v>2</v>
      </c>
      <c r="R617" s="14" cm="1">
        <f t="array" ref="R617">_xlfn.SWITCH(
survey!R617,
"Somewhat easy",1,
"Don't know",2,
"Somewhat difficult",3,
"Very difficult",4,
"Very easy",5)</f>
        <v>2</v>
      </c>
      <c r="S617" cm="1">
        <f t="array" ref="S617">_xlfn.SWITCH(survey!S617,
"Yes",1,
"No",0,
"Maybe",2)</f>
        <v>2</v>
      </c>
      <c r="T617" cm="1">
        <f t="array" ref="T617">_xlfn.SWITCH(survey!T617,
"Yes",1,
"No",0,
"Maybe",2)</f>
        <v>2</v>
      </c>
      <c r="U617" cm="1">
        <f t="array" ref="U617">_xlfn.SWITCH(survey!U617,
"Yes",1,
"No",0,
"Some of them",2)</f>
        <v>2</v>
      </c>
      <c r="V617" cm="1">
        <f t="array" ref="V617">_xlfn.SWITCH(survey!V617,
"Yes",1,
"No",0,
"Some of them",2)</f>
        <v>2</v>
      </c>
      <c r="W617" cm="1">
        <f t="array" ref="W617">_xlfn.SWITCH(survey!W617,
"Yes",1,
"No",0,
"Maybe",2)</f>
        <v>2</v>
      </c>
      <c r="X617" cm="1">
        <f t="array" ref="X617">_xlfn.SWITCH(survey!X617,
"Yes",1,
"No",0,
"Maybe",2)</f>
        <v>2</v>
      </c>
      <c r="Y617" cm="1">
        <f t="array" ref="Y617">_xlfn.SWITCH(survey!Y617,
"Yes",1,
"No",0,
"Don't Know",2)</f>
        <v>2</v>
      </c>
      <c r="Z617" cm="1">
        <f t="array" ref="Z617">_xlfn.SWITCH(survey!Z617,
"Yes",1,
"No",0
)</f>
        <v>0</v>
      </c>
    </row>
    <row r="618" spans="1:26" x14ac:dyDescent="0.3">
      <c r="A618" s="1">
        <f>survey!$A618</f>
        <v>41879</v>
      </c>
      <c r="B618">
        <f>survey!$B618</f>
        <v>22</v>
      </c>
      <c r="C618" cm="1">
        <f t="array" ref="C618">_xlfn.SWITCH(
survey!C618,
"Female",1,
"Male",2,
"Trans Female",3,
"Queer",4,
"Non Binary",5,
"Gay",6,
"Null",7
)</f>
        <v>2</v>
      </c>
      <c r="D618" t="str">
        <f>survey!D618</f>
        <v>United Kingdom</v>
      </c>
      <c r="E618" t="str">
        <f>survey!E618</f>
        <v>NA</v>
      </c>
      <c r="F618" cm="1">
        <f t="array" ref="F618">_xlfn.SWITCH(
survey!F618,
"No",0,
"Yes",1)</f>
        <v>0</v>
      </c>
      <c r="G618" cm="1">
        <f t="array" ref="G618">_xlfn.SWITCH(
survey!G618,
"No",0,
"Yes",1)</f>
        <v>1</v>
      </c>
      <c r="H618" cm="1">
        <f t="array" ref="H618">_xlfn.SWITCH(
survey!H618,
"No",0,
"Yes",1)</f>
        <v>1</v>
      </c>
      <c r="I618" cm="1">
        <f t="array" ref="I618">_xlfn.SWITCH(
survey!I618,
"Often",1,
"Rarely",2,
"Sometimes",3,
"Never",4,
"NA",5)</f>
        <v>3</v>
      </c>
      <c r="J618" cm="1">
        <f t="array" ref="J618">IF(
ISBLANK(survey!J618),0,
_xlfn.SWITCH(survey!J618,
"26-100",1,
"100-500",2,
"500-1000",3,
"More than 1000",4
))</f>
        <v>2</v>
      </c>
      <c r="K618" cm="1">
        <f t="array" ref="K618">_xlfn.SWITCH(survey!K618,
"Yes",1,
"No",0)</f>
        <v>0</v>
      </c>
      <c r="L618" cm="1">
        <f t="array" ref="L618">_xlfn.SWITCH(survey!L618,
"Yes",1,
"No",0)</f>
        <v>1</v>
      </c>
      <c r="M618" cm="1">
        <f t="array" ref="M618">_xlfn.SWITCH(survey!M618,
"Yes",1,
"No",0,
"Don't Know",2)</f>
        <v>1</v>
      </c>
      <c r="N618" cm="1">
        <f t="array" ref="N618">_xlfn.SWITCH(survey!N618,
"Yes",1,
"No",0,
"Not Sure",2)</f>
        <v>1</v>
      </c>
      <c r="O618" cm="1">
        <f t="array" ref="O618">_xlfn.SWITCH(survey!O618,
"Yes",1,
"No",0,
"Don't Know",2)</f>
        <v>0</v>
      </c>
      <c r="P618" cm="1">
        <f t="array" ref="P618">_xlfn.SWITCH(survey!P618,
"Yes",1,
"No",0,
"Don't Know",2)</f>
        <v>0</v>
      </c>
      <c r="Q618" cm="1">
        <f t="array" ref="Q618">_xlfn.SWITCH(survey!Q618,
"Yes",1,
"No",0,
"Don't Know",2)</f>
        <v>1</v>
      </c>
      <c r="R618" s="14" cm="1">
        <f t="array" ref="R618">_xlfn.SWITCH(
survey!R618,
"Somewhat easy",1,
"Don't know",2,
"Somewhat difficult",3,
"Very difficult",4,
"Very easy",5)</f>
        <v>5</v>
      </c>
      <c r="S618" cm="1">
        <f t="array" ref="S618">_xlfn.SWITCH(survey!S618,
"Yes",1,
"No",0,
"Maybe",2)</f>
        <v>0</v>
      </c>
      <c r="T618" cm="1">
        <f t="array" ref="T618">_xlfn.SWITCH(survey!T618,
"Yes",1,
"No",0,
"Maybe",2)</f>
        <v>0</v>
      </c>
      <c r="U618" cm="1">
        <f t="array" ref="U618">_xlfn.SWITCH(survey!U618,
"Yes",1,
"No",0,
"Some of them",2)</f>
        <v>2</v>
      </c>
      <c r="V618" cm="1">
        <f t="array" ref="V618">_xlfn.SWITCH(survey!V618,
"Yes",1,
"No",0,
"Some of them",2)</f>
        <v>1</v>
      </c>
      <c r="W618" cm="1">
        <f t="array" ref="W618">_xlfn.SWITCH(survey!W618,
"Yes",1,
"No",0,
"Maybe",2)</f>
        <v>2</v>
      </c>
      <c r="X618" cm="1">
        <f t="array" ref="X618">_xlfn.SWITCH(survey!X618,
"Yes",1,
"No",0,
"Maybe",2)</f>
        <v>1</v>
      </c>
      <c r="Y618" cm="1">
        <f t="array" ref="Y618">_xlfn.SWITCH(survey!Y618,
"Yes",1,
"No",0,
"Don't Know",2)</f>
        <v>1</v>
      </c>
      <c r="Z618" cm="1">
        <f t="array" ref="Z618">_xlfn.SWITCH(survey!Z618,
"Yes",1,
"No",0
)</f>
        <v>0</v>
      </c>
    </row>
    <row r="619" spans="1:26" x14ac:dyDescent="0.3">
      <c r="A619" s="1">
        <f>survey!$A619</f>
        <v>41879</v>
      </c>
      <c r="B619">
        <f>survey!$B619</f>
        <v>24</v>
      </c>
      <c r="C619" cm="1">
        <f t="array" ref="C619">_xlfn.SWITCH(
survey!C619,
"Female",1,
"Male",2,
"Trans Female",3,
"Queer",4,
"Non Binary",5,
"Gay",6,
"Null",7
)</f>
        <v>2</v>
      </c>
      <c r="D619" t="str">
        <f>survey!D619</f>
        <v>Germany</v>
      </c>
      <c r="E619" t="str">
        <f>survey!E619</f>
        <v>NA</v>
      </c>
      <c r="F619" cm="1">
        <f t="array" ref="F619">_xlfn.SWITCH(
survey!F619,
"No",0,
"Yes",1)</f>
        <v>0</v>
      </c>
      <c r="G619" cm="1">
        <f t="array" ref="G619">_xlfn.SWITCH(
survey!G619,
"No",0,
"Yes",1)</f>
        <v>1</v>
      </c>
      <c r="H619" cm="1">
        <f t="array" ref="H619">_xlfn.SWITCH(
survey!H619,
"No",0,
"Yes",1)</f>
        <v>0</v>
      </c>
      <c r="I619" cm="1">
        <f t="array" ref="I619">_xlfn.SWITCH(
survey!I619,
"Often",1,
"Rarely",2,
"Sometimes",3,
"Never",4,
"NA",5)</f>
        <v>3</v>
      </c>
      <c r="J619" cm="1">
        <f t="array" ref="J619">IF(
ISBLANK(survey!J619),0,
_xlfn.SWITCH(survey!J619,
"26-100",1,
"100-500",2,
"500-1000",3,
"More than 1000",4
))</f>
        <v>2</v>
      </c>
      <c r="K619" cm="1">
        <f t="array" ref="K619">_xlfn.SWITCH(survey!K619,
"Yes",1,
"No",0)</f>
        <v>0</v>
      </c>
      <c r="L619" cm="1">
        <f t="array" ref="L619">_xlfn.SWITCH(survey!L619,
"Yes",1,
"No",0)</f>
        <v>1</v>
      </c>
      <c r="M619" cm="1">
        <f t="array" ref="M619">_xlfn.SWITCH(survey!M619,
"Yes",1,
"No",0,
"Don't Know",2)</f>
        <v>2</v>
      </c>
      <c r="N619" cm="1">
        <f t="array" ref="N619">_xlfn.SWITCH(survey!N619,
"Yes",1,
"No",0,
"Not Sure",2)</f>
        <v>0</v>
      </c>
      <c r="O619" cm="1">
        <f t="array" ref="O619">_xlfn.SWITCH(survey!O619,
"Yes",1,
"No",0,
"Don't Know",2)</f>
        <v>0</v>
      </c>
      <c r="P619" cm="1">
        <f t="array" ref="P619">_xlfn.SWITCH(survey!P619,
"Yes",1,
"No",0,
"Don't Know",2)</f>
        <v>0</v>
      </c>
      <c r="Q619" cm="1">
        <f t="array" ref="Q619">_xlfn.SWITCH(survey!Q619,
"Yes",1,
"No",0,
"Don't Know",2)</f>
        <v>2</v>
      </c>
      <c r="R619" s="14" cm="1">
        <f t="array" ref="R619">_xlfn.SWITCH(
survey!R619,
"Somewhat easy",1,
"Don't know",2,
"Somewhat difficult",3,
"Very difficult",4,
"Very easy",5)</f>
        <v>1</v>
      </c>
      <c r="S619" cm="1">
        <f t="array" ref="S619">_xlfn.SWITCH(survey!S619,
"Yes",1,
"No",0,
"Maybe",2)</f>
        <v>0</v>
      </c>
      <c r="T619" cm="1">
        <f t="array" ref="T619">_xlfn.SWITCH(survey!T619,
"Yes",1,
"No",0,
"Maybe",2)</f>
        <v>0</v>
      </c>
      <c r="U619" cm="1">
        <f t="array" ref="U619">_xlfn.SWITCH(survey!U619,
"Yes",1,
"No",0,
"Some of them",2)</f>
        <v>2</v>
      </c>
      <c r="V619" cm="1">
        <f t="array" ref="V619">_xlfn.SWITCH(survey!V619,
"Yes",1,
"No",0,
"Some of them",2)</f>
        <v>2</v>
      </c>
      <c r="W619" cm="1">
        <f t="array" ref="W619">_xlfn.SWITCH(survey!W619,
"Yes",1,
"No",0,
"Maybe",2)</f>
        <v>0</v>
      </c>
      <c r="X619" cm="1">
        <f t="array" ref="X619">_xlfn.SWITCH(survey!X619,
"Yes",1,
"No",0,
"Maybe",2)</f>
        <v>2</v>
      </c>
      <c r="Y619" cm="1">
        <f t="array" ref="Y619">_xlfn.SWITCH(survey!Y619,
"Yes",1,
"No",0,
"Don't Know",2)</f>
        <v>2</v>
      </c>
      <c r="Z619" cm="1">
        <f t="array" ref="Z619">_xlfn.SWITCH(survey!Z619,
"Yes",1,
"No",0
)</f>
        <v>0</v>
      </c>
    </row>
    <row r="620" spans="1:26" x14ac:dyDescent="0.3">
      <c r="A620" s="1">
        <f>survey!$A620</f>
        <v>41879</v>
      </c>
      <c r="B620">
        <f>survey!$B620</f>
        <v>22</v>
      </c>
      <c r="C620" cm="1">
        <f t="array" ref="C620">_xlfn.SWITCH(
survey!C620,
"Female",1,
"Male",2,
"Trans Female",3,
"Queer",4,
"Non Binary",5,
"Gay",6,
"Null",7
)</f>
        <v>2</v>
      </c>
      <c r="D620" t="str">
        <f>survey!D620</f>
        <v>Netherlands</v>
      </c>
      <c r="E620" t="str">
        <f>survey!E620</f>
        <v>NA</v>
      </c>
      <c r="F620" cm="1">
        <f t="array" ref="F620">_xlfn.SWITCH(
survey!F620,
"No",0,
"Yes",1)</f>
        <v>1</v>
      </c>
      <c r="G620" cm="1">
        <f t="array" ref="G620">_xlfn.SWITCH(
survey!G620,
"No",0,
"Yes",1)</f>
        <v>0</v>
      </c>
      <c r="H620" cm="1">
        <f t="array" ref="H620">_xlfn.SWITCH(
survey!H620,
"No",0,
"Yes",1)</f>
        <v>0</v>
      </c>
      <c r="I620" cm="1">
        <f t="array" ref="I620">_xlfn.SWITCH(
survey!I620,
"Often",1,
"Rarely",2,
"Sometimes",3,
"Never",4,
"NA",5)</f>
        <v>4</v>
      </c>
      <c r="J620" cm="1">
        <f t="array" ref="J620">IF(
ISBLANK(survey!J620),0,
_xlfn.SWITCH(survey!J620,
"26-100",1,
"100-500",2,
"500-1000",3,
"More than 1000",4
))</f>
        <v>0</v>
      </c>
      <c r="K620" cm="1">
        <f t="array" ref="K620">_xlfn.SWITCH(survey!K620,
"Yes",1,
"No",0)</f>
        <v>0</v>
      </c>
      <c r="L620" cm="1">
        <f t="array" ref="L620">_xlfn.SWITCH(survey!L620,
"Yes",1,
"No",0)</f>
        <v>1</v>
      </c>
      <c r="M620" cm="1">
        <f t="array" ref="M620">_xlfn.SWITCH(survey!M620,
"Yes",1,
"No",0,
"Don't Know",2)</f>
        <v>2</v>
      </c>
      <c r="N620" cm="1">
        <f t="array" ref="N620">_xlfn.SWITCH(survey!N620,
"Yes",1,
"No",0,
"Not Sure",2)</f>
        <v>2</v>
      </c>
      <c r="O620" cm="1">
        <f t="array" ref="O620">_xlfn.SWITCH(survey!O620,
"Yes",1,
"No",0,
"Don't Know",2)</f>
        <v>0</v>
      </c>
      <c r="P620" cm="1">
        <f t="array" ref="P620">_xlfn.SWITCH(survey!P620,
"Yes",1,
"No",0,
"Don't Know",2)</f>
        <v>0</v>
      </c>
      <c r="Q620" cm="1">
        <f t="array" ref="Q620">_xlfn.SWITCH(survey!Q620,
"Yes",1,
"No",0,
"Don't Know",2)</f>
        <v>2</v>
      </c>
      <c r="R620" s="14" cm="1">
        <f t="array" ref="R620">_xlfn.SWITCH(
survey!R620,
"Somewhat easy",1,
"Don't know",2,
"Somewhat difficult",3,
"Very difficult",4,
"Very easy",5)</f>
        <v>2</v>
      </c>
      <c r="S620" cm="1">
        <f t="array" ref="S620">_xlfn.SWITCH(survey!S620,
"Yes",1,
"No",0,
"Maybe",2)</f>
        <v>0</v>
      </c>
      <c r="T620" cm="1">
        <f t="array" ref="T620">_xlfn.SWITCH(survey!T620,
"Yes",1,
"No",0,
"Maybe",2)</f>
        <v>2</v>
      </c>
      <c r="U620" cm="1">
        <f t="array" ref="U620">_xlfn.SWITCH(survey!U620,
"Yes",1,
"No",0,
"Some of them",2)</f>
        <v>2</v>
      </c>
      <c r="V620" cm="1">
        <f t="array" ref="V620">_xlfn.SWITCH(survey!V620,
"Yes",1,
"No",0,
"Some of them",2)</f>
        <v>1</v>
      </c>
      <c r="W620" cm="1">
        <f t="array" ref="W620">_xlfn.SWITCH(survey!W620,
"Yes",1,
"No",0,
"Maybe",2)</f>
        <v>2</v>
      </c>
      <c r="X620" cm="1">
        <f t="array" ref="X620">_xlfn.SWITCH(survey!X620,
"Yes",1,
"No",0,
"Maybe",2)</f>
        <v>1</v>
      </c>
      <c r="Y620" cm="1">
        <f t="array" ref="Y620">_xlfn.SWITCH(survey!Y620,
"Yes",1,
"No",0,
"Don't Know",2)</f>
        <v>0</v>
      </c>
      <c r="Z620" cm="1">
        <f t="array" ref="Z620">_xlfn.SWITCH(survey!Z620,
"Yes",1,
"No",0
)</f>
        <v>1</v>
      </c>
    </row>
    <row r="621" spans="1:26" x14ac:dyDescent="0.3">
      <c r="A621" s="1">
        <f>survey!$A621</f>
        <v>41879</v>
      </c>
      <c r="B621">
        <f>survey!$B621</f>
        <v>31</v>
      </c>
      <c r="C621" cm="1">
        <f t="array" ref="C621">_xlfn.SWITCH(
survey!C621,
"Female",1,
"Male",2,
"Trans Female",3,
"Queer",4,
"Non Binary",5,
"Gay",6,
"Null",7
)</f>
        <v>1</v>
      </c>
      <c r="D621" t="str">
        <f>survey!D621</f>
        <v>United States</v>
      </c>
      <c r="E621" t="str">
        <f>survey!E621</f>
        <v>WA</v>
      </c>
      <c r="F621" cm="1">
        <f t="array" ref="F621">_xlfn.SWITCH(
survey!F621,
"No",0,
"Yes",1)</f>
        <v>0</v>
      </c>
      <c r="G621" cm="1">
        <f t="array" ref="G621">_xlfn.SWITCH(
survey!G621,
"No",0,
"Yes",1)</f>
        <v>0</v>
      </c>
      <c r="H621" cm="1">
        <f t="array" ref="H621">_xlfn.SWITCH(
survey!H621,
"No",0,
"Yes",1)</f>
        <v>1</v>
      </c>
      <c r="I621" cm="1">
        <f t="array" ref="I621">_xlfn.SWITCH(
survey!I621,
"Often",1,
"Rarely",2,
"Sometimes",3,
"Never",4,
"NA",5)</f>
        <v>1</v>
      </c>
      <c r="J621" cm="1">
        <f t="array" ref="J621">IF(
ISBLANK(survey!J621),0,
_xlfn.SWITCH(survey!J621,
"26-100",1,
"100-500",2,
"500-1000",3,
"More than 1000",4
))</f>
        <v>1</v>
      </c>
      <c r="K621" cm="1">
        <f t="array" ref="K621">_xlfn.SWITCH(survey!K621,
"Yes",1,
"No",0)</f>
        <v>1</v>
      </c>
      <c r="L621" cm="1">
        <f t="array" ref="L621">_xlfn.SWITCH(survey!L621,
"Yes",1,
"No",0)</f>
        <v>1</v>
      </c>
      <c r="M621" cm="1">
        <f t="array" ref="M621">_xlfn.SWITCH(survey!M621,
"Yes",1,
"No",0,
"Don't Know",2)</f>
        <v>1</v>
      </c>
      <c r="N621" cm="1">
        <f t="array" ref="N621">_xlfn.SWITCH(survey!N621,
"Yes",1,
"No",0,
"Not Sure",2)</f>
        <v>1</v>
      </c>
      <c r="O621" cm="1">
        <f t="array" ref="O621">_xlfn.SWITCH(survey!O621,
"Yes",1,
"No",0,
"Don't Know",2)</f>
        <v>0</v>
      </c>
      <c r="P621" cm="1">
        <f t="array" ref="P621">_xlfn.SWITCH(survey!P621,
"Yes",1,
"No",0,
"Don't Know",2)</f>
        <v>0</v>
      </c>
      <c r="Q621" cm="1">
        <f t="array" ref="Q621">_xlfn.SWITCH(survey!Q621,
"Yes",1,
"No",0,
"Don't Know",2)</f>
        <v>2</v>
      </c>
      <c r="R621" s="14" cm="1">
        <f t="array" ref="R621">_xlfn.SWITCH(
survey!R621,
"Somewhat easy",1,
"Don't know",2,
"Somewhat difficult",3,
"Very difficult",4,
"Very easy",5)</f>
        <v>5</v>
      </c>
      <c r="S621" cm="1">
        <f t="array" ref="S621">_xlfn.SWITCH(survey!S621,
"Yes",1,
"No",0,
"Maybe",2)</f>
        <v>2</v>
      </c>
      <c r="T621" cm="1">
        <f t="array" ref="T621">_xlfn.SWITCH(survey!T621,
"Yes",1,
"No",0,
"Maybe",2)</f>
        <v>0</v>
      </c>
      <c r="U621" cm="1">
        <f t="array" ref="U621">_xlfn.SWITCH(survey!U621,
"Yes",1,
"No",0,
"Some of them",2)</f>
        <v>2</v>
      </c>
      <c r="V621" cm="1">
        <f t="array" ref="V621">_xlfn.SWITCH(survey!V621,
"Yes",1,
"No",0,
"Some of them",2)</f>
        <v>2</v>
      </c>
      <c r="W621" cm="1">
        <f t="array" ref="W621">_xlfn.SWITCH(survey!W621,
"Yes",1,
"No",0,
"Maybe",2)</f>
        <v>0</v>
      </c>
      <c r="X621" cm="1">
        <f t="array" ref="X621">_xlfn.SWITCH(survey!X621,
"Yes",1,
"No",0,
"Maybe",2)</f>
        <v>1</v>
      </c>
      <c r="Y621" cm="1">
        <f t="array" ref="Y621">_xlfn.SWITCH(survey!Y621,
"Yes",1,
"No",0,
"Don't Know",2)</f>
        <v>2</v>
      </c>
      <c r="Z621" cm="1">
        <f t="array" ref="Z621">_xlfn.SWITCH(survey!Z621,
"Yes",1,
"No",0
)</f>
        <v>0</v>
      </c>
    </row>
    <row r="622" spans="1:26" x14ac:dyDescent="0.3">
      <c r="A622" s="1">
        <f>survey!$A622</f>
        <v>41879</v>
      </c>
      <c r="B622">
        <f>survey!$B622</f>
        <v>23</v>
      </c>
      <c r="C622" cm="1">
        <f t="array" ref="C622">_xlfn.SWITCH(
survey!C622,
"Female",1,
"Male",2,
"Trans Female",3,
"Queer",4,
"Non Binary",5,
"Gay",6,
"Null",7
)</f>
        <v>1</v>
      </c>
      <c r="D622" t="str">
        <f>survey!D622</f>
        <v>United States</v>
      </c>
      <c r="E622" t="str">
        <f>survey!E622</f>
        <v>CA</v>
      </c>
      <c r="F622" cm="1">
        <f t="array" ref="F622">_xlfn.SWITCH(
survey!F622,
"No",0,
"Yes",1)</f>
        <v>0</v>
      </c>
      <c r="G622" cm="1">
        <f t="array" ref="G622">_xlfn.SWITCH(
survey!G622,
"No",0,
"Yes",1)</f>
        <v>1</v>
      </c>
      <c r="H622" cm="1">
        <f t="array" ref="H622">_xlfn.SWITCH(
survey!H622,
"No",0,
"Yes",1)</f>
        <v>1</v>
      </c>
      <c r="I622" cm="1">
        <f t="array" ref="I622">_xlfn.SWITCH(
survey!I622,
"Often",1,
"Rarely",2,
"Sometimes",3,
"Never",4,
"NA",5)</f>
        <v>3</v>
      </c>
      <c r="J622" cm="1">
        <f t="array" ref="J622">IF(
ISBLANK(survey!J622),0,
_xlfn.SWITCH(survey!J622,
"26-100",1,
"100-500",2,
"500-1000",3,
"More than 1000",4
))</f>
        <v>4</v>
      </c>
      <c r="K622" cm="1">
        <f t="array" ref="K622">_xlfn.SWITCH(survey!K622,
"Yes",1,
"No",0)</f>
        <v>0</v>
      </c>
      <c r="L622" cm="1">
        <f t="array" ref="L622">_xlfn.SWITCH(survey!L622,
"Yes",1,
"No",0)</f>
        <v>1</v>
      </c>
      <c r="M622" cm="1">
        <f t="array" ref="M622">_xlfn.SWITCH(survey!M622,
"Yes",1,
"No",0,
"Don't Know",2)</f>
        <v>1</v>
      </c>
      <c r="N622" cm="1">
        <f t="array" ref="N622">_xlfn.SWITCH(survey!N622,
"Yes",1,
"No",0,
"Not Sure",2)</f>
        <v>1</v>
      </c>
      <c r="O622" cm="1">
        <f t="array" ref="O622">_xlfn.SWITCH(survey!O622,
"Yes",1,
"No",0,
"Don't Know",2)</f>
        <v>1</v>
      </c>
      <c r="P622" cm="1">
        <f t="array" ref="P622">_xlfn.SWITCH(survey!P622,
"Yes",1,
"No",0,
"Don't Know",2)</f>
        <v>1</v>
      </c>
      <c r="Q622" cm="1">
        <f t="array" ref="Q622">_xlfn.SWITCH(survey!Q622,
"Yes",1,
"No",0,
"Don't Know",2)</f>
        <v>1</v>
      </c>
      <c r="R622" s="14" cm="1">
        <f t="array" ref="R622">_xlfn.SWITCH(
survey!R622,
"Somewhat easy",1,
"Don't know",2,
"Somewhat difficult",3,
"Very difficult",4,
"Very easy",5)</f>
        <v>1</v>
      </c>
      <c r="S622" cm="1">
        <f t="array" ref="S622">_xlfn.SWITCH(survey!S622,
"Yes",1,
"No",0,
"Maybe",2)</f>
        <v>1</v>
      </c>
      <c r="T622" cm="1">
        <f t="array" ref="T622">_xlfn.SWITCH(survey!T622,
"Yes",1,
"No",0,
"Maybe",2)</f>
        <v>2</v>
      </c>
      <c r="U622" cm="1">
        <f t="array" ref="U622">_xlfn.SWITCH(survey!U622,
"Yes",1,
"No",0,
"Some of them",2)</f>
        <v>0</v>
      </c>
      <c r="V622" cm="1">
        <f t="array" ref="V622">_xlfn.SWITCH(survey!V622,
"Yes",1,
"No",0,
"Some of them",2)</f>
        <v>0</v>
      </c>
      <c r="W622" cm="1">
        <f t="array" ref="W622">_xlfn.SWITCH(survey!W622,
"Yes",1,
"No",0,
"Maybe",2)</f>
        <v>0</v>
      </c>
      <c r="X622" cm="1">
        <f t="array" ref="X622">_xlfn.SWITCH(survey!X622,
"Yes",1,
"No",0,
"Maybe",2)</f>
        <v>0</v>
      </c>
      <c r="Y622" cm="1">
        <f t="array" ref="Y622">_xlfn.SWITCH(survey!Y622,
"Yes",1,
"No",0,
"Don't Know",2)</f>
        <v>2</v>
      </c>
      <c r="Z622" cm="1">
        <f t="array" ref="Z622">_xlfn.SWITCH(survey!Z622,
"Yes",1,
"No",0
)</f>
        <v>0</v>
      </c>
    </row>
    <row r="623" spans="1:26" x14ac:dyDescent="0.3">
      <c r="A623" s="1">
        <f>survey!$A623</f>
        <v>41879</v>
      </c>
      <c r="B623">
        <f>survey!$B623</f>
        <v>31</v>
      </c>
      <c r="C623" cm="1">
        <f t="array" ref="C623">_xlfn.SWITCH(
survey!C623,
"Female",1,
"Male",2,
"Trans Female",3,
"Queer",4,
"Non Binary",5,
"Gay",6,
"Null",7
)</f>
        <v>1</v>
      </c>
      <c r="D623" t="str">
        <f>survey!D623</f>
        <v>United States</v>
      </c>
      <c r="E623" t="str">
        <f>survey!E623</f>
        <v>OR</v>
      </c>
      <c r="F623" cm="1">
        <f t="array" ref="F623">_xlfn.SWITCH(
survey!F623,
"No",0,
"Yes",1)</f>
        <v>0</v>
      </c>
      <c r="G623" cm="1">
        <f t="array" ref="G623">_xlfn.SWITCH(
survey!G623,
"No",0,
"Yes",1)</f>
        <v>1</v>
      </c>
      <c r="H623" cm="1">
        <f t="array" ref="H623">_xlfn.SWITCH(
survey!H623,
"No",0,
"Yes",1)</f>
        <v>1</v>
      </c>
      <c r="I623" cm="1">
        <f t="array" ref="I623">_xlfn.SWITCH(
survey!I623,
"Often",1,
"Rarely",2,
"Sometimes",3,
"Never",4,
"NA",5)</f>
        <v>3</v>
      </c>
      <c r="J623" cm="1">
        <f t="array" ref="J623">IF(
ISBLANK(survey!J623),0,
_xlfn.SWITCH(survey!J623,
"26-100",1,
"100-500",2,
"500-1000",3,
"More than 1000",4
))</f>
        <v>2</v>
      </c>
      <c r="K623" cm="1">
        <f t="array" ref="K623">_xlfn.SWITCH(survey!K623,
"Yes",1,
"No",0)</f>
        <v>0</v>
      </c>
      <c r="L623" cm="1">
        <f t="array" ref="L623">_xlfn.SWITCH(survey!L623,
"Yes",1,
"No",0)</f>
        <v>1</v>
      </c>
      <c r="M623" cm="1">
        <f t="array" ref="M623">_xlfn.SWITCH(survey!M623,
"Yes",1,
"No",0,
"Don't Know",2)</f>
        <v>2</v>
      </c>
      <c r="N623" cm="1">
        <f t="array" ref="N623">_xlfn.SWITCH(survey!N623,
"Yes",1,
"No",0,
"Not Sure",2)</f>
        <v>0</v>
      </c>
      <c r="O623" cm="1">
        <f t="array" ref="O623">_xlfn.SWITCH(survey!O623,
"Yes",1,
"No",0,
"Don't Know",2)</f>
        <v>0</v>
      </c>
      <c r="P623" cm="1">
        <f t="array" ref="P623">_xlfn.SWITCH(survey!P623,
"Yes",1,
"No",0,
"Don't Know",2)</f>
        <v>0</v>
      </c>
      <c r="Q623" cm="1">
        <f t="array" ref="Q623">_xlfn.SWITCH(survey!Q623,
"Yes",1,
"No",0,
"Don't Know",2)</f>
        <v>2</v>
      </c>
      <c r="R623" s="14" cm="1">
        <f t="array" ref="R623">_xlfn.SWITCH(
survey!R623,
"Somewhat easy",1,
"Don't know",2,
"Somewhat difficult",3,
"Very difficult",4,
"Very easy",5)</f>
        <v>2</v>
      </c>
      <c r="S623" cm="1">
        <f t="array" ref="S623">_xlfn.SWITCH(survey!S623,
"Yes",1,
"No",0,
"Maybe",2)</f>
        <v>0</v>
      </c>
      <c r="T623" cm="1">
        <f t="array" ref="T623">_xlfn.SWITCH(survey!T623,
"Yes",1,
"No",0,
"Maybe",2)</f>
        <v>0</v>
      </c>
      <c r="U623" cm="1">
        <f t="array" ref="U623">_xlfn.SWITCH(survey!U623,
"Yes",1,
"No",0,
"Some of them",2)</f>
        <v>2</v>
      </c>
      <c r="V623" cm="1">
        <f t="array" ref="V623">_xlfn.SWITCH(survey!V623,
"Yes",1,
"No",0,
"Some of them",2)</f>
        <v>2</v>
      </c>
      <c r="W623" cm="1">
        <f t="array" ref="W623">_xlfn.SWITCH(survey!W623,
"Yes",1,
"No",0,
"Maybe",2)</f>
        <v>0</v>
      </c>
      <c r="X623" cm="1">
        <f t="array" ref="X623">_xlfn.SWITCH(survey!X623,
"Yes",1,
"No",0,
"Maybe",2)</f>
        <v>0</v>
      </c>
      <c r="Y623" cm="1">
        <f t="array" ref="Y623">_xlfn.SWITCH(survey!Y623,
"Yes",1,
"No",0,
"Don't Know",2)</f>
        <v>2</v>
      </c>
      <c r="Z623" cm="1">
        <f t="array" ref="Z623">_xlfn.SWITCH(survey!Z623,
"Yes",1,
"No",0
)</f>
        <v>0</v>
      </c>
    </row>
    <row r="624" spans="1:26" x14ac:dyDescent="0.3">
      <c r="A624" s="1">
        <f>survey!$A624</f>
        <v>41879</v>
      </c>
      <c r="B624">
        <f>survey!$B624</f>
        <v>28</v>
      </c>
      <c r="C624" cm="1">
        <f t="array" ref="C624">_xlfn.SWITCH(
survey!C624,
"Female",1,
"Male",2,
"Trans Female",3,
"Queer",4,
"Non Binary",5,
"Gay",6,
"Null",7
)</f>
        <v>1</v>
      </c>
      <c r="D624" t="str">
        <f>survey!D624</f>
        <v>United States</v>
      </c>
      <c r="E624" t="str">
        <f>survey!E624</f>
        <v>CA</v>
      </c>
      <c r="F624" cm="1">
        <f t="array" ref="F624">_xlfn.SWITCH(
survey!F624,
"No",0,
"Yes",1)</f>
        <v>0</v>
      </c>
      <c r="G624" cm="1">
        <f t="array" ref="G624">_xlfn.SWITCH(
survey!G624,
"No",0,
"Yes",1)</f>
        <v>1</v>
      </c>
      <c r="H624" cm="1">
        <f t="array" ref="H624">_xlfn.SWITCH(
survey!H624,
"No",0,
"Yes",1)</f>
        <v>1</v>
      </c>
      <c r="I624" cm="1">
        <f t="array" ref="I624">_xlfn.SWITCH(
survey!I624,
"Often",1,
"Rarely",2,
"Sometimes",3,
"Never",4,
"NA",5)</f>
        <v>2</v>
      </c>
      <c r="J624" cm="1">
        <f t="array" ref="J624">IF(
ISBLANK(survey!J624),0,
_xlfn.SWITCH(survey!J624,
"26-100",1,
"100-500",2,
"500-1000",3,
"More than 1000",4
))</f>
        <v>3</v>
      </c>
      <c r="K624" cm="1">
        <f t="array" ref="K624">_xlfn.SWITCH(survey!K624,
"Yes",1,
"No",0)</f>
        <v>0</v>
      </c>
      <c r="L624" cm="1">
        <f t="array" ref="L624">_xlfn.SWITCH(survey!L624,
"Yes",1,
"No",0)</f>
        <v>1</v>
      </c>
      <c r="M624" cm="1">
        <f t="array" ref="M624">_xlfn.SWITCH(survey!M624,
"Yes",1,
"No",0,
"Don't Know",2)</f>
        <v>1</v>
      </c>
      <c r="N624" cm="1">
        <f t="array" ref="N624">_xlfn.SWITCH(survey!N624,
"Yes",1,
"No",0,
"Not Sure",2)</f>
        <v>1</v>
      </c>
      <c r="O624" cm="1">
        <f t="array" ref="O624">_xlfn.SWITCH(survey!O624,
"Yes",1,
"No",0,
"Don't Know",2)</f>
        <v>1</v>
      </c>
      <c r="P624" cm="1">
        <f t="array" ref="P624">_xlfn.SWITCH(survey!P624,
"Yes",1,
"No",0,
"Don't Know",2)</f>
        <v>1</v>
      </c>
      <c r="Q624" cm="1">
        <f t="array" ref="Q624">_xlfn.SWITCH(survey!Q624,
"Yes",1,
"No",0,
"Don't Know",2)</f>
        <v>2</v>
      </c>
      <c r="R624" s="14" cm="1">
        <f t="array" ref="R624">_xlfn.SWITCH(
survey!R624,
"Somewhat easy",1,
"Don't know",2,
"Somewhat difficult",3,
"Very difficult",4,
"Very easy",5)</f>
        <v>3</v>
      </c>
      <c r="S624" cm="1">
        <f t="array" ref="S624">_xlfn.SWITCH(survey!S624,
"Yes",1,
"No",0,
"Maybe",2)</f>
        <v>2</v>
      </c>
      <c r="T624" cm="1">
        <f t="array" ref="T624">_xlfn.SWITCH(survey!T624,
"Yes",1,
"No",0,
"Maybe",2)</f>
        <v>0</v>
      </c>
      <c r="U624" cm="1">
        <f t="array" ref="U624">_xlfn.SWITCH(survey!U624,
"Yes",1,
"No",0,
"Some of them",2)</f>
        <v>0</v>
      </c>
      <c r="V624" cm="1">
        <f t="array" ref="V624">_xlfn.SWITCH(survey!V624,
"Yes",1,
"No",0,
"Some of them",2)</f>
        <v>2</v>
      </c>
      <c r="W624" cm="1">
        <f t="array" ref="W624">_xlfn.SWITCH(survey!W624,
"Yes",1,
"No",0,
"Maybe",2)</f>
        <v>0</v>
      </c>
      <c r="X624" cm="1">
        <f t="array" ref="X624">_xlfn.SWITCH(survey!X624,
"Yes",1,
"No",0,
"Maybe",2)</f>
        <v>0</v>
      </c>
      <c r="Y624" cm="1">
        <f t="array" ref="Y624">_xlfn.SWITCH(survey!Y624,
"Yes",1,
"No",0,
"Don't Know",2)</f>
        <v>0</v>
      </c>
      <c r="Z624" cm="1">
        <f t="array" ref="Z624">_xlfn.SWITCH(survey!Z624,
"Yes",1,
"No",0
)</f>
        <v>0</v>
      </c>
    </row>
    <row r="625" spans="1:26" x14ac:dyDescent="0.3">
      <c r="A625" s="1">
        <f>survey!$A625</f>
        <v>41879</v>
      </c>
      <c r="B625">
        <f>survey!$B625</f>
        <v>37</v>
      </c>
      <c r="C625" cm="1">
        <f t="array" ref="C625">_xlfn.SWITCH(
survey!C625,
"Female",1,
"Male",2,
"Trans Female",3,
"Queer",4,
"Non Binary",5,
"Gay",6,
"Null",7
)</f>
        <v>6</v>
      </c>
      <c r="D625" t="str">
        <f>survey!D625</f>
        <v>Canada</v>
      </c>
      <c r="E625" t="str">
        <f>survey!E625</f>
        <v>NA</v>
      </c>
      <c r="F625" cm="1">
        <f t="array" ref="F625">_xlfn.SWITCH(
survey!F625,
"No",0,
"Yes",1)</f>
        <v>0</v>
      </c>
      <c r="G625" cm="1">
        <f t="array" ref="G625">_xlfn.SWITCH(
survey!G625,
"No",0,
"Yes",1)</f>
        <v>1</v>
      </c>
      <c r="H625" cm="1">
        <f t="array" ref="H625">_xlfn.SWITCH(
survey!H625,
"No",0,
"Yes",1)</f>
        <v>1</v>
      </c>
      <c r="I625" cm="1">
        <f t="array" ref="I625">_xlfn.SWITCH(
survey!I625,
"Often",1,
"Rarely",2,
"Sometimes",3,
"Never",4,
"NA",5)</f>
        <v>3</v>
      </c>
      <c r="J625" cm="1">
        <f t="array" ref="J625">IF(
ISBLANK(survey!J625),0,
_xlfn.SWITCH(survey!J625,
"26-100",1,
"100-500",2,
"500-1000",3,
"More than 1000",4
))</f>
        <v>2</v>
      </c>
      <c r="K625" cm="1">
        <f t="array" ref="K625">_xlfn.SWITCH(survey!K625,
"Yes",1,
"No",0)</f>
        <v>0</v>
      </c>
      <c r="L625" cm="1">
        <f t="array" ref="L625">_xlfn.SWITCH(survey!L625,
"Yes",1,
"No",0)</f>
        <v>0</v>
      </c>
      <c r="M625" cm="1">
        <f t="array" ref="M625">_xlfn.SWITCH(survey!M625,
"Yes",1,
"No",0,
"Don't Know",2)</f>
        <v>1</v>
      </c>
      <c r="N625" cm="1">
        <f t="array" ref="N625">_xlfn.SWITCH(survey!N625,
"Yes",1,
"No",0,
"Not Sure",2)</f>
        <v>1</v>
      </c>
      <c r="O625" cm="1">
        <f t="array" ref="O625">_xlfn.SWITCH(survey!O625,
"Yes",1,
"No",0,
"Don't Know",2)</f>
        <v>0</v>
      </c>
      <c r="P625" cm="1">
        <f t="array" ref="P625">_xlfn.SWITCH(survey!P625,
"Yes",1,
"No",0,
"Don't Know",2)</f>
        <v>0</v>
      </c>
      <c r="Q625" cm="1">
        <f t="array" ref="Q625">_xlfn.SWITCH(survey!Q625,
"Yes",1,
"No",0,
"Don't Know",2)</f>
        <v>2</v>
      </c>
      <c r="R625" s="14" cm="1">
        <f t="array" ref="R625">_xlfn.SWITCH(
survey!R625,
"Somewhat easy",1,
"Don't know",2,
"Somewhat difficult",3,
"Very difficult",4,
"Very easy",5)</f>
        <v>3</v>
      </c>
      <c r="S625" cm="1">
        <f t="array" ref="S625">_xlfn.SWITCH(survey!S625,
"Yes",1,
"No",0,
"Maybe",2)</f>
        <v>1</v>
      </c>
      <c r="T625" cm="1">
        <f t="array" ref="T625">_xlfn.SWITCH(survey!T625,
"Yes",1,
"No",0,
"Maybe",2)</f>
        <v>2</v>
      </c>
      <c r="U625" cm="1">
        <f t="array" ref="U625">_xlfn.SWITCH(survey!U625,
"Yes",1,
"No",0,
"Some of them",2)</f>
        <v>2</v>
      </c>
      <c r="V625" cm="1">
        <f t="array" ref="V625">_xlfn.SWITCH(survey!V625,
"Yes",1,
"No",0,
"Some of them",2)</f>
        <v>2</v>
      </c>
      <c r="W625" cm="1">
        <f t="array" ref="W625">_xlfn.SWITCH(survey!W625,
"Yes",1,
"No",0,
"Maybe",2)</f>
        <v>0</v>
      </c>
      <c r="X625" cm="1">
        <f t="array" ref="X625">_xlfn.SWITCH(survey!X625,
"Yes",1,
"No",0,
"Maybe",2)</f>
        <v>2</v>
      </c>
      <c r="Y625" cm="1">
        <f t="array" ref="Y625">_xlfn.SWITCH(survey!Y625,
"Yes",1,
"No",0,
"Don't Know",2)</f>
        <v>0</v>
      </c>
      <c r="Z625" cm="1">
        <f t="array" ref="Z625">_xlfn.SWITCH(survey!Z625,
"Yes",1,
"No",0
)</f>
        <v>0</v>
      </c>
    </row>
    <row r="626" spans="1:26" x14ac:dyDescent="0.3">
      <c r="A626" s="1">
        <f>survey!$A626</f>
        <v>41879</v>
      </c>
      <c r="B626">
        <f>survey!$B626</f>
        <v>34</v>
      </c>
      <c r="C626" cm="1">
        <f t="array" ref="C626">_xlfn.SWITCH(
survey!C626,
"Female",1,
"Male",2,
"Trans Female",3,
"Queer",4,
"Non Binary",5,
"Gay",6,
"Null",7
)</f>
        <v>2</v>
      </c>
      <c r="D626" t="str">
        <f>survey!D626</f>
        <v>United States</v>
      </c>
      <c r="E626" t="str">
        <f>survey!E626</f>
        <v>CA</v>
      </c>
      <c r="F626" cm="1">
        <f t="array" ref="F626">_xlfn.SWITCH(
survey!F626,
"No",0,
"Yes",1)</f>
        <v>1</v>
      </c>
      <c r="G626" cm="1">
        <f t="array" ref="G626">_xlfn.SWITCH(
survey!G626,
"No",0,
"Yes",1)</f>
        <v>1</v>
      </c>
      <c r="H626" cm="1">
        <f t="array" ref="H626">_xlfn.SWITCH(
survey!H626,
"No",0,
"Yes",1)</f>
        <v>1</v>
      </c>
      <c r="I626" cm="1">
        <f t="array" ref="I626">_xlfn.SWITCH(
survey!I626,
"Often",1,
"Rarely",2,
"Sometimes",3,
"Never",4,
"NA",5)</f>
        <v>3</v>
      </c>
      <c r="J626" cm="1">
        <f t="array" ref="J626">IF(
ISBLANK(survey!J626),0,
_xlfn.SWITCH(survey!J626,
"26-100",1,
"100-500",2,
"500-1000",3,
"More than 1000",4
))</f>
        <v>0</v>
      </c>
      <c r="K626" cm="1">
        <f t="array" ref="K626">_xlfn.SWITCH(survey!K626,
"Yes",1,
"No",0)</f>
        <v>0</v>
      </c>
      <c r="L626" cm="1">
        <f t="array" ref="L626">_xlfn.SWITCH(survey!L626,
"Yes",1,
"No",0)</f>
        <v>1</v>
      </c>
      <c r="M626" cm="1">
        <f t="array" ref="M626">_xlfn.SWITCH(survey!M626,
"Yes",1,
"No",0,
"Don't Know",2)</f>
        <v>0</v>
      </c>
      <c r="N626" cm="1">
        <f t="array" ref="N626">_xlfn.SWITCH(survey!N626,
"Yes",1,
"No",0,
"Not Sure",2)</f>
        <v>1</v>
      </c>
      <c r="O626" cm="1">
        <f t="array" ref="O626">_xlfn.SWITCH(survey!O626,
"Yes",1,
"No",0,
"Don't Know",2)</f>
        <v>0</v>
      </c>
      <c r="P626" cm="1">
        <f t="array" ref="P626">_xlfn.SWITCH(survey!P626,
"Yes",1,
"No",0,
"Don't Know",2)</f>
        <v>0</v>
      </c>
      <c r="Q626" cm="1">
        <f t="array" ref="Q626">_xlfn.SWITCH(survey!Q626,
"Yes",1,
"No",0,
"Don't Know",2)</f>
        <v>1</v>
      </c>
      <c r="R626" s="14" cm="1">
        <f t="array" ref="R626">_xlfn.SWITCH(
survey!R626,
"Somewhat easy",1,
"Don't know",2,
"Somewhat difficult",3,
"Very difficult",4,
"Very easy",5)</f>
        <v>1</v>
      </c>
      <c r="S626" cm="1">
        <f t="array" ref="S626">_xlfn.SWITCH(survey!S626,
"Yes",1,
"No",0,
"Maybe",2)</f>
        <v>0</v>
      </c>
      <c r="T626" cm="1">
        <f t="array" ref="T626">_xlfn.SWITCH(survey!T626,
"Yes",1,
"No",0,
"Maybe",2)</f>
        <v>0</v>
      </c>
      <c r="U626" cm="1">
        <f t="array" ref="U626">_xlfn.SWITCH(survey!U626,
"Yes",1,
"No",0,
"Some of them",2)</f>
        <v>2</v>
      </c>
      <c r="V626" cm="1">
        <f t="array" ref="V626">_xlfn.SWITCH(survey!V626,
"Yes",1,
"No",0,
"Some of them",2)</f>
        <v>2</v>
      </c>
      <c r="W626" cm="1">
        <f t="array" ref="W626">_xlfn.SWITCH(survey!W626,
"Yes",1,
"No",0,
"Maybe",2)</f>
        <v>0</v>
      </c>
      <c r="X626" cm="1">
        <f t="array" ref="X626">_xlfn.SWITCH(survey!X626,
"Yes",1,
"No",0,
"Maybe",2)</f>
        <v>0</v>
      </c>
      <c r="Y626" cm="1">
        <f t="array" ref="Y626">_xlfn.SWITCH(survey!Y626,
"Yes",1,
"No",0,
"Don't Know",2)</f>
        <v>0</v>
      </c>
      <c r="Z626" cm="1">
        <f t="array" ref="Z626">_xlfn.SWITCH(survey!Z626,
"Yes",1,
"No",0
)</f>
        <v>0</v>
      </c>
    </row>
    <row r="627" spans="1:26" x14ac:dyDescent="0.3">
      <c r="A627" s="1">
        <f>survey!$A627</f>
        <v>41879</v>
      </c>
      <c r="B627">
        <f>survey!$B627</f>
        <v>32</v>
      </c>
      <c r="C627" cm="1">
        <f t="array" ref="C627">_xlfn.SWITCH(
survey!C627,
"Female",1,
"Male",2,
"Trans Female",3,
"Queer",4,
"Non Binary",5,
"Gay",6,
"Null",7
)</f>
        <v>2</v>
      </c>
      <c r="D627" t="str">
        <f>survey!D627</f>
        <v>Canada</v>
      </c>
      <c r="E627" t="str">
        <f>survey!E627</f>
        <v>NA</v>
      </c>
      <c r="F627" cm="1">
        <f t="array" ref="F627">_xlfn.SWITCH(
survey!F627,
"No",0,
"Yes",1)</f>
        <v>0</v>
      </c>
      <c r="G627" cm="1">
        <f t="array" ref="G627">_xlfn.SWITCH(
survey!G627,
"No",0,
"Yes",1)</f>
        <v>0</v>
      </c>
      <c r="H627" cm="1">
        <f t="array" ref="H627">_xlfn.SWITCH(
survey!H627,
"No",0,
"Yes",1)</f>
        <v>0</v>
      </c>
      <c r="I627" cm="1">
        <f t="array" ref="I627">_xlfn.SWITCH(
survey!I627,
"Often",1,
"Rarely",2,
"Sometimes",3,
"Never",4,
"NA",5)</f>
        <v>3</v>
      </c>
      <c r="J627" cm="1">
        <f t="array" ref="J627">IF(
ISBLANK(survey!J627),0,
_xlfn.SWITCH(survey!J627,
"26-100",1,
"100-500",2,
"500-1000",3,
"More than 1000",4
))</f>
        <v>1</v>
      </c>
      <c r="K627" cm="1">
        <f t="array" ref="K627">_xlfn.SWITCH(survey!K627,
"Yes",1,
"No",0)</f>
        <v>1</v>
      </c>
      <c r="L627" cm="1">
        <f t="array" ref="L627">_xlfn.SWITCH(survey!L627,
"Yes",1,
"No",0)</f>
        <v>1</v>
      </c>
      <c r="M627" cm="1">
        <f t="array" ref="M627">_xlfn.SWITCH(survey!M627,
"Yes",1,
"No",0,
"Don't Know",2)</f>
        <v>0</v>
      </c>
      <c r="N627" cm="1">
        <f t="array" ref="N627">_xlfn.SWITCH(survey!N627,
"Yes",1,
"No",0,
"Not Sure",2)</f>
        <v>1</v>
      </c>
      <c r="O627" cm="1">
        <f t="array" ref="O627">_xlfn.SWITCH(survey!O627,
"Yes",1,
"No",0,
"Don't Know",2)</f>
        <v>0</v>
      </c>
      <c r="P627" cm="1">
        <f t="array" ref="P627">_xlfn.SWITCH(survey!P627,
"Yes",1,
"No",0,
"Don't Know",2)</f>
        <v>0</v>
      </c>
      <c r="Q627" cm="1">
        <f t="array" ref="Q627">_xlfn.SWITCH(survey!Q627,
"Yes",1,
"No",0,
"Don't Know",2)</f>
        <v>1</v>
      </c>
      <c r="R627" s="14" cm="1">
        <f t="array" ref="R627">_xlfn.SWITCH(
survey!R627,
"Somewhat easy",1,
"Don't know",2,
"Somewhat difficult",3,
"Very difficult",4,
"Very easy",5)</f>
        <v>4</v>
      </c>
      <c r="S627" cm="1">
        <f t="array" ref="S627">_xlfn.SWITCH(survey!S627,
"Yes",1,
"No",0,
"Maybe",2)</f>
        <v>1</v>
      </c>
      <c r="T627" cm="1">
        <f t="array" ref="T627">_xlfn.SWITCH(survey!T627,
"Yes",1,
"No",0,
"Maybe",2)</f>
        <v>2</v>
      </c>
      <c r="U627" cm="1">
        <f t="array" ref="U627">_xlfn.SWITCH(survey!U627,
"Yes",1,
"No",0,
"Some of them",2)</f>
        <v>2</v>
      </c>
      <c r="V627" cm="1">
        <f t="array" ref="V627">_xlfn.SWITCH(survey!V627,
"Yes",1,
"No",0,
"Some of them",2)</f>
        <v>0</v>
      </c>
      <c r="W627" cm="1">
        <f t="array" ref="W627">_xlfn.SWITCH(survey!W627,
"Yes",1,
"No",0,
"Maybe",2)</f>
        <v>0</v>
      </c>
      <c r="X627" cm="1">
        <f t="array" ref="X627">_xlfn.SWITCH(survey!X627,
"Yes",1,
"No",0,
"Maybe",2)</f>
        <v>2</v>
      </c>
      <c r="Y627" cm="1">
        <f t="array" ref="Y627">_xlfn.SWITCH(survey!Y627,
"Yes",1,
"No",0,
"Don't Know",2)</f>
        <v>0</v>
      </c>
      <c r="Z627" cm="1">
        <f t="array" ref="Z627">_xlfn.SWITCH(survey!Z627,
"Yes",1,
"No",0
)</f>
        <v>1</v>
      </c>
    </row>
    <row r="628" spans="1:26" x14ac:dyDescent="0.3">
      <c r="A628" s="1">
        <f>survey!$A628</f>
        <v>41879</v>
      </c>
      <c r="B628">
        <f>survey!$B628</f>
        <v>28</v>
      </c>
      <c r="C628" cm="1">
        <f t="array" ref="C628">_xlfn.SWITCH(
survey!C628,
"Female",1,
"Male",2,
"Trans Female",3,
"Queer",4,
"Non Binary",5,
"Gay",6,
"Null",7
)</f>
        <v>2</v>
      </c>
      <c r="D628" t="str">
        <f>survey!D628</f>
        <v>United States</v>
      </c>
      <c r="E628" t="str">
        <f>survey!E628</f>
        <v>MI</v>
      </c>
      <c r="F628" cm="1">
        <f t="array" ref="F628">_xlfn.SWITCH(
survey!F628,
"No",0,
"Yes",1)</f>
        <v>0</v>
      </c>
      <c r="G628" cm="1">
        <f t="array" ref="G628">_xlfn.SWITCH(
survey!G628,
"No",0,
"Yes",1)</f>
        <v>1</v>
      </c>
      <c r="H628" cm="1">
        <f t="array" ref="H628">_xlfn.SWITCH(
survey!H628,
"No",0,
"Yes",1)</f>
        <v>1</v>
      </c>
      <c r="I628" cm="1">
        <f t="array" ref="I628">_xlfn.SWITCH(
survey!I628,
"Often",1,
"Rarely",2,
"Sometimes",3,
"Never",4,
"NA",5)</f>
        <v>3</v>
      </c>
      <c r="J628" cm="1">
        <f t="array" ref="J628">IF(
ISBLANK(survey!J628),0,
_xlfn.SWITCH(survey!J628,
"26-100",1,
"100-500",2,
"500-1000",3,
"More than 1000",4
))</f>
        <v>1</v>
      </c>
      <c r="K628" cm="1">
        <f t="array" ref="K628">_xlfn.SWITCH(survey!K628,
"Yes",1,
"No",0)</f>
        <v>1</v>
      </c>
      <c r="L628" cm="1">
        <f t="array" ref="L628">_xlfn.SWITCH(survey!L628,
"Yes",1,
"No",0)</f>
        <v>1</v>
      </c>
      <c r="M628" cm="1">
        <f t="array" ref="M628">_xlfn.SWITCH(survey!M628,
"Yes",1,
"No",0,
"Don't Know",2)</f>
        <v>1</v>
      </c>
      <c r="N628" cm="1">
        <f t="array" ref="N628">_xlfn.SWITCH(survey!N628,
"Yes",1,
"No",0,
"Not Sure",2)</f>
        <v>2</v>
      </c>
      <c r="O628" cm="1">
        <f t="array" ref="O628">_xlfn.SWITCH(survey!O628,
"Yes",1,
"No",0,
"Don't Know",2)</f>
        <v>0</v>
      </c>
      <c r="P628" cm="1">
        <f t="array" ref="P628">_xlfn.SWITCH(survey!P628,
"Yes",1,
"No",0,
"Don't Know",2)</f>
        <v>2</v>
      </c>
      <c r="Q628" cm="1">
        <f t="array" ref="Q628">_xlfn.SWITCH(survey!Q628,
"Yes",1,
"No",0,
"Don't Know",2)</f>
        <v>2</v>
      </c>
      <c r="R628" s="14" cm="1">
        <f t="array" ref="R628">_xlfn.SWITCH(
survey!R628,
"Somewhat easy",1,
"Don't know",2,
"Somewhat difficult",3,
"Very difficult",4,
"Very easy",5)</f>
        <v>2</v>
      </c>
      <c r="S628" cm="1">
        <f t="array" ref="S628">_xlfn.SWITCH(survey!S628,
"Yes",1,
"No",0,
"Maybe",2)</f>
        <v>1</v>
      </c>
      <c r="T628" cm="1">
        <f t="array" ref="T628">_xlfn.SWITCH(survey!T628,
"Yes",1,
"No",0,
"Maybe",2)</f>
        <v>0</v>
      </c>
      <c r="U628" cm="1">
        <f t="array" ref="U628">_xlfn.SWITCH(survey!U628,
"Yes",1,
"No",0,
"Some of them",2)</f>
        <v>2</v>
      </c>
      <c r="V628" cm="1">
        <f t="array" ref="V628">_xlfn.SWITCH(survey!V628,
"Yes",1,
"No",0,
"Some of them",2)</f>
        <v>2</v>
      </c>
      <c r="W628" cm="1">
        <f t="array" ref="W628">_xlfn.SWITCH(survey!W628,
"Yes",1,
"No",0,
"Maybe",2)</f>
        <v>0</v>
      </c>
      <c r="X628" cm="1">
        <f t="array" ref="X628">_xlfn.SWITCH(survey!X628,
"Yes",1,
"No",0,
"Maybe",2)</f>
        <v>0</v>
      </c>
      <c r="Y628" cm="1">
        <f t="array" ref="Y628">_xlfn.SWITCH(survey!Y628,
"Yes",1,
"No",0,
"Don't Know",2)</f>
        <v>2</v>
      </c>
      <c r="Z628" cm="1">
        <f t="array" ref="Z628">_xlfn.SWITCH(survey!Z628,
"Yes",1,
"No",0
)</f>
        <v>1</v>
      </c>
    </row>
    <row r="629" spans="1:26" x14ac:dyDescent="0.3">
      <c r="A629" s="1">
        <f>survey!$A629</f>
        <v>41879</v>
      </c>
      <c r="B629">
        <f>survey!$B629</f>
        <v>24</v>
      </c>
      <c r="C629" cm="1">
        <f t="array" ref="C629">_xlfn.SWITCH(
survey!C629,
"Female",1,
"Male",2,
"Trans Female",3,
"Queer",4,
"Non Binary",5,
"Gay",6,
"Null",7
)</f>
        <v>1</v>
      </c>
      <c r="D629" t="str">
        <f>survey!D629</f>
        <v>United Kingdom</v>
      </c>
      <c r="E629" t="str">
        <f>survey!E629</f>
        <v>NA</v>
      </c>
      <c r="F629" cm="1">
        <f t="array" ref="F629">_xlfn.SWITCH(
survey!F629,
"No",0,
"Yes",1)</f>
        <v>0</v>
      </c>
      <c r="G629" cm="1">
        <f t="array" ref="G629">_xlfn.SWITCH(
survey!G629,
"No",0,
"Yes",1)</f>
        <v>0</v>
      </c>
      <c r="H629" cm="1">
        <f t="array" ref="H629">_xlfn.SWITCH(
survey!H629,
"No",0,
"Yes",1)</f>
        <v>1</v>
      </c>
      <c r="I629" cm="1">
        <f t="array" ref="I629">_xlfn.SWITCH(
survey!I629,
"Often",1,
"Rarely",2,
"Sometimes",3,
"Never",4,
"NA",5)</f>
        <v>3</v>
      </c>
      <c r="J629" cm="1">
        <f t="array" ref="J629">IF(
ISBLANK(survey!J629),0,
_xlfn.SWITCH(survey!J629,
"26-100",1,
"100-500",2,
"500-1000",3,
"More than 1000",4
))</f>
        <v>2</v>
      </c>
      <c r="K629" cm="1">
        <f t="array" ref="K629">_xlfn.SWITCH(survey!K629,
"Yes",1,
"No",0)</f>
        <v>0</v>
      </c>
      <c r="L629" cm="1">
        <f t="array" ref="L629">_xlfn.SWITCH(survey!L629,
"Yes",1,
"No",0)</f>
        <v>1</v>
      </c>
      <c r="M629" cm="1">
        <f t="array" ref="M629">_xlfn.SWITCH(survey!M629,
"Yes",1,
"No",0,
"Don't Know",2)</f>
        <v>0</v>
      </c>
      <c r="N629" cm="1">
        <f t="array" ref="N629">_xlfn.SWITCH(survey!N629,
"Yes",1,
"No",0,
"Not Sure",2)</f>
        <v>0</v>
      </c>
      <c r="O629" cm="1">
        <f t="array" ref="O629">_xlfn.SWITCH(survey!O629,
"Yes",1,
"No",0,
"Don't Know",2)</f>
        <v>0</v>
      </c>
      <c r="P629" cm="1">
        <f t="array" ref="P629">_xlfn.SWITCH(survey!P629,
"Yes",1,
"No",0,
"Don't Know",2)</f>
        <v>0</v>
      </c>
      <c r="Q629" cm="1">
        <f t="array" ref="Q629">_xlfn.SWITCH(survey!Q629,
"Yes",1,
"No",0,
"Don't Know",2)</f>
        <v>2</v>
      </c>
      <c r="R629" s="14" cm="1">
        <f t="array" ref="R629">_xlfn.SWITCH(
survey!R629,
"Somewhat easy",1,
"Don't know",2,
"Somewhat difficult",3,
"Very difficult",4,
"Very easy",5)</f>
        <v>2</v>
      </c>
      <c r="S629" cm="1">
        <f t="array" ref="S629">_xlfn.SWITCH(survey!S629,
"Yes",1,
"No",0,
"Maybe",2)</f>
        <v>2</v>
      </c>
      <c r="T629" cm="1">
        <f t="array" ref="T629">_xlfn.SWITCH(survey!T629,
"Yes",1,
"No",0,
"Maybe",2)</f>
        <v>0</v>
      </c>
      <c r="U629" cm="1">
        <f t="array" ref="U629">_xlfn.SWITCH(survey!U629,
"Yes",1,
"No",0,
"Some of them",2)</f>
        <v>0</v>
      </c>
      <c r="V629" cm="1">
        <f t="array" ref="V629">_xlfn.SWITCH(survey!V629,
"Yes",1,
"No",0,
"Some of them",2)</f>
        <v>2</v>
      </c>
      <c r="W629" cm="1">
        <f t="array" ref="W629">_xlfn.SWITCH(survey!W629,
"Yes",1,
"No",0,
"Maybe",2)</f>
        <v>0</v>
      </c>
      <c r="X629" cm="1">
        <f t="array" ref="X629">_xlfn.SWITCH(survey!X629,
"Yes",1,
"No",0,
"Maybe",2)</f>
        <v>2</v>
      </c>
      <c r="Y629" cm="1">
        <f t="array" ref="Y629">_xlfn.SWITCH(survey!Y629,
"Yes",1,
"No",0,
"Don't Know",2)</f>
        <v>2</v>
      </c>
      <c r="Z629" cm="1">
        <f t="array" ref="Z629">_xlfn.SWITCH(survey!Z629,
"Yes",1,
"No",0
)</f>
        <v>0</v>
      </c>
    </row>
    <row r="630" spans="1:26" x14ac:dyDescent="0.3">
      <c r="A630" s="1">
        <f>survey!$A630</f>
        <v>41879</v>
      </c>
      <c r="B630">
        <f>survey!$B630</f>
        <v>56</v>
      </c>
      <c r="C630" cm="1">
        <f t="array" ref="C630">_xlfn.SWITCH(
survey!C630,
"Female",1,
"Male",2,
"Trans Female",3,
"Queer",4,
"Non Binary",5,
"Gay",6,
"Null",7
)</f>
        <v>2</v>
      </c>
      <c r="D630" t="str">
        <f>survey!D630</f>
        <v>United States</v>
      </c>
      <c r="E630" t="str">
        <f>survey!E630</f>
        <v>MA</v>
      </c>
      <c r="F630" cm="1">
        <f t="array" ref="F630">_xlfn.SWITCH(
survey!F630,
"No",0,
"Yes",1)</f>
        <v>0</v>
      </c>
      <c r="G630" cm="1">
        <f t="array" ref="G630">_xlfn.SWITCH(
survey!G630,
"No",0,
"Yes",1)</f>
        <v>1</v>
      </c>
      <c r="H630" cm="1">
        <f t="array" ref="H630">_xlfn.SWITCH(
survey!H630,
"No",0,
"Yes",1)</f>
        <v>1</v>
      </c>
      <c r="I630" cm="1">
        <f t="array" ref="I630">_xlfn.SWITCH(
survey!I630,
"Often",1,
"Rarely",2,
"Sometimes",3,
"Never",4,
"NA",5)</f>
        <v>2</v>
      </c>
      <c r="J630" cm="1">
        <f t="array" ref="J630">IF(
ISBLANK(survey!J630),0,
_xlfn.SWITCH(survey!J630,
"26-100",1,
"100-500",2,
"500-1000",3,
"More than 1000",4
))</f>
        <v>0</v>
      </c>
      <c r="K630" cm="1">
        <f t="array" ref="K630">_xlfn.SWITCH(survey!K630,
"Yes",1,
"No",0)</f>
        <v>0</v>
      </c>
      <c r="L630" cm="1">
        <f t="array" ref="L630">_xlfn.SWITCH(survey!L630,
"Yes",1,
"No",0)</f>
        <v>1</v>
      </c>
      <c r="M630" cm="1">
        <f t="array" ref="M630">_xlfn.SWITCH(survey!M630,
"Yes",1,
"No",0,
"Don't Know",2)</f>
        <v>1</v>
      </c>
      <c r="N630" cm="1">
        <f t="array" ref="N630">_xlfn.SWITCH(survey!N630,
"Yes",1,
"No",0,
"Not Sure",2)</f>
        <v>1</v>
      </c>
      <c r="O630" cm="1">
        <f t="array" ref="O630">_xlfn.SWITCH(survey!O630,
"Yes",1,
"No",0,
"Don't Know",2)</f>
        <v>0</v>
      </c>
      <c r="P630" cm="1">
        <f t="array" ref="P630">_xlfn.SWITCH(survey!P630,
"Yes",1,
"No",0,
"Don't Know",2)</f>
        <v>0</v>
      </c>
      <c r="Q630" cm="1">
        <f t="array" ref="Q630">_xlfn.SWITCH(survey!Q630,
"Yes",1,
"No",0,
"Don't Know",2)</f>
        <v>2</v>
      </c>
      <c r="R630" s="14" cm="1">
        <f t="array" ref="R630">_xlfn.SWITCH(
survey!R630,
"Somewhat easy",1,
"Don't know",2,
"Somewhat difficult",3,
"Very difficult",4,
"Very easy",5)</f>
        <v>2</v>
      </c>
      <c r="S630" cm="1">
        <f t="array" ref="S630">_xlfn.SWITCH(survey!S630,
"Yes",1,
"No",0,
"Maybe",2)</f>
        <v>1</v>
      </c>
      <c r="T630" cm="1">
        <f t="array" ref="T630">_xlfn.SWITCH(survey!T630,
"Yes",1,
"No",0,
"Maybe",2)</f>
        <v>2</v>
      </c>
      <c r="U630" cm="1">
        <f t="array" ref="U630">_xlfn.SWITCH(survey!U630,
"Yes",1,
"No",0,
"Some of them",2)</f>
        <v>2</v>
      </c>
      <c r="V630" cm="1">
        <f t="array" ref="V630">_xlfn.SWITCH(survey!V630,
"Yes",1,
"No",0,
"Some of them",2)</f>
        <v>2</v>
      </c>
      <c r="W630" cm="1">
        <f t="array" ref="W630">_xlfn.SWITCH(survey!W630,
"Yes",1,
"No",0,
"Maybe",2)</f>
        <v>0</v>
      </c>
      <c r="X630" cm="1">
        <f t="array" ref="X630">_xlfn.SWITCH(survey!X630,
"Yes",1,
"No",0,
"Maybe",2)</f>
        <v>0</v>
      </c>
      <c r="Y630" cm="1">
        <f t="array" ref="Y630">_xlfn.SWITCH(survey!Y630,
"Yes",1,
"No",0,
"Don't Know",2)</f>
        <v>2</v>
      </c>
      <c r="Z630" cm="1">
        <f t="array" ref="Z630">_xlfn.SWITCH(survey!Z630,
"Yes",1,
"No",0
)</f>
        <v>0</v>
      </c>
    </row>
    <row r="631" spans="1:26" x14ac:dyDescent="0.3">
      <c r="A631" s="1">
        <f>survey!$A631</f>
        <v>41879</v>
      </c>
      <c r="B631">
        <f>survey!$B631</f>
        <v>31</v>
      </c>
      <c r="C631" cm="1">
        <f t="array" ref="C631">_xlfn.SWITCH(
survey!C631,
"Female",1,
"Male",2,
"Trans Female",3,
"Queer",4,
"Non Binary",5,
"Gay",6,
"Null",7
)</f>
        <v>2</v>
      </c>
      <c r="D631" t="str">
        <f>survey!D631</f>
        <v>Germany</v>
      </c>
      <c r="E631" t="str">
        <f>survey!E631</f>
        <v>NA</v>
      </c>
      <c r="F631" cm="1">
        <f t="array" ref="F631">_xlfn.SWITCH(
survey!F631,
"No",0,
"Yes",1)</f>
        <v>0</v>
      </c>
      <c r="G631" cm="1">
        <f t="array" ref="G631">_xlfn.SWITCH(
survey!G631,
"No",0,
"Yes",1)</f>
        <v>0</v>
      </c>
      <c r="H631" cm="1">
        <f t="array" ref="H631">_xlfn.SWITCH(
survey!H631,
"No",0,
"Yes",1)</f>
        <v>0</v>
      </c>
      <c r="I631" cm="1">
        <f t="array" ref="I631">_xlfn.SWITCH(
survey!I631,
"Often",1,
"Rarely",2,
"Sometimes",3,
"Never",4,
"NA",5)</f>
        <v>3</v>
      </c>
      <c r="J631" cm="1">
        <f t="array" ref="J631">IF(
ISBLANK(survey!J631),0,
_xlfn.SWITCH(survey!J631,
"26-100",1,
"100-500",2,
"500-1000",3,
"More than 1000",4
))</f>
        <v>0</v>
      </c>
      <c r="K631" cm="1">
        <f t="array" ref="K631">_xlfn.SWITCH(survey!K631,
"Yes",1,
"No",0)</f>
        <v>1</v>
      </c>
      <c r="L631" cm="1">
        <f t="array" ref="L631">_xlfn.SWITCH(survey!L631,
"Yes",1,
"No",0)</f>
        <v>1</v>
      </c>
      <c r="M631" cm="1">
        <f t="array" ref="M631">_xlfn.SWITCH(survey!M631,
"Yes",1,
"No",0,
"Don't Know",2)</f>
        <v>0</v>
      </c>
      <c r="N631" cm="1">
        <f t="array" ref="N631">_xlfn.SWITCH(survey!N631,
"Yes",1,
"No",0,
"Not Sure",2)</f>
        <v>0</v>
      </c>
      <c r="O631" cm="1">
        <f t="array" ref="O631">_xlfn.SWITCH(survey!O631,
"Yes",1,
"No",0,
"Don't Know",2)</f>
        <v>0</v>
      </c>
      <c r="P631" cm="1">
        <f t="array" ref="P631">_xlfn.SWITCH(survey!P631,
"Yes",1,
"No",0,
"Don't Know",2)</f>
        <v>0</v>
      </c>
      <c r="Q631" cm="1">
        <f t="array" ref="Q631">_xlfn.SWITCH(survey!Q631,
"Yes",1,
"No",0,
"Don't Know",2)</f>
        <v>0</v>
      </c>
      <c r="R631" s="14" cm="1">
        <f t="array" ref="R631">_xlfn.SWITCH(
survey!R631,
"Somewhat easy",1,
"Don't know",2,
"Somewhat difficult",3,
"Very difficult",4,
"Very easy",5)</f>
        <v>5</v>
      </c>
      <c r="S631" cm="1">
        <f t="array" ref="S631">_xlfn.SWITCH(survey!S631,
"Yes",1,
"No",0,
"Maybe",2)</f>
        <v>0</v>
      </c>
      <c r="T631" cm="1">
        <f t="array" ref="T631">_xlfn.SWITCH(survey!T631,
"Yes",1,
"No",0,
"Maybe",2)</f>
        <v>0</v>
      </c>
      <c r="U631" cm="1">
        <f t="array" ref="U631">_xlfn.SWITCH(survey!U631,
"Yes",1,
"No",0,
"Some of them",2)</f>
        <v>1</v>
      </c>
      <c r="V631" cm="1">
        <f t="array" ref="V631">_xlfn.SWITCH(survey!V631,
"Yes",1,
"No",0,
"Some of them",2)</f>
        <v>1</v>
      </c>
      <c r="W631" cm="1">
        <f t="array" ref="W631">_xlfn.SWITCH(survey!W631,
"Yes",1,
"No",0,
"Maybe",2)</f>
        <v>2</v>
      </c>
      <c r="X631" cm="1">
        <f t="array" ref="X631">_xlfn.SWITCH(survey!X631,
"Yes",1,
"No",0,
"Maybe",2)</f>
        <v>2</v>
      </c>
      <c r="Y631" cm="1">
        <f t="array" ref="Y631">_xlfn.SWITCH(survey!Y631,
"Yes",1,
"No",0,
"Don't Know",2)</f>
        <v>1</v>
      </c>
      <c r="Z631" cm="1">
        <f t="array" ref="Z631">_xlfn.SWITCH(survey!Z631,
"Yes",1,
"No",0
)</f>
        <v>0</v>
      </c>
    </row>
    <row r="632" spans="1:26" x14ac:dyDescent="0.3">
      <c r="A632" s="1">
        <f>survey!$A632</f>
        <v>41879</v>
      </c>
      <c r="B632">
        <f>survey!$B632</f>
        <v>34</v>
      </c>
      <c r="C632" cm="1">
        <f t="array" ref="C632">_xlfn.SWITCH(
survey!C632,
"Female",1,
"Male",2,
"Trans Female",3,
"Queer",4,
"Non Binary",5,
"Gay",6,
"Null",7
)</f>
        <v>1</v>
      </c>
      <c r="D632" t="str">
        <f>survey!D632</f>
        <v>United States</v>
      </c>
      <c r="E632" t="str">
        <f>survey!E632</f>
        <v>CA</v>
      </c>
      <c r="F632" cm="1">
        <f t="array" ref="F632">_xlfn.SWITCH(
survey!F632,
"No",0,
"Yes",1)</f>
        <v>0</v>
      </c>
      <c r="G632" cm="1">
        <f t="array" ref="G632">_xlfn.SWITCH(
survey!G632,
"No",0,
"Yes",1)</f>
        <v>0</v>
      </c>
      <c r="H632" cm="1">
        <f t="array" ref="H632">_xlfn.SWITCH(
survey!H632,
"No",0,
"Yes",1)</f>
        <v>1</v>
      </c>
      <c r="I632" cm="1">
        <f t="array" ref="I632">_xlfn.SWITCH(
survey!I632,
"Often",1,
"Rarely",2,
"Sometimes",3,
"Never",4,
"NA",5)</f>
        <v>3</v>
      </c>
      <c r="J632" cm="1">
        <f t="array" ref="J632">IF(
ISBLANK(survey!J632),0,
_xlfn.SWITCH(survey!J632,
"26-100",1,
"100-500",2,
"500-1000",3,
"More than 1000",4
))</f>
        <v>2</v>
      </c>
      <c r="K632" cm="1">
        <f t="array" ref="K632">_xlfn.SWITCH(survey!K632,
"Yes",1,
"No",0)</f>
        <v>1</v>
      </c>
      <c r="L632" cm="1">
        <f t="array" ref="L632">_xlfn.SWITCH(survey!L632,
"Yes",1,
"No",0)</f>
        <v>1</v>
      </c>
      <c r="M632" cm="1">
        <f t="array" ref="M632">_xlfn.SWITCH(survey!M632,
"Yes",1,
"No",0,
"Don't Know",2)</f>
        <v>1</v>
      </c>
      <c r="N632" cm="1">
        <f t="array" ref="N632">_xlfn.SWITCH(survey!N632,
"Yes",1,
"No",0,
"Not Sure",2)</f>
        <v>1</v>
      </c>
      <c r="O632" cm="1">
        <f t="array" ref="O632">_xlfn.SWITCH(survey!O632,
"Yes",1,
"No",0,
"Don't Know",2)</f>
        <v>0</v>
      </c>
      <c r="P632" cm="1">
        <f t="array" ref="P632">_xlfn.SWITCH(survey!P632,
"Yes",1,
"No",0,
"Don't Know",2)</f>
        <v>2</v>
      </c>
      <c r="Q632" cm="1">
        <f t="array" ref="Q632">_xlfn.SWITCH(survey!Q632,
"Yes",1,
"No",0,
"Don't Know",2)</f>
        <v>2</v>
      </c>
      <c r="R632" s="14" cm="1">
        <f t="array" ref="R632">_xlfn.SWITCH(
survey!R632,
"Somewhat easy",1,
"Don't know",2,
"Somewhat difficult",3,
"Very difficult",4,
"Very easy",5)</f>
        <v>1</v>
      </c>
      <c r="S632" cm="1">
        <f t="array" ref="S632">_xlfn.SWITCH(survey!S632,
"Yes",1,
"No",0,
"Maybe",2)</f>
        <v>2</v>
      </c>
      <c r="T632" cm="1">
        <f t="array" ref="T632">_xlfn.SWITCH(survey!T632,
"Yes",1,
"No",0,
"Maybe",2)</f>
        <v>0</v>
      </c>
      <c r="U632" cm="1">
        <f t="array" ref="U632">_xlfn.SWITCH(survey!U632,
"Yes",1,
"No",0,
"Some of them",2)</f>
        <v>2</v>
      </c>
      <c r="V632" cm="1">
        <f t="array" ref="V632">_xlfn.SWITCH(survey!V632,
"Yes",1,
"No",0,
"Some of them",2)</f>
        <v>1</v>
      </c>
      <c r="W632" cm="1">
        <f t="array" ref="W632">_xlfn.SWITCH(survey!W632,
"Yes",1,
"No",0,
"Maybe",2)</f>
        <v>0</v>
      </c>
      <c r="X632" cm="1">
        <f t="array" ref="X632">_xlfn.SWITCH(survey!X632,
"Yes",1,
"No",0,
"Maybe",2)</f>
        <v>0</v>
      </c>
      <c r="Y632" cm="1">
        <f t="array" ref="Y632">_xlfn.SWITCH(survey!Y632,
"Yes",1,
"No",0,
"Don't Know",2)</f>
        <v>1</v>
      </c>
      <c r="Z632" cm="1">
        <f t="array" ref="Z632">_xlfn.SWITCH(survey!Z632,
"Yes",1,
"No",0
)</f>
        <v>0</v>
      </c>
    </row>
    <row r="633" spans="1:26" x14ac:dyDescent="0.3">
      <c r="A633" s="1">
        <f>survey!$A633</f>
        <v>41879</v>
      </c>
      <c r="B633">
        <f>survey!$B633</f>
        <v>35</v>
      </c>
      <c r="C633" cm="1">
        <f t="array" ref="C633">_xlfn.SWITCH(
survey!C633,
"Female",1,
"Male",2,
"Trans Female",3,
"Queer",4,
"Non Binary",5,
"Gay",6,
"Null",7
)</f>
        <v>2</v>
      </c>
      <c r="D633" t="str">
        <f>survey!D633</f>
        <v>Germany</v>
      </c>
      <c r="E633" t="str">
        <f>survey!E633</f>
        <v>NA</v>
      </c>
      <c r="F633" cm="1">
        <f t="array" ref="F633">_xlfn.SWITCH(
survey!F633,
"No",0,
"Yes",1)</f>
        <v>0</v>
      </c>
      <c r="G633" cm="1">
        <f t="array" ref="G633">_xlfn.SWITCH(
survey!G633,
"No",0,
"Yes",1)</f>
        <v>0</v>
      </c>
      <c r="H633" cm="1">
        <f t="array" ref="H633">_xlfn.SWITCH(
survey!H633,
"No",0,
"Yes",1)</f>
        <v>1</v>
      </c>
      <c r="I633" cm="1">
        <f t="array" ref="I633">_xlfn.SWITCH(
survey!I633,
"Often",1,
"Rarely",2,
"Sometimes",3,
"Never",4,
"NA",5)</f>
        <v>2</v>
      </c>
      <c r="J633" cm="1">
        <f t="array" ref="J633">IF(
ISBLANK(survey!J633),0,
_xlfn.SWITCH(survey!J633,
"26-100",1,
"100-500",2,
"500-1000",3,
"More than 1000",4
))</f>
        <v>2</v>
      </c>
      <c r="K633" cm="1">
        <f t="array" ref="K633">_xlfn.SWITCH(survey!K633,
"Yes",1,
"No",0)</f>
        <v>0</v>
      </c>
      <c r="L633" cm="1">
        <f t="array" ref="L633">_xlfn.SWITCH(survey!L633,
"Yes",1,
"No",0)</f>
        <v>0</v>
      </c>
      <c r="M633" cm="1">
        <f t="array" ref="M633">_xlfn.SWITCH(survey!M633,
"Yes",1,
"No",0,
"Don't Know",2)</f>
        <v>2</v>
      </c>
      <c r="N633" cm="1">
        <f t="array" ref="N633">_xlfn.SWITCH(survey!N633,
"Yes",1,
"No",0,
"Not Sure",2)</f>
        <v>0</v>
      </c>
      <c r="O633" cm="1">
        <f t="array" ref="O633">_xlfn.SWITCH(survey!O633,
"Yes",1,
"No",0,
"Don't Know",2)</f>
        <v>1</v>
      </c>
      <c r="P633" cm="1">
        <f t="array" ref="P633">_xlfn.SWITCH(survey!P633,
"Yes",1,
"No",0,
"Don't Know",2)</f>
        <v>2</v>
      </c>
      <c r="Q633" cm="1">
        <f t="array" ref="Q633">_xlfn.SWITCH(survey!Q633,
"Yes",1,
"No",0,
"Don't Know",2)</f>
        <v>2</v>
      </c>
      <c r="R633" s="14" cm="1">
        <f t="array" ref="R633">_xlfn.SWITCH(
survey!R633,
"Somewhat easy",1,
"Don't know",2,
"Somewhat difficult",3,
"Very difficult",4,
"Very easy",5)</f>
        <v>5</v>
      </c>
      <c r="S633" cm="1">
        <f t="array" ref="S633">_xlfn.SWITCH(survey!S633,
"Yes",1,
"No",0,
"Maybe",2)</f>
        <v>0</v>
      </c>
      <c r="T633" cm="1">
        <f t="array" ref="T633">_xlfn.SWITCH(survey!T633,
"Yes",1,
"No",0,
"Maybe",2)</f>
        <v>0</v>
      </c>
      <c r="U633" cm="1">
        <f t="array" ref="U633">_xlfn.SWITCH(survey!U633,
"Yes",1,
"No",0,
"Some of them",2)</f>
        <v>2</v>
      </c>
      <c r="V633" cm="1">
        <f t="array" ref="V633">_xlfn.SWITCH(survey!V633,
"Yes",1,
"No",0,
"Some of them",2)</f>
        <v>1</v>
      </c>
      <c r="W633" cm="1">
        <f t="array" ref="W633">_xlfn.SWITCH(survey!W633,
"Yes",1,
"No",0,
"Maybe",2)</f>
        <v>0</v>
      </c>
      <c r="X633" cm="1">
        <f t="array" ref="X633">_xlfn.SWITCH(survey!X633,
"Yes",1,
"No",0,
"Maybe",2)</f>
        <v>0</v>
      </c>
      <c r="Y633" cm="1">
        <f t="array" ref="Y633">_xlfn.SWITCH(survey!Y633,
"Yes",1,
"No",0,
"Don't Know",2)</f>
        <v>1</v>
      </c>
      <c r="Z633" cm="1">
        <f t="array" ref="Z633">_xlfn.SWITCH(survey!Z633,
"Yes",1,
"No",0
)</f>
        <v>0</v>
      </c>
    </row>
    <row r="634" spans="1:26" x14ac:dyDescent="0.3">
      <c r="A634" s="1">
        <f>survey!$A634</f>
        <v>41879</v>
      </c>
      <c r="B634">
        <f>survey!$B634</f>
        <v>28</v>
      </c>
      <c r="C634" cm="1">
        <f t="array" ref="C634">_xlfn.SWITCH(
survey!C634,
"Female",1,
"Male",2,
"Trans Female",3,
"Queer",4,
"Non Binary",5,
"Gay",6,
"Null",7
)</f>
        <v>2</v>
      </c>
      <c r="D634" t="str">
        <f>survey!D634</f>
        <v>Germany</v>
      </c>
      <c r="E634" t="str">
        <f>survey!E634</f>
        <v>NA</v>
      </c>
      <c r="F634" cm="1">
        <f t="array" ref="F634">_xlfn.SWITCH(
survey!F634,
"No",0,
"Yes",1)</f>
        <v>0</v>
      </c>
      <c r="G634" cm="1">
        <f t="array" ref="G634">_xlfn.SWITCH(
survey!G634,
"No",0,
"Yes",1)</f>
        <v>0</v>
      </c>
      <c r="H634" cm="1">
        <f t="array" ref="H634">_xlfn.SWITCH(
survey!H634,
"No",0,
"Yes",1)</f>
        <v>0</v>
      </c>
      <c r="I634" cm="1">
        <f t="array" ref="I634">_xlfn.SWITCH(
survey!I634,
"Often",1,
"Rarely",2,
"Sometimes",3,
"Never",4,
"NA",5)</f>
        <v>4</v>
      </c>
      <c r="J634" cm="1">
        <f t="array" ref="J634">IF(
ISBLANK(survey!J634),0,
_xlfn.SWITCH(survey!J634,
"26-100",1,
"100-500",2,
"500-1000",3,
"More than 1000",4
))</f>
        <v>1</v>
      </c>
      <c r="K634" cm="1">
        <f t="array" ref="K634">_xlfn.SWITCH(survey!K634,
"Yes",1,
"No",0)</f>
        <v>0</v>
      </c>
      <c r="L634" cm="1">
        <f t="array" ref="L634">_xlfn.SWITCH(survey!L634,
"Yes",1,
"No",0)</f>
        <v>1</v>
      </c>
      <c r="M634" cm="1">
        <f t="array" ref="M634">_xlfn.SWITCH(survey!M634,
"Yes",1,
"No",0,
"Don't Know",2)</f>
        <v>0</v>
      </c>
      <c r="N634" cm="1">
        <f t="array" ref="N634">_xlfn.SWITCH(survey!N634,
"Yes",1,
"No",0,
"Not Sure",2)</f>
        <v>0</v>
      </c>
      <c r="O634" cm="1">
        <f t="array" ref="O634">_xlfn.SWITCH(survey!O634,
"Yes",1,
"No",0,
"Don't Know",2)</f>
        <v>0</v>
      </c>
      <c r="P634" cm="1">
        <f t="array" ref="P634">_xlfn.SWITCH(survey!P634,
"Yes",1,
"No",0,
"Don't Know",2)</f>
        <v>0</v>
      </c>
      <c r="Q634" cm="1">
        <f t="array" ref="Q634">_xlfn.SWITCH(survey!Q634,
"Yes",1,
"No",0,
"Don't Know",2)</f>
        <v>2</v>
      </c>
      <c r="R634" s="14" cm="1">
        <f t="array" ref="R634">_xlfn.SWITCH(
survey!R634,
"Somewhat easy",1,
"Don't know",2,
"Somewhat difficult",3,
"Very difficult",4,
"Very easy",5)</f>
        <v>1</v>
      </c>
      <c r="S634" cm="1">
        <f t="array" ref="S634">_xlfn.SWITCH(survey!S634,
"Yes",1,
"No",0,
"Maybe",2)</f>
        <v>0</v>
      </c>
      <c r="T634" cm="1">
        <f t="array" ref="T634">_xlfn.SWITCH(survey!T634,
"Yes",1,
"No",0,
"Maybe",2)</f>
        <v>0</v>
      </c>
      <c r="U634" cm="1">
        <f t="array" ref="U634">_xlfn.SWITCH(survey!U634,
"Yes",1,
"No",0,
"Some of them",2)</f>
        <v>2</v>
      </c>
      <c r="V634" cm="1">
        <f t="array" ref="V634">_xlfn.SWITCH(survey!V634,
"Yes",1,
"No",0,
"Some of them",2)</f>
        <v>2</v>
      </c>
      <c r="W634" cm="1">
        <f t="array" ref="W634">_xlfn.SWITCH(survey!W634,
"Yes",1,
"No",0,
"Maybe",2)</f>
        <v>1</v>
      </c>
      <c r="X634" cm="1">
        <f t="array" ref="X634">_xlfn.SWITCH(survey!X634,
"Yes",1,
"No",0,
"Maybe",2)</f>
        <v>1</v>
      </c>
      <c r="Y634" cm="1">
        <f t="array" ref="Y634">_xlfn.SWITCH(survey!Y634,
"Yes",1,
"No",0,
"Don't Know",2)</f>
        <v>2</v>
      </c>
      <c r="Z634" cm="1">
        <f t="array" ref="Z634">_xlfn.SWITCH(survey!Z634,
"Yes",1,
"No",0
)</f>
        <v>0</v>
      </c>
    </row>
    <row r="635" spans="1:26" x14ac:dyDescent="0.3">
      <c r="A635" s="1">
        <f>survey!$A635</f>
        <v>41879</v>
      </c>
      <c r="B635">
        <f>survey!$B635</f>
        <v>36</v>
      </c>
      <c r="C635" cm="1">
        <f t="array" ref="C635">_xlfn.SWITCH(
survey!C635,
"Female",1,
"Male",2,
"Trans Female",3,
"Queer",4,
"Non Binary",5,
"Gay",6,
"Null",7
)</f>
        <v>2</v>
      </c>
      <c r="D635" t="str">
        <f>survey!D635</f>
        <v>Poland</v>
      </c>
      <c r="E635" t="str">
        <f>survey!E635</f>
        <v>NA</v>
      </c>
      <c r="F635" cm="1">
        <f t="array" ref="F635">_xlfn.SWITCH(
survey!F635,
"No",0,
"Yes",1)</f>
        <v>1</v>
      </c>
      <c r="G635" cm="1">
        <f t="array" ref="G635">_xlfn.SWITCH(
survey!G635,
"No",0,
"Yes",1)</f>
        <v>1</v>
      </c>
      <c r="H635" cm="1">
        <f t="array" ref="H635">_xlfn.SWITCH(
survey!H635,
"No",0,
"Yes",1)</f>
        <v>1</v>
      </c>
      <c r="I635" cm="1">
        <f t="array" ref="I635">_xlfn.SWITCH(
survey!I635,
"Often",1,
"Rarely",2,
"Sometimes",3,
"Never",4,
"NA",5)</f>
        <v>1</v>
      </c>
      <c r="J635" cm="1">
        <f t="array" ref="J635">IF(
ISBLANK(survey!J635),0,
_xlfn.SWITCH(survey!J635,
"26-100",1,
"100-500",2,
"500-1000",3,
"More than 1000",4
))</f>
        <v>0</v>
      </c>
      <c r="K635" cm="1">
        <f t="array" ref="K635">_xlfn.SWITCH(survey!K635,
"Yes",1,
"No",0)</f>
        <v>0</v>
      </c>
      <c r="L635" cm="1">
        <f t="array" ref="L635">_xlfn.SWITCH(survey!L635,
"Yes",1,
"No",0)</f>
        <v>1</v>
      </c>
      <c r="M635" cm="1">
        <f t="array" ref="M635">_xlfn.SWITCH(survey!M635,
"Yes",1,
"No",0,
"Don't Know",2)</f>
        <v>0</v>
      </c>
      <c r="N635" cm="1">
        <f t="array" ref="N635">_xlfn.SWITCH(survey!N635,
"Yes",1,
"No",0,
"Not Sure",2)</f>
        <v>0</v>
      </c>
      <c r="O635" cm="1">
        <f t="array" ref="O635">_xlfn.SWITCH(survey!O635,
"Yes",1,
"No",0,
"Don't Know",2)</f>
        <v>0</v>
      </c>
      <c r="P635" cm="1">
        <f t="array" ref="P635">_xlfn.SWITCH(survey!P635,
"Yes",1,
"No",0,
"Don't Know",2)</f>
        <v>0</v>
      </c>
      <c r="Q635" cm="1">
        <f t="array" ref="Q635">_xlfn.SWITCH(survey!Q635,
"Yes",1,
"No",0,
"Don't Know",2)</f>
        <v>2</v>
      </c>
      <c r="R635" s="14" cm="1">
        <f t="array" ref="R635">_xlfn.SWITCH(
survey!R635,
"Somewhat easy",1,
"Don't know",2,
"Somewhat difficult",3,
"Very difficult",4,
"Very easy",5)</f>
        <v>1</v>
      </c>
      <c r="S635" cm="1">
        <f t="array" ref="S635">_xlfn.SWITCH(survey!S635,
"Yes",1,
"No",0,
"Maybe",2)</f>
        <v>0</v>
      </c>
      <c r="T635" cm="1">
        <f t="array" ref="T635">_xlfn.SWITCH(survey!T635,
"Yes",1,
"No",0,
"Maybe",2)</f>
        <v>0</v>
      </c>
      <c r="U635" cm="1">
        <f t="array" ref="U635">_xlfn.SWITCH(survey!U635,
"Yes",1,
"No",0,
"Some of them",2)</f>
        <v>2</v>
      </c>
      <c r="V635" cm="1">
        <f t="array" ref="V635">_xlfn.SWITCH(survey!V635,
"Yes",1,
"No",0,
"Some of them",2)</f>
        <v>1</v>
      </c>
      <c r="W635" cm="1">
        <f t="array" ref="W635">_xlfn.SWITCH(survey!W635,
"Yes",1,
"No",0,
"Maybe",2)</f>
        <v>2</v>
      </c>
      <c r="X635" cm="1">
        <f t="array" ref="X635">_xlfn.SWITCH(survey!X635,
"Yes",1,
"No",0,
"Maybe",2)</f>
        <v>2</v>
      </c>
      <c r="Y635" cm="1">
        <f t="array" ref="Y635">_xlfn.SWITCH(survey!Y635,
"Yes",1,
"No",0,
"Don't Know",2)</f>
        <v>1</v>
      </c>
      <c r="Z635" cm="1">
        <f t="array" ref="Z635">_xlfn.SWITCH(survey!Z635,
"Yes",1,
"No",0
)</f>
        <v>1</v>
      </c>
    </row>
    <row r="636" spans="1:26" x14ac:dyDescent="0.3">
      <c r="A636" s="1">
        <f>survey!$A636</f>
        <v>41879</v>
      </c>
      <c r="B636">
        <f>survey!$B636</f>
        <v>30</v>
      </c>
      <c r="C636" cm="1">
        <f t="array" ref="C636">_xlfn.SWITCH(
survey!C636,
"Female",1,
"Male",2,
"Trans Female",3,
"Queer",4,
"Non Binary",5,
"Gay",6,
"Null",7
)</f>
        <v>2</v>
      </c>
      <c r="D636" t="str">
        <f>survey!D636</f>
        <v>United Kingdom</v>
      </c>
      <c r="E636" t="str">
        <f>survey!E636</f>
        <v>NA</v>
      </c>
      <c r="F636" cm="1">
        <f t="array" ref="F636">_xlfn.SWITCH(
survey!F636,
"No",0,
"Yes",1)</f>
        <v>0</v>
      </c>
      <c r="G636" cm="1">
        <f t="array" ref="G636">_xlfn.SWITCH(
survey!G636,
"No",0,
"Yes",1)</f>
        <v>0</v>
      </c>
      <c r="H636" cm="1">
        <f t="array" ref="H636">_xlfn.SWITCH(
survey!H636,
"No",0,
"Yes",1)</f>
        <v>1</v>
      </c>
      <c r="I636" cm="1">
        <f t="array" ref="I636">_xlfn.SWITCH(
survey!I636,
"Often",1,
"Rarely",2,
"Sometimes",3,
"Never",4,
"NA",5)</f>
        <v>1</v>
      </c>
      <c r="J636" cm="1">
        <f t="array" ref="J636">IF(
ISBLANK(survey!J636),0,
_xlfn.SWITCH(survey!J636,
"26-100",1,
"100-500",2,
"500-1000",3,
"More than 1000",4
))</f>
        <v>1</v>
      </c>
      <c r="K636" cm="1">
        <f t="array" ref="K636">_xlfn.SWITCH(survey!K636,
"Yes",1,
"No",0)</f>
        <v>0</v>
      </c>
      <c r="L636" cm="1">
        <f t="array" ref="L636">_xlfn.SWITCH(survey!L636,
"Yes",1,
"No",0)</f>
        <v>1</v>
      </c>
      <c r="M636" cm="1">
        <f t="array" ref="M636">_xlfn.SWITCH(survey!M636,
"Yes",1,
"No",0,
"Don't Know",2)</f>
        <v>0</v>
      </c>
      <c r="N636" cm="1">
        <f t="array" ref="N636">_xlfn.SWITCH(survey!N636,
"Yes",1,
"No",0,
"Not Sure",2)</f>
        <v>0</v>
      </c>
      <c r="O636" cm="1">
        <f t="array" ref="O636">_xlfn.SWITCH(survey!O636,
"Yes",1,
"No",0,
"Don't Know",2)</f>
        <v>0</v>
      </c>
      <c r="P636" cm="1">
        <f t="array" ref="P636">_xlfn.SWITCH(survey!P636,
"Yes",1,
"No",0,
"Don't Know",2)</f>
        <v>0</v>
      </c>
      <c r="Q636" cm="1">
        <f t="array" ref="Q636">_xlfn.SWITCH(survey!Q636,
"Yes",1,
"No",0,
"Don't Know",2)</f>
        <v>1</v>
      </c>
      <c r="R636" s="14" cm="1">
        <f t="array" ref="R636">_xlfn.SWITCH(
survey!R636,
"Somewhat easy",1,
"Don't know",2,
"Somewhat difficult",3,
"Very difficult",4,
"Very easy",5)</f>
        <v>1</v>
      </c>
      <c r="S636" cm="1">
        <f t="array" ref="S636">_xlfn.SWITCH(survey!S636,
"Yes",1,
"No",0,
"Maybe",2)</f>
        <v>0</v>
      </c>
      <c r="T636" cm="1">
        <f t="array" ref="T636">_xlfn.SWITCH(survey!T636,
"Yes",1,
"No",0,
"Maybe",2)</f>
        <v>0</v>
      </c>
      <c r="U636" cm="1">
        <f t="array" ref="U636">_xlfn.SWITCH(survey!U636,
"Yes",1,
"No",0,
"Some of them",2)</f>
        <v>2</v>
      </c>
      <c r="V636" cm="1">
        <f t="array" ref="V636">_xlfn.SWITCH(survey!V636,
"Yes",1,
"No",0,
"Some of them",2)</f>
        <v>1</v>
      </c>
      <c r="W636" cm="1">
        <f t="array" ref="W636">_xlfn.SWITCH(survey!W636,
"Yes",1,
"No",0,
"Maybe",2)</f>
        <v>0</v>
      </c>
      <c r="X636" cm="1">
        <f t="array" ref="X636">_xlfn.SWITCH(survey!X636,
"Yes",1,
"No",0,
"Maybe",2)</f>
        <v>2</v>
      </c>
      <c r="Y636" cm="1">
        <f t="array" ref="Y636">_xlfn.SWITCH(survey!Y636,
"Yes",1,
"No",0,
"Don't Know",2)</f>
        <v>1</v>
      </c>
      <c r="Z636" cm="1">
        <f t="array" ref="Z636">_xlfn.SWITCH(survey!Z636,
"Yes",1,
"No",0
)</f>
        <v>0</v>
      </c>
    </row>
    <row r="637" spans="1:26" x14ac:dyDescent="0.3">
      <c r="A637" s="1">
        <f>survey!$A637</f>
        <v>41879</v>
      </c>
      <c r="B637">
        <f>survey!$B637</f>
        <v>35</v>
      </c>
      <c r="C637" cm="1">
        <f t="array" ref="C637">_xlfn.SWITCH(
survey!C637,
"Female",1,
"Male",2,
"Trans Female",3,
"Queer",4,
"Non Binary",5,
"Gay",6,
"Null",7
)</f>
        <v>2</v>
      </c>
      <c r="D637" t="str">
        <f>survey!D637</f>
        <v>United States</v>
      </c>
      <c r="E637" t="str">
        <f>survey!E637</f>
        <v>NA</v>
      </c>
      <c r="F637" cm="1">
        <f t="array" ref="F637">_xlfn.SWITCH(
survey!F637,
"No",0,
"Yes",1)</f>
        <v>1</v>
      </c>
      <c r="G637" cm="1">
        <f t="array" ref="G637">_xlfn.SWITCH(
survey!G637,
"No",0,
"Yes",1)</f>
        <v>0</v>
      </c>
      <c r="H637" cm="1">
        <f t="array" ref="H637">_xlfn.SWITCH(
survey!H637,
"No",0,
"Yes",1)</f>
        <v>0</v>
      </c>
      <c r="I637" cm="1">
        <f t="array" ref="I637">_xlfn.SWITCH(
survey!I637,
"Often",1,
"Rarely",2,
"Sometimes",3,
"Never",4,
"NA",5)</f>
        <v>5</v>
      </c>
      <c r="J637" cm="1">
        <f t="array" ref="J637">IF(
ISBLANK(survey!J637),0,
_xlfn.SWITCH(survey!J637,
"26-100",1,
"100-500",2,
"500-1000",3,
"More than 1000",4
))</f>
        <v>0</v>
      </c>
      <c r="K637" cm="1">
        <f t="array" ref="K637">_xlfn.SWITCH(survey!K637,
"Yes",1,
"No",0)</f>
        <v>1</v>
      </c>
      <c r="L637" cm="1">
        <f t="array" ref="L637">_xlfn.SWITCH(survey!L637,
"Yes",1,
"No",0)</f>
        <v>1</v>
      </c>
      <c r="M637" cm="1">
        <f t="array" ref="M637">_xlfn.SWITCH(survey!M637,
"Yes",1,
"No",0,
"Don't Know",2)</f>
        <v>1</v>
      </c>
      <c r="N637" cm="1">
        <f t="array" ref="N637">_xlfn.SWITCH(survey!N637,
"Yes",1,
"No",0,
"Not Sure",2)</f>
        <v>2</v>
      </c>
      <c r="O637" cm="1">
        <f t="array" ref="O637">_xlfn.SWITCH(survey!O637,
"Yes",1,
"No",0,
"Don't Know",2)</f>
        <v>0</v>
      </c>
      <c r="P637" cm="1">
        <f t="array" ref="P637">_xlfn.SWITCH(survey!P637,
"Yes",1,
"No",0,
"Don't Know",2)</f>
        <v>0</v>
      </c>
      <c r="Q637" cm="1">
        <f t="array" ref="Q637">_xlfn.SWITCH(survey!Q637,
"Yes",1,
"No",0,
"Don't Know",2)</f>
        <v>1</v>
      </c>
      <c r="R637" s="14" cm="1">
        <f t="array" ref="R637">_xlfn.SWITCH(
survey!R637,
"Somewhat easy",1,
"Don't know",2,
"Somewhat difficult",3,
"Very difficult",4,
"Very easy",5)</f>
        <v>5</v>
      </c>
      <c r="S637" cm="1">
        <f t="array" ref="S637">_xlfn.SWITCH(survey!S637,
"Yes",1,
"No",0,
"Maybe",2)</f>
        <v>0</v>
      </c>
      <c r="T637" cm="1">
        <f t="array" ref="T637">_xlfn.SWITCH(survey!T637,
"Yes",1,
"No",0,
"Maybe",2)</f>
        <v>0</v>
      </c>
      <c r="U637" cm="1">
        <f t="array" ref="U637">_xlfn.SWITCH(survey!U637,
"Yes",1,
"No",0,
"Some of them",2)</f>
        <v>2</v>
      </c>
      <c r="V637" cm="1">
        <f t="array" ref="V637">_xlfn.SWITCH(survey!V637,
"Yes",1,
"No",0,
"Some of them",2)</f>
        <v>1</v>
      </c>
      <c r="W637" cm="1">
        <f t="array" ref="W637">_xlfn.SWITCH(survey!W637,
"Yes",1,
"No",0,
"Maybe",2)</f>
        <v>0</v>
      </c>
      <c r="X637" cm="1">
        <f t="array" ref="X637">_xlfn.SWITCH(survey!X637,
"Yes",1,
"No",0,
"Maybe",2)</f>
        <v>0</v>
      </c>
      <c r="Y637" cm="1">
        <f t="array" ref="Y637">_xlfn.SWITCH(survey!Y637,
"Yes",1,
"No",0,
"Don't Know",2)</f>
        <v>1</v>
      </c>
      <c r="Z637" cm="1">
        <f t="array" ref="Z637">_xlfn.SWITCH(survey!Z637,
"Yes",1,
"No",0
)</f>
        <v>0</v>
      </c>
    </row>
    <row r="638" spans="1:26" x14ac:dyDescent="0.3">
      <c r="A638" s="1">
        <f>survey!$A638</f>
        <v>41879</v>
      </c>
      <c r="B638">
        <f>survey!$B638</f>
        <v>49</v>
      </c>
      <c r="C638" cm="1">
        <f t="array" ref="C638">_xlfn.SWITCH(
survey!C638,
"Female",1,
"Male",2,
"Trans Female",3,
"Queer",4,
"Non Binary",5,
"Gay",6,
"Null",7
)</f>
        <v>2</v>
      </c>
      <c r="D638" t="str">
        <f>survey!D638</f>
        <v>Japan</v>
      </c>
      <c r="E638" t="str">
        <f>survey!E638</f>
        <v>NA</v>
      </c>
      <c r="F638" cm="1">
        <f t="array" ref="F638">_xlfn.SWITCH(
survey!F638,
"No",0,
"Yes",1)</f>
        <v>1</v>
      </c>
      <c r="G638" cm="1">
        <f t="array" ref="G638">_xlfn.SWITCH(
survey!G638,
"No",0,
"Yes",1)</f>
        <v>1</v>
      </c>
      <c r="H638" cm="1">
        <f t="array" ref="H638">_xlfn.SWITCH(
survey!H638,
"No",0,
"Yes",1)</f>
        <v>1</v>
      </c>
      <c r="I638" cm="1">
        <f t="array" ref="I638">_xlfn.SWITCH(
survey!I638,
"Often",1,
"Rarely",2,
"Sometimes",3,
"Never",4,
"NA",5)</f>
        <v>3</v>
      </c>
      <c r="J638" cm="1">
        <f t="array" ref="J638">IF(
ISBLANK(survey!J638),0,
_xlfn.SWITCH(survey!J638,
"26-100",1,
"100-500",2,
"500-1000",3,
"More than 1000",4
))</f>
        <v>0</v>
      </c>
      <c r="K638" cm="1">
        <f t="array" ref="K638">_xlfn.SWITCH(survey!K638,
"Yes",1,
"No",0)</f>
        <v>1</v>
      </c>
      <c r="L638" cm="1">
        <f t="array" ref="L638">_xlfn.SWITCH(survey!L638,
"Yes",1,
"No",0)</f>
        <v>1</v>
      </c>
      <c r="M638" cm="1">
        <f t="array" ref="M638">_xlfn.SWITCH(survey!M638,
"Yes",1,
"No",0,
"Don't Know",2)</f>
        <v>0</v>
      </c>
      <c r="N638" cm="1">
        <f t="array" ref="N638">_xlfn.SWITCH(survey!N638,
"Yes",1,
"No",0,
"Not Sure",2)</f>
        <v>1</v>
      </c>
      <c r="O638" cm="1">
        <f t="array" ref="O638">_xlfn.SWITCH(survey!O638,
"Yes",1,
"No",0,
"Don't Know",2)</f>
        <v>1</v>
      </c>
      <c r="P638" cm="1">
        <f t="array" ref="P638">_xlfn.SWITCH(survey!P638,
"Yes",1,
"No",0,
"Don't Know",2)</f>
        <v>0</v>
      </c>
      <c r="Q638" cm="1">
        <f t="array" ref="Q638">_xlfn.SWITCH(survey!Q638,
"Yes",1,
"No",0,
"Don't Know",2)</f>
        <v>2</v>
      </c>
      <c r="R638" s="14" cm="1">
        <f t="array" ref="R638">_xlfn.SWITCH(
survey!R638,
"Somewhat easy",1,
"Don't know",2,
"Somewhat difficult",3,
"Very difficult",4,
"Very easy",5)</f>
        <v>3</v>
      </c>
      <c r="S638" cm="1">
        <f t="array" ref="S638">_xlfn.SWITCH(survey!S638,
"Yes",1,
"No",0,
"Maybe",2)</f>
        <v>1</v>
      </c>
      <c r="T638" cm="1">
        <f t="array" ref="T638">_xlfn.SWITCH(survey!T638,
"Yes",1,
"No",0,
"Maybe",2)</f>
        <v>1</v>
      </c>
      <c r="U638" cm="1">
        <f t="array" ref="U638">_xlfn.SWITCH(survey!U638,
"Yes",1,
"No",0,
"Some of them",2)</f>
        <v>0</v>
      </c>
      <c r="V638" cm="1">
        <f t="array" ref="V638">_xlfn.SWITCH(survey!V638,
"Yes",1,
"No",0,
"Some of them",2)</f>
        <v>0</v>
      </c>
      <c r="W638" cm="1">
        <f t="array" ref="W638">_xlfn.SWITCH(survey!W638,
"Yes",1,
"No",0,
"Maybe",2)</f>
        <v>0</v>
      </c>
      <c r="X638" cm="1">
        <f t="array" ref="X638">_xlfn.SWITCH(survey!X638,
"Yes",1,
"No",0,
"Maybe",2)</f>
        <v>0</v>
      </c>
      <c r="Y638" cm="1">
        <f t="array" ref="Y638">_xlfn.SWITCH(survey!Y638,
"Yes",1,
"No",0,
"Don't Know",2)</f>
        <v>0</v>
      </c>
      <c r="Z638" cm="1">
        <f t="array" ref="Z638">_xlfn.SWITCH(survey!Z638,
"Yes",1,
"No",0
)</f>
        <v>1</v>
      </c>
    </row>
    <row r="639" spans="1:26" x14ac:dyDescent="0.3">
      <c r="A639" s="1">
        <f>survey!$A639</f>
        <v>41879</v>
      </c>
      <c r="B639">
        <f>survey!$B639</f>
        <v>36</v>
      </c>
      <c r="C639" cm="1">
        <f t="array" ref="C639">_xlfn.SWITCH(
survey!C639,
"Female",1,
"Male",2,
"Trans Female",3,
"Queer",4,
"Non Binary",5,
"Gay",6,
"Null",7
)</f>
        <v>2</v>
      </c>
      <c r="D639" t="str">
        <f>survey!D639</f>
        <v>Germany</v>
      </c>
      <c r="E639" t="str">
        <f>survey!E639</f>
        <v>NA</v>
      </c>
      <c r="F639" cm="1">
        <f t="array" ref="F639">_xlfn.SWITCH(
survey!F639,
"No",0,
"Yes",1)</f>
        <v>0</v>
      </c>
      <c r="G639" cm="1">
        <f t="array" ref="G639">_xlfn.SWITCH(
survey!G639,
"No",0,
"Yes",1)</f>
        <v>0</v>
      </c>
      <c r="H639" cm="1">
        <f t="array" ref="H639">_xlfn.SWITCH(
survey!H639,
"No",0,
"Yes",1)</f>
        <v>0</v>
      </c>
      <c r="I639" cm="1">
        <f t="array" ref="I639">_xlfn.SWITCH(
survey!I639,
"Often",1,
"Rarely",2,
"Sometimes",3,
"Never",4,
"NA",5)</f>
        <v>5</v>
      </c>
      <c r="J639" cm="1">
        <f t="array" ref="J639">IF(
ISBLANK(survey!J639),0,
_xlfn.SWITCH(survey!J639,
"26-100",1,
"100-500",2,
"500-1000",3,
"More than 1000",4
))</f>
        <v>1</v>
      </c>
      <c r="K639" cm="1">
        <f t="array" ref="K639">_xlfn.SWITCH(survey!K639,
"Yes",1,
"No",0)</f>
        <v>0</v>
      </c>
      <c r="L639" cm="1">
        <f t="array" ref="L639">_xlfn.SWITCH(survey!L639,
"Yes",1,
"No",0)</f>
        <v>1</v>
      </c>
      <c r="M639" cm="1">
        <f t="array" ref="M639">_xlfn.SWITCH(survey!M639,
"Yes",1,
"No",0,
"Don't Know",2)</f>
        <v>1</v>
      </c>
      <c r="N639" cm="1">
        <f t="array" ref="N639">_xlfn.SWITCH(survey!N639,
"Yes",1,
"No",0,
"Not Sure",2)</f>
        <v>1</v>
      </c>
      <c r="O639" cm="1">
        <f t="array" ref="O639">_xlfn.SWITCH(survey!O639,
"Yes",1,
"No",0,
"Don't Know",2)</f>
        <v>0</v>
      </c>
      <c r="P639" cm="1">
        <f t="array" ref="P639">_xlfn.SWITCH(survey!P639,
"Yes",1,
"No",0,
"Don't Know",2)</f>
        <v>0</v>
      </c>
      <c r="Q639" cm="1">
        <f t="array" ref="Q639">_xlfn.SWITCH(survey!Q639,
"Yes",1,
"No",0,
"Don't Know",2)</f>
        <v>1</v>
      </c>
      <c r="R639" s="14" cm="1">
        <f t="array" ref="R639">_xlfn.SWITCH(
survey!R639,
"Somewhat easy",1,
"Don't know",2,
"Somewhat difficult",3,
"Very difficult",4,
"Very easy",5)</f>
        <v>5</v>
      </c>
      <c r="S639" cm="1">
        <f t="array" ref="S639">_xlfn.SWITCH(survey!S639,
"Yes",1,
"No",0,
"Maybe",2)</f>
        <v>0</v>
      </c>
      <c r="T639" cm="1">
        <f t="array" ref="T639">_xlfn.SWITCH(survey!T639,
"Yes",1,
"No",0,
"Maybe",2)</f>
        <v>0</v>
      </c>
      <c r="U639" cm="1">
        <f t="array" ref="U639">_xlfn.SWITCH(survey!U639,
"Yes",1,
"No",0,
"Some of them",2)</f>
        <v>2</v>
      </c>
      <c r="V639" cm="1">
        <f t="array" ref="V639">_xlfn.SWITCH(survey!V639,
"Yes",1,
"No",0,
"Some of them",2)</f>
        <v>1</v>
      </c>
      <c r="W639" cm="1">
        <f t="array" ref="W639">_xlfn.SWITCH(survey!W639,
"Yes",1,
"No",0,
"Maybe",2)</f>
        <v>2</v>
      </c>
      <c r="X639" cm="1">
        <f t="array" ref="X639">_xlfn.SWITCH(survey!X639,
"Yes",1,
"No",0,
"Maybe",2)</f>
        <v>2</v>
      </c>
      <c r="Y639" cm="1">
        <f t="array" ref="Y639">_xlfn.SWITCH(survey!Y639,
"Yes",1,
"No",0,
"Don't Know",2)</f>
        <v>1</v>
      </c>
      <c r="Z639" cm="1">
        <f t="array" ref="Z639">_xlfn.SWITCH(survey!Z639,
"Yes",1,
"No",0
)</f>
        <v>0</v>
      </c>
    </row>
    <row r="640" spans="1:26" x14ac:dyDescent="0.3">
      <c r="A640" s="1">
        <f>survey!$A640</f>
        <v>41879</v>
      </c>
      <c r="B640">
        <f>survey!$B640</f>
        <v>35</v>
      </c>
      <c r="C640" cm="1">
        <f t="array" ref="C640">_xlfn.SWITCH(
survey!C640,
"Female",1,
"Male",2,
"Trans Female",3,
"Queer",4,
"Non Binary",5,
"Gay",6,
"Null",7
)</f>
        <v>2</v>
      </c>
      <c r="D640" t="str">
        <f>survey!D640</f>
        <v>Germany</v>
      </c>
      <c r="E640" t="str">
        <f>survey!E640</f>
        <v>NA</v>
      </c>
      <c r="F640" cm="1">
        <f t="array" ref="F640">_xlfn.SWITCH(
survey!F640,
"No",0,
"Yes",1)</f>
        <v>0</v>
      </c>
      <c r="G640" cm="1">
        <f t="array" ref="G640">_xlfn.SWITCH(
survey!G640,
"No",0,
"Yes",1)</f>
        <v>0</v>
      </c>
      <c r="H640" cm="1">
        <f t="array" ref="H640">_xlfn.SWITCH(
survey!H640,
"No",0,
"Yes",1)</f>
        <v>0</v>
      </c>
      <c r="I640" cm="1">
        <f t="array" ref="I640">_xlfn.SWITCH(
survey!I640,
"Often",1,
"Rarely",2,
"Sometimes",3,
"Never",4,
"NA",5)</f>
        <v>5</v>
      </c>
      <c r="J640" cm="1">
        <f t="array" ref="J640">IF(
ISBLANK(survey!J640),0,
_xlfn.SWITCH(survey!J640,
"26-100",1,
"100-500",2,
"500-1000",3,
"More than 1000",4
))</f>
        <v>1</v>
      </c>
      <c r="K640" cm="1">
        <f t="array" ref="K640">_xlfn.SWITCH(survey!K640,
"Yes",1,
"No",0)</f>
        <v>0</v>
      </c>
      <c r="L640" cm="1">
        <f t="array" ref="L640">_xlfn.SWITCH(survey!L640,
"Yes",1,
"No",0)</f>
        <v>1</v>
      </c>
      <c r="M640" cm="1">
        <f t="array" ref="M640">_xlfn.SWITCH(survey!M640,
"Yes",1,
"No",0,
"Don't Know",2)</f>
        <v>0</v>
      </c>
      <c r="N640" cm="1">
        <f t="array" ref="N640">_xlfn.SWITCH(survey!N640,
"Yes",1,
"No",0,
"Not Sure",2)</f>
        <v>0</v>
      </c>
      <c r="O640" cm="1">
        <f t="array" ref="O640">_xlfn.SWITCH(survey!O640,
"Yes",1,
"No",0,
"Don't Know",2)</f>
        <v>0</v>
      </c>
      <c r="P640" cm="1">
        <f t="array" ref="P640">_xlfn.SWITCH(survey!P640,
"Yes",1,
"No",0,
"Don't Know",2)</f>
        <v>0</v>
      </c>
      <c r="Q640" cm="1">
        <f t="array" ref="Q640">_xlfn.SWITCH(survey!Q640,
"Yes",1,
"No",0,
"Don't Know",2)</f>
        <v>2</v>
      </c>
      <c r="R640" s="14" cm="1">
        <f t="array" ref="R640">_xlfn.SWITCH(
survey!R640,
"Somewhat easy",1,
"Don't know",2,
"Somewhat difficult",3,
"Very difficult",4,
"Very easy",5)</f>
        <v>5</v>
      </c>
      <c r="S640" cm="1">
        <f t="array" ref="S640">_xlfn.SWITCH(survey!S640,
"Yes",1,
"No",0,
"Maybe",2)</f>
        <v>2</v>
      </c>
      <c r="T640" cm="1">
        <f t="array" ref="T640">_xlfn.SWITCH(survey!T640,
"Yes",1,
"No",0,
"Maybe",2)</f>
        <v>0</v>
      </c>
      <c r="U640" cm="1">
        <f t="array" ref="U640">_xlfn.SWITCH(survey!U640,
"Yes",1,
"No",0,
"Some of them",2)</f>
        <v>2</v>
      </c>
      <c r="V640" cm="1">
        <f t="array" ref="V640">_xlfn.SWITCH(survey!V640,
"Yes",1,
"No",0,
"Some of them",2)</f>
        <v>2</v>
      </c>
      <c r="W640" cm="1">
        <f t="array" ref="W640">_xlfn.SWITCH(survey!W640,
"Yes",1,
"No",0,
"Maybe",2)</f>
        <v>0</v>
      </c>
      <c r="X640" cm="1">
        <f t="array" ref="X640">_xlfn.SWITCH(survey!X640,
"Yes",1,
"No",0,
"Maybe",2)</f>
        <v>0</v>
      </c>
      <c r="Y640" cm="1">
        <f t="array" ref="Y640">_xlfn.SWITCH(survey!Y640,
"Yes",1,
"No",0,
"Don't Know",2)</f>
        <v>2</v>
      </c>
      <c r="Z640" cm="1">
        <f t="array" ref="Z640">_xlfn.SWITCH(survey!Z640,
"Yes",1,
"No",0
)</f>
        <v>0</v>
      </c>
    </row>
    <row r="641" spans="1:26" x14ac:dyDescent="0.3">
      <c r="A641" s="1">
        <f>survey!$A641</f>
        <v>41879</v>
      </c>
      <c r="B641">
        <f>survey!$B641</f>
        <v>29</v>
      </c>
      <c r="C641" cm="1">
        <f t="array" ref="C641">_xlfn.SWITCH(
survey!C641,
"Female",1,
"Male",2,
"Trans Female",3,
"Queer",4,
"Non Binary",5,
"Gay",6,
"Null",7
)</f>
        <v>1</v>
      </c>
      <c r="D641" t="str">
        <f>survey!D641</f>
        <v>Australia</v>
      </c>
      <c r="E641" t="str">
        <f>survey!E641</f>
        <v>NA</v>
      </c>
      <c r="F641" cm="1">
        <f t="array" ref="F641">_xlfn.SWITCH(
survey!F641,
"No",0,
"Yes",1)</f>
        <v>0</v>
      </c>
      <c r="G641" cm="1">
        <f t="array" ref="G641">_xlfn.SWITCH(
survey!G641,
"No",0,
"Yes",1)</f>
        <v>1</v>
      </c>
      <c r="H641" cm="1">
        <f t="array" ref="H641">_xlfn.SWITCH(
survey!H641,
"No",0,
"Yes",1)</f>
        <v>1</v>
      </c>
      <c r="I641" cm="1">
        <f t="array" ref="I641">_xlfn.SWITCH(
survey!I641,
"Often",1,
"Rarely",2,
"Sometimes",3,
"Never",4,
"NA",5)</f>
        <v>3</v>
      </c>
      <c r="J641" cm="1">
        <f t="array" ref="J641">IF(
ISBLANK(survey!J641),0,
_xlfn.SWITCH(survey!J641,
"26-100",1,
"100-500",2,
"500-1000",3,
"More than 1000",4
))</f>
        <v>4</v>
      </c>
      <c r="K641" cm="1">
        <f t="array" ref="K641">_xlfn.SWITCH(survey!K641,
"Yes",1,
"No",0)</f>
        <v>0</v>
      </c>
      <c r="L641" cm="1">
        <f t="array" ref="L641">_xlfn.SWITCH(survey!L641,
"Yes",1,
"No",0)</f>
        <v>0</v>
      </c>
      <c r="M641" cm="1">
        <f t="array" ref="M641">_xlfn.SWITCH(survey!M641,
"Yes",1,
"No",0,
"Don't Know",2)</f>
        <v>1</v>
      </c>
      <c r="N641" cm="1">
        <f t="array" ref="N641">_xlfn.SWITCH(survey!N641,
"Yes",1,
"No",0,
"Not Sure",2)</f>
        <v>1</v>
      </c>
      <c r="O641" cm="1">
        <f t="array" ref="O641">_xlfn.SWITCH(survey!O641,
"Yes",1,
"No",0,
"Don't Know",2)</f>
        <v>1</v>
      </c>
      <c r="P641" cm="1">
        <f t="array" ref="P641">_xlfn.SWITCH(survey!P641,
"Yes",1,
"No",0,
"Don't Know",2)</f>
        <v>1</v>
      </c>
      <c r="Q641" cm="1">
        <f t="array" ref="Q641">_xlfn.SWITCH(survey!Q641,
"Yes",1,
"No",0,
"Don't Know",2)</f>
        <v>0</v>
      </c>
      <c r="R641" s="14" cm="1">
        <f t="array" ref="R641">_xlfn.SWITCH(
survey!R641,
"Somewhat easy",1,
"Don't know",2,
"Somewhat difficult",3,
"Very difficult",4,
"Very easy",5)</f>
        <v>3</v>
      </c>
      <c r="S641" cm="1">
        <f t="array" ref="S641">_xlfn.SWITCH(survey!S641,
"Yes",1,
"No",0,
"Maybe",2)</f>
        <v>1</v>
      </c>
      <c r="T641" cm="1">
        <f t="array" ref="T641">_xlfn.SWITCH(survey!T641,
"Yes",1,
"No",0,
"Maybe",2)</f>
        <v>0</v>
      </c>
      <c r="U641" cm="1">
        <f t="array" ref="U641">_xlfn.SWITCH(survey!U641,
"Yes",1,
"No",0,
"Some of them",2)</f>
        <v>2</v>
      </c>
      <c r="V641" cm="1">
        <f t="array" ref="V641">_xlfn.SWITCH(survey!V641,
"Yes",1,
"No",0,
"Some of them",2)</f>
        <v>2</v>
      </c>
      <c r="W641" cm="1">
        <f t="array" ref="W641">_xlfn.SWITCH(survey!W641,
"Yes",1,
"No",0,
"Maybe",2)</f>
        <v>0</v>
      </c>
      <c r="X641" cm="1">
        <f t="array" ref="X641">_xlfn.SWITCH(survey!X641,
"Yes",1,
"No",0,
"Maybe",2)</f>
        <v>0</v>
      </c>
      <c r="Y641" cm="1">
        <f t="array" ref="Y641">_xlfn.SWITCH(survey!Y641,
"Yes",1,
"No",0,
"Don't Know",2)</f>
        <v>0</v>
      </c>
      <c r="Z641" cm="1">
        <f t="array" ref="Z641">_xlfn.SWITCH(survey!Z641,
"Yes",1,
"No",0
)</f>
        <v>1</v>
      </c>
    </row>
    <row r="642" spans="1:26" x14ac:dyDescent="0.3">
      <c r="A642" s="1">
        <f>survey!$A642</f>
        <v>41879</v>
      </c>
      <c r="B642">
        <f>survey!$B642</f>
        <v>57</v>
      </c>
      <c r="C642" cm="1">
        <f t="array" ref="C642">_xlfn.SWITCH(
survey!C642,
"Female",1,
"Male",2,
"Trans Female",3,
"Queer",4,
"Non Binary",5,
"Gay",6,
"Null",7
)</f>
        <v>2</v>
      </c>
      <c r="D642" t="str">
        <f>survey!D642</f>
        <v>United States</v>
      </c>
      <c r="E642" t="str">
        <f>survey!E642</f>
        <v>CA</v>
      </c>
      <c r="F642" cm="1">
        <f t="array" ref="F642">_xlfn.SWITCH(
survey!F642,
"No",0,
"Yes",1)</f>
        <v>0</v>
      </c>
      <c r="G642" cm="1">
        <f t="array" ref="G642">_xlfn.SWITCH(
survey!G642,
"No",0,
"Yes",1)</f>
        <v>0</v>
      </c>
      <c r="H642" cm="1">
        <f t="array" ref="H642">_xlfn.SWITCH(
survey!H642,
"No",0,
"Yes",1)</f>
        <v>0</v>
      </c>
      <c r="I642" cm="1">
        <f t="array" ref="I642">_xlfn.SWITCH(
survey!I642,
"Often",1,
"Rarely",2,
"Sometimes",3,
"Never",4,
"NA",5)</f>
        <v>4</v>
      </c>
      <c r="J642" cm="1">
        <f t="array" ref="J642">IF(
ISBLANK(survey!J642),0,
_xlfn.SWITCH(survey!J642,
"26-100",1,
"100-500",2,
"500-1000",3,
"More than 1000",4
))</f>
        <v>1</v>
      </c>
      <c r="K642" cm="1">
        <f t="array" ref="K642">_xlfn.SWITCH(survey!K642,
"Yes",1,
"No",0)</f>
        <v>0</v>
      </c>
      <c r="L642" cm="1">
        <f t="array" ref="L642">_xlfn.SWITCH(survey!L642,
"Yes",1,
"No",0)</f>
        <v>1</v>
      </c>
      <c r="M642" cm="1">
        <f t="array" ref="M642">_xlfn.SWITCH(survey!M642,
"Yes",1,
"No",0,
"Don't Know",2)</f>
        <v>1</v>
      </c>
      <c r="N642" cm="1">
        <f t="array" ref="N642">_xlfn.SWITCH(survey!N642,
"Yes",1,
"No",0,
"Not Sure",2)</f>
        <v>1</v>
      </c>
      <c r="O642" cm="1">
        <f t="array" ref="O642">_xlfn.SWITCH(survey!O642,
"Yes",1,
"No",0,
"Don't Know",2)</f>
        <v>0</v>
      </c>
      <c r="P642" cm="1">
        <f t="array" ref="P642">_xlfn.SWITCH(survey!P642,
"Yes",1,
"No",0,
"Don't Know",2)</f>
        <v>1</v>
      </c>
      <c r="Q642" cm="1">
        <f t="array" ref="Q642">_xlfn.SWITCH(survey!Q642,
"Yes",1,
"No",0,
"Don't Know",2)</f>
        <v>1</v>
      </c>
      <c r="R642" s="14" cm="1">
        <f t="array" ref="R642">_xlfn.SWITCH(
survey!R642,
"Somewhat easy",1,
"Don't know",2,
"Somewhat difficult",3,
"Very difficult",4,
"Very easy",5)</f>
        <v>3</v>
      </c>
      <c r="S642" cm="1">
        <f t="array" ref="S642">_xlfn.SWITCH(survey!S642,
"Yes",1,
"No",0,
"Maybe",2)</f>
        <v>1</v>
      </c>
      <c r="T642" cm="1">
        <f t="array" ref="T642">_xlfn.SWITCH(survey!T642,
"Yes",1,
"No",0,
"Maybe",2)</f>
        <v>2</v>
      </c>
      <c r="U642" cm="1">
        <f t="array" ref="U642">_xlfn.SWITCH(survey!U642,
"Yes",1,
"No",0,
"Some of them",2)</f>
        <v>0</v>
      </c>
      <c r="V642" cm="1">
        <f t="array" ref="V642">_xlfn.SWITCH(survey!V642,
"Yes",1,
"No",0,
"Some of them",2)</f>
        <v>0</v>
      </c>
      <c r="W642" cm="1">
        <f t="array" ref="W642">_xlfn.SWITCH(survey!W642,
"Yes",1,
"No",0,
"Maybe",2)</f>
        <v>0</v>
      </c>
      <c r="X642" cm="1">
        <f t="array" ref="X642">_xlfn.SWITCH(survey!X642,
"Yes",1,
"No",0,
"Maybe",2)</f>
        <v>2</v>
      </c>
      <c r="Y642" cm="1">
        <f t="array" ref="Y642">_xlfn.SWITCH(survey!Y642,
"Yes",1,
"No",0,
"Don't Know",2)</f>
        <v>2</v>
      </c>
      <c r="Z642" cm="1">
        <f t="array" ref="Z642">_xlfn.SWITCH(survey!Z642,
"Yes",1,
"No",0
)</f>
        <v>1</v>
      </c>
    </row>
    <row r="643" spans="1:26" x14ac:dyDescent="0.3">
      <c r="A643" s="1">
        <f>survey!$A643</f>
        <v>41879</v>
      </c>
      <c r="B643">
        <f>survey!$B643</f>
        <v>31</v>
      </c>
      <c r="C643" cm="1">
        <f t="array" ref="C643">_xlfn.SWITCH(
survey!C643,
"Female",1,
"Male",2,
"Trans Female",3,
"Queer",4,
"Non Binary",5,
"Gay",6,
"Null",7
)</f>
        <v>1</v>
      </c>
      <c r="D643" t="str">
        <f>survey!D643</f>
        <v>Belgium</v>
      </c>
      <c r="E643" t="str">
        <f>survey!E643</f>
        <v>NA</v>
      </c>
      <c r="F643" cm="1">
        <f t="array" ref="F643">_xlfn.SWITCH(
survey!F643,
"No",0,
"Yes",1)</f>
        <v>0</v>
      </c>
      <c r="G643" cm="1">
        <f t="array" ref="G643">_xlfn.SWITCH(
survey!G643,
"No",0,
"Yes",1)</f>
        <v>1</v>
      </c>
      <c r="H643" cm="1">
        <f t="array" ref="H643">_xlfn.SWITCH(
survey!H643,
"No",0,
"Yes",1)</f>
        <v>1</v>
      </c>
      <c r="I643" cm="1">
        <f t="array" ref="I643">_xlfn.SWITCH(
survey!I643,
"Often",1,
"Rarely",2,
"Sometimes",3,
"Never",4,
"NA",5)</f>
        <v>2</v>
      </c>
      <c r="J643" cm="1">
        <f t="array" ref="J643">IF(
ISBLANK(survey!J643),0,
_xlfn.SWITCH(survey!J643,
"26-100",1,
"100-500",2,
"500-1000",3,
"More than 1000",4
))</f>
        <v>2</v>
      </c>
      <c r="K643" cm="1">
        <f t="array" ref="K643">_xlfn.SWITCH(survey!K643,
"Yes",1,
"No",0)</f>
        <v>0</v>
      </c>
      <c r="L643" cm="1">
        <f t="array" ref="L643">_xlfn.SWITCH(survey!L643,
"Yes",1,
"No",0)</f>
        <v>0</v>
      </c>
      <c r="M643" cm="1">
        <f t="array" ref="M643">_xlfn.SWITCH(survey!M643,
"Yes",1,
"No",0,
"Don't Know",2)</f>
        <v>1</v>
      </c>
      <c r="N643" cm="1">
        <f t="array" ref="N643">_xlfn.SWITCH(survey!N643,
"Yes",1,
"No",0,
"Not Sure",2)</f>
        <v>0</v>
      </c>
      <c r="O643" cm="1">
        <f t="array" ref="O643">_xlfn.SWITCH(survey!O643,
"Yes",1,
"No",0,
"Don't Know",2)</f>
        <v>0</v>
      </c>
      <c r="P643" cm="1">
        <f t="array" ref="P643">_xlfn.SWITCH(survey!P643,
"Yes",1,
"No",0,
"Don't Know",2)</f>
        <v>0</v>
      </c>
      <c r="Q643" cm="1">
        <f t="array" ref="Q643">_xlfn.SWITCH(survey!Q643,
"Yes",1,
"No",0,
"Don't Know",2)</f>
        <v>0</v>
      </c>
      <c r="R643" s="14" cm="1">
        <f t="array" ref="R643">_xlfn.SWITCH(
survey!R643,
"Somewhat easy",1,
"Don't know",2,
"Somewhat difficult",3,
"Very difficult",4,
"Very easy",5)</f>
        <v>2</v>
      </c>
      <c r="S643" cm="1">
        <f t="array" ref="S643">_xlfn.SWITCH(survey!S643,
"Yes",1,
"No",0,
"Maybe",2)</f>
        <v>2</v>
      </c>
      <c r="T643" cm="1">
        <f t="array" ref="T643">_xlfn.SWITCH(survey!T643,
"Yes",1,
"No",0,
"Maybe",2)</f>
        <v>0</v>
      </c>
      <c r="U643" cm="1">
        <f t="array" ref="U643">_xlfn.SWITCH(survey!U643,
"Yes",1,
"No",0,
"Some of them",2)</f>
        <v>2</v>
      </c>
      <c r="V643" cm="1">
        <f t="array" ref="V643">_xlfn.SWITCH(survey!V643,
"Yes",1,
"No",0,
"Some of them",2)</f>
        <v>0</v>
      </c>
      <c r="W643" cm="1">
        <f t="array" ref="W643">_xlfn.SWITCH(survey!W643,
"Yes",1,
"No",0,
"Maybe",2)</f>
        <v>0</v>
      </c>
      <c r="X643" cm="1">
        <f t="array" ref="X643">_xlfn.SWITCH(survey!X643,
"Yes",1,
"No",0,
"Maybe",2)</f>
        <v>0</v>
      </c>
      <c r="Y643" cm="1">
        <f t="array" ref="Y643">_xlfn.SWITCH(survey!Y643,
"Yes",1,
"No",0,
"Don't Know",2)</f>
        <v>2</v>
      </c>
      <c r="Z643" cm="1">
        <f t="array" ref="Z643">_xlfn.SWITCH(survey!Z643,
"Yes",1,
"No",0
)</f>
        <v>1</v>
      </c>
    </row>
    <row r="644" spans="1:26" x14ac:dyDescent="0.3">
      <c r="A644" s="1">
        <f>survey!$A644</f>
        <v>41879</v>
      </c>
      <c r="B644">
        <f>survey!$B644</f>
        <v>37</v>
      </c>
      <c r="C644" cm="1">
        <f t="array" ref="C644">_xlfn.SWITCH(
survey!C644,
"Female",1,
"Male",2,
"Trans Female",3,
"Queer",4,
"Non Binary",5,
"Gay",6,
"Null",7
)</f>
        <v>2</v>
      </c>
      <c r="D644" t="str">
        <f>survey!D644</f>
        <v>Ireland</v>
      </c>
      <c r="E644" t="str">
        <f>survey!E644</f>
        <v>NA</v>
      </c>
      <c r="F644" cm="1">
        <f t="array" ref="F644">_xlfn.SWITCH(
survey!F644,
"No",0,
"Yes",1)</f>
        <v>1</v>
      </c>
      <c r="G644" cm="1">
        <f t="array" ref="G644">_xlfn.SWITCH(
survey!G644,
"No",0,
"Yes",1)</f>
        <v>0</v>
      </c>
      <c r="H644" cm="1">
        <f t="array" ref="H644">_xlfn.SWITCH(
survey!H644,
"No",0,
"Yes",1)</f>
        <v>0</v>
      </c>
      <c r="I644" cm="1">
        <f t="array" ref="I644">_xlfn.SWITCH(
survey!I644,
"Often",1,
"Rarely",2,
"Sometimes",3,
"Never",4,
"NA",5)</f>
        <v>4</v>
      </c>
      <c r="J644" cm="1">
        <f t="array" ref="J644">IF(
ISBLANK(survey!J644),0,
_xlfn.SWITCH(survey!J644,
"26-100",1,
"100-500",2,
"500-1000",3,
"More than 1000",4
))</f>
        <v>0</v>
      </c>
      <c r="K644" cm="1">
        <f t="array" ref="K644">_xlfn.SWITCH(survey!K644,
"Yes",1,
"No",0)</f>
        <v>0</v>
      </c>
      <c r="L644" cm="1">
        <f t="array" ref="L644">_xlfn.SWITCH(survey!L644,
"Yes",1,
"No",0)</f>
        <v>1</v>
      </c>
      <c r="M644" cm="1">
        <f t="array" ref="M644">_xlfn.SWITCH(survey!M644,
"Yes",1,
"No",0,
"Don't Know",2)</f>
        <v>0</v>
      </c>
      <c r="N644" cm="1">
        <f t="array" ref="N644">_xlfn.SWITCH(survey!N644,
"Yes",1,
"No",0,
"Not Sure",2)</f>
        <v>0</v>
      </c>
      <c r="O644" cm="1">
        <f t="array" ref="O644">_xlfn.SWITCH(survey!O644,
"Yes",1,
"No",0,
"Don't Know",2)</f>
        <v>0</v>
      </c>
      <c r="P644" cm="1">
        <f t="array" ref="P644">_xlfn.SWITCH(survey!P644,
"Yes",1,
"No",0,
"Don't Know",2)</f>
        <v>0</v>
      </c>
      <c r="Q644" cm="1">
        <f t="array" ref="Q644">_xlfn.SWITCH(survey!Q644,
"Yes",1,
"No",0,
"Don't Know",2)</f>
        <v>2</v>
      </c>
      <c r="R644" s="14" cm="1">
        <f t="array" ref="R644">_xlfn.SWITCH(
survey!R644,
"Somewhat easy",1,
"Don't know",2,
"Somewhat difficult",3,
"Very difficult",4,
"Very easy",5)</f>
        <v>2</v>
      </c>
      <c r="S644" cm="1">
        <f t="array" ref="S644">_xlfn.SWITCH(survey!S644,
"Yes",1,
"No",0,
"Maybe",2)</f>
        <v>1</v>
      </c>
      <c r="T644" cm="1">
        <f t="array" ref="T644">_xlfn.SWITCH(survey!T644,
"Yes",1,
"No",0,
"Maybe",2)</f>
        <v>2</v>
      </c>
      <c r="U644" cm="1">
        <f t="array" ref="U644">_xlfn.SWITCH(survey!U644,
"Yes",1,
"No",0,
"Some of them",2)</f>
        <v>0</v>
      </c>
      <c r="V644" cm="1">
        <f t="array" ref="V644">_xlfn.SWITCH(survey!V644,
"Yes",1,
"No",0,
"Some of them",2)</f>
        <v>0</v>
      </c>
      <c r="W644" cm="1">
        <f t="array" ref="W644">_xlfn.SWITCH(survey!W644,
"Yes",1,
"No",0,
"Maybe",2)</f>
        <v>0</v>
      </c>
      <c r="X644" cm="1">
        <f t="array" ref="X644">_xlfn.SWITCH(survey!X644,
"Yes",1,
"No",0,
"Maybe",2)</f>
        <v>2</v>
      </c>
      <c r="Y644" cm="1">
        <f t="array" ref="Y644">_xlfn.SWITCH(survey!Y644,
"Yes",1,
"No",0,
"Don't Know",2)</f>
        <v>2</v>
      </c>
      <c r="Z644" cm="1">
        <f t="array" ref="Z644">_xlfn.SWITCH(survey!Z644,
"Yes",1,
"No",0
)</f>
        <v>0</v>
      </c>
    </row>
    <row r="645" spans="1:26" x14ac:dyDescent="0.3">
      <c r="A645" s="1">
        <f>survey!$A645</f>
        <v>41879</v>
      </c>
      <c r="B645">
        <f>survey!$B645</f>
        <v>25</v>
      </c>
      <c r="C645" cm="1">
        <f t="array" ref="C645">_xlfn.SWITCH(
survey!C645,
"Female",1,
"Male",2,
"Trans Female",3,
"Queer",4,
"Non Binary",5,
"Gay",6,
"Null",7
)</f>
        <v>2</v>
      </c>
      <c r="D645" t="str">
        <f>survey!D645</f>
        <v>Ireland</v>
      </c>
      <c r="E645" t="str">
        <f>survey!E645</f>
        <v>NA</v>
      </c>
      <c r="F645" cm="1">
        <f t="array" ref="F645">_xlfn.SWITCH(
survey!F645,
"No",0,
"Yes",1)</f>
        <v>0</v>
      </c>
      <c r="G645" cm="1">
        <f t="array" ref="G645">_xlfn.SWITCH(
survey!G645,
"No",0,
"Yes",1)</f>
        <v>1</v>
      </c>
      <c r="H645" cm="1">
        <f t="array" ref="H645">_xlfn.SWITCH(
survey!H645,
"No",0,
"Yes",1)</f>
        <v>1</v>
      </c>
      <c r="I645" cm="1">
        <f t="array" ref="I645">_xlfn.SWITCH(
survey!I645,
"Often",1,
"Rarely",2,
"Sometimes",3,
"Never",4,
"NA",5)</f>
        <v>3</v>
      </c>
      <c r="J645" cm="1">
        <f t="array" ref="J645">IF(
ISBLANK(survey!J645),0,
_xlfn.SWITCH(survey!J645,
"26-100",1,
"100-500",2,
"500-1000",3,
"More than 1000",4
))</f>
        <v>1</v>
      </c>
      <c r="K645" cm="1">
        <f t="array" ref="K645">_xlfn.SWITCH(survey!K645,
"Yes",1,
"No",0)</f>
        <v>0</v>
      </c>
      <c r="L645" cm="1">
        <f t="array" ref="L645">_xlfn.SWITCH(survey!L645,
"Yes",1,
"No",0)</f>
        <v>1</v>
      </c>
      <c r="M645" cm="1">
        <f t="array" ref="M645">_xlfn.SWITCH(survey!M645,
"Yes",1,
"No",0,
"Don't Know",2)</f>
        <v>0</v>
      </c>
      <c r="N645" cm="1">
        <f t="array" ref="N645">_xlfn.SWITCH(survey!N645,
"Yes",1,
"No",0,
"Not Sure",2)</f>
        <v>0</v>
      </c>
      <c r="O645" cm="1">
        <f t="array" ref="O645">_xlfn.SWITCH(survey!O645,
"Yes",1,
"No",0,
"Don't Know",2)</f>
        <v>0</v>
      </c>
      <c r="P645" cm="1">
        <f t="array" ref="P645">_xlfn.SWITCH(survey!P645,
"Yes",1,
"No",0,
"Don't Know",2)</f>
        <v>0</v>
      </c>
      <c r="Q645" cm="1">
        <f t="array" ref="Q645">_xlfn.SWITCH(survey!Q645,
"Yes",1,
"No",0,
"Don't Know",2)</f>
        <v>2</v>
      </c>
      <c r="R645" s="14" cm="1">
        <f t="array" ref="R645">_xlfn.SWITCH(
survey!R645,
"Somewhat easy",1,
"Don't know",2,
"Somewhat difficult",3,
"Very difficult",4,
"Very easy",5)</f>
        <v>2</v>
      </c>
      <c r="S645" cm="1">
        <f t="array" ref="S645">_xlfn.SWITCH(survey!S645,
"Yes",1,
"No",0,
"Maybe",2)</f>
        <v>2</v>
      </c>
      <c r="T645" cm="1">
        <f t="array" ref="T645">_xlfn.SWITCH(survey!T645,
"Yes",1,
"No",0,
"Maybe",2)</f>
        <v>0</v>
      </c>
      <c r="U645" cm="1">
        <f t="array" ref="U645">_xlfn.SWITCH(survey!U645,
"Yes",1,
"No",0,
"Some of them",2)</f>
        <v>2</v>
      </c>
      <c r="V645" cm="1">
        <f t="array" ref="V645">_xlfn.SWITCH(survey!V645,
"Yes",1,
"No",0,
"Some of them",2)</f>
        <v>2</v>
      </c>
      <c r="W645" cm="1">
        <f t="array" ref="W645">_xlfn.SWITCH(survey!W645,
"Yes",1,
"No",0,
"Maybe",2)</f>
        <v>0</v>
      </c>
      <c r="X645" cm="1">
        <f t="array" ref="X645">_xlfn.SWITCH(survey!X645,
"Yes",1,
"No",0,
"Maybe",2)</f>
        <v>2</v>
      </c>
      <c r="Y645" cm="1">
        <f t="array" ref="Y645">_xlfn.SWITCH(survey!Y645,
"Yes",1,
"No",0,
"Don't Know",2)</f>
        <v>0</v>
      </c>
      <c r="Z645" cm="1">
        <f t="array" ref="Z645">_xlfn.SWITCH(survey!Z645,
"Yes",1,
"No",0
)</f>
        <v>0</v>
      </c>
    </row>
    <row r="646" spans="1:26" x14ac:dyDescent="0.3">
      <c r="A646" s="1">
        <f>survey!$A646</f>
        <v>41879</v>
      </c>
      <c r="B646">
        <f>survey!$B646</f>
        <v>30</v>
      </c>
      <c r="C646" cm="1">
        <f t="array" ref="C646">_xlfn.SWITCH(
survey!C646,
"Female",1,
"Male",2,
"Trans Female",3,
"Queer",4,
"Non Binary",5,
"Gay",6,
"Null",7
)</f>
        <v>2</v>
      </c>
      <c r="D646" t="str">
        <f>survey!D646</f>
        <v>Australia</v>
      </c>
      <c r="E646" t="str">
        <f>survey!E646</f>
        <v>NA</v>
      </c>
      <c r="F646" cm="1">
        <f t="array" ref="F646">_xlfn.SWITCH(
survey!F646,
"No",0,
"Yes",1)</f>
        <v>0</v>
      </c>
      <c r="G646" cm="1">
        <f t="array" ref="G646">_xlfn.SWITCH(
survey!G646,
"No",0,
"Yes",1)</f>
        <v>0</v>
      </c>
      <c r="H646" cm="1">
        <f t="array" ref="H646">_xlfn.SWITCH(
survey!H646,
"No",0,
"Yes",1)</f>
        <v>0</v>
      </c>
      <c r="I646" cm="1">
        <f t="array" ref="I646">_xlfn.SWITCH(
survey!I646,
"Often",1,
"Rarely",2,
"Sometimes",3,
"Never",4,
"NA",5)</f>
        <v>3</v>
      </c>
      <c r="J646" cm="1">
        <f t="array" ref="J646">IF(
ISBLANK(survey!J646),0,
_xlfn.SWITCH(survey!J646,
"26-100",1,
"100-500",2,
"500-1000",3,
"More than 1000",4
))</f>
        <v>1</v>
      </c>
      <c r="K646" cm="1">
        <f t="array" ref="K646">_xlfn.SWITCH(survey!K646,
"Yes",1,
"No",0)</f>
        <v>0</v>
      </c>
      <c r="L646" cm="1">
        <f t="array" ref="L646">_xlfn.SWITCH(survey!L646,
"Yes",1,
"No",0)</f>
        <v>1</v>
      </c>
      <c r="M646" cm="1">
        <f t="array" ref="M646">_xlfn.SWITCH(survey!M646,
"Yes",1,
"No",0,
"Don't Know",2)</f>
        <v>0</v>
      </c>
      <c r="N646" cm="1">
        <f t="array" ref="N646">_xlfn.SWITCH(survey!N646,
"Yes",1,
"No",0,
"Not Sure",2)</f>
        <v>0</v>
      </c>
      <c r="O646" cm="1">
        <f t="array" ref="O646">_xlfn.SWITCH(survey!O646,
"Yes",1,
"No",0,
"Don't Know",2)</f>
        <v>0</v>
      </c>
      <c r="P646" cm="1">
        <f t="array" ref="P646">_xlfn.SWITCH(survey!P646,
"Yes",1,
"No",0,
"Don't Know",2)</f>
        <v>0</v>
      </c>
      <c r="Q646" cm="1">
        <f t="array" ref="Q646">_xlfn.SWITCH(survey!Q646,
"Yes",1,
"No",0,
"Don't Know",2)</f>
        <v>2</v>
      </c>
      <c r="R646" s="14" cm="1">
        <f t="array" ref="R646">_xlfn.SWITCH(
survey!R646,
"Somewhat easy",1,
"Don't know",2,
"Somewhat difficult",3,
"Very difficult",4,
"Very easy",5)</f>
        <v>5</v>
      </c>
      <c r="S646" cm="1">
        <f t="array" ref="S646">_xlfn.SWITCH(survey!S646,
"Yes",1,
"No",0,
"Maybe",2)</f>
        <v>0</v>
      </c>
      <c r="T646" cm="1">
        <f t="array" ref="T646">_xlfn.SWITCH(survey!T646,
"Yes",1,
"No",0,
"Maybe",2)</f>
        <v>0</v>
      </c>
      <c r="U646" cm="1">
        <f t="array" ref="U646">_xlfn.SWITCH(survey!U646,
"Yes",1,
"No",0,
"Some of them",2)</f>
        <v>2</v>
      </c>
      <c r="V646" cm="1">
        <f t="array" ref="V646">_xlfn.SWITCH(survey!V646,
"Yes",1,
"No",0,
"Some of them",2)</f>
        <v>2</v>
      </c>
      <c r="W646" cm="1">
        <f t="array" ref="W646">_xlfn.SWITCH(survey!W646,
"Yes",1,
"No",0,
"Maybe",2)</f>
        <v>0</v>
      </c>
      <c r="X646" cm="1">
        <f t="array" ref="X646">_xlfn.SWITCH(survey!X646,
"Yes",1,
"No",0,
"Maybe",2)</f>
        <v>0</v>
      </c>
      <c r="Y646" cm="1">
        <f t="array" ref="Y646">_xlfn.SWITCH(survey!Y646,
"Yes",1,
"No",0,
"Don't Know",2)</f>
        <v>2</v>
      </c>
      <c r="Z646" cm="1">
        <f t="array" ref="Z646">_xlfn.SWITCH(survey!Z646,
"Yes",1,
"No",0
)</f>
        <v>0</v>
      </c>
    </row>
    <row r="647" spans="1:26" x14ac:dyDescent="0.3">
      <c r="A647" s="1">
        <f>survey!$A647</f>
        <v>41879</v>
      </c>
      <c r="B647">
        <f>survey!$B647</f>
        <v>26</v>
      </c>
      <c r="C647" cm="1">
        <f t="array" ref="C647">_xlfn.SWITCH(
survey!C647,
"Female",1,
"Male",2,
"Trans Female",3,
"Queer",4,
"Non Binary",5,
"Gay",6,
"Null",7
)</f>
        <v>1</v>
      </c>
      <c r="D647" t="str">
        <f>survey!D647</f>
        <v>Australia</v>
      </c>
      <c r="E647" t="str">
        <f>survey!E647</f>
        <v>NA</v>
      </c>
      <c r="F647" cm="1">
        <f t="array" ref="F647">_xlfn.SWITCH(
survey!F647,
"No",0,
"Yes",1)</f>
        <v>0</v>
      </c>
      <c r="G647" cm="1">
        <f t="array" ref="G647">_xlfn.SWITCH(
survey!G647,
"No",0,
"Yes",1)</f>
        <v>1</v>
      </c>
      <c r="H647" cm="1">
        <f t="array" ref="H647">_xlfn.SWITCH(
survey!H647,
"No",0,
"Yes",1)</f>
        <v>0</v>
      </c>
      <c r="I647" cm="1">
        <f t="array" ref="I647">_xlfn.SWITCH(
survey!I647,
"Often",1,
"Rarely",2,
"Sometimes",3,
"Never",4,
"NA",5)</f>
        <v>3</v>
      </c>
      <c r="J647" cm="1">
        <f t="array" ref="J647">IF(
ISBLANK(survey!J647),0,
_xlfn.SWITCH(survey!J647,
"26-100",1,
"100-500",2,
"500-1000",3,
"More than 1000",4
))</f>
        <v>2</v>
      </c>
      <c r="K647" cm="1">
        <f t="array" ref="K647">_xlfn.SWITCH(survey!K647,
"Yes",1,
"No",0)</f>
        <v>0</v>
      </c>
      <c r="L647" cm="1">
        <f t="array" ref="L647">_xlfn.SWITCH(survey!L647,
"Yes",1,
"No",0)</f>
        <v>0</v>
      </c>
      <c r="M647" cm="1">
        <f t="array" ref="M647">_xlfn.SWITCH(survey!M647,
"Yes",1,
"No",0,
"Don't Know",2)</f>
        <v>0</v>
      </c>
      <c r="N647" cm="1">
        <f t="array" ref="N647">_xlfn.SWITCH(survey!N647,
"Yes",1,
"No",0,
"Not Sure",2)</f>
        <v>1</v>
      </c>
      <c r="O647" cm="1">
        <f t="array" ref="O647">_xlfn.SWITCH(survey!O647,
"Yes",1,
"No",0,
"Don't Know",2)</f>
        <v>1</v>
      </c>
      <c r="P647" cm="1">
        <f t="array" ref="P647">_xlfn.SWITCH(survey!P647,
"Yes",1,
"No",0,
"Don't Know",2)</f>
        <v>1</v>
      </c>
      <c r="Q647" cm="1">
        <f t="array" ref="Q647">_xlfn.SWITCH(survey!Q647,
"Yes",1,
"No",0,
"Don't Know",2)</f>
        <v>2</v>
      </c>
      <c r="R647" s="14" cm="1">
        <f t="array" ref="R647">_xlfn.SWITCH(
survey!R647,
"Somewhat easy",1,
"Don't know",2,
"Somewhat difficult",3,
"Very difficult",4,
"Very easy",5)</f>
        <v>1</v>
      </c>
      <c r="S647" cm="1">
        <f t="array" ref="S647">_xlfn.SWITCH(survey!S647,
"Yes",1,
"No",0,
"Maybe",2)</f>
        <v>0</v>
      </c>
      <c r="T647" cm="1">
        <f t="array" ref="T647">_xlfn.SWITCH(survey!T647,
"Yes",1,
"No",0,
"Maybe",2)</f>
        <v>0</v>
      </c>
      <c r="U647" cm="1">
        <f t="array" ref="U647">_xlfn.SWITCH(survey!U647,
"Yes",1,
"No",0,
"Some of them",2)</f>
        <v>1</v>
      </c>
      <c r="V647" cm="1">
        <f t="array" ref="V647">_xlfn.SWITCH(survey!V647,
"Yes",1,
"No",0,
"Some of them",2)</f>
        <v>1</v>
      </c>
      <c r="W647" cm="1">
        <f t="array" ref="W647">_xlfn.SWITCH(survey!W647,
"Yes",1,
"No",0,
"Maybe",2)</f>
        <v>0</v>
      </c>
      <c r="X647" cm="1">
        <f t="array" ref="X647">_xlfn.SWITCH(survey!X647,
"Yes",1,
"No",0,
"Maybe",2)</f>
        <v>0</v>
      </c>
      <c r="Y647" cm="1">
        <f t="array" ref="Y647">_xlfn.SWITCH(survey!Y647,
"Yes",1,
"No",0,
"Don't Know",2)</f>
        <v>2</v>
      </c>
      <c r="Z647" cm="1">
        <f t="array" ref="Z647">_xlfn.SWITCH(survey!Z647,
"Yes",1,
"No",0
)</f>
        <v>0</v>
      </c>
    </row>
    <row r="648" spans="1:26" x14ac:dyDescent="0.3">
      <c r="A648" s="1">
        <f>survey!$A648</f>
        <v>41879</v>
      </c>
      <c r="B648">
        <f>survey!$B648</f>
        <v>22</v>
      </c>
      <c r="C648" cm="1">
        <f t="array" ref="C648">_xlfn.SWITCH(
survey!C648,
"Female",1,
"Male",2,
"Trans Female",3,
"Queer",4,
"Non Binary",5,
"Gay",6,
"Null",7
)</f>
        <v>1</v>
      </c>
      <c r="D648" t="str">
        <f>survey!D648</f>
        <v>Netherlands</v>
      </c>
      <c r="E648" t="str">
        <f>survey!E648</f>
        <v>NA</v>
      </c>
      <c r="F648" cm="1">
        <f t="array" ref="F648">_xlfn.SWITCH(
survey!F648,
"No",0,
"Yes",1)</f>
        <v>0</v>
      </c>
      <c r="G648" cm="1">
        <f t="array" ref="G648">_xlfn.SWITCH(
survey!G648,
"No",0,
"Yes",1)</f>
        <v>0</v>
      </c>
      <c r="H648" cm="1">
        <f t="array" ref="H648">_xlfn.SWITCH(
survey!H648,
"No",0,
"Yes",1)</f>
        <v>0</v>
      </c>
      <c r="I648" cm="1">
        <f t="array" ref="I648">_xlfn.SWITCH(
survey!I648,
"Often",1,
"Rarely",2,
"Sometimes",3,
"Never",4,
"NA",5)</f>
        <v>1</v>
      </c>
      <c r="J648" cm="1">
        <f t="array" ref="J648">IF(
ISBLANK(survey!J648),0,
_xlfn.SWITCH(survey!J648,
"26-100",1,
"100-500",2,
"500-1000",3,
"More than 1000",4
))</f>
        <v>0</v>
      </c>
      <c r="K648" cm="1">
        <f t="array" ref="K648">_xlfn.SWITCH(survey!K648,
"Yes",1,
"No",0)</f>
        <v>0</v>
      </c>
      <c r="L648" cm="1">
        <f t="array" ref="L648">_xlfn.SWITCH(survey!L648,
"Yes",1,
"No",0)</f>
        <v>1</v>
      </c>
      <c r="M648" cm="1">
        <f t="array" ref="M648">_xlfn.SWITCH(survey!M648,
"Yes",1,
"No",0,
"Don't Know",2)</f>
        <v>0</v>
      </c>
      <c r="N648" cm="1">
        <f t="array" ref="N648">_xlfn.SWITCH(survey!N648,
"Yes",1,
"No",0,
"Not Sure",2)</f>
        <v>0</v>
      </c>
      <c r="O648" cm="1">
        <f t="array" ref="O648">_xlfn.SWITCH(survey!O648,
"Yes",1,
"No",0,
"Don't Know",2)</f>
        <v>0</v>
      </c>
      <c r="P648" cm="1">
        <f t="array" ref="P648">_xlfn.SWITCH(survey!P648,
"Yes",1,
"No",0,
"Don't Know",2)</f>
        <v>0</v>
      </c>
      <c r="Q648" cm="1">
        <f t="array" ref="Q648">_xlfn.SWITCH(survey!Q648,
"Yes",1,
"No",0,
"Don't Know",2)</f>
        <v>2</v>
      </c>
      <c r="R648" s="14" cm="1">
        <f t="array" ref="R648">_xlfn.SWITCH(
survey!R648,
"Somewhat easy",1,
"Don't know",2,
"Somewhat difficult",3,
"Very difficult",4,
"Very easy",5)</f>
        <v>2</v>
      </c>
      <c r="S648" cm="1">
        <f t="array" ref="S648">_xlfn.SWITCH(survey!S648,
"Yes",1,
"No",0,
"Maybe",2)</f>
        <v>0</v>
      </c>
      <c r="T648" cm="1">
        <f t="array" ref="T648">_xlfn.SWITCH(survey!T648,
"Yes",1,
"No",0,
"Maybe",2)</f>
        <v>0</v>
      </c>
      <c r="U648" cm="1">
        <f t="array" ref="U648">_xlfn.SWITCH(survey!U648,
"Yes",1,
"No",0,
"Some of them",2)</f>
        <v>0</v>
      </c>
      <c r="V648" cm="1">
        <f t="array" ref="V648">_xlfn.SWITCH(survey!V648,
"Yes",1,
"No",0,
"Some of them",2)</f>
        <v>2</v>
      </c>
      <c r="W648" cm="1">
        <f t="array" ref="W648">_xlfn.SWITCH(survey!W648,
"Yes",1,
"No",0,
"Maybe",2)</f>
        <v>0</v>
      </c>
      <c r="X648" cm="1">
        <f t="array" ref="X648">_xlfn.SWITCH(survey!X648,
"Yes",1,
"No",0,
"Maybe",2)</f>
        <v>1</v>
      </c>
      <c r="Y648" cm="1">
        <f t="array" ref="Y648">_xlfn.SWITCH(survey!Y648,
"Yes",1,
"No",0,
"Don't Know",2)</f>
        <v>2</v>
      </c>
      <c r="Z648" cm="1">
        <f t="array" ref="Z648">_xlfn.SWITCH(survey!Z648,
"Yes",1,
"No",0
)</f>
        <v>0</v>
      </c>
    </row>
    <row r="649" spans="1:26" x14ac:dyDescent="0.3">
      <c r="A649" s="1">
        <f>survey!$A649</f>
        <v>41879</v>
      </c>
      <c r="B649">
        <f>survey!$B649</f>
        <v>39</v>
      </c>
      <c r="C649" cm="1">
        <f t="array" ref="C649">_xlfn.SWITCH(
survey!C649,
"Female",1,
"Male",2,
"Trans Female",3,
"Queer",4,
"Non Binary",5,
"Gay",6,
"Null",7
)</f>
        <v>2</v>
      </c>
      <c r="D649" t="str">
        <f>survey!D649</f>
        <v>United States</v>
      </c>
      <c r="E649" t="str">
        <f>survey!E649</f>
        <v>FL</v>
      </c>
      <c r="F649" cm="1">
        <f t="array" ref="F649">_xlfn.SWITCH(
survey!F649,
"No",0,
"Yes",1)</f>
        <v>0</v>
      </c>
      <c r="G649" cm="1">
        <f t="array" ref="G649">_xlfn.SWITCH(
survey!G649,
"No",0,
"Yes",1)</f>
        <v>0</v>
      </c>
      <c r="H649" cm="1">
        <f t="array" ref="H649">_xlfn.SWITCH(
survey!H649,
"No",0,
"Yes",1)</f>
        <v>0</v>
      </c>
      <c r="I649" cm="1">
        <f t="array" ref="I649">_xlfn.SWITCH(
survey!I649,
"Often",1,
"Rarely",2,
"Sometimes",3,
"Never",4,
"NA",5)</f>
        <v>2</v>
      </c>
      <c r="J649" cm="1">
        <f t="array" ref="J649">IF(
ISBLANK(survey!J649),0,
_xlfn.SWITCH(survey!J649,
"26-100",1,
"100-500",2,
"500-1000",3,
"More than 1000",4
))</f>
        <v>4</v>
      </c>
      <c r="K649" cm="1">
        <f t="array" ref="K649">_xlfn.SWITCH(survey!K649,
"Yes",1,
"No",0)</f>
        <v>1</v>
      </c>
      <c r="L649" cm="1">
        <f t="array" ref="L649">_xlfn.SWITCH(survey!L649,
"Yes",1,
"No",0)</f>
        <v>0</v>
      </c>
      <c r="M649" cm="1">
        <f t="array" ref="M649">_xlfn.SWITCH(survey!M649,
"Yes",1,
"No",0,
"Don't Know",2)</f>
        <v>2</v>
      </c>
      <c r="N649" cm="1">
        <f t="array" ref="N649">_xlfn.SWITCH(survey!N649,
"Yes",1,
"No",0,
"Not Sure",2)</f>
        <v>0</v>
      </c>
      <c r="O649" cm="1">
        <f t="array" ref="O649">_xlfn.SWITCH(survey!O649,
"Yes",1,
"No",0,
"Don't Know",2)</f>
        <v>1</v>
      </c>
      <c r="P649" cm="1">
        <f t="array" ref="P649">_xlfn.SWITCH(survey!P649,
"Yes",1,
"No",0,
"Don't Know",2)</f>
        <v>1</v>
      </c>
      <c r="Q649" cm="1">
        <f t="array" ref="Q649">_xlfn.SWITCH(survey!Q649,
"Yes",1,
"No",0,
"Don't Know",2)</f>
        <v>2</v>
      </c>
      <c r="R649" s="14" cm="1">
        <f t="array" ref="R649">_xlfn.SWITCH(
survey!R649,
"Somewhat easy",1,
"Don't know",2,
"Somewhat difficult",3,
"Very difficult",4,
"Very easy",5)</f>
        <v>2</v>
      </c>
      <c r="S649" cm="1">
        <f t="array" ref="S649">_xlfn.SWITCH(survey!S649,
"Yes",1,
"No",0,
"Maybe",2)</f>
        <v>0</v>
      </c>
      <c r="T649" cm="1">
        <f t="array" ref="T649">_xlfn.SWITCH(survey!T649,
"Yes",1,
"No",0,
"Maybe",2)</f>
        <v>0</v>
      </c>
      <c r="U649" cm="1">
        <f t="array" ref="U649">_xlfn.SWITCH(survey!U649,
"Yes",1,
"No",0,
"Some of them",2)</f>
        <v>2</v>
      </c>
      <c r="V649" cm="1">
        <f t="array" ref="V649">_xlfn.SWITCH(survey!V649,
"Yes",1,
"No",0,
"Some of them",2)</f>
        <v>2</v>
      </c>
      <c r="W649" cm="1">
        <f t="array" ref="W649">_xlfn.SWITCH(survey!W649,
"Yes",1,
"No",0,
"Maybe",2)</f>
        <v>0</v>
      </c>
      <c r="X649" cm="1">
        <f t="array" ref="X649">_xlfn.SWITCH(survey!X649,
"Yes",1,
"No",0,
"Maybe",2)</f>
        <v>2</v>
      </c>
      <c r="Y649" cm="1">
        <f t="array" ref="Y649">_xlfn.SWITCH(survey!Y649,
"Yes",1,
"No",0,
"Don't Know",2)</f>
        <v>2</v>
      </c>
      <c r="Z649" cm="1">
        <f t="array" ref="Z649">_xlfn.SWITCH(survey!Z649,
"Yes",1,
"No",0
)</f>
        <v>0</v>
      </c>
    </row>
    <row r="650" spans="1:26" x14ac:dyDescent="0.3">
      <c r="A650" s="1">
        <f>survey!$A650</f>
        <v>41879</v>
      </c>
      <c r="B650">
        <f>survey!$B650</f>
        <v>29</v>
      </c>
      <c r="C650" cm="1">
        <f t="array" ref="C650">_xlfn.SWITCH(
survey!C650,
"Female",1,
"Male",2,
"Trans Female",3,
"Queer",4,
"Non Binary",5,
"Gay",6,
"Null",7
)</f>
        <v>2</v>
      </c>
      <c r="D650" t="str">
        <f>survey!D650</f>
        <v>United Kingdom</v>
      </c>
      <c r="E650" t="str">
        <f>survey!E650</f>
        <v>NA</v>
      </c>
      <c r="F650" cm="1">
        <f t="array" ref="F650">_xlfn.SWITCH(
survey!F650,
"No",0,
"Yes",1)</f>
        <v>0</v>
      </c>
      <c r="G650" cm="1">
        <f t="array" ref="G650">_xlfn.SWITCH(
survey!G650,
"No",0,
"Yes",1)</f>
        <v>1</v>
      </c>
      <c r="H650" cm="1">
        <f t="array" ref="H650">_xlfn.SWITCH(
survey!H650,
"No",0,
"Yes",1)</f>
        <v>1</v>
      </c>
      <c r="I650" cm="1">
        <f t="array" ref="I650">_xlfn.SWITCH(
survey!I650,
"Often",1,
"Rarely",2,
"Sometimes",3,
"Never",4,
"NA",5)</f>
        <v>4</v>
      </c>
      <c r="J650" cm="1">
        <f t="array" ref="J650">IF(
ISBLANK(survey!J650),0,
_xlfn.SWITCH(survey!J650,
"26-100",1,
"100-500",2,
"500-1000",3,
"More than 1000",4
))</f>
        <v>2</v>
      </c>
      <c r="K650" cm="1">
        <f t="array" ref="K650">_xlfn.SWITCH(survey!K650,
"Yes",1,
"No",0)</f>
        <v>0</v>
      </c>
      <c r="L650" cm="1">
        <f t="array" ref="L650">_xlfn.SWITCH(survey!L650,
"Yes",1,
"No",0)</f>
        <v>1</v>
      </c>
      <c r="M650" cm="1">
        <f t="array" ref="M650">_xlfn.SWITCH(survey!M650,
"Yes",1,
"No",0,
"Don't Know",2)</f>
        <v>2</v>
      </c>
      <c r="N650" cm="1">
        <f t="array" ref="N650">_xlfn.SWITCH(survey!N650,
"Yes",1,
"No",0,
"Not Sure",2)</f>
        <v>2</v>
      </c>
      <c r="O650" cm="1">
        <f t="array" ref="O650">_xlfn.SWITCH(survey!O650,
"Yes",1,
"No",0,
"Don't Know",2)</f>
        <v>2</v>
      </c>
      <c r="P650" cm="1">
        <f t="array" ref="P650">_xlfn.SWITCH(survey!P650,
"Yes",1,
"No",0,
"Don't Know",2)</f>
        <v>2</v>
      </c>
      <c r="Q650" cm="1">
        <f t="array" ref="Q650">_xlfn.SWITCH(survey!Q650,
"Yes",1,
"No",0,
"Don't Know",2)</f>
        <v>2</v>
      </c>
      <c r="R650" s="14" cm="1">
        <f t="array" ref="R650">_xlfn.SWITCH(
survey!R650,
"Somewhat easy",1,
"Don't know",2,
"Somewhat difficult",3,
"Very difficult",4,
"Very easy",5)</f>
        <v>2</v>
      </c>
      <c r="S650" cm="1">
        <f t="array" ref="S650">_xlfn.SWITCH(survey!S650,
"Yes",1,
"No",0,
"Maybe",2)</f>
        <v>2</v>
      </c>
      <c r="T650" cm="1">
        <f t="array" ref="T650">_xlfn.SWITCH(survey!T650,
"Yes",1,
"No",0,
"Maybe",2)</f>
        <v>2</v>
      </c>
      <c r="U650" cm="1">
        <f t="array" ref="U650">_xlfn.SWITCH(survey!U650,
"Yes",1,
"No",0,
"Some of them",2)</f>
        <v>0</v>
      </c>
      <c r="V650" cm="1">
        <f t="array" ref="V650">_xlfn.SWITCH(survey!V650,
"Yes",1,
"No",0,
"Some of them",2)</f>
        <v>0</v>
      </c>
      <c r="W650" cm="1">
        <f t="array" ref="W650">_xlfn.SWITCH(survey!W650,
"Yes",1,
"No",0,
"Maybe",2)</f>
        <v>0</v>
      </c>
      <c r="X650" cm="1">
        <f t="array" ref="X650">_xlfn.SWITCH(survey!X650,
"Yes",1,
"No",0,
"Maybe",2)</f>
        <v>0</v>
      </c>
      <c r="Y650" cm="1">
        <f t="array" ref="Y650">_xlfn.SWITCH(survey!Y650,
"Yes",1,
"No",0,
"Don't Know",2)</f>
        <v>0</v>
      </c>
      <c r="Z650" cm="1">
        <f t="array" ref="Z650">_xlfn.SWITCH(survey!Z650,
"Yes",1,
"No",0
)</f>
        <v>0</v>
      </c>
    </row>
    <row r="651" spans="1:26" x14ac:dyDescent="0.3">
      <c r="A651" s="1">
        <f>survey!$A651</f>
        <v>41879</v>
      </c>
      <c r="B651">
        <f>survey!$B651</f>
        <v>54</v>
      </c>
      <c r="C651" cm="1">
        <f t="array" ref="C651">_xlfn.SWITCH(
survey!C651,
"Female",1,
"Male",2,
"Trans Female",3,
"Queer",4,
"Non Binary",5,
"Gay",6,
"Null",7
)</f>
        <v>2</v>
      </c>
      <c r="D651" t="str">
        <f>survey!D651</f>
        <v>United Kingdom</v>
      </c>
      <c r="E651" t="str">
        <f>survey!E651</f>
        <v>NA</v>
      </c>
      <c r="F651" cm="1">
        <f t="array" ref="F651">_xlfn.SWITCH(
survey!F651,
"No",0,
"Yes",1)</f>
        <v>1</v>
      </c>
      <c r="G651" cm="1">
        <f t="array" ref="G651">_xlfn.SWITCH(
survey!G651,
"No",0,
"Yes",1)</f>
        <v>1</v>
      </c>
      <c r="H651" cm="1">
        <f t="array" ref="H651">_xlfn.SWITCH(
survey!H651,
"No",0,
"Yes",1)</f>
        <v>1</v>
      </c>
      <c r="I651" cm="1">
        <f t="array" ref="I651">_xlfn.SWITCH(
survey!I651,
"Often",1,
"Rarely",2,
"Sometimes",3,
"Never",4,
"NA",5)</f>
        <v>3</v>
      </c>
      <c r="J651" cm="1">
        <f t="array" ref="J651">IF(
ISBLANK(survey!J651),0,
_xlfn.SWITCH(survey!J651,
"26-100",1,
"100-500",2,
"500-1000",3,
"More than 1000",4
))</f>
        <v>0</v>
      </c>
      <c r="K651" cm="1">
        <f t="array" ref="K651">_xlfn.SWITCH(survey!K651,
"Yes",1,
"No",0)</f>
        <v>1</v>
      </c>
      <c r="L651" cm="1">
        <f t="array" ref="L651">_xlfn.SWITCH(survey!L651,
"Yes",1,
"No",0)</f>
        <v>1</v>
      </c>
      <c r="M651" cm="1">
        <f t="array" ref="M651">_xlfn.SWITCH(survey!M651,
"Yes",1,
"No",0,
"Don't Know",2)</f>
        <v>2</v>
      </c>
      <c r="N651" cm="1">
        <f t="array" ref="N651">_xlfn.SWITCH(survey!N651,
"Yes",1,
"No",0,
"Not Sure",2)</f>
        <v>2</v>
      </c>
      <c r="O651" cm="1">
        <f t="array" ref="O651">_xlfn.SWITCH(survey!O651,
"Yes",1,
"No",0,
"Don't Know",2)</f>
        <v>0</v>
      </c>
      <c r="P651" cm="1">
        <f t="array" ref="P651">_xlfn.SWITCH(survey!P651,
"Yes",1,
"No",0,
"Don't Know",2)</f>
        <v>0</v>
      </c>
      <c r="Q651" cm="1">
        <f t="array" ref="Q651">_xlfn.SWITCH(survey!Q651,
"Yes",1,
"No",0,
"Don't Know",2)</f>
        <v>2</v>
      </c>
      <c r="R651" s="14" cm="1">
        <f t="array" ref="R651">_xlfn.SWITCH(
survey!R651,
"Somewhat easy",1,
"Don't know",2,
"Somewhat difficult",3,
"Very difficult",4,
"Very easy",5)</f>
        <v>5</v>
      </c>
      <c r="S651" cm="1">
        <f t="array" ref="S651">_xlfn.SWITCH(survey!S651,
"Yes",1,
"No",0,
"Maybe",2)</f>
        <v>0</v>
      </c>
      <c r="T651" cm="1">
        <f t="array" ref="T651">_xlfn.SWITCH(survey!T651,
"Yes",1,
"No",0,
"Maybe",2)</f>
        <v>0</v>
      </c>
      <c r="U651" cm="1">
        <f t="array" ref="U651">_xlfn.SWITCH(survey!U651,
"Yes",1,
"No",0,
"Some of them",2)</f>
        <v>2</v>
      </c>
      <c r="V651" cm="1">
        <f t="array" ref="V651">_xlfn.SWITCH(survey!V651,
"Yes",1,
"No",0,
"Some of them",2)</f>
        <v>1</v>
      </c>
      <c r="W651" cm="1">
        <f t="array" ref="W651">_xlfn.SWITCH(survey!W651,
"Yes",1,
"No",0,
"Maybe",2)</f>
        <v>1</v>
      </c>
      <c r="X651" cm="1">
        <f t="array" ref="X651">_xlfn.SWITCH(survey!X651,
"Yes",1,
"No",0,
"Maybe",2)</f>
        <v>1</v>
      </c>
      <c r="Y651" cm="1">
        <f t="array" ref="Y651">_xlfn.SWITCH(survey!Y651,
"Yes",1,
"No",0,
"Don't Know",2)</f>
        <v>2</v>
      </c>
      <c r="Z651" cm="1">
        <f t="array" ref="Z651">_xlfn.SWITCH(survey!Z651,
"Yes",1,
"No",0
)</f>
        <v>1</v>
      </c>
    </row>
    <row r="652" spans="1:26" x14ac:dyDescent="0.3">
      <c r="A652" s="1">
        <f>survey!$A652</f>
        <v>41879</v>
      </c>
      <c r="B652">
        <f>survey!$B652</f>
        <v>34</v>
      </c>
      <c r="C652" cm="1">
        <f t="array" ref="C652">_xlfn.SWITCH(
survey!C652,
"Female",1,
"Male",2,
"Trans Female",3,
"Queer",4,
"Non Binary",5,
"Gay",6,
"Null",7
)</f>
        <v>1</v>
      </c>
      <c r="D652" t="str">
        <f>survey!D652</f>
        <v>Australia</v>
      </c>
      <c r="E652" t="str">
        <f>survey!E652</f>
        <v>NA</v>
      </c>
      <c r="F652" cm="1">
        <f t="array" ref="F652">_xlfn.SWITCH(
survey!F652,
"No",0,
"Yes",1)</f>
        <v>0</v>
      </c>
      <c r="G652" cm="1">
        <f t="array" ref="G652">_xlfn.SWITCH(
survey!G652,
"No",0,
"Yes",1)</f>
        <v>1</v>
      </c>
      <c r="H652" cm="1">
        <f t="array" ref="H652">_xlfn.SWITCH(
survey!H652,
"No",0,
"Yes",1)</f>
        <v>0</v>
      </c>
      <c r="I652" cm="1">
        <f t="array" ref="I652">_xlfn.SWITCH(
survey!I652,
"Often",1,
"Rarely",2,
"Sometimes",3,
"Never",4,
"NA",5)</f>
        <v>4</v>
      </c>
      <c r="J652" cm="1">
        <f t="array" ref="J652">IF(
ISBLANK(survey!J652),0,
_xlfn.SWITCH(survey!J652,
"26-100",1,
"100-500",2,
"500-1000",3,
"More than 1000",4
))</f>
        <v>3</v>
      </c>
      <c r="K652" cm="1">
        <f t="array" ref="K652">_xlfn.SWITCH(survey!K652,
"Yes",1,
"No",0)</f>
        <v>0</v>
      </c>
      <c r="L652" cm="1">
        <f t="array" ref="L652">_xlfn.SWITCH(survey!L652,
"Yes",1,
"No",0)</f>
        <v>0</v>
      </c>
      <c r="M652" cm="1">
        <f t="array" ref="M652">_xlfn.SWITCH(survey!M652,
"Yes",1,
"No",0,
"Don't Know",2)</f>
        <v>2</v>
      </c>
      <c r="N652" cm="1">
        <f t="array" ref="N652">_xlfn.SWITCH(survey!N652,
"Yes",1,
"No",0,
"Not Sure",2)</f>
        <v>0</v>
      </c>
      <c r="O652" cm="1">
        <f t="array" ref="O652">_xlfn.SWITCH(survey!O652,
"Yes",1,
"No",0,
"Don't Know",2)</f>
        <v>1</v>
      </c>
      <c r="P652" cm="1">
        <f t="array" ref="P652">_xlfn.SWITCH(survey!P652,
"Yes",1,
"No",0,
"Don't Know",2)</f>
        <v>1</v>
      </c>
      <c r="Q652" cm="1">
        <f t="array" ref="Q652">_xlfn.SWITCH(survey!Q652,
"Yes",1,
"No",0,
"Don't Know",2)</f>
        <v>2</v>
      </c>
      <c r="R652" s="14" cm="1">
        <f t="array" ref="R652">_xlfn.SWITCH(
survey!R652,
"Somewhat easy",1,
"Don't know",2,
"Somewhat difficult",3,
"Very difficult",4,
"Very easy",5)</f>
        <v>2</v>
      </c>
      <c r="S652" cm="1">
        <f t="array" ref="S652">_xlfn.SWITCH(survey!S652,
"Yes",1,
"No",0,
"Maybe",2)</f>
        <v>1</v>
      </c>
      <c r="T652" cm="1">
        <f t="array" ref="T652">_xlfn.SWITCH(survey!T652,
"Yes",1,
"No",0,
"Maybe",2)</f>
        <v>2</v>
      </c>
      <c r="U652" cm="1">
        <f t="array" ref="U652">_xlfn.SWITCH(survey!U652,
"Yes",1,
"No",0,
"Some of them",2)</f>
        <v>0</v>
      </c>
      <c r="V652" cm="1">
        <f t="array" ref="V652">_xlfn.SWITCH(survey!V652,
"Yes",1,
"No",0,
"Some of them",2)</f>
        <v>0</v>
      </c>
      <c r="W652" cm="1">
        <f t="array" ref="W652">_xlfn.SWITCH(survey!W652,
"Yes",1,
"No",0,
"Maybe",2)</f>
        <v>0</v>
      </c>
      <c r="X652" cm="1">
        <f t="array" ref="X652">_xlfn.SWITCH(survey!X652,
"Yes",1,
"No",0,
"Maybe",2)</f>
        <v>0</v>
      </c>
      <c r="Y652" cm="1">
        <f t="array" ref="Y652">_xlfn.SWITCH(survey!Y652,
"Yes",1,
"No",0,
"Don't Know",2)</f>
        <v>2</v>
      </c>
      <c r="Z652" cm="1">
        <f t="array" ref="Z652">_xlfn.SWITCH(survey!Z652,
"Yes",1,
"No",0
)</f>
        <v>1</v>
      </c>
    </row>
    <row r="653" spans="1:26" x14ac:dyDescent="0.3">
      <c r="A653" s="1">
        <f>survey!$A653</f>
        <v>41879</v>
      </c>
      <c r="B653">
        <f>survey!$B653</f>
        <v>32</v>
      </c>
      <c r="C653" cm="1">
        <f t="array" ref="C653">_xlfn.SWITCH(
survey!C653,
"Female",1,
"Male",2,
"Trans Female",3,
"Queer",4,
"Non Binary",5,
"Gay",6,
"Null",7
)</f>
        <v>2</v>
      </c>
      <c r="D653" t="str">
        <f>survey!D653</f>
        <v>United States</v>
      </c>
      <c r="E653" t="str">
        <f>survey!E653</f>
        <v>WA</v>
      </c>
      <c r="F653" cm="1">
        <f t="array" ref="F653">_xlfn.SWITCH(
survey!F653,
"No",0,
"Yes",1)</f>
        <v>0</v>
      </c>
      <c r="G653" cm="1">
        <f t="array" ref="G653">_xlfn.SWITCH(
survey!G653,
"No",0,
"Yes",1)</f>
        <v>0</v>
      </c>
      <c r="H653" cm="1">
        <f t="array" ref="H653">_xlfn.SWITCH(
survey!H653,
"No",0,
"Yes",1)</f>
        <v>1</v>
      </c>
      <c r="I653" cm="1">
        <f t="array" ref="I653">_xlfn.SWITCH(
survey!I653,
"Often",1,
"Rarely",2,
"Sometimes",3,
"Never",4,
"NA",5)</f>
        <v>4</v>
      </c>
      <c r="J653" cm="1">
        <f t="array" ref="J653">IF(
ISBLANK(survey!J653),0,
_xlfn.SWITCH(survey!J653,
"26-100",1,
"100-500",2,
"500-1000",3,
"More than 1000",4
))</f>
        <v>3</v>
      </c>
      <c r="K653" cm="1">
        <f t="array" ref="K653">_xlfn.SWITCH(survey!K653,
"Yes",1,
"No",0)</f>
        <v>0</v>
      </c>
      <c r="L653" cm="1">
        <f t="array" ref="L653">_xlfn.SWITCH(survey!L653,
"Yes",1,
"No",0)</f>
        <v>0</v>
      </c>
      <c r="M653" cm="1">
        <f t="array" ref="M653">_xlfn.SWITCH(survey!M653,
"Yes",1,
"No",0,
"Don't Know",2)</f>
        <v>1</v>
      </c>
      <c r="N653" cm="1">
        <f t="array" ref="N653">_xlfn.SWITCH(survey!N653,
"Yes",1,
"No",0,
"Not Sure",2)</f>
        <v>2</v>
      </c>
      <c r="O653" cm="1">
        <f t="array" ref="O653">_xlfn.SWITCH(survey!O653,
"Yes",1,
"No",0,
"Don't Know",2)</f>
        <v>1</v>
      </c>
      <c r="P653" cm="1">
        <f t="array" ref="P653">_xlfn.SWITCH(survey!P653,
"Yes",1,
"No",0,
"Don't Know",2)</f>
        <v>1</v>
      </c>
      <c r="Q653" cm="1">
        <f t="array" ref="Q653">_xlfn.SWITCH(survey!Q653,
"Yes",1,
"No",0,
"Don't Know",2)</f>
        <v>2</v>
      </c>
      <c r="R653" s="14" cm="1">
        <f t="array" ref="R653">_xlfn.SWITCH(
survey!R653,
"Somewhat easy",1,
"Don't know",2,
"Somewhat difficult",3,
"Very difficult",4,
"Very easy",5)</f>
        <v>5</v>
      </c>
      <c r="S653" cm="1">
        <f t="array" ref="S653">_xlfn.SWITCH(survey!S653,
"Yes",1,
"No",0,
"Maybe",2)</f>
        <v>2</v>
      </c>
      <c r="T653" cm="1">
        <f t="array" ref="T653">_xlfn.SWITCH(survey!T653,
"Yes",1,
"No",0,
"Maybe",2)</f>
        <v>0</v>
      </c>
      <c r="U653" cm="1">
        <f t="array" ref="U653">_xlfn.SWITCH(survey!U653,
"Yes",1,
"No",0,
"Some of them",2)</f>
        <v>0</v>
      </c>
      <c r="V653" cm="1">
        <f t="array" ref="V653">_xlfn.SWITCH(survey!V653,
"Yes",1,
"No",0,
"Some of them",2)</f>
        <v>0</v>
      </c>
      <c r="W653" cm="1">
        <f t="array" ref="W653">_xlfn.SWITCH(survey!W653,
"Yes",1,
"No",0,
"Maybe",2)</f>
        <v>0</v>
      </c>
      <c r="X653" cm="1">
        <f t="array" ref="X653">_xlfn.SWITCH(survey!X653,
"Yes",1,
"No",0,
"Maybe",2)</f>
        <v>0</v>
      </c>
      <c r="Y653" cm="1">
        <f t="array" ref="Y653">_xlfn.SWITCH(survey!Y653,
"Yes",1,
"No",0,
"Don't Know",2)</f>
        <v>1</v>
      </c>
      <c r="Z653" cm="1">
        <f t="array" ref="Z653">_xlfn.SWITCH(survey!Z653,
"Yes",1,
"No",0
)</f>
        <v>0</v>
      </c>
    </row>
    <row r="654" spans="1:26" x14ac:dyDescent="0.3">
      <c r="A654" s="1">
        <f>survey!$A654</f>
        <v>41879</v>
      </c>
      <c r="B654">
        <f>survey!$B654</f>
        <v>25</v>
      </c>
      <c r="C654" cm="1">
        <f t="array" ref="C654">_xlfn.SWITCH(
survey!C654,
"Female",1,
"Male",2,
"Trans Female",3,
"Queer",4,
"Non Binary",5,
"Gay",6,
"Null",7
)</f>
        <v>2</v>
      </c>
      <c r="D654" t="str">
        <f>survey!D654</f>
        <v>Nigeria</v>
      </c>
      <c r="E654" t="str">
        <f>survey!E654</f>
        <v>NA</v>
      </c>
      <c r="F654" cm="1">
        <f t="array" ref="F654">_xlfn.SWITCH(
survey!F654,
"No",0,
"Yes",1)</f>
        <v>0</v>
      </c>
      <c r="G654" cm="1">
        <f t="array" ref="G654">_xlfn.SWITCH(
survey!G654,
"No",0,
"Yes",1)</f>
        <v>0</v>
      </c>
      <c r="H654" cm="1">
        <f t="array" ref="H654">_xlfn.SWITCH(
survey!H654,
"No",0,
"Yes",1)</f>
        <v>0</v>
      </c>
      <c r="I654" cm="1">
        <f t="array" ref="I654">_xlfn.SWITCH(
survey!I654,
"Often",1,
"Rarely",2,
"Sometimes",3,
"Never",4,
"NA",5)</f>
        <v>5</v>
      </c>
      <c r="J654" cm="1">
        <f t="array" ref="J654">IF(
ISBLANK(survey!J654),0,
_xlfn.SWITCH(survey!J654,
"26-100",1,
"100-500",2,
"500-1000",3,
"More than 1000",4
))</f>
        <v>0</v>
      </c>
      <c r="K654" cm="1">
        <f t="array" ref="K654">_xlfn.SWITCH(survey!K654,
"Yes",1,
"No",0)</f>
        <v>0</v>
      </c>
      <c r="L654" cm="1">
        <f t="array" ref="L654">_xlfn.SWITCH(survey!L654,
"Yes",1,
"No",0)</f>
        <v>1</v>
      </c>
      <c r="M654" cm="1">
        <f t="array" ref="M654">_xlfn.SWITCH(survey!M654,
"Yes",1,
"No",0,
"Don't Know",2)</f>
        <v>0</v>
      </c>
      <c r="N654" cm="1">
        <f t="array" ref="N654">_xlfn.SWITCH(survey!N654,
"Yes",1,
"No",0,
"Not Sure",2)</f>
        <v>0</v>
      </c>
      <c r="O654" cm="1">
        <f t="array" ref="O654">_xlfn.SWITCH(survey!O654,
"Yes",1,
"No",0,
"Don't Know",2)</f>
        <v>0</v>
      </c>
      <c r="P654" cm="1">
        <f t="array" ref="P654">_xlfn.SWITCH(survey!P654,
"Yes",1,
"No",0,
"Don't Know",2)</f>
        <v>0</v>
      </c>
      <c r="Q654" cm="1">
        <f t="array" ref="Q654">_xlfn.SWITCH(survey!Q654,
"Yes",1,
"No",0,
"Don't Know",2)</f>
        <v>2</v>
      </c>
      <c r="R654" s="14" cm="1">
        <f t="array" ref="R654">_xlfn.SWITCH(
survey!R654,
"Somewhat easy",1,
"Don't know",2,
"Somewhat difficult",3,
"Very difficult",4,
"Very easy",5)</f>
        <v>2</v>
      </c>
      <c r="S654" cm="1">
        <f t="array" ref="S654">_xlfn.SWITCH(survey!S654,
"Yes",1,
"No",0,
"Maybe",2)</f>
        <v>2</v>
      </c>
      <c r="T654" cm="1">
        <f t="array" ref="T654">_xlfn.SWITCH(survey!T654,
"Yes",1,
"No",0,
"Maybe",2)</f>
        <v>0</v>
      </c>
      <c r="U654" cm="1">
        <f t="array" ref="U654">_xlfn.SWITCH(survey!U654,
"Yes",1,
"No",0,
"Some of them",2)</f>
        <v>1</v>
      </c>
      <c r="V654" cm="1">
        <f t="array" ref="V654">_xlfn.SWITCH(survey!V654,
"Yes",1,
"No",0,
"Some of them",2)</f>
        <v>1</v>
      </c>
      <c r="W654" cm="1">
        <f t="array" ref="W654">_xlfn.SWITCH(survey!W654,
"Yes",1,
"No",0,
"Maybe",2)</f>
        <v>0</v>
      </c>
      <c r="X654" cm="1">
        <f t="array" ref="X654">_xlfn.SWITCH(survey!X654,
"Yes",1,
"No",0,
"Maybe",2)</f>
        <v>1</v>
      </c>
      <c r="Y654" cm="1">
        <f t="array" ref="Y654">_xlfn.SWITCH(survey!Y654,
"Yes",1,
"No",0,
"Don't Know",2)</f>
        <v>2</v>
      </c>
      <c r="Z654" cm="1">
        <f t="array" ref="Z654">_xlfn.SWITCH(survey!Z654,
"Yes",1,
"No",0
)</f>
        <v>0</v>
      </c>
    </row>
    <row r="655" spans="1:26" x14ac:dyDescent="0.3">
      <c r="A655" s="1">
        <f>survey!$A655</f>
        <v>41879</v>
      </c>
      <c r="B655">
        <f>survey!$B655</f>
        <v>29</v>
      </c>
      <c r="C655" cm="1">
        <f t="array" ref="C655">_xlfn.SWITCH(
survey!C655,
"Female",1,
"Male",2,
"Trans Female",3,
"Queer",4,
"Non Binary",5,
"Gay",6,
"Null",7
)</f>
        <v>2</v>
      </c>
      <c r="D655" t="str">
        <f>survey!D655</f>
        <v>Poland</v>
      </c>
      <c r="E655" t="str">
        <f>survey!E655</f>
        <v>NA</v>
      </c>
      <c r="F655" cm="1">
        <f t="array" ref="F655">_xlfn.SWITCH(
survey!F655,
"No",0,
"Yes",1)</f>
        <v>0</v>
      </c>
      <c r="G655" cm="1">
        <f t="array" ref="G655">_xlfn.SWITCH(
survey!G655,
"No",0,
"Yes",1)</f>
        <v>0</v>
      </c>
      <c r="H655" cm="1">
        <f t="array" ref="H655">_xlfn.SWITCH(
survey!H655,
"No",0,
"Yes",1)</f>
        <v>0</v>
      </c>
      <c r="I655" cm="1">
        <f t="array" ref="I655">_xlfn.SWITCH(
survey!I655,
"Often",1,
"Rarely",2,
"Sometimes",3,
"Never",4,
"NA",5)</f>
        <v>2</v>
      </c>
      <c r="J655" cm="1">
        <f t="array" ref="J655">IF(
ISBLANK(survey!J655),0,
_xlfn.SWITCH(survey!J655,
"26-100",1,
"100-500",2,
"500-1000",3,
"More than 1000",4
))</f>
        <v>0</v>
      </c>
      <c r="K655" cm="1">
        <f t="array" ref="K655">_xlfn.SWITCH(survey!K655,
"Yes",1,
"No",0)</f>
        <v>0</v>
      </c>
      <c r="L655" cm="1">
        <f t="array" ref="L655">_xlfn.SWITCH(survey!L655,
"Yes",1,
"No",0)</f>
        <v>1</v>
      </c>
      <c r="M655" cm="1">
        <f t="array" ref="M655">_xlfn.SWITCH(survey!M655,
"Yes",1,
"No",0,
"Don't Know",2)</f>
        <v>0</v>
      </c>
      <c r="N655" cm="1">
        <f t="array" ref="N655">_xlfn.SWITCH(survey!N655,
"Yes",1,
"No",0,
"Not Sure",2)</f>
        <v>0</v>
      </c>
      <c r="O655" cm="1">
        <f t="array" ref="O655">_xlfn.SWITCH(survey!O655,
"Yes",1,
"No",0,
"Don't Know",2)</f>
        <v>0</v>
      </c>
      <c r="P655" cm="1">
        <f t="array" ref="P655">_xlfn.SWITCH(survey!P655,
"Yes",1,
"No",0,
"Don't Know",2)</f>
        <v>0</v>
      </c>
      <c r="Q655" cm="1">
        <f t="array" ref="Q655">_xlfn.SWITCH(survey!Q655,
"Yes",1,
"No",0,
"Don't Know",2)</f>
        <v>0</v>
      </c>
      <c r="R655" s="14" cm="1">
        <f t="array" ref="R655">_xlfn.SWITCH(
survey!R655,
"Somewhat easy",1,
"Don't know",2,
"Somewhat difficult",3,
"Very difficult",4,
"Very easy",5)</f>
        <v>3</v>
      </c>
      <c r="S655" cm="1">
        <f t="array" ref="S655">_xlfn.SWITCH(survey!S655,
"Yes",1,
"No",0,
"Maybe",2)</f>
        <v>0</v>
      </c>
      <c r="T655" cm="1">
        <f t="array" ref="T655">_xlfn.SWITCH(survey!T655,
"Yes",1,
"No",0,
"Maybe",2)</f>
        <v>2</v>
      </c>
      <c r="U655" cm="1">
        <f t="array" ref="U655">_xlfn.SWITCH(survey!U655,
"Yes",1,
"No",0,
"Some of them",2)</f>
        <v>2</v>
      </c>
      <c r="V655" cm="1">
        <f t="array" ref="V655">_xlfn.SWITCH(survey!V655,
"Yes",1,
"No",0,
"Some of them",2)</f>
        <v>0</v>
      </c>
      <c r="W655" cm="1">
        <f t="array" ref="W655">_xlfn.SWITCH(survey!W655,
"Yes",1,
"No",0,
"Maybe",2)</f>
        <v>0</v>
      </c>
      <c r="X655" cm="1">
        <f t="array" ref="X655">_xlfn.SWITCH(survey!X655,
"Yes",1,
"No",0,
"Maybe",2)</f>
        <v>0</v>
      </c>
      <c r="Y655" cm="1">
        <f t="array" ref="Y655">_xlfn.SWITCH(survey!Y655,
"Yes",1,
"No",0,
"Don't Know",2)</f>
        <v>1</v>
      </c>
      <c r="Z655" cm="1">
        <f t="array" ref="Z655">_xlfn.SWITCH(survey!Z655,
"Yes",1,
"No",0
)</f>
        <v>0</v>
      </c>
    </row>
    <row r="656" spans="1:26" x14ac:dyDescent="0.3">
      <c r="A656" s="1">
        <f>survey!$A656</f>
        <v>41879</v>
      </c>
      <c r="B656">
        <f>survey!$B656</f>
        <v>32</v>
      </c>
      <c r="C656" cm="1">
        <f t="array" ref="C656">_xlfn.SWITCH(
survey!C656,
"Female",1,
"Male",2,
"Trans Female",3,
"Queer",4,
"Non Binary",5,
"Gay",6,
"Null",7
)</f>
        <v>2</v>
      </c>
      <c r="D656" t="str">
        <f>survey!D656</f>
        <v>Germany</v>
      </c>
      <c r="E656" t="str">
        <f>survey!E656</f>
        <v>NA</v>
      </c>
      <c r="F656" cm="1">
        <f t="array" ref="F656">_xlfn.SWITCH(
survey!F656,
"No",0,
"Yes",1)</f>
        <v>1</v>
      </c>
      <c r="G656" cm="1">
        <f t="array" ref="G656">_xlfn.SWITCH(
survey!G656,
"No",0,
"Yes",1)</f>
        <v>0</v>
      </c>
      <c r="H656" cm="1">
        <f t="array" ref="H656">_xlfn.SWITCH(
survey!H656,
"No",0,
"Yes",1)</f>
        <v>0</v>
      </c>
      <c r="I656" cm="1">
        <f t="array" ref="I656">_xlfn.SWITCH(
survey!I656,
"Often",1,
"Rarely",2,
"Sometimes",3,
"Never",4,
"NA",5)</f>
        <v>4</v>
      </c>
      <c r="J656" cm="1">
        <f t="array" ref="J656">IF(
ISBLANK(survey!J656),0,
_xlfn.SWITCH(survey!J656,
"26-100",1,
"100-500",2,
"500-1000",3,
"More than 1000",4
))</f>
        <v>0</v>
      </c>
      <c r="K656" cm="1">
        <f t="array" ref="K656">_xlfn.SWITCH(survey!K656,
"Yes",1,
"No",0)</f>
        <v>1</v>
      </c>
      <c r="L656" cm="1">
        <f t="array" ref="L656">_xlfn.SWITCH(survey!L656,
"Yes",1,
"No",0)</f>
        <v>1</v>
      </c>
      <c r="M656" cm="1">
        <f t="array" ref="M656">_xlfn.SWITCH(survey!M656,
"Yes",1,
"No",0,
"Don't Know",2)</f>
        <v>0</v>
      </c>
      <c r="N656" cm="1">
        <f t="array" ref="N656">_xlfn.SWITCH(survey!N656,
"Yes",1,
"No",0,
"Not Sure",2)</f>
        <v>0</v>
      </c>
      <c r="O656" cm="1">
        <f t="array" ref="O656">_xlfn.SWITCH(survey!O656,
"Yes",1,
"No",0,
"Don't Know",2)</f>
        <v>0</v>
      </c>
      <c r="P656" cm="1">
        <f t="array" ref="P656">_xlfn.SWITCH(survey!P656,
"Yes",1,
"No",0,
"Don't Know",2)</f>
        <v>0</v>
      </c>
      <c r="Q656" cm="1">
        <f t="array" ref="Q656">_xlfn.SWITCH(survey!Q656,
"Yes",1,
"No",0,
"Don't Know",2)</f>
        <v>2</v>
      </c>
      <c r="R656" s="14" cm="1">
        <f t="array" ref="R656">_xlfn.SWITCH(
survey!R656,
"Somewhat easy",1,
"Don't know",2,
"Somewhat difficult",3,
"Very difficult",4,
"Very easy",5)</f>
        <v>2</v>
      </c>
      <c r="S656" cm="1">
        <f t="array" ref="S656">_xlfn.SWITCH(survey!S656,
"Yes",1,
"No",0,
"Maybe",2)</f>
        <v>0</v>
      </c>
      <c r="T656" cm="1">
        <f t="array" ref="T656">_xlfn.SWITCH(survey!T656,
"Yes",1,
"No",0,
"Maybe",2)</f>
        <v>0</v>
      </c>
      <c r="U656" cm="1">
        <f t="array" ref="U656">_xlfn.SWITCH(survey!U656,
"Yes",1,
"No",0,
"Some of them",2)</f>
        <v>2</v>
      </c>
      <c r="V656" cm="1">
        <f t="array" ref="V656">_xlfn.SWITCH(survey!V656,
"Yes",1,
"No",0,
"Some of them",2)</f>
        <v>1</v>
      </c>
      <c r="W656" cm="1">
        <f t="array" ref="W656">_xlfn.SWITCH(survey!W656,
"Yes",1,
"No",0,
"Maybe",2)</f>
        <v>0</v>
      </c>
      <c r="X656" cm="1">
        <f t="array" ref="X656">_xlfn.SWITCH(survey!X656,
"Yes",1,
"No",0,
"Maybe",2)</f>
        <v>2</v>
      </c>
      <c r="Y656" cm="1">
        <f t="array" ref="Y656">_xlfn.SWITCH(survey!Y656,
"Yes",1,
"No",0,
"Don't Know",2)</f>
        <v>2</v>
      </c>
      <c r="Z656" cm="1">
        <f t="array" ref="Z656">_xlfn.SWITCH(survey!Z656,
"Yes",1,
"No",0
)</f>
        <v>0</v>
      </c>
    </row>
    <row r="657" spans="1:26" x14ac:dyDescent="0.3">
      <c r="A657" s="1">
        <f>survey!$A657</f>
        <v>41879</v>
      </c>
      <c r="B657">
        <f>survey!$B657</f>
        <v>30</v>
      </c>
      <c r="C657" cm="1">
        <f t="array" ref="C657">_xlfn.SWITCH(
survey!C657,
"Female",1,
"Male",2,
"Trans Female",3,
"Queer",4,
"Non Binary",5,
"Gay",6,
"Null",7
)</f>
        <v>2</v>
      </c>
      <c r="D657" t="str">
        <f>survey!D657</f>
        <v>United Kingdom</v>
      </c>
      <c r="E657" t="str">
        <f>survey!E657</f>
        <v>NA</v>
      </c>
      <c r="F657" cm="1">
        <f t="array" ref="F657">_xlfn.SWITCH(
survey!F657,
"No",0,
"Yes",1)</f>
        <v>0</v>
      </c>
      <c r="G657" cm="1">
        <f t="array" ref="G657">_xlfn.SWITCH(
survey!G657,
"No",0,
"Yes",1)</f>
        <v>1</v>
      </c>
      <c r="H657" cm="1">
        <f t="array" ref="H657">_xlfn.SWITCH(
survey!H657,
"No",0,
"Yes",1)</f>
        <v>1</v>
      </c>
      <c r="I657" cm="1">
        <f t="array" ref="I657">_xlfn.SWITCH(
survey!I657,
"Often",1,
"Rarely",2,
"Sometimes",3,
"Never",4,
"NA",5)</f>
        <v>3</v>
      </c>
      <c r="J657" cm="1">
        <f t="array" ref="J657">IF(
ISBLANK(survey!J657),0,
_xlfn.SWITCH(survey!J657,
"26-100",1,
"100-500",2,
"500-1000",3,
"More than 1000",4
))</f>
        <v>4</v>
      </c>
      <c r="K657" cm="1">
        <f t="array" ref="K657">_xlfn.SWITCH(survey!K657,
"Yes",1,
"No",0)</f>
        <v>0</v>
      </c>
      <c r="L657" cm="1">
        <f t="array" ref="L657">_xlfn.SWITCH(survey!L657,
"Yes",1,
"No",0)</f>
        <v>1</v>
      </c>
      <c r="M657" cm="1">
        <f t="array" ref="M657">_xlfn.SWITCH(survey!M657,
"Yes",1,
"No",0,
"Don't Know",2)</f>
        <v>1</v>
      </c>
      <c r="N657" cm="1">
        <f t="array" ref="N657">_xlfn.SWITCH(survey!N657,
"Yes",1,
"No",0,
"Not Sure",2)</f>
        <v>1</v>
      </c>
      <c r="O657" cm="1">
        <f t="array" ref="O657">_xlfn.SWITCH(survey!O657,
"Yes",1,
"No",0,
"Don't Know",2)</f>
        <v>0</v>
      </c>
      <c r="P657" cm="1">
        <f t="array" ref="P657">_xlfn.SWITCH(survey!P657,
"Yes",1,
"No",0,
"Don't Know",2)</f>
        <v>2</v>
      </c>
      <c r="Q657" cm="1">
        <f t="array" ref="Q657">_xlfn.SWITCH(survey!Q657,
"Yes",1,
"No",0,
"Don't Know",2)</f>
        <v>1</v>
      </c>
      <c r="R657" s="14" cm="1">
        <f t="array" ref="R657">_xlfn.SWITCH(
survey!R657,
"Somewhat easy",1,
"Don't know",2,
"Somewhat difficult",3,
"Very difficult",4,
"Very easy",5)</f>
        <v>2</v>
      </c>
      <c r="S657" cm="1">
        <f t="array" ref="S657">_xlfn.SWITCH(survey!S657,
"Yes",1,
"No",0,
"Maybe",2)</f>
        <v>2</v>
      </c>
      <c r="T657" cm="1">
        <f t="array" ref="T657">_xlfn.SWITCH(survey!T657,
"Yes",1,
"No",0,
"Maybe",2)</f>
        <v>0</v>
      </c>
      <c r="U657" cm="1">
        <f t="array" ref="U657">_xlfn.SWITCH(survey!U657,
"Yes",1,
"No",0,
"Some of them",2)</f>
        <v>2</v>
      </c>
      <c r="V657" cm="1">
        <f t="array" ref="V657">_xlfn.SWITCH(survey!V657,
"Yes",1,
"No",0,
"Some of them",2)</f>
        <v>1</v>
      </c>
      <c r="W657" cm="1">
        <f t="array" ref="W657">_xlfn.SWITCH(survey!W657,
"Yes",1,
"No",0,
"Maybe",2)</f>
        <v>0</v>
      </c>
      <c r="X657" cm="1">
        <f t="array" ref="X657">_xlfn.SWITCH(survey!X657,
"Yes",1,
"No",0,
"Maybe",2)</f>
        <v>1</v>
      </c>
      <c r="Y657" cm="1">
        <f t="array" ref="Y657">_xlfn.SWITCH(survey!Y657,
"Yes",1,
"No",0,
"Don't Know",2)</f>
        <v>1</v>
      </c>
      <c r="Z657" cm="1">
        <f t="array" ref="Z657">_xlfn.SWITCH(survey!Z657,
"Yes",1,
"No",0
)</f>
        <v>0</v>
      </c>
    </row>
    <row r="658" spans="1:26" x14ac:dyDescent="0.3">
      <c r="A658" s="1">
        <f>survey!$A658</f>
        <v>41879</v>
      </c>
      <c r="B658">
        <f>survey!$B658</f>
        <v>31</v>
      </c>
      <c r="C658" cm="1">
        <f t="array" ref="C658">_xlfn.SWITCH(
survey!C658,
"Female",1,
"Male",2,
"Trans Female",3,
"Queer",4,
"Non Binary",5,
"Gay",6,
"Null",7
)</f>
        <v>2</v>
      </c>
      <c r="D658" t="str">
        <f>survey!D658</f>
        <v>Germany</v>
      </c>
      <c r="E658" t="str">
        <f>survey!E658</f>
        <v>NA</v>
      </c>
      <c r="F658" cm="1">
        <f t="array" ref="F658">_xlfn.SWITCH(
survey!F658,
"No",0,
"Yes",1)</f>
        <v>0</v>
      </c>
      <c r="G658" cm="1">
        <f t="array" ref="G658">_xlfn.SWITCH(
survey!G658,
"No",0,
"Yes",1)</f>
        <v>0</v>
      </c>
      <c r="H658" cm="1">
        <f t="array" ref="H658">_xlfn.SWITCH(
survey!H658,
"No",0,
"Yes",1)</f>
        <v>0</v>
      </c>
      <c r="I658" cm="1">
        <f t="array" ref="I658">_xlfn.SWITCH(
survey!I658,
"Often",1,
"Rarely",2,
"Sometimes",3,
"Never",4,
"NA",5)</f>
        <v>5</v>
      </c>
      <c r="J658" cm="1">
        <f t="array" ref="J658">IF(
ISBLANK(survey!J658),0,
_xlfn.SWITCH(survey!J658,
"26-100",1,
"100-500",2,
"500-1000",3,
"More than 1000",4
))</f>
        <v>0</v>
      </c>
      <c r="K658" cm="1">
        <f t="array" ref="K658">_xlfn.SWITCH(survey!K658,
"Yes",1,
"No",0)</f>
        <v>0</v>
      </c>
      <c r="L658" cm="1">
        <f t="array" ref="L658">_xlfn.SWITCH(survey!L658,
"Yes",1,
"No",0)</f>
        <v>1</v>
      </c>
      <c r="M658" cm="1">
        <f t="array" ref="M658">_xlfn.SWITCH(survey!M658,
"Yes",1,
"No",0,
"Don't Know",2)</f>
        <v>2</v>
      </c>
      <c r="N658" cm="1">
        <f t="array" ref="N658">_xlfn.SWITCH(survey!N658,
"Yes",1,
"No",0,
"Not Sure",2)</f>
        <v>0</v>
      </c>
      <c r="O658" cm="1">
        <f t="array" ref="O658">_xlfn.SWITCH(survey!O658,
"Yes",1,
"No",0,
"Don't Know",2)</f>
        <v>0</v>
      </c>
      <c r="P658" cm="1">
        <f t="array" ref="P658">_xlfn.SWITCH(survey!P658,
"Yes",1,
"No",0,
"Don't Know",2)</f>
        <v>2</v>
      </c>
      <c r="Q658" cm="1">
        <f t="array" ref="Q658">_xlfn.SWITCH(survey!Q658,
"Yes",1,
"No",0,
"Don't Know",2)</f>
        <v>2</v>
      </c>
      <c r="R658" s="14" cm="1">
        <f t="array" ref="R658">_xlfn.SWITCH(
survey!R658,
"Somewhat easy",1,
"Don't know",2,
"Somewhat difficult",3,
"Very difficult",4,
"Very easy",5)</f>
        <v>1</v>
      </c>
      <c r="S658" cm="1">
        <f t="array" ref="S658">_xlfn.SWITCH(survey!S658,
"Yes",1,
"No",0,
"Maybe",2)</f>
        <v>0</v>
      </c>
      <c r="T658" cm="1">
        <f t="array" ref="T658">_xlfn.SWITCH(survey!T658,
"Yes",1,
"No",0,
"Maybe",2)</f>
        <v>0</v>
      </c>
      <c r="U658" cm="1">
        <f t="array" ref="U658">_xlfn.SWITCH(survey!U658,
"Yes",1,
"No",0,
"Some of them",2)</f>
        <v>2</v>
      </c>
      <c r="V658" cm="1">
        <f t="array" ref="V658">_xlfn.SWITCH(survey!V658,
"Yes",1,
"No",0,
"Some of them",2)</f>
        <v>1</v>
      </c>
      <c r="W658" cm="1">
        <f t="array" ref="W658">_xlfn.SWITCH(survey!W658,
"Yes",1,
"No",0,
"Maybe",2)</f>
        <v>2</v>
      </c>
      <c r="X658" cm="1">
        <f t="array" ref="X658">_xlfn.SWITCH(survey!X658,
"Yes",1,
"No",0,
"Maybe",2)</f>
        <v>2</v>
      </c>
      <c r="Y658" cm="1">
        <f t="array" ref="Y658">_xlfn.SWITCH(survey!Y658,
"Yes",1,
"No",0,
"Don't Know",2)</f>
        <v>2</v>
      </c>
      <c r="Z658" cm="1">
        <f t="array" ref="Z658">_xlfn.SWITCH(survey!Z658,
"Yes",1,
"No",0
)</f>
        <v>0</v>
      </c>
    </row>
    <row r="659" spans="1:26" x14ac:dyDescent="0.3">
      <c r="A659" s="1">
        <f>survey!$A659</f>
        <v>41879</v>
      </c>
      <c r="B659">
        <f>survey!$B659</f>
        <v>20</v>
      </c>
      <c r="C659" cm="1">
        <f t="array" ref="C659">_xlfn.SWITCH(
survey!C659,
"Female",1,
"Male",2,
"Trans Female",3,
"Queer",4,
"Non Binary",5,
"Gay",6,
"Null",7
)</f>
        <v>1</v>
      </c>
      <c r="D659" t="str">
        <f>survey!D659</f>
        <v>Switzerland</v>
      </c>
      <c r="E659" t="str">
        <f>survey!E659</f>
        <v>NA</v>
      </c>
      <c r="F659" cm="1">
        <f t="array" ref="F659">_xlfn.SWITCH(
survey!F659,
"No",0,
"Yes",1)</f>
        <v>0</v>
      </c>
      <c r="G659" cm="1">
        <f t="array" ref="G659">_xlfn.SWITCH(
survey!G659,
"No",0,
"Yes",1)</f>
        <v>0</v>
      </c>
      <c r="H659" cm="1">
        <f t="array" ref="H659">_xlfn.SWITCH(
survey!H659,
"No",0,
"Yes",1)</f>
        <v>0</v>
      </c>
      <c r="I659" cm="1">
        <f t="array" ref="I659">_xlfn.SWITCH(
survey!I659,
"Often",1,
"Rarely",2,
"Sometimes",3,
"Never",4,
"NA",5)</f>
        <v>2</v>
      </c>
      <c r="J659" cm="1">
        <f t="array" ref="J659">IF(
ISBLANK(survey!J659),0,
_xlfn.SWITCH(survey!J659,
"26-100",1,
"100-500",2,
"500-1000",3,
"More than 1000",4
))</f>
        <v>4</v>
      </c>
      <c r="K659" cm="1">
        <f t="array" ref="K659">_xlfn.SWITCH(survey!K659,
"Yes",1,
"No",0)</f>
        <v>0</v>
      </c>
      <c r="L659" cm="1">
        <f t="array" ref="L659">_xlfn.SWITCH(survey!L659,
"Yes",1,
"No",0)</f>
        <v>1</v>
      </c>
      <c r="M659" cm="1">
        <f t="array" ref="M659">_xlfn.SWITCH(survey!M659,
"Yes",1,
"No",0,
"Don't Know",2)</f>
        <v>1</v>
      </c>
      <c r="N659" cm="1">
        <f t="array" ref="N659">_xlfn.SWITCH(survey!N659,
"Yes",1,
"No",0,
"Not Sure",2)</f>
        <v>1</v>
      </c>
      <c r="O659" cm="1">
        <f t="array" ref="O659">_xlfn.SWITCH(survey!O659,
"Yes",1,
"No",0,
"Don't Know",2)</f>
        <v>1</v>
      </c>
      <c r="P659" cm="1">
        <f t="array" ref="P659">_xlfn.SWITCH(survey!P659,
"Yes",1,
"No",0,
"Don't Know",2)</f>
        <v>1</v>
      </c>
      <c r="Q659" cm="1">
        <f t="array" ref="Q659">_xlfn.SWITCH(survey!Q659,
"Yes",1,
"No",0,
"Don't Know",2)</f>
        <v>1</v>
      </c>
      <c r="R659" s="14" cm="1">
        <f t="array" ref="R659">_xlfn.SWITCH(
survey!R659,
"Somewhat easy",1,
"Don't know",2,
"Somewhat difficult",3,
"Very difficult",4,
"Very easy",5)</f>
        <v>1</v>
      </c>
      <c r="S659" cm="1">
        <f t="array" ref="S659">_xlfn.SWITCH(survey!S659,
"Yes",1,
"No",0,
"Maybe",2)</f>
        <v>0</v>
      </c>
      <c r="T659" cm="1">
        <f t="array" ref="T659">_xlfn.SWITCH(survey!T659,
"Yes",1,
"No",0,
"Maybe",2)</f>
        <v>0</v>
      </c>
      <c r="U659" cm="1">
        <f t="array" ref="U659">_xlfn.SWITCH(survey!U659,
"Yes",1,
"No",0,
"Some of them",2)</f>
        <v>2</v>
      </c>
      <c r="V659" cm="1">
        <f t="array" ref="V659">_xlfn.SWITCH(survey!V659,
"Yes",1,
"No",0,
"Some of them",2)</f>
        <v>2</v>
      </c>
      <c r="W659" cm="1">
        <f t="array" ref="W659">_xlfn.SWITCH(survey!W659,
"Yes",1,
"No",0,
"Maybe",2)</f>
        <v>0</v>
      </c>
      <c r="X659" cm="1">
        <f t="array" ref="X659">_xlfn.SWITCH(survey!X659,
"Yes",1,
"No",0,
"Maybe",2)</f>
        <v>2</v>
      </c>
      <c r="Y659" cm="1">
        <f t="array" ref="Y659">_xlfn.SWITCH(survey!Y659,
"Yes",1,
"No",0,
"Don't Know",2)</f>
        <v>1</v>
      </c>
      <c r="Z659" cm="1">
        <f t="array" ref="Z659">_xlfn.SWITCH(survey!Z659,
"Yes",1,
"No",0
)</f>
        <v>0</v>
      </c>
    </row>
    <row r="660" spans="1:26" x14ac:dyDescent="0.3">
      <c r="A660" s="1">
        <f>survey!$A660</f>
        <v>41879</v>
      </c>
      <c r="B660">
        <f>survey!$B660</f>
        <v>27</v>
      </c>
      <c r="C660" cm="1">
        <f t="array" ref="C660">_xlfn.SWITCH(
survey!C660,
"Female",1,
"Male",2,
"Trans Female",3,
"Queer",4,
"Non Binary",5,
"Gay",6,
"Null",7
)</f>
        <v>2</v>
      </c>
      <c r="D660" t="str">
        <f>survey!D660</f>
        <v>United Kingdom</v>
      </c>
      <c r="E660" t="str">
        <f>survey!E660</f>
        <v>NA</v>
      </c>
      <c r="F660" cm="1">
        <f t="array" ref="F660">_xlfn.SWITCH(
survey!F660,
"No",0,
"Yes",1)</f>
        <v>0</v>
      </c>
      <c r="G660" cm="1">
        <f t="array" ref="G660">_xlfn.SWITCH(
survey!G660,
"No",0,
"Yes",1)</f>
        <v>0</v>
      </c>
      <c r="H660" cm="1">
        <f t="array" ref="H660">_xlfn.SWITCH(
survey!H660,
"No",0,
"Yes",1)</f>
        <v>0</v>
      </c>
      <c r="I660" cm="1">
        <f t="array" ref="I660">_xlfn.SWITCH(
survey!I660,
"Often",1,
"Rarely",2,
"Sometimes",3,
"Never",4,
"NA",5)</f>
        <v>4</v>
      </c>
      <c r="J660" cm="1">
        <f t="array" ref="J660">IF(
ISBLANK(survey!J660),0,
_xlfn.SWITCH(survey!J660,
"26-100",1,
"100-500",2,
"500-1000",3,
"More than 1000",4
))</f>
        <v>0</v>
      </c>
      <c r="K660" cm="1">
        <f t="array" ref="K660">_xlfn.SWITCH(survey!K660,
"Yes",1,
"No",0)</f>
        <v>0</v>
      </c>
      <c r="L660" cm="1">
        <f t="array" ref="L660">_xlfn.SWITCH(survey!L660,
"Yes",1,
"No",0)</f>
        <v>1</v>
      </c>
      <c r="M660" cm="1">
        <f t="array" ref="M660">_xlfn.SWITCH(survey!M660,
"Yes",1,
"No",0,
"Don't Know",2)</f>
        <v>2</v>
      </c>
      <c r="N660" cm="1">
        <f t="array" ref="N660">_xlfn.SWITCH(survey!N660,
"Yes",1,
"No",0,
"Not Sure",2)</f>
        <v>0</v>
      </c>
      <c r="O660" cm="1">
        <f t="array" ref="O660">_xlfn.SWITCH(survey!O660,
"Yes",1,
"No",0,
"Don't Know",2)</f>
        <v>0</v>
      </c>
      <c r="P660" cm="1">
        <f t="array" ref="P660">_xlfn.SWITCH(survey!P660,
"Yes",1,
"No",0,
"Don't Know",2)</f>
        <v>2</v>
      </c>
      <c r="Q660" cm="1">
        <f t="array" ref="Q660">_xlfn.SWITCH(survey!Q660,
"Yes",1,
"No",0,
"Don't Know",2)</f>
        <v>2</v>
      </c>
      <c r="R660" s="14" cm="1">
        <f t="array" ref="R660">_xlfn.SWITCH(
survey!R660,
"Somewhat easy",1,
"Don't know",2,
"Somewhat difficult",3,
"Very difficult",4,
"Very easy",5)</f>
        <v>2</v>
      </c>
      <c r="S660" cm="1">
        <f t="array" ref="S660">_xlfn.SWITCH(survey!S660,
"Yes",1,
"No",0,
"Maybe",2)</f>
        <v>0</v>
      </c>
      <c r="T660" cm="1">
        <f t="array" ref="T660">_xlfn.SWITCH(survey!T660,
"Yes",1,
"No",0,
"Maybe",2)</f>
        <v>0</v>
      </c>
      <c r="U660" cm="1">
        <f t="array" ref="U660">_xlfn.SWITCH(survey!U660,
"Yes",1,
"No",0,
"Some of them",2)</f>
        <v>2</v>
      </c>
      <c r="V660" cm="1">
        <f t="array" ref="V660">_xlfn.SWITCH(survey!V660,
"Yes",1,
"No",0,
"Some of them",2)</f>
        <v>1</v>
      </c>
      <c r="W660" cm="1">
        <f t="array" ref="W660">_xlfn.SWITCH(survey!W660,
"Yes",1,
"No",0,
"Maybe",2)</f>
        <v>2</v>
      </c>
      <c r="X660" cm="1">
        <f t="array" ref="X660">_xlfn.SWITCH(survey!X660,
"Yes",1,
"No",0,
"Maybe",2)</f>
        <v>2</v>
      </c>
      <c r="Y660" cm="1">
        <f t="array" ref="Y660">_xlfn.SWITCH(survey!Y660,
"Yes",1,
"No",0,
"Don't Know",2)</f>
        <v>2</v>
      </c>
      <c r="Z660" cm="1">
        <f t="array" ref="Z660">_xlfn.SWITCH(survey!Z660,
"Yes",1,
"No",0
)</f>
        <v>0</v>
      </c>
    </row>
    <row r="661" spans="1:26" x14ac:dyDescent="0.3">
      <c r="A661" s="1">
        <f>survey!$A661</f>
        <v>41879</v>
      </c>
      <c r="B661">
        <f>survey!$B661</f>
        <v>32</v>
      </c>
      <c r="C661" cm="1">
        <f t="array" ref="C661">_xlfn.SWITCH(
survey!C661,
"Female",1,
"Male",2,
"Trans Female",3,
"Queer",4,
"Non Binary",5,
"Gay",6,
"Null",7
)</f>
        <v>2</v>
      </c>
      <c r="D661" t="str">
        <f>survey!D661</f>
        <v>United States</v>
      </c>
      <c r="E661" t="str">
        <f>survey!E661</f>
        <v>CA</v>
      </c>
      <c r="F661" cm="1">
        <f t="array" ref="F661">_xlfn.SWITCH(
survey!F661,
"No",0,
"Yes",1)</f>
        <v>0</v>
      </c>
      <c r="G661" cm="1">
        <f t="array" ref="G661">_xlfn.SWITCH(
survey!G661,
"No",0,
"Yes",1)</f>
        <v>0</v>
      </c>
      <c r="H661" cm="1">
        <f t="array" ref="H661">_xlfn.SWITCH(
survey!H661,
"No",0,
"Yes",1)</f>
        <v>0</v>
      </c>
      <c r="I661" cm="1">
        <f t="array" ref="I661">_xlfn.SWITCH(
survey!I661,
"Often",1,
"Rarely",2,
"Sometimes",3,
"Never",4,
"NA",5)</f>
        <v>4</v>
      </c>
      <c r="J661" cm="1">
        <f t="array" ref="J661">IF(
ISBLANK(survey!J661),0,
_xlfn.SWITCH(survey!J661,
"26-100",1,
"100-500",2,
"500-1000",3,
"More than 1000",4
))</f>
        <v>4</v>
      </c>
      <c r="K661" cm="1">
        <f t="array" ref="K661">_xlfn.SWITCH(survey!K661,
"Yes",1,
"No",0)</f>
        <v>0</v>
      </c>
      <c r="L661" cm="1">
        <f t="array" ref="L661">_xlfn.SWITCH(survey!L661,
"Yes",1,
"No",0)</f>
        <v>1</v>
      </c>
      <c r="M661" cm="1">
        <f t="array" ref="M661">_xlfn.SWITCH(survey!M661,
"Yes",1,
"No",0,
"Don't Know",2)</f>
        <v>2</v>
      </c>
      <c r="N661" cm="1">
        <f t="array" ref="N661">_xlfn.SWITCH(survey!N661,
"Yes",1,
"No",0,
"Not Sure",2)</f>
        <v>2</v>
      </c>
      <c r="O661" cm="1">
        <f t="array" ref="O661">_xlfn.SWITCH(survey!O661,
"Yes",1,
"No",0,
"Don't Know",2)</f>
        <v>2</v>
      </c>
      <c r="P661" cm="1">
        <f t="array" ref="P661">_xlfn.SWITCH(survey!P661,
"Yes",1,
"No",0,
"Don't Know",2)</f>
        <v>2</v>
      </c>
      <c r="Q661" cm="1">
        <f t="array" ref="Q661">_xlfn.SWITCH(survey!Q661,
"Yes",1,
"No",0,
"Don't Know",2)</f>
        <v>2</v>
      </c>
      <c r="R661" s="14" cm="1">
        <f t="array" ref="R661">_xlfn.SWITCH(
survey!R661,
"Somewhat easy",1,
"Don't know",2,
"Somewhat difficult",3,
"Very difficult",4,
"Very easy",5)</f>
        <v>2</v>
      </c>
      <c r="S661" cm="1">
        <f t="array" ref="S661">_xlfn.SWITCH(survey!S661,
"Yes",1,
"No",0,
"Maybe",2)</f>
        <v>2</v>
      </c>
      <c r="T661" cm="1">
        <f t="array" ref="T661">_xlfn.SWITCH(survey!T661,
"Yes",1,
"No",0,
"Maybe",2)</f>
        <v>2</v>
      </c>
      <c r="U661" cm="1">
        <f t="array" ref="U661">_xlfn.SWITCH(survey!U661,
"Yes",1,
"No",0,
"Some of them",2)</f>
        <v>2</v>
      </c>
      <c r="V661" cm="1">
        <f t="array" ref="V661">_xlfn.SWITCH(survey!V661,
"Yes",1,
"No",0,
"Some of them",2)</f>
        <v>2</v>
      </c>
      <c r="W661" cm="1">
        <f t="array" ref="W661">_xlfn.SWITCH(survey!W661,
"Yes",1,
"No",0,
"Maybe",2)</f>
        <v>0</v>
      </c>
      <c r="X661" cm="1">
        <f t="array" ref="X661">_xlfn.SWITCH(survey!X661,
"Yes",1,
"No",0,
"Maybe",2)</f>
        <v>0</v>
      </c>
      <c r="Y661" cm="1">
        <f t="array" ref="Y661">_xlfn.SWITCH(survey!Y661,
"Yes",1,
"No",0,
"Don't Know",2)</f>
        <v>2</v>
      </c>
      <c r="Z661" cm="1">
        <f t="array" ref="Z661">_xlfn.SWITCH(survey!Z661,
"Yes",1,
"No",0
)</f>
        <v>0</v>
      </c>
    </row>
    <row r="662" spans="1:26" x14ac:dyDescent="0.3">
      <c r="A662" s="1">
        <f>survey!$A662</f>
        <v>41879</v>
      </c>
      <c r="B662">
        <f>survey!$B662</f>
        <v>26</v>
      </c>
      <c r="C662" cm="1">
        <f t="array" ref="C662">_xlfn.SWITCH(
survey!C662,
"Female",1,
"Male",2,
"Trans Female",3,
"Queer",4,
"Non Binary",5,
"Gay",6,
"Null",7
)</f>
        <v>2</v>
      </c>
      <c r="D662" t="str">
        <f>survey!D662</f>
        <v>Ireland</v>
      </c>
      <c r="E662" t="str">
        <f>survey!E662</f>
        <v>NA</v>
      </c>
      <c r="F662" cm="1">
        <f t="array" ref="F662">_xlfn.SWITCH(
survey!F662,
"No",0,
"Yes",1)</f>
        <v>1</v>
      </c>
      <c r="G662" cm="1">
        <f t="array" ref="G662">_xlfn.SWITCH(
survey!G662,
"No",0,
"Yes",1)</f>
        <v>0</v>
      </c>
      <c r="H662" cm="1">
        <f t="array" ref="H662">_xlfn.SWITCH(
survey!H662,
"No",0,
"Yes",1)</f>
        <v>0</v>
      </c>
      <c r="I662" cm="1">
        <f t="array" ref="I662">_xlfn.SWITCH(
survey!I662,
"Often",1,
"Rarely",2,
"Sometimes",3,
"Never",4,
"NA",5)</f>
        <v>4</v>
      </c>
      <c r="J662" cm="1">
        <f t="array" ref="J662">IF(
ISBLANK(survey!J662),0,
_xlfn.SWITCH(survey!J662,
"26-100",1,
"100-500",2,
"500-1000",3,
"More than 1000",4
))</f>
        <v>0</v>
      </c>
      <c r="K662" cm="1">
        <f t="array" ref="K662">_xlfn.SWITCH(survey!K662,
"Yes",1,
"No",0)</f>
        <v>1</v>
      </c>
      <c r="L662" cm="1">
        <f t="array" ref="L662">_xlfn.SWITCH(survey!L662,
"Yes",1,
"No",0)</f>
        <v>1</v>
      </c>
      <c r="M662" cm="1">
        <f t="array" ref="M662">_xlfn.SWITCH(survey!M662,
"Yes",1,
"No",0,
"Don't Know",2)</f>
        <v>0</v>
      </c>
      <c r="N662" cm="1">
        <f t="array" ref="N662">_xlfn.SWITCH(survey!N662,
"Yes",1,
"No",0,
"Not Sure",2)</f>
        <v>0</v>
      </c>
      <c r="O662" cm="1">
        <f t="array" ref="O662">_xlfn.SWITCH(survey!O662,
"Yes",1,
"No",0,
"Don't Know",2)</f>
        <v>0</v>
      </c>
      <c r="P662" cm="1">
        <f t="array" ref="P662">_xlfn.SWITCH(survey!P662,
"Yes",1,
"No",0,
"Don't Know",2)</f>
        <v>0</v>
      </c>
      <c r="Q662" cm="1">
        <f t="array" ref="Q662">_xlfn.SWITCH(survey!Q662,
"Yes",1,
"No",0,
"Don't Know",2)</f>
        <v>2</v>
      </c>
      <c r="R662" s="14" cm="1">
        <f t="array" ref="R662">_xlfn.SWITCH(
survey!R662,
"Somewhat easy",1,
"Don't know",2,
"Somewhat difficult",3,
"Very difficult",4,
"Very easy",5)</f>
        <v>3</v>
      </c>
      <c r="S662" cm="1">
        <f t="array" ref="S662">_xlfn.SWITCH(survey!S662,
"Yes",1,
"No",0,
"Maybe",2)</f>
        <v>2</v>
      </c>
      <c r="T662" cm="1">
        <f t="array" ref="T662">_xlfn.SWITCH(survey!T662,
"Yes",1,
"No",0,
"Maybe",2)</f>
        <v>0</v>
      </c>
      <c r="U662" cm="1">
        <f t="array" ref="U662">_xlfn.SWITCH(survey!U662,
"Yes",1,
"No",0,
"Some of them",2)</f>
        <v>2</v>
      </c>
      <c r="V662" cm="1">
        <f t="array" ref="V662">_xlfn.SWITCH(survey!V662,
"Yes",1,
"No",0,
"Some of them",2)</f>
        <v>1</v>
      </c>
      <c r="W662" cm="1">
        <f t="array" ref="W662">_xlfn.SWITCH(survey!W662,
"Yes",1,
"No",0,
"Maybe",2)</f>
        <v>2</v>
      </c>
      <c r="X662" cm="1">
        <f t="array" ref="X662">_xlfn.SWITCH(survey!X662,
"Yes",1,
"No",0,
"Maybe",2)</f>
        <v>2</v>
      </c>
      <c r="Y662" cm="1">
        <f t="array" ref="Y662">_xlfn.SWITCH(survey!Y662,
"Yes",1,
"No",0,
"Don't Know",2)</f>
        <v>1</v>
      </c>
      <c r="Z662" cm="1">
        <f t="array" ref="Z662">_xlfn.SWITCH(survey!Z662,
"Yes",1,
"No",0
)</f>
        <v>0</v>
      </c>
    </row>
    <row r="663" spans="1:26" x14ac:dyDescent="0.3">
      <c r="A663" s="1">
        <f>survey!$A663</f>
        <v>41879</v>
      </c>
      <c r="B663">
        <f>survey!$B663</f>
        <v>30</v>
      </c>
      <c r="C663" cm="1">
        <f t="array" ref="C663">_xlfn.SWITCH(
survey!C663,
"Female",1,
"Male",2,
"Trans Female",3,
"Queer",4,
"Non Binary",5,
"Gay",6,
"Null",7
)</f>
        <v>2</v>
      </c>
      <c r="D663" t="str">
        <f>survey!D663</f>
        <v>Italy</v>
      </c>
      <c r="E663" t="str">
        <f>survey!E663</f>
        <v>NA</v>
      </c>
      <c r="F663" cm="1">
        <f t="array" ref="F663">_xlfn.SWITCH(
survey!F663,
"No",0,
"Yes",1)</f>
        <v>0</v>
      </c>
      <c r="G663" cm="1">
        <f t="array" ref="G663">_xlfn.SWITCH(
survey!G663,
"No",0,
"Yes",1)</f>
        <v>0</v>
      </c>
      <c r="H663" cm="1">
        <f t="array" ref="H663">_xlfn.SWITCH(
survey!H663,
"No",0,
"Yes",1)</f>
        <v>0</v>
      </c>
      <c r="I663" cm="1">
        <f t="array" ref="I663">_xlfn.SWITCH(
survey!I663,
"Often",1,
"Rarely",2,
"Sometimes",3,
"Never",4,
"NA",5)</f>
        <v>3</v>
      </c>
      <c r="J663" cm="1">
        <f t="array" ref="J663">IF(
ISBLANK(survey!J663),0,
_xlfn.SWITCH(survey!J663,
"26-100",1,
"100-500",2,
"500-1000",3,
"More than 1000",4
))</f>
        <v>4</v>
      </c>
      <c r="K663" cm="1">
        <f t="array" ref="K663">_xlfn.SWITCH(survey!K663,
"Yes",1,
"No",0)</f>
        <v>0</v>
      </c>
      <c r="L663" cm="1">
        <f t="array" ref="L663">_xlfn.SWITCH(survey!L663,
"Yes",1,
"No",0)</f>
        <v>0</v>
      </c>
      <c r="M663" cm="1">
        <f t="array" ref="M663">_xlfn.SWITCH(survey!M663,
"Yes",1,
"No",0,
"Don't Know",2)</f>
        <v>2</v>
      </c>
      <c r="N663" cm="1">
        <f t="array" ref="N663">_xlfn.SWITCH(survey!N663,
"Yes",1,
"No",0,
"Not Sure",2)</f>
        <v>0</v>
      </c>
      <c r="O663" cm="1">
        <f t="array" ref="O663">_xlfn.SWITCH(survey!O663,
"Yes",1,
"No",0,
"Don't Know",2)</f>
        <v>0</v>
      </c>
      <c r="P663" cm="1">
        <f t="array" ref="P663">_xlfn.SWITCH(survey!P663,
"Yes",1,
"No",0,
"Don't Know",2)</f>
        <v>0</v>
      </c>
      <c r="Q663" cm="1">
        <f t="array" ref="Q663">_xlfn.SWITCH(survey!Q663,
"Yes",1,
"No",0,
"Don't Know",2)</f>
        <v>1</v>
      </c>
      <c r="R663" s="14" cm="1">
        <f t="array" ref="R663">_xlfn.SWITCH(
survey!R663,
"Somewhat easy",1,
"Don't know",2,
"Somewhat difficult",3,
"Very difficult",4,
"Very easy",5)</f>
        <v>5</v>
      </c>
      <c r="S663" cm="1">
        <f t="array" ref="S663">_xlfn.SWITCH(survey!S663,
"Yes",1,
"No",0,
"Maybe",2)</f>
        <v>0</v>
      </c>
      <c r="T663" cm="1">
        <f t="array" ref="T663">_xlfn.SWITCH(survey!T663,
"Yes",1,
"No",0,
"Maybe",2)</f>
        <v>0</v>
      </c>
      <c r="U663" cm="1">
        <f t="array" ref="U663">_xlfn.SWITCH(survey!U663,
"Yes",1,
"No",0,
"Some of them",2)</f>
        <v>2</v>
      </c>
      <c r="V663" cm="1">
        <f t="array" ref="V663">_xlfn.SWITCH(survey!V663,
"Yes",1,
"No",0,
"Some of them",2)</f>
        <v>2</v>
      </c>
      <c r="W663" cm="1">
        <f t="array" ref="W663">_xlfn.SWITCH(survey!W663,
"Yes",1,
"No",0,
"Maybe",2)</f>
        <v>0</v>
      </c>
      <c r="X663" cm="1">
        <f t="array" ref="X663">_xlfn.SWITCH(survey!X663,
"Yes",1,
"No",0,
"Maybe",2)</f>
        <v>0</v>
      </c>
      <c r="Y663" cm="1">
        <f t="array" ref="Y663">_xlfn.SWITCH(survey!Y663,
"Yes",1,
"No",0,
"Don't Know",2)</f>
        <v>2</v>
      </c>
      <c r="Z663" cm="1">
        <f t="array" ref="Z663">_xlfn.SWITCH(survey!Z663,
"Yes",1,
"No",0
)</f>
        <v>0</v>
      </c>
    </row>
    <row r="664" spans="1:26" x14ac:dyDescent="0.3">
      <c r="A664" s="1">
        <f>survey!$A664</f>
        <v>41879</v>
      </c>
      <c r="B664">
        <f>survey!$B664</f>
        <v>30</v>
      </c>
      <c r="C664" cm="1">
        <f t="array" ref="C664">_xlfn.SWITCH(
survey!C664,
"Female",1,
"Male",2,
"Trans Female",3,
"Queer",4,
"Non Binary",5,
"Gay",6,
"Null",7
)</f>
        <v>2</v>
      </c>
      <c r="D664" t="str">
        <f>survey!D664</f>
        <v>Ireland</v>
      </c>
      <c r="E664" t="str">
        <f>survey!E664</f>
        <v>NA</v>
      </c>
      <c r="F664" cm="1">
        <f t="array" ref="F664">_xlfn.SWITCH(
survey!F664,
"No",0,
"Yes",1)</f>
        <v>0</v>
      </c>
      <c r="G664" cm="1">
        <f t="array" ref="G664">_xlfn.SWITCH(
survey!G664,
"No",0,
"Yes",1)</f>
        <v>0</v>
      </c>
      <c r="H664" cm="1">
        <f t="array" ref="H664">_xlfn.SWITCH(
survey!H664,
"No",0,
"Yes",1)</f>
        <v>1</v>
      </c>
      <c r="I664" cm="1">
        <f t="array" ref="I664">_xlfn.SWITCH(
survey!I664,
"Often",1,
"Rarely",2,
"Sometimes",3,
"Never",4,
"NA",5)</f>
        <v>3</v>
      </c>
      <c r="J664" cm="1">
        <f t="array" ref="J664">IF(
ISBLANK(survey!J664),0,
_xlfn.SWITCH(survey!J664,
"26-100",1,
"100-500",2,
"500-1000",3,
"More than 1000",4
))</f>
        <v>1</v>
      </c>
      <c r="K664" cm="1">
        <f t="array" ref="K664">_xlfn.SWITCH(survey!K664,
"Yes",1,
"No",0)</f>
        <v>1</v>
      </c>
      <c r="L664" cm="1">
        <f t="array" ref="L664">_xlfn.SWITCH(survey!L664,
"Yes",1,
"No",0)</f>
        <v>1</v>
      </c>
      <c r="M664" cm="1">
        <f t="array" ref="M664">_xlfn.SWITCH(survey!M664,
"Yes",1,
"No",0,
"Don't Know",2)</f>
        <v>0</v>
      </c>
      <c r="N664" cm="1">
        <f t="array" ref="N664">_xlfn.SWITCH(survey!N664,
"Yes",1,
"No",0,
"Not Sure",2)</f>
        <v>0</v>
      </c>
      <c r="O664" cm="1">
        <f t="array" ref="O664">_xlfn.SWITCH(survey!O664,
"Yes",1,
"No",0,
"Don't Know",2)</f>
        <v>2</v>
      </c>
      <c r="P664" cm="1">
        <f t="array" ref="P664">_xlfn.SWITCH(survey!P664,
"Yes",1,
"No",0,
"Don't Know",2)</f>
        <v>0</v>
      </c>
      <c r="Q664" cm="1">
        <f t="array" ref="Q664">_xlfn.SWITCH(survey!Q664,
"Yes",1,
"No",0,
"Don't Know",2)</f>
        <v>2</v>
      </c>
      <c r="R664" s="14" cm="1">
        <f t="array" ref="R664">_xlfn.SWITCH(
survey!R664,
"Somewhat easy",1,
"Don't know",2,
"Somewhat difficult",3,
"Very difficult",4,
"Very easy",5)</f>
        <v>4</v>
      </c>
      <c r="S664" cm="1">
        <f t="array" ref="S664">_xlfn.SWITCH(survey!S664,
"Yes",1,
"No",0,
"Maybe",2)</f>
        <v>2</v>
      </c>
      <c r="T664" cm="1">
        <f t="array" ref="T664">_xlfn.SWITCH(survey!T664,
"Yes",1,
"No",0,
"Maybe",2)</f>
        <v>2</v>
      </c>
      <c r="U664" cm="1">
        <f t="array" ref="U664">_xlfn.SWITCH(survey!U664,
"Yes",1,
"No",0,
"Some of them",2)</f>
        <v>2</v>
      </c>
      <c r="V664" cm="1">
        <f t="array" ref="V664">_xlfn.SWITCH(survey!V664,
"Yes",1,
"No",0,
"Some of them",2)</f>
        <v>0</v>
      </c>
      <c r="W664" cm="1">
        <f t="array" ref="W664">_xlfn.SWITCH(survey!W664,
"Yes",1,
"No",0,
"Maybe",2)</f>
        <v>0</v>
      </c>
      <c r="X664" cm="1">
        <f t="array" ref="X664">_xlfn.SWITCH(survey!X664,
"Yes",1,
"No",0,
"Maybe",2)</f>
        <v>0</v>
      </c>
      <c r="Y664" cm="1">
        <f t="array" ref="Y664">_xlfn.SWITCH(survey!Y664,
"Yes",1,
"No",0,
"Don't Know",2)</f>
        <v>0</v>
      </c>
      <c r="Z664" cm="1">
        <f t="array" ref="Z664">_xlfn.SWITCH(survey!Z664,
"Yes",1,
"No",0
)</f>
        <v>0</v>
      </c>
    </row>
    <row r="665" spans="1:26" x14ac:dyDescent="0.3">
      <c r="A665" s="1">
        <f>survey!$A665</f>
        <v>41879</v>
      </c>
      <c r="B665">
        <f>survey!$B665</f>
        <v>22</v>
      </c>
      <c r="C665" cm="1">
        <f t="array" ref="C665">_xlfn.SWITCH(
survey!C665,
"Female",1,
"Male",2,
"Trans Female",3,
"Queer",4,
"Non Binary",5,
"Gay",6,
"Null",7
)</f>
        <v>2</v>
      </c>
      <c r="D665" t="str">
        <f>survey!D665</f>
        <v>India</v>
      </c>
      <c r="E665" t="str">
        <f>survey!E665</f>
        <v>NA</v>
      </c>
      <c r="F665" cm="1">
        <f t="array" ref="F665">_xlfn.SWITCH(
survey!F665,
"No",0,
"Yes",1)</f>
        <v>1</v>
      </c>
      <c r="G665" cm="1">
        <f t="array" ref="G665">_xlfn.SWITCH(
survey!G665,
"No",0,
"Yes",1)</f>
        <v>0</v>
      </c>
      <c r="H665" cm="1">
        <f t="array" ref="H665">_xlfn.SWITCH(
survey!H665,
"No",0,
"Yes",1)</f>
        <v>0</v>
      </c>
      <c r="I665" cm="1">
        <f t="array" ref="I665">_xlfn.SWITCH(
survey!I665,
"Often",1,
"Rarely",2,
"Sometimes",3,
"Never",4,
"NA",5)</f>
        <v>5</v>
      </c>
      <c r="J665" cm="1">
        <f t="array" ref="J665">IF(
ISBLANK(survey!J665),0,
_xlfn.SWITCH(survey!J665,
"26-100",1,
"100-500",2,
"500-1000",3,
"More than 1000",4
))</f>
        <v>0</v>
      </c>
      <c r="K665" cm="1">
        <f t="array" ref="K665">_xlfn.SWITCH(survey!K665,
"Yes",1,
"No",0)</f>
        <v>1</v>
      </c>
      <c r="L665" cm="1">
        <f t="array" ref="L665">_xlfn.SWITCH(survey!L665,
"Yes",1,
"No",0)</f>
        <v>1</v>
      </c>
      <c r="M665" cm="1">
        <f t="array" ref="M665">_xlfn.SWITCH(survey!M665,
"Yes",1,
"No",0,
"Don't Know",2)</f>
        <v>2</v>
      </c>
      <c r="N665" cm="1">
        <f t="array" ref="N665">_xlfn.SWITCH(survey!N665,
"Yes",1,
"No",0,
"Not Sure",2)</f>
        <v>0</v>
      </c>
      <c r="O665" cm="1">
        <f t="array" ref="O665">_xlfn.SWITCH(survey!O665,
"Yes",1,
"No",0,
"Don't Know",2)</f>
        <v>2</v>
      </c>
      <c r="P665" cm="1">
        <f t="array" ref="P665">_xlfn.SWITCH(survey!P665,
"Yes",1,
"No",0,
"Don't Know",2)</f>
        <v>2</v>
      </c>
      <c r="Q665" cm="1">
        <f t="array" ref="Q665">_xlfn.SWITCH(survey!Q665,
"Yes",1,
"No",0,
"Don't Know",2)</f>
        <v>2</v>
      </c>
      <c r="R665" s="14" cm="1">
        <f t="array" ref="R665">_xlfn.SWITCH(
survey!R665,
"Somewhat easy",1,
"Don't know",2,
"Somewhat difficult",3,
"Very difficult",4,
"Very easy",5)</f>
        <v>5</v>
      </c>
      <c r="S665" cm="1">
        <f t="array" ref="S665">_xlfn.SWITCH(survey!S665,
"Yes",1,
"No",0,
"Maybe",2)</f>
        <v>2</v>
      </c>
      <c r="T665" cm="1">
        <f t="array" ref="T665">_xlfn.SWITCH(survey!T665,
"Yes",1,
"No",0,
"Maybe",2)</f>
        <v>2</v>
      </c>
      <c r="U665" cm="1">
        <f t="array" ref="U665">_xlfn.SWITCH(survey!U665,
"Yes",1,
"No",0,
"Some of them",2)</f>
        <v>2</v>
      </c>
      <c r="V665" cm="1">
        <f t="array" ref="V665">_xlfn.SWITCH(survey!V665,
"Yes",1,
"No",0,
"Some of them",2)</f>
        <v>2</v>
      </c>
      <c r="W665" cm="1">
        <f t="array" ref="W665">_xlfn.SWITCH(survey!W665,
"Yes",1,
"No",0,
"Maybe",2)</f>
        <v>2</v>
      </c>
      <c r="X665" cm="1">
        <f t="array" ref="X665">_xlfn.SWITCH(survey!X665,
"Yes",1,
"No",0,
"Maybe",2)</f>
        <v>2</v>
      </c>
      <c r="Y665" cm="1">
        <f t="array" ref="Y665">_xlfn.SWITCH(survey!Y665,
"Yes",1,
"No",0,
"Don't Know",2)</f>
        <v>1</v>
      </c>
      <c r="Z665" cm="1">
        <f t="array" ref="Z665">_xlfn.SWITCH(survey!Z665,
"Yes",1,
"No",0
)</f>
        <v>1</v>
      </c>
    </row>
    <row r="666" spans="1:26" x14ac:dyDescent="0.3">
      <c r="A666" s="1">
        <f>survey!$A666</f>
        <v>41879</v>
      </c>
      <c r="B666">
        <f>survey!$B666</f>
        <v>24</v>
      </c>
      <c r="C666" cm="1">
        <f t="array" ref="C666">_xlfn.SWITCH(
survey!C666,
"Female",1,
"Male",2,
"Trans Female",3,
"Queer",4,
"Non Binary",5,
"Gay",6,
"Null",7
)</f>
        <v>2</v>
      </c>
      <c r="D666" t="str">
        <f>survey!D666</f>
        <v>Ireland</v>
      </c>
      <c r="E666" t="str">
        <f>survey!E666</f>
        <v>NA</v>
      </c>
      <c r="F666" cm="1">
        <f t="array" ref="F666">_xlfn.SWITCH(
survey!F666,
"No",0,
"Yes",1)</f>
        <v>0</v>
      </c>
      <c r="G666" cm="1">
        <f t="array" ref="G666">_xlfn.SWITCH(
survey!G666,
"No",0,
"Yes",1)</f>
        <v>0</v>
      </c>
      <c r="H666" cm="1">
        <f t="array" ref="H666">_xlfn.SWITCH(
survey!H666,
"No",0,
"Yes",1)</f>
        <v>0</v>
      </c>
      <c r="I666" cm="1">
        <f t="array" ref="I666">_xlfn.SWITCH(
survey!I666,
"Often",1,
"Rarely",2,
"Sometimes",3,
"Never",4,
"NA",5)</f>
        <v>5</v>
      </c>
      <c r="J666" cm="1">
        <f t="array" ref="J666">IF(
ISBLANK(survey!J666),0,
_xlfn.SWITCH(survey!J666,
"26-100",1,
"100-500",2,
"500-1000",3,
"More than 1000",4
))</f>
        <v>4</v>
      </c>
      <c r="K666" cm="1">
        <f t="array" ref="K666">_xlfn.SWITCH(survey!K666,
"Yes",1,
"No",0)</f>
        <v>0</v>
      </c>
      <c r="L666" cm="1">
        <f t="array" ref="L666">_xlfn.SWITCH(survey!L666,
"Yes",1,
"No",0)</f>
        <v>1</v>
      </c>
      <c r="M666" cm="1">
        <f t="array" ref="M666">_xlfn.SWITCH(survey!M666,
"Yes",1,
"No",0,
"Don't Know",2)</f>
        <v>2</v>
      </c>
      <c r="N666" cm="1">
        <f t="array" ref="N666">_xlfn.SWITCH(survey!N666,
"Yes",1,
"No",0,
"Not Sure",2)</f>
        <v>2</v>
      </c>
      <c r="O666" cm="1">
        <f t="array" ref="O666">_xlfn.SWITCH(survey!O666,
"Yes",1,
"No",0,
"Don't Know",2)</f>
        <v>2</v>
      </c>
      <c r="P666" cm="1">
        <f t="array" ref="P666">_xlfn.SWITCH(survey!P666,
"Yes",1,
"No",0,
"Don't Know",2)</f>
        <v>2</v>
      </c>
      <c r="Q666" cm="1">
        <f t="array" ref="Q666">_xlfn.SWITCH(survey!Q666,
"Yes",1,
"No",0,
"Don't Know",2)</f>
        <v>2</v>
      </c>
      <c r="R666" s="14" cm="1">
        <f t="array" ref="R666">_xlfn.SWITCH(
survey!R666,
"Somewhat easy",1,
"Don't know",2,
"Somewhat difficult",3,
"Very difficult",4,
"Very easy",5)</f>
        <v>2</v>
      </c>
      <c r="S666" cm="1">
        <f t="array" ref="S666">_xlfn.SWITCH(survey!S666,
"Yes",1,
"No",0,
"Maybe",2)</f>
        <v>0</v>
      </c>
      <c r="T666" cm="1">
        <f t="array" ref="T666">_xlfn.SWITCH(survey!T666,
"Yes",1,
"No",0,
"Maybe",2)</f>
        <v>0</v>
      </c>
      <c r="U666" cm="1">
        <f t="array" ref="U666">_xlfn.SWITCH(survey!U666,
"Yes",1,
"No",0,
"Some of them",2)</f>
        <v>0</v>
      </c>
      <c r="V666" cm="1">
        <f t="array" ref="V666">_xlfn.SWITCH(survey!V666,
"Yes",1,
"No",0,
"Some of them",2)</f>
        <v>0</v>
      </c>
      <c r="W666" cm="1">
        <f t="array" ref="W666">_xlfn.SWITCH(survey!W666,
"Yes",1,
"No",0,
"Maybe",2)</f>
        <v>0</v>
      </c>
      <c r="X666" cm="1">
        <f t="array" ref="X666">_xlfn.SWITCH(survey!X666,
"Yes",1,
"No",0,
"Maybe",2)</f>
        <v>0</v>
      </c>
      <c r="Y666" cm="1">
        <f t="array" ref="Y666">_xlfn.SWITCH(survey!Y666,
"Yes",1,
"No",0,
"Don't Know",2)</f>
        <v>2</v>
      </c>
      <c r="Z666" cm="1">
        <f t="array" ref="Z666">_xlfn.SWITCH(survey!Z666,
"Yes",1,
"No",0
)</f>
        <v>0</v>
      </c>
    </row>
    <row r="667" spans="1:26" x14ac:dyDescent="0.3">
      <c r="A667" s="1">
        <f>survey!$A667</f>
        <v>41879</v>
      </c>
      <c r="B667">
        <f>survey!$B667</f>
        <v>26</v>
      </c>
      <c r="C667" cm="1">
        <f t="array" ref="C667">_xlfn.SWITCH(
survey!C667,
"Female",1,
"Male",2,
"Trans Female",3,
"Queer",4,
"Non Binary",5,
"Gay",6,
"Null",7
)</f>
        <v>2</v>
      </c>
      <c r="D667" t="str">
        <f>survey!D667</f>
        <v>Netherlands</v>
      </c>
      <c r="E667" t="str">
        <f>survey!E667</f>
        <v>NA</v>
      </c>
      <c r="F667" cm="1">
        <f t="array" ref="F667">_xlfn.SWITCH(
survey!F667,
"No",0,
"Yes",1)</f>
        <v>0</v>
      </c>
      <c r="G667" cm="1">
        <f t="array" ref="G667">_xlfn.SWITCH(
survey!G667,
"No",0,
"Yes",1)</f>
        <v>0</v>
      </c>
      <c r="H667" cm="1">
        <f t="array" ref="H667">_xlfn.SWITCH(
survey!H667,
"No",0,
"Yes",1)</f>
        <v>0</v>
      </c>
      <c r="I667" cm="1">
        <f t="array" ref="I667">_xlfn.SWITCH(
survey!I667,
"Often",1,
"Rarely",2,
"Sometimes",3,
"Never",4,
"NA",5)</f>
        <v>4</v>
      </c>
      <c r="J667" cm="1">
        <f t="array" ref="J667">IF(
ISBLANK(survey!J667),0,
_xlfn.SWITCH(survey!J667,
"26-100",1,
"100-500",2,
"500-1000",3,
"More than 1000",4
))</f>
        <v>1</v>
      </c>
      <c r="K667" cm="1">
        <f t="array" ref="K667">_xlfn.SWITCH(survey!K667,
"Yes",1,
"No",0)</f>
        <v>0</v>
      </c>
      <c r="L667" cm="1">
        <f t="array" ref="L667">_xlfn.SWITCH(survey!L667,
"Yes",1,
"No",0)</f>
        <v>1</v>
      </c>
      <c r="M667" cm="1">
        <f t="array" ref="M667">_xlfn.SWITCH(survey!M667,
"Yes",1,
"No",0,
"Don't Know",2)</f>
        <v>0</v>
      </c>
      <c r="N667" cm="1">
        <f t="array" ref="N667">_xlfn.SWITCH(survey!N667,
"Yes",1,
"No",0,
"Not Sure",2)</f>
        <v>0</v>
      </c>
      <c r="O667" cm="1">
        <f t="array" ref="O667">_xlfn.SWITCH(survey!O667,
"Yes",1,
"No",0,
"Don't Know",2)</f>
        <v>0</v>
      </c>
      <c r="P667" cm="1">
        <f t="array" ref="P667">_xlfn.SWITCH(survey!P667,
"Yes",1,
"No",0,
"Don't Know",2)</f>
        <v>0</v>
      </c>
      <c r="Q667" cm="1">
        <f t="array" ref="Q667">_xlfn.SWITCH(survey!Q667,
"Yes",1,
"No",0,
"Don't Know",2)</f>
        <v>2</v>
      </c>
      <c r="R667" s="14" cm="1">
        <f t="array" ref="R667">_xlfn.SWITCH(
survey!R667,
"Somewhat easy",1,
"Don't know",2,
"Somewhat difficult",3,
"Very difficult",4,
"Very easy",5)</f>
        <v>2</v>
      </c>
      <c r="S667" cm="1">
        <f t="array" ref="S667">_xlfn.SWITCH(survey!S667,
"Yes",1,
"No",0,
"Maybe",2)</f>
        <v>2</v>
      </c>
      <c r="T667" cm="1">
        <f t="array" ref="T667">_xlfn.SWITCH(survey!T667,
"Yes",1,
"No",0,
"Maybe",2)</f>
        <v>2</v>
      </c>
      <c r="U667" cm="1">
        <f t="array" ref="U667">_xlfn.SWITCH(survey!U667,
"Yes",1,
"No",0,
"Some of them",2)</f>
        <v>0</v>
      </c>
      <c r="V667" cm="1">
        <f t="array" ref="V667">_xlfn.SWITCH(survey!V667,
"Yes",1,
"No",0,
"Some of them",2)</f>
        <v>0</v>
      </c>
      <c r="W667" cm="1">
        <f t="array" ref="W667">_xlfn.SWITCH(survey!W667,
"Yes",1,
"No",0,
"Maybe",2)</f>
        <v>0</v>
      </c>
      <c r="X667" cm="1">
        <f t="array" ref="X667">_xlfn.SWITCH(survey!X667,
"Yes",1,
"No",0,
"Maybe",2)</f>
        <v>0</v>
      </c>
      <c r="Y667" cm="1">
        <f t="array" ref="Y667">_xlfn.SWITCH(survey!Y667,
"Yes",1,
"No",0,
"Don't Know",2)</f>
        <v>2</v>
      </c>
      <c r="Z667" cm="1">
        <f t="array" ref="Z667">_xlfn.SWITCH(survey!Z667,
"Yes",1,
"No",0
)</f>
        <v>0</v>
      </c>
    </row>
    <row r="668" spans="1:26" x14ac:dyDescent="0.3">
      <c r="A668" s="1">
        <f>survey!$A668</f>
        <v>41879</v>
      </c>
      <c r="B668">
        <f>survey!$B668</f>
        <v>43</v>
      </c>
      <c r="C668" cm="1">
        <f t="array" ref="C668">_xlfn.SWITCH(
survey!C668,
"Female",1,
"Male",2,
"Trans Female",3,
"Queer",4,
"Non Binary",5,
"Gay",6,
"Null",7
)</f>
        <v>2</v>
      </c>
      <c r="D668" t="str">
        <f>survey!D668</f>
        <v>France</v>
      </c>
      <c r="E668" t="str">
        <f>survey!E668</f>
        <v>NA</v>
      </c>
      <c r="F668" cm="1">
        <f t="array" ref="F668">_xlfn.SWITCH(
survey!F668,
"No",0,
"Yes",1)</f>
        <v>0</v>
      </c>
      <c r="G668" cm="1">
        <f t="array" ref="G668">_xlfn.SWITCH(
survey!G668,
"No",0,
"Yes",1)</f>
        <v>0</v>
      </c>
      <c r="H668" cm="1">
        <f t="array" ref="H668">_xlfn.SWITCH(
survey!H668,
"No",0,
"Yes",1)</f>
        <v>0</v>
      </c>
      <c r="I668" cm="1">
        <f t="array" ref="I668">_xlfn.SWITCH(
survey!I668,
"Often",1,
"Rarely",2,
"Sometimes",3,
"Never",4,
"NA",5)</f>
        <v>5</v>
      </c>
      <c r="J668" cm="1">
        <f t="array" ref="J668">IF(
ISBLANK(survey!J668),0,
_xlfn.SWITCH(survey!J668,
"26-100",1,
"100-500",2,
"500-1000",3,
"More than 1000",4
))</f>
        <v>2</v>
      </c>
      <c r="K668" cm="1">
        <f t="array" ref="K668">_xlfn.SWITCH(survey!K668,
"Yes",1,
"No",0)</f>
        <v>0</v>
      </c>
      <c r="L668" cm="1">
        <f t="array" ref="L668">_xlfn.SWITCH(survey!L668,
"Yes",1,
"No",0)</f>
        <v>1</v>
      </c>
      <c r="M668" cm="1">
        <f t="array" ref="M668">_xlfn.SWITCH(survey!M668,
"Yes",1,
"No",0,
"Don't Know",2)</f>
        <v>2</v>
      </c>
      <c r="N668" cm="1">
        <f t="array" ref="N668">_xlfn.SWITCH(survey!N668,
"Yes",1,
"No",0,
"Not Sure",2)</f>
        <v>0</v>
      </c>
      <c r="O668" cm="1">
        <f t="array" ref="O668">_xlfn.SWITCH(survey!O668,
"Yes",1,
"No",0,
"Don't Know",2)</f>
        <v>0</v>
      </c>
      <c r="P668" cm="1">
        <f t="array" ref="P668">_xlfn.SWITCH(survey!P668,
"Yes",1,
"No",0,
"Don't Know",2)</f>
        <v>0</v>
      </c>
      <c r="Q668" cm="1">
        <f t="array" ref="Q668">_xlfn.SWITCH(survey!Q668,
"Yes",1,
"No",0,
"Don't Know",2)</f>
        <v>2</v>
      </c>
      <c r="R668" s="14" cm="1">
        <f t="array" ref="R668">_xlfn.SWITCH(
survey!R668,
"Somewhat easy",1,
"Don't know",2,
"Somewhat difficult",3,
"Very difficult",4,
"Very easy",5)</f>
        <v>2</v>
      </c>
      <c r="S668" cm="1">
        <f t="array" ref="S668">_xlfn.SWITCH(survey!S668,
"Yes",1,
"No",0,
"Maybe",2)</f>
        <v>0</v>
      </c>
      <c r="T668" cm="1">
        <f t="array" ref="T668">_xlfn.SWITCH(survey!T668,
"Yes",1,
"No",0,
"Maybe",2)</f>
        <v>0</v>
      </c>
      <c r="U668" cm="1">
        <f t="array" ref="U668">_xlfn.SWITCH(survey!U668,
"Yes",1,
"No",0,
"Some of them",2)</f>
        <v>2</v>
      </c>
      <c r="V668" cm="1">
        <f t="array" ref="V668">_xlfn.SWITCH(survey!V668,
"Yes",1,
"No",0,
"Some of them",2)</f>
        <v>1</v>
      </c>
      <c r="W668" cm="1">
        <f t="array" ref="W668">_xlfn.SWITCH(survey!W668,
"Yes",1,
"No",0,
"Maybe",2)</f>
        <v>2</v>
      </c>
      <c r="X668" cm="1">
        <f t="array" ref="X668">_xlfn.SWITCH(survey!X668,
"Yes",1,
"No",0,
"Maybe",2)</f>
        <v>2</v>
      </c>
      <c r="Y668" cm="1">
        <f t="array" ref="Y668">_xlfn.SWITCH(survey!Y668,
"Yes",1,
"No",0,
"Don't Know",2)</f>
        <v>2</v>
      </c>
      <c r="Z668" cm="1">
        <f t="array" ref="Z668">_xlfn.SWITCH(survey!Z668,
"Yes",1,
"No",0
)</f>
        <v>0</v>
      </c>
    </row>
    <row r="669" spans="1:26" x14ac:dyDescent="0.3">
      <c r="A669" s="1">
        <f>survey!$A669</f>
        <v>41879</v>
      </c>
      <c r="B669">
        <f>survey!$B669</f>
        <v>26</v>
      </c>
      <c r="C669" cm="1">
        <f t="array" ref="C669">_xlfn.SWITCH(
survey!C669,
"Female",1,
"Male",2,
"Trans Female",3,
"Queer",4,
"Non Binary",5,
"Gay",6,
"Null",7
)</f>
        <v>2</v>
      </c>
      <c r="D669" t="str">
        <f>survey!D669</f>
        <v>Russia</v>
      </c>
      <c r="E669" t="str">
        <f>survey!E669</f>
        <v>NA</v>
      </c>
      <c r="F669" cm="1">
        <f t="array" ref="F669">_xlfn.SWITCH(
survey!F669,
"No",0,
"Yes",1)</f>
        <v>0</v>
      </c>
      <c r="G669" cm="1">
        <f t="array" ref="G669">_xlfn.SWITCH(
survey!G669,
"No",0,
"Yes",1)</f>
        <v>0</v>
      </c>
      <c r="H669" cm="1">
        <f t="array" ref="H669">_xlfn.SWITCH(
survey!H669,
"No",0,
"Yes",1)</f>
        <v>0</v>
      </c>
      <c r="I669" cm="1">
        <f t="array" ref="I669">_xlfn.SWITCH(
survey!I669,
"Often",1,
"Rarely",2,
"Sometimes",3,
"Never",4,
"NA",5)</f>
        <v>4</v>
      </c>
      <c r="J669" cm="1">
        <f t="array" ref="J669">IF(
ISBLANK(survey!J669),0,
_xlfn.SWITCH(survey!J669,
"26-100",1,
"100-500",2,
"500-1000",3,
"More than 1000",4
))</f>
        <v>1</v>
      </c>
      <c r="K669" cm="1">
        <f t="array" ref="K669">_xlfn.SWITCH(survey!K669,
"Yes",1,
"No",0)</f>
        <v>0</v>
      </c>
      <c r="L669" cm="1">
        <f t="array" ref="L669">_xlfn.SWITCH(survey!L669,
"Yes",1,
"No",0)</f>
        <v>1</v>
      </c>
      <c r="M669" cm="1">
        <f t="array" ref="M669">_xlfn.SWITCH(survey!M669,
"Yes",1,
"No",0,
"Don't Know",2)</f>
        <v>0</v>
      </c>
      <c r="N669" cm="1">
        <f t="array" ref="N669">_xlfn.SWITCH(survey!N669,
"Yes",1,
"No",0,
"Not Sure",2)</f>
        <v>2</v>
      </c>
      <c r="O669" cm="1">
        <f t="array" ref="O669">_xlfn.SWITCH(survey!O669,
"Yes",1,
"No",0,
"Don't Know",2)</f>
        <v>0</v>
      </c>
      <c r="P669" cm="1">
        <f t="array" ref="P669">_xlfn.SWITCH(survey!P669,
"Yes",1,
"No",0,
"Don't Know",2)</f>
        <v>2</v>
      </c>
      <c r="Q669" cm="1">
        <f t="array" ref="Q669">_xlfn.SWITCH(survey!Q669,
"Yes",1,
"No",0,
"Don't Know",2)</f>
        <v>2</v>
      </c>
      <c r="R669" s="14" cm="1">
        <f t="array" ref="R669">_xlfn.SWITCH(
survey!R669,
"Somewhat easy",1,
"Don't know",2,
"Somewhat difficult",3,
"Very difficult",4,
"Very easy",5)</f>
        <v>3</v>
      </c>
      <c r="S669" cm="1">
        <f t="array" ref="S669">_xlfn.SWITCH(survey!S669,
"Yes",1,
"No",0,
"Maybe",2)</f>
        <v>0</v>
      </c>
      <c r="T669" cm="1">
        <f t="array" ref="T669">_xlfn.SWITCH(survey!T669,
"Yes",1,
"No",0,
"Maybe",2)</f>
        <v>0</v>
      </c>
      <c r="U669" cm="1">
        <f t="array" ref="U669">_xlfn.SWITCH(survey!U669,
"Yes",1,
"No",0,
"Some of them",2)</f>
        <v>2</v>
      </c>
      <c r="V669" cm="1">
        <f t="array" ref="V669">_xlfn.SWITCH(survey!V669,
"Yes",1,
"No",0,
"Some of them",2)</f>
        <v>0</v>
      </c>
      <c r="W669" cm="1">
        <f t="array" ref="W669">_xlfn.SWITCH(survey!W669,
"Yes",1,
"No",0,
"Maybe",2)</f>
        <v>0</v>
      </c>
      <c r="X669" cm="1">
        <f t="array" ref="X669">_xlfn.SWITCH(survey!X669,
"Yes",1,
"No",0,
"Maybe",2)</f>
        <v>2</v>
      </c>
      <c r="Y669" cm="1">
        <f t="array" ref="Y669">_xlfn.SWITCH(survey!Y669,
"Yes",1,
"No",0,
"Don't Know",2)</f>
        <v>2</v>
      </c>
      <c r="Z669" cm="1">
        <f t="array" ref="Z669">_xlfn.SWITCH(survey!Z669,
"Yes",1,
"No",0
)</f>
        <v>0</v>
      </c>
    </row>
    <row r="670" spans="1:26" x14ac:dyDescent="0.3">
      <c r="A670" s="1">
        <f>survey!$A670</f>
        <v>41879</v>
      </c>
      <c r="B670">
        <f>survey!$B670</f>
        <v>23</v>
      </c>
      <c r="C670" cm="1">
        <f t="array" ref="C670">_xlfn.SWITCH(
survey!C670,
"Female",1,
"Male",2,
"Trans Female",3,
"Queer",4,
"Non Binary",5,
"Gay",6,
"Null",7
)</f>
        <v>2</v>
      </c>
      <c r="D670" t="str">
        <f>survey!D670</f>
        <v>United States</v>
      </c>
      <c r="E670" t="str">
        <f>survey!E670</f>
        <v>NC</v>
      </c>
      <c r="F670" cm="1">
        <f t="array" ref="F670">_xlfn.SWITCH(
survey!F670,
"No",0,
"Yes",1)</f>
        <v>0</v>
      </c>
      <c r="G670" cm="1">
        <f t="array" ref="G670">_xlfn.SWITCH(
survey!G670,
"No",0,
"Yes",1)</f>
        <v>1</v>
      </c>
      <c r="H670" cm="1">
        <f t="array" ref="H670">_xlfn.SWITCH(
survey!H670,
"No",0,
"Yes",1)</f>
        <v>0</v>
      </c>
      <c r="I670" cm="1">
        <f t="array" ref="I670">_xlfn.SWITCH(
survey!I670,
"Often",1,
"Rarely",2,
"Sometimes",3,
"Never",4,
"NA",5)</f>
        <v>3</v>
      </c>
      <c r="J670" cm="1">
        <f t="array" ref="J670">IF(
ISBLANK(survey!J670),0,
_xlfn.SWITCH(survey!J670,
"26-100",1,
"100-500",2,
"500-1000",3,
"More than 1000",4
))</f>
        <v>0</v>
      </c>
      <c r="K670" cm="1">
        <f t="array" ref="K670">_xlfn.SWITCH(survey!K670,
"Yes",1,
"No",0)</f>
        <v>0</v>
      </c>
      <c r="L670" cm="1">
        <f t="array" ref="L670">_xlfn.SWITCH(survey!L670,
"Yes",1,
"No",0)</f>
        <v>1</v>
      </c>
      <c r="M670" cm="1">
        <f t="array" ref="M670">_xlfn.SWITCH(survey!M670,
"Yes",1,
"No",0,
"Don't Know",2)</f>
        <v>2</v>
      </c>
      <c r="N670" cm="1">
        <f t="array" ref="N670">_xlfn.SWITCH(survey!N670,
"Yes",1,
"No",0,
"Not Sure",2)</f>
        <v>2</v>
      </c>
      <c r="O670" cm="1">
        <f t="array" ref="O670">_xlfn.SWITCH(survey!O670,
"Yes",1,
"No",0,
"Don't Know",2)</f>
        <v>0</v>
      </c>
      <c r="P670" cm="1">
        <f t="array" ref="P670">_xlfn.SWITCH(survey!P670,
"Yes",1,
"No",0,
"Don't Know",2)</f>
        <v>2</v>
      </c>
      <c r="Q670" cm="1">
        <f t="array" ref="Q670">_xlfn.SWITCH(survey!Q670,
"Yes",1,
"No",0,
"Don't Know",2)</f>
        <v>2</v>
      </c>
      <c r="R670" s="14" cm="1">
        <f t="array" ref="R670">_xlfn.SWITCH(
survey!R670,
"Somewhat easy",1,
"Don't know",2,
"Somewhat difficult",3,
"Very difficult",4,
"Very easy",5)</f>
        <v>2</v>
      </c>
      <c r="S670" cm="1">
        <f t="array" ref="S670">_xlfn.SWITCH(survey!S670,
"Yes",1,
"No",0,
"Maybe",2)</f>
        <v>2</v>
      </c>
      <c r="T670" cm="1">
        <f t="array" ref="T670">_xlfn.SWITCH(survey!T670,
"Yes",1,
"No",0,
"Maybe",2)</f>
        <v>0</v>
      </c>
      <c r="U670" cm="1">
        <f t="array" ref="U670">_xlfn.SWITCH(survey!U670,
"Yes",1,
"No",0,
"Some of them",2)</f>
        <v>0</v>
      </c>
      <c r="V670" cm="1">
        <f t="array" ref="V670">_xlfn.SWITCH(survey!V670,
"Yes",1,
"No",0,
"Some of them",2)</f>
        <v>0</v>
      </c>
      <c r="W670" cm="1">
        <f t="array" ref="W670">_xlfn.SWITCH(survey!W670,
"Yes",1,
"No",0,
"Maybe",2)</f>
        <v>0</v>
      </c>
      <c r="X670" cm="1">
        <f t="array" ref="X670">_xlfn.SWITCH(survey!X670,
"Yes",1,
"No",0,
"Maybe",2)</f>
        <v>2</v>
      </c>
      <c r="Y670" cm="1">
        <f t="array" ref="Y670">_xlfn.SWITCH(survey!Y670,
"Yes",1,
"No",0,
"Don't Know",2)</f>
        <v>2</v>
      </c>
      <c r="Z670" cm="1">
        <f t="array" ref="Z670">_xlfn.SWITCH(survey!Z670,
"Yes",1,
"No",0
)</f>
        <v>0</v>
      </c>
    </row>
    <row r="671" spans="1:26" x14ac:dyDescent="0.3">
      <c r="A671" s="1">
        <f>survey!$A671</f>
        <v>41879</v>
      </c>
      <c r="B671">
        <f>survey!$B671</f>
        <v>26</v>
      </c>
      <c r="C671" cm="1">
        <f t="array" ref="C671">_xlfn.SWITCH(
survey!C671,
"Female",1,
"Male",2,
"Trans Female",3,
"Queer",4,
"Non Binary",5,
"Gay",6,
"Null",7
)</f>
        <v>2</v>
      </c>
      <c r="D671" t="str">
        <f>survey!D671</f>
        <v>Canada</v>
      </c>
      <c r="E671" t="str">
        <f>survey!E671</f>
        <v>NA</v>
      </c>
      <c r="F671" cm="1">
        <f t="array" ref="F671">_xlfn.SWITCH(
survey!F671,
"No",0,
"Yes",1)</f>
        <v>0</v>
      </c>
      <c r="G671" cm="1">
        <f t="array" ref="G671">_xlfn.SWITCH(
survey!G671,
"No",0,
"Yes",1)</f>
        <v>0</v>
      </c>
      <c r="H671" cm="1">
        <f t="array" ref="H671">_xlfn.SWITCH(
survey!H671,
"No",0,
"Yes",1)</f>
        <v>0</v>
      </c>
      <c r="I671" cm="1">
        <f t="array" ref="I671">_xlfn.SWITCH(
survey!I671,
"Often",1,
"Rarely",2,
"Sometimes",3,
"Never",4,
"NA",5)</f>
        <v>5</v>
      </c>
      <c r="J671" cm="1">
        <f t="array" ref="J671">IF(
ISBLANK(survey!J671),0,
_xlfn.SWITCH(survey!J671,
"26-100",1,
"100-500",2,
"500-1000",3,
"More than 1000",4
))</f>
        <v>2</v>
      </c>
      <c r="K671" cm="1">
        <f t="array" ref="K671">_xlfn.SWITCH(survey!K671,
"Yes",1,
"No",0)</f>
        <v>1</v>
      </c>
      <c r="L671" cm="1">
        <f t="array" ref="L671">_xlfn.SWITCH(survey!L671,
"Yes",1,
"No",0)</f>
        <v>1</v>
      </c>
      <c r="M671" cm="1">
        <f t="array" ref="M671">_xlfn.SWITCH(survey!M671,
"Yes",1,
"No",0,
"Don't Know",2)</f>
        <v>1</v>
      </c>
      <c r="N671" cm="1">
        <f t="array" ref="N671">_xlfn.SWITCH(survey!N671,
"Yes",1,
"No",0,
"Not Sure",2)</f>
        <v>2</v>
      </c>
      <c r="O671" cm="1">
        <f t="array" ref="O671">_xlfn.SWITCH(survey!O671,
"Yes",1,
"No",0,
"Don't Know",2)</f>
        <v>2</v>
      </c>
      <c r="P671" cm="1">
        <f t="array" ref="P671">_xlfn.SWITCH(survey!P671,
"Yes",1,
"No",0,
"Don't Know",2)</f>
        <v>1</v>
      </c>
      <c r="Q671" cm="1">
        <f t="array" ref="Q671">_xlfn.SWITCH(survey!Q671,
"Yes",1,
"No",0,
"Don't Know",2)</f>
        <v>2</v>
      </c>
      <c r="R671" s="14" cm="1">
        <f t="array" ref="R671">_xlfn.SWITCH(
survey!R671,
"Somewhat easy",1,
"Don't know",2,
"Somewhat difficult",3,
"Very difficult",4,
"Very easy",5)</f>
        <v>1</v>
      </c>
      <c r="S671" cm="1">
        <f t="array" ref="S671">_xlfn.SWITCH(survey!S671,
"Yes",1,
"No",0,
"Maybe",2)</f>
        <v>0</v>
      </c>
      <c r="T671" cm="1">
        <f t="array" ref="T671">_xlfn.SWITCH(survey!T671,
"Yes",1,
"No",0,
"Maybe",2)</f>
        <v>0</v>
      </c>
      <c r="U671" cm="1">
        <f t="array" ref="U671">_xlfn.SWITCH(survey!U671,
"Yes",1,
"No",0,
"Some of them",2)</f>
        <v>2</v>
      </c>
      <c r="V671" cm="1">
        <f t="array" ref="V671">_xlfn.SWITCH(survey!V671,
"Yes",1,
"No",0,
"Some of them",2)</f>
        <v>2</v>
      </c>
      <c r="W671" cm="1">
        <f t="array" ref="W671">_xlfn.SWITCH(survey!W671,
"Yes",1,
"No",0,
"Maybe",2)</f>
        <v>0</v>
      </c>
      <c r="X671" cm="1">
        <f t="array" ref="X671">_xlfn.SWITCH(survey!X671,
"Yes",1,
"No",0,
"Maybe",2)</f>
        <v>0</v>
      </c>
      <c r="Y671" cm="1">
        <f t="array" ref="Y671">_xlfn.SWITCH(survey!Y671,
"Yes",1,
"No",0,
"Don't Know",2)</f>
        <v>1</v>
      </c>
      <c r="Z671" cm="1">
        <f t="array" ref="Z671">_xlfn.SWITCH(survey!Z671,
"Yes",1,
"No",0
)</f>
        <v>0</v>
      </c>
    </row>
    <row r="672" spans="1:26" x14ac:dyDescent="0.3">
      <c r="A672" s="1">
        <f>survey!$A672</f>
        <v>41879</v>
      </c>
      <c r="B672">
        <f>survey!$B672</f>
        <v>26</v>
      </c>
      <c r="C672" cm="1">
        <f t="array" ref="C672">_xlfn.SWITCH(
survey!C672,
"Female",1,
"Male",2,
"Trans Female",3,
"Queer",4,
"Non Binary",5,
"Gay",6,
"Null",7
)</f>
        <v>1</v>
      </c>
      <c r="D672" t="str">
        <f>survey!D672</f>
        <v>Israel</v>
      </c>
      <c r="E672" t="str">
        <f>survey!E672</f>
        <v>NA</v>
      </c>
      <c r="F672" cm="1">
        <f t="array" ref="F672">_xlfn.SWITCH(
survey!F672,
"No",0,
"Yes",1)</f>
        <v>0</v>
      </c>
      <c r="G672" cm="1">
        <f t="array" ref="G672">_xlfn.SWITCH(
survey!G672,
"No",0,
"Yes",1)</f>
        <v>1</v>
      </c>
      <c r="H672" cm="1">
        <f t="array" ref="H672">_xlfn.SWITCH(
survey!H672,
"No",0,
"Yes",1)</f>
        <v>0</v>
      </c>
      <c r="I672" cm="1">
        <f t="array" ref="I672">_xlfn.SWITCH(
survey!I672,
"Often",1,
"Rarely",2,
"Sometimes",3,
"Never",4,
"NA",5)</f>
        <v>4</v>
      </c>
      <c r="J672" cm="1">
        <f t="array" ref="J672">IF(
ISBLANK(survey!J672),0,
_xlfn.SWITCH(survey!J672,
"26-100",1,
"100-500",2,
"500-1000",3,
"More than 1000",4
))</f>
        <v>2</v>
      </c>
      <c r="K672" cm="1">
        <f t="array" ref="K672">_xlfn.SWITCH(survey!K672,
"Yes",1,
"No",0)</f>
        <v>0</v>
      </c>
      <c r="L672" cm="1">
        <f t="array" ref="L672">_xlfn.SWITCH(survey!L672,
"Yes",1,
"No",0)</f>
        <v>1</v>
      </c>
      <c r="M672" cm="1">
        <f t="array" ref="M672">_xlfn.SWITCH(survey!M672,
"Yes",1,
"No",0,
"Don't Know",2)</f>
        <v>2</v>
      </c>
      <c r="N672" cm="1">
        <f t="array" ref="N672">_xlfn.SWITCH(survey!N672,
"Yes",1,
"No",0,
"Not Sure",2)</f>
        <v>0</v>
      </c>
      <c r="O672" cm="1">
        <f t="array" ref="O672">_xlfn.SWITCH(survey!O672,
"Yes",1,
"No",0,
"Don't Know",2)</f>
        <v>2</v>
      </c>
      <c r="P672" cm="1">
        <f t="array" ref="P672">_xlfn.SWITCH(survey!P672,
"Yes",1,
"No",0,
"Don't Know",2)</f>
        <v>2</v>
      </c>
      <c r="Q672" cm="1">
        <f t="array" ref="Q672">_xlfn.SWITCH(survey!Q672,
"Yes",1,
"No",0,
"Don't Know",2)</f>
        <v>2</v>
      </c>
      <c r="R672" s="14" cm="1">
        <f t="array" ref="R672">_xlfn.SWITCH(
survey!R672,
"Somewhat easy",1,
"Don't know",2,
"Somewhat difficult",3,
"Very difficult",4,
"Very easy",5)</f>
        <v>2</v>
      </c>
      <c r="S672" cm="1">
        <f t="array" ref="S672">_xlfn.SWITCH(survey!S672,
"Yes",1,
"No",0,
"Maybe",2)</f>
        <v>2</v>
      </c>
      <c r="T672" cm="1">
        <f t="array" ref="T672">_xlfn.SWITCH(survey!T672,
"Yes",1,
"No",0,
"Maybe",2)</f>
        <v>0</v>
      </c>
      <c r="U672" cm="1">
        <f t="array" ref="U672">_xlfn.SWITCH(survey!U672,
"Yes",1,
"No",0,
"Some of them",2)</f>
        <v>2</v>
      </c>
      <c r="V672" cm="1">
        <f t="array" ref="V672">_xlfn.SWITCH(survey!V672,
"Yes",1,
"No",0,
"Some of them",2)</f>
        <v>0</v>
      </c>
      <c r="W672" cm="1">
        <f t="array" ref="W672">_xlfn.SWITCH(survey!W672,
"Yes",1,
"No",0,
"Maybe",2)</f>
        <v>0</v>
      </c>
      <c r="X672" cm="1">
        <f t="array" ref="X672">_xlfn.SWITCH(survey!X672,
"Yes",1,
"No",0,
"Maybe",2)</f>
        <v>0</v>
      </c>
      <c r="Y672" cm="1">
        <f t="array" ref="Y672">_xlfn.SWITCH(survey!Y672,
"Yes",1,
"No",0,
"Don't Know",2)</f>
        <v>1</v>
      </c>
      <c r="Z672" cm="1">
        <f t="array" ref="Z672">_xlfn.SWITCH(survey!Z672,
"Yes",1,
"No",0
)</f>
        <v>0</v>
      </c>
    </row>
    <row r="673" spans="1:26" x14ac:dyDescent="0.3">
      <c r="A673" s="1">
        <f>survey!$A673</f>
        <v>41879</v>
      </c>
      <c r="B673">
        <f>survey!$B673</f>
        <v>35</v>
      </c>
      <c r="C673" cm="1">
        <f t="array" ref="C673">_xlfn.SWITCH(
survey!C673,
"Female",1,
"Male",2,
"Trans Female",3,
"Queer",4,
"Non Binary",5,
"Gay",6,
"Null",7
)</f>
        <v>2</v>
      </c>
      <c r="D673" t="str">
        <f>survey!D673</f>
        <v>Canada</v>
      </c>
      <c r="E673" t="str">
        <f>survey!E673</f>
        <v>NA</v>
      </c>
      <c r="F673" cm="1">
        <f t="array" ref="F673">_xlfn.SWITCH(
survey!F673,
"No",0,
"Yes",1)</f>
        <v>0</v>
      </c>
      <c r="G673" cm="1">
        <f t="array" ref="G673">_xlfn.SWITCH(
survey!G673,
"No",0,
"Yes",1)</f>
        <v>1</v>
      </c>
      <c r="H673" cm="1">
        <f t="array" ref="H673">_xlfn.SWITCH(
survey!H673,
"No",0,
"Yes",1)</f>
        <v>0</v>
      </c>
      <c r="I673" cm="1">
        <f t="array" ref="I673">_xlfn.SWITCH(
survey!I673,
"Often",1,
"Rarely",2,
"Sometimes",3,
"Never",4,
"NA",5)</f>
        <v>3</v>
      </c>
      <c r="J673" cm="1">
        <f t="array" ref="J673">IF(
ISBLANK(survey!J673),0,
_xlfn.SWITCH(survey!J673,
"26-100",1,
"100-500",2,
"500-1000",3,
"More than 1000",4
))</f>
        <v>1</v>
      </c>
      <c r="K673" cm="1">
        <f t="array" ref="K673">_xlfn.SWITCH(survey!K673,
"Yes",1,
"No",0)</f>
        <v>0</v>
      </c>
      <c r="L673" cm="1">
        <f t="array" ref="L673">_xlfn.SWITCH(survey!L673,
"Yes",1,
"No",0)</f>
        <v>1</v>
      </c>
      <c r="M673" cm="1">
        <f t="array" ref="M673">_xlfn.SWITCH(survey!M673,
"Yes",1,
"No",0,
"Don't Know",2)</f>
        <v>2</v>
      </c>
      <c r="N673" cm="1">
        <f t="array" ref="N673">_xlfn.SWITCH(survey!N673,
"Yes",1,
"No",0,
"Not Sure",2)</f>
        <v>0</v>
      </c>
      <c r="O673" cm="1">
        <f t="array" ref="O673">_xlfn.SWITCH(survey!O673,
"Yes",1,
"No",0,
"Don't Know",2)</f>
        <v>0</v>
      </c>
      <c r="P673" cm="1">
        <f t="array" ref="P673">_xlfn.SWITCH(survey!P673,
"Yes",1,
"No",0,
"Don't Know",2)</f>
        <v>0</v>
      </c>
      <c r="Q673" cm="1">
        <f t="array" ref="Q673">_xlfn.SWITCH(survey!Q673,
"Yes",1,
"No",0,
"Don't Know",2)</f>
        <v>2</v>
      </c>
      <c r="R673" s="14" cm="1">
        <f t="array" ref="R673">_xlfn.SWITCH(
survey!R673,
"Somewhat easy",1,
"Don't know",2,
"Somewhat difficult",3,
"Very difficult",4,
"Very easy",5)</f>
        <v>2</v>
      </c>
      <c r="S673" cm="1">
        <f t="array" ref="S673">_xlfn.SWITCH(survey!S673,
"Yes",1,
"No",0,
"Maybe",2)</f>
        <v>2</v>
      </c>
      <c r="T673" cm="1">
        <f t="array" ref="T673">_xlfn.SWITCH(survey!T673,
"Yes",1,
"No",0,
"Maybe",2)</f>
        <v>2</v>
      </c>
      <c r="U673" cm="1">
        <f t="array" ref="U673">_xlfn.SWITCH(survey!U673,
"Yes",1,
"No",0,
"Some of them",2)</f>
        <v>2</v>
      </c>
      <c r="V673" cm="1">
        <f t="array" ref="V673">_xlfn.SWITCH(survey!V673,
"Yes",1,
"No",0,
"Some of them",2)</f>
        <v>2</v>
      </c>
      <c r="W673" cm="1">
        <f t="array" ref="W673">_xlfn.SWITCH(survey!W673,
"Yes",1,
"No",0,
"Maybe",2)</f>
        <v>0</v>
      </c>
      <c r="X673" cm="1">
        <f t="array" ref="X673">_xlfn.SWITCH(survey!X673,
"Yes",1,
"No",0,
"Maybe",2)</f>
        <v>0</v>
      </c>
      <c r="Y673" cm="1">
        <f t="array" ref="Y673">_xlfn.SWITCH(survey!Y673,
"Yes",1,
"No",0,
"Don't Know",2)</f>
        <v>0</v>
      </c>
      <c r="Z673" cm="1">
        <f t="array" ref="Z673">_xlfn.SWITCH(survey!Z673,
"Yes",1,
"No",0
)</f>
        <v>0</v>
      </c>
    </row>
    <row r="674" spans="1:26" x14ac:dyDescent="0.3">
      <c r="A674" s="1">
        <f>survey!$A674</f>
        <v>41879</v>
      </c>
      <c r="B674">
        <f>survey!$B674</f>
        <v>28</v>
      </c>
      <c r="C674" cm="1">
        <f t="array" ref="C674">_xlfn.SWITCH(
survey!C674,
"Female",1,
"Male",2,
"Trans Female",3,
"Queer",4,
"Non Binary",5,
"Gay",6,
"Null",7
)</f>
        <v>2</v>
      </c>
      <c r="D674" t="str">
        <f>survey!D674</f>
        <v>United States</v>
      </c>
      <c r="E674" t="str">
        <f>survey!E674</f>
        <v>IL</v>
      </c>
      <c r="F674" cm="1">
        <f t="array" ref="F674">_xlfn.SWITCH(
survey!F674,
"No",0,
"Yes",1)</f>
        <v>0</v>
      </c>
      <c r="G674" cm="1">
        <f t="array" ref="G674">_xlfn.SWITCH(
survey!G674,
"No",0,
"Yes",1)</f>
        <v>0</v>
      </c>
      <c r="H674" cm="1">
        <f t="array" ref="H674">_xlfn.SWITCH(
survey!H674,
"No",0,
"Yes",1)</f>
        <v>1</v>
      </c>
      <c r="I674" cm="1">
        <f t="array" ref="I674">_xlfn.SWITCH(
survey!I674,
"Often",1,
"Rarely",2,
"Sometimes",3,
"Never",4,
"NA",5)</f>
        <v>3</v>
      </c>
      <c r="J674" cm="1">
        <f t="array" ref="J674">IF(
ISBLANK(survey!J674),0,
_xlfn.SWITCH(survey!J674,
"26-100",1,
"100-500",2,
"500-1000",3,
"More than 1000",4
))</f>
        <v>1</v>
      </c>
      <c r="K674" cm="1">
        <f t="array" ref="K674">_xlfn.SWITCH(survey!K674,
"Yes",1,
"No",0)</f>
        <v>1</v>
      </c>
      <c r="L674" cm="1">
        <f t="array" ref="L674">_xlfn.SWITCH(survey!L674,
"Yes",1,
"No",0)</f>
        <v>0</v>
      </c>
      <c r="M674" cm="1">
        <f t="array" ref="M674">_xlfn.SWITCH(survey!M674,
"Yes",1,
"No",0,
"Don't Know",2)</f>
        <v>2</v>
      </c>
      <c r="N674" cm="1">
        <f t="array" ref="N674">_xlfn.SWITCH(survey!N674,
"Yes",1,
"No",0,
"Not Sure",2)</f>
        <v>2</v>
      </c>
      <c r="O674" cm="1">
        <f t="array" ref="O674">_xlfn.SWITCH(survey!O674,
"Yes",1,
"No",0,
"Don't Know",2)</f>
        <v>0</v>
      </c>
      <c r="P674" cm="1">
        <f t="array" ref="P674">_xlfn.SWITCH(survey!P674,
"Yes",1,
"No",0,
"Don't Know",2)</f>
        <v>2</v>
      </c>
      <c r="Q674" cm="1">
        <f t="array" ref="Q674">_xlfn.SWITCH(survey!Q674,
"Yes",1,
"No",0,
"Don't Know",2)</f>
        <v>2</v>
      </c>
      <c r="R674" s="14" cm="1">
        <f t="array" ref="R674">_xlfn.SWITCH(
survey!R674,
"Somewhat easy",1,
"Don't know",2,
"Somewhat difficult",3,
"Very difficult",4,
"Very easy",5)</f>
        <v>2</v>
      </c>
      <c r="S674" cm="1">
        <f t="array" ref="S674">_xlfn.SWITCH(survey!S674,
"Yes",1,
"No",0,
"Maybe",2)</f>
        <v>0</v>
      </c>
      <c r="T674" cm="1">
        <f t="array" ref="T674">_xlfn.SWITCH(survey!T674,
"Yes",1,
"No",0,
"Maybe",2)</f>
        <v>0</v>
      </c>
      <c r="U674" cm="1">
        <f t="array" ref="U674">_xlfn.SWITCH(survey!U674,
"Yes",1,
"No",0,
"Some of them",2)</f>
        <v>2</v>
      </c>
      <c r="V674" cm="1">
        <f t="array" ref="V674">_xlfn.SWITCH(survey!V674,
"Yes",1,
"No",0,
"Some of them",2)</f>
        <v>1</v>
      </c>
      <c r="W674" cm="1">
        <f t="array" ref="W674">_xlfn.SWITCH(survey!W674,
"Yes",1,
"No",0,
"Maybe",2)</f>
        <v>0</v>
      </c>
      <c r="X674" cm="1">
        <f t="array" ref="X674">_xlfn.SWITCH(survey!X674,
"Yes",1,
"No",0,
"Maybe",2)</f>
        <v>2</v>
      </c>
      <c r="Y674" cm="1">
        <f t="array" ref="Y674">_xlfn.SWITCH(survey!Y674,
"Yes",1,
"No",0,
"Don't Know",2)</f>
        <v>2</v>
      </c>
      <c r="Z674" cm="1">
        <f t="array" ref="Z674">_xlfn.SWITCH(survey!Z674,
"Yes",1,
"No",0
)</f>
        <v>0</v>
      </c>
    </row>
    <row r="675" spans="1:26" x14ac:dyDescent="0.3">
      <c r="A675" s="1">
        <f>survey!$A675</f>
        <v>41879</v>
      </c>
      <c r="B675">
        <f>survey!$B675</f>
        <v>22</v>
      </c>
      <c r="C675" cm="1">
        <f t="array" ref="C675">_xlfn.SWITCH(
survey!C675,
"Female",1,
"Male",2,
"Trans Female",3,
"Queer",4,
"Non Binary",5,
"Gay",6,
"Null",7
)</f>
        <v>2</v>
      </c>
      <c r="D675" t="str">
        <f>survey!D675</f>
        <v>India</v>
      </c>
      <c r="E675" t="str">
        <f>survey!E675</f>
        <v>NA</v>
      </c>
      <c r="F675" cm="1">
        <f t="array" ref="F675">_xlfn.SWITCH(
survey!F675,
"No",0,
"Yes",1)</f>
        <v>0</v>
      </c>
      <c r="G675" cm="1">
        <f t="array" ref="G675">_xlfn.SWITCH(
survey!G675,
"No",0,
"Yes",1)</f>
        <v>0</v>
      </c>
      <c r="H675" cm="1">
        <f t="array" ref="H675">_xlfn.SWITCH(
survey!H675,
"No",0,
"Yes",1)</f>
        <v>0</v>
      </c>
      <c r="I675" cm="1">
        <f t="array" ref="I675">_xlfn.SWITCH(
survey!I675,
"Often",1,
"Rarely",2,
"Sometimes",3,
"Never",4,
"NA",5)</f>
        <v>5</v>
      </c>
      <c r="J675" cm="1">
        <f t="array" ref="J675">IF(
ISBLANK(survey!J675),0,
_xlfn.SWITCH(survey!J675,
"26-100",1,
"100-500",2,
"500-1000",3,
"More than 1000",4
))</f>
        <v>1</v>
      </c>
      <c r="K675" cm="1">
        <f t="array" ref="K675">_xlfn.SWITCH(survey!K675,
"Yes",1,
"No",0)</f>
        <v>0</v>
      </c>
      <c r="L675" cm="1">
        <f t="array" ref="L675">_xlfn.SWITCH(survey!L675,
"Yes",1,
"No",0)</f>
        <v>1</v>
      </c>
      <c r="M675" cm="1">
        <f t="array" ref="M675">_xlfn.SWITCH(survey!M675,
"Yes",1,
"No",0,
"Don't Know",2)</f>
        <v>0</v>
      </c>
      <c r="N675" cm="1">
        <f t="array" ref="N675">_xlfn.SWITCH(survey!N675,
"Yes",1,
"No",0,
"Not Sure",2)</f>
        <v>0</v>
      </c>
      <c r="O675" cm="1">
        <f t="array" ref="O675">_xlfn.SWITCH(survey!O675,
"Yes",1,
"No",0,
"Don't Know",2)</f>
        <v>0</v>
      </c>
      <c r="P675" cm="1">
        <f t="array" ref="P675">_xlfn.SWITCH(survey!P675,
"Yes",1,
"No",0,
"Don't Know",2)</f>
        <v>0</v>
      </c>
      <c r="Q675" cm="1">
        <f t="array" ref="Q675">_xlfn.SWITCH(survey!Q675,
"Yes",1,
"No",0,
"Don't Know",2)</f>
        <v>2</v>
      </c>
      <c r="R675" s="14" cm="1">
        <f t="array" ref="R675">_xlfn.SWITCH(
survey!R675,
"Somewhat easy",1,
"Don't know",2,
"Somewhat difficult",3,
"Very difficult",4,
"Very easy",5)</f>
        <v>2</v>
      </c>
      <c r="S675" cm="1">
        <f t="array" ref="S675">_xlfn.SWITCH(survey!S675,
"Yes",1,
"No",0,
"Maybe",2)</f>
        <v>2</v>
      </c>
      <c r="T675" cm="1">
        <f t="array" ref="T675">_xlfn.SWITCH(survey!T675,
"Yes",1,
"No",0,
"Maybe",2)</f>
        <v>2</v>
      </c>
      <c r="U675" cm="1">
        <f t="array" ref="U675">_xlfn.SWITCH(survey!U675,
"Yes",1,
"No",0,
"Some of them",2)</f>
        <v>2</v>
      </c>
      <c r="V675" cm="1">
        <f t="array" ref="V675">_xlfn.SWITCH(survey!V675,
"Yes",1,
"No",0,
"Some of them",2)</f>
        <v>1</v>
      </c>
      <c r="W675" cm="1">
        <f t="array" ref="W675">_xlfn.SWITCH(survey!W675,
"Yes",1,
"No",0,
"Maybe",2)</f>
        <v>2</v>
      </c>
      <c r="X675" cm="1">
        <f t="array" ref="X675">_xlfn.SWITCH(survey!X675,
"Yes",1,
"No",0,
"Maybe",2)</f>
        <v>2</v>
      </c>
      <c r="Y675" cm="1">
        <f t="array" ref="Y675">_xlfn.SWITCH(survey!Y675,
"Yes",1,
"No",0,
"Don't Know",2)</f>
        <v>2</v>
      </c>
      <c r="Z675" cm="1">
        <f t="array" ref="Z675">_xlfn.SWITCH(survey!Z675,
"Yes",1,
"No",0
)</f>
        <v>0</v>
      </c>
    </row>
    <row r="676" spans="1:26" x14ac:dyDescent="0.3">
      <c r="A676" s="1">
        <f>survey!$A676</f>
        <v>41879</v>
      </c>
      <c r="B676">
        <f>survey!$B676</f>
        <v>29</v>
      </c>
      <c r="C676" cm="1">
        <f t="array" ref="C676">_xlfn.SWITCH(
survey!C676,
"Female",1,
"Male",2,
"Trans Female",3,
"Queer",4,
"Non Binary",5,
"Gay",6,
"Null",7
)</f>
        <v>1</v>
      </c>
      <c r="D676" t="str">
        <f>survey!D676</f>
        <v>United States</v>
      </c>
      <c r="E676" t="str">
        <f>survey!E676</f>
        <v>OH</v>
      </c>
      <c r="F676" cm="1">
        <f t="array" ref="F676">_xlfn.SWITCH(
survey!F676,
"No",0,
"Yes",1)</f>
        <v>0</v>
      </c>
      <c r="G676" cm="1">
        <f t="array" ref="G676">_xlfn.SWITCH(
survey!G676,
"No",0,
"Yes",1)</f>
        <v>1</v>
      </c>
      <c r="H676" cm="1">
        <f t="array" ref="H676">_xlfn.SWITCH(
survey!H676,
"No",0,
"Yes",1)</f>
        <v>1</v>
      </c>
      <c r="I676" cm="1">
        <f t="array" ref="I676">_xlfn.SWITCH(
survey!I676,
"Often",1,
"Rarely",2,
"Sometimes",3,
"Never",4,
"NA",5)</f>
        <v>2</v>
      </c>
      <c r="J676" cm="1">
        <f t="array" ref="J676">IF(
ISBLANK(survey!J676),0,
_xlfn.SWITCH(survey!J676,
"26-100",1,
"100-500",2,
"500-1000",3,
"More than 1000",4
))</f>
        <v>0</v>
      </c>
      <c r="K676" cm="1">
        <f t="array" ref="K676">_xlfn.SWITCH(survey!K676,
"Yes",1,
"No",0)</f>
        <v>0</v>
      </c>
      <c r="L676" cm="1">
        <f t="array" ref="L676">_xlfn.SWITCH(survey!L676,
"Yes",1,
"No",0)</f>
        <v>1</v>
      </c>
      <c r="M676" cm="1">
        <f t="array" ref="M676">_xlfn.SWITCH(survey!M676,
"Yes",1,
"No",0,
"Don't Know",2)</f>
        <v>2</v>
      </c>
      <c r="N676" cm="1">
        <f t="array" ref="N676">_xlfn.SWITCH(survey!N676,
"Yes",1,
"No",0,
"Not Sure",2)</f>
        <v>0</v>
      </c>
      <c r="O676" cm="1">
        <f t="array" ref="O676">_xlfn.SWITCH(survey!O676,
"Yes",1,
"No",0,
"Don't Know",2)</f>
        <v>0</v>
      </c>
      <c r="P676" cm="1">
        <f t="array" ref="P676">_xlfn.SWITCH(survey!P676,
"Yes",1,
"No",0,
"Don't Know",2)</f>
        <v>0</v>
      </c>
      <c r="Q676" cm="1">
        <f t="array" ref="Q676">_xlfn.SWITCH(survey!Q676,
"Yes",1,
"No",0,
"Don't Know",2)</f>
        <v>2</v>
      </c>
      <c r="R676" s="14" cm="1">
        <f t="array" ref="R676">_xlfn.SWITCH(
survey!R676,
"Somewhat easy",1,
"Don't know",2,
"Somewhat difficult",3,
"Very difficult",4,
"Very easy",5)</f>
        <v>2</v>
      </c>
      <c r="S676" cm="1">
        <f t="array" ref="S676">_xlfn.SWITCH(survey!S676,
"Yes",1,
"No",0,
"Maybe",2)</f>
        <v>1</v>
      </c>
      <c r="T676" cm="1">
        <f t="array" ref="T676">_xlfn.SWITCH(survey!T676,
"Yes",1,
"No",0,
"Maybe",2)</f>
        <v>0</v>
      </c>
      <c r="U676" cm="1">
        <f t="array" ref="U676">_xlfn.SWITCH(survey!U676,
"Yes",1,
"No",0,
"Some of them",2)</f>
        <v>0</v>
      </c>
      <c r="V676" cm="1">
        <f t="array" ref="V676">_xlfn.SWITCH(survey!V676,
"Yes",1,
"No",0,
"Some of them",2)</f>
        <v>0</v>
      </c>
      <c r="W676" cm="1">
        <f t="array" ref="W676">_xlfn.SWITCH(survey!W676,
"Yes",1,
"No",0,
"Maybe",2)</f>
        <v>0</v>
      </c>
      <c r="X676" cm="1">
        <f t="array" ref="X676">_xlfn.SWITCH(survey!X676,
"Yes",1,
"No",0,
"Maybe",2)</f>
        <v>0</v>
      </c>
      <c r="Y676" cm="1">
        <f t="array" ref="Y676">_xlfn.SWITCH(survey!Y676,
"Yes",1,
"No",0,
"Don't Know",2)</f>
        <v>2</v>
      </c>
      <c r="Z676" cm="1">
        <f t="array" ref="Z676">_xlfn.SWITCH(survey!Z676,
"Yes",1,
"No",0
)</f>
        <v>0</v>
      </c>
    </row>
    <row r="677" spans="1:26" x14ac:dyDescent="0.3">
      <c r="A677" s="1">
        <f>survey!$A677</f>
        <v>41879</v>
      </c>
      <c r="B677">
        <f>survey!$B677</f>
        <v>29</v>
      </c>
      <c r="C677" cm="1">
        <f t="array" ref="C677">_xlfn.SWITCH(
survey!C677,
"Female",1,
"Male",2,
"Trans Female",3,
"Queer",4,
"Non Binary",5,
"Gay",6,
"Null",7
)</f>
        <v>2</v>
      </c>
      <c r="D677" t="str">
        <f>survey!D677</f>
        <v>Germany</v>
      </c>
      <c r="E677" t="str">
        <f>survey!E677</f>
        <v>NA</v>
      </c>
      <c r="F677" cm="1">
        <f t="array" ref="F677">_xlfn.SWITCH(
survey!F677,
"No",0,
"Yes",1)</f>
        <v>1</v>
      </c>
      <c r="G677" cm="1">
        <f t="array" ref="G677">_xlfn.SWITCH(
survey!G677,
"No",0,
"Yes",1)</f>
        <v>0</v>
      </c>
      <c r="H677" cm="1">
        <f t="array" ref="H677">_xlfn.SWITCH(
survey!H677,
"No",0,
"Yes",1)</f>
        <v>0</v>
      </c>
      <c r="I677" cm="1">
        <f t="array" ref="I677">_xlfn.SWITCH(
survey!I677,
"Often",1,
"Rarely",2,
"Sometimes",3,
"Never",4,
"NA",5)</f>
        <v>5</v>
      </c>
      <c r="J677" cm="1">
        <f t="array" ref="J677">IF(
ISBLANK(survey!J677),0,
_xlfn.SWITCH(survey!J677,
"26-100",1,
"100-500",2,
"500-1000",3,
"More than 1000",4
))</f>
        <v>0</v>
      </c>
      <c r="K677" cm="1">
        <f t="array" ref="K677">_xlfn.SWITCH(survey!K677,
"Yes",1,
"No",0)</f>
        <v>0</v>
      </c>
      <c r="L677" cm="1">
        <f t="array" ref="L677">_xlfn.SWITCH(survey!L677,
"Yes",1,
"No",0)</f>
        <v>1</v>
      </c>
      <c r="M677" cm="1">
        <f t="array" ref="M677">_xlfn.SWITCH(survey!M677,
"Yes",1,
"No",0,
"Don't Know",2)</f>
        <v>0</v>
      </c>
      <c r="N677" cm="1">
        <f t="array" ref="N677">_xlfn.SWITCH(survey!N677,
"Yes",1,
"No",0,
"Not Sure",2)</f>
        <v>1</v>
      </c>
      <c r="O677" cm="1">
        <f t="array" ref="O677">_xlfn.SWITCH(survey!O677,
"Yes",1,
"No",0,
"Don't Know",2)</f>
        <v>0</v>
      </c>
      <c r="P677" cm="1">
        <f t="array" ref="P677">_xlfn.SWITCH(survey!P677,
"Yes",1,
"No",0,
"Don't Know",2)</f>
        <v>0</v>
      </c>
      <c r="Q677" cm="1">
        <f t="array" ref="Q677">_xlfn.SWITCH(survey!Q677,
"Yes",1,
"No",0,
"Don't Know",2)</f>
        <v>1</v>
      </c>
      <c r="R677" s="14" cm="1">
        <f t="array" ref="R677">_xlfn.SWITCH(
survey!R677,
"Somewhat easy",1,
"Don't know",2,
"Somewhat difficult",3,
"Very difficult",4,
"Very easy",5)</f>
        <v>5</v>
      </c>
      <c r="S677" cm="1">
        <f t="array" ref="S677">_xlfn.SWITCH(survey!S677,
"Yes",1,
"No",0,
"Maybe",2)</f>
        <v>0</v>
      </c>
      <c r="T677" cm="1">
        <f t="array" ref="T677">_xlfn.SWITCH(survey!T677,
"Yes",1,
"No",0,
"Maybe",2)</f>
        <v>0</v>
      </c>
      <c r="U677" cm="1">
        <f t="array" ref="U677">_xlfn.SWITCH(survey!U677,
"Yes",1,
"No",0,
"Some of them",2)</f>
        <v>1</v>
      </c>
      <c r="V677" cm="1">
        <f t="array" ref="V677">_xlfn.SWITCH(survey!V677,
"Yes",1,
"No",0,
"Some of them",2)</f>
        <v>1</v>
      </c>
      <c r="W677" cm="1">
        <f t="array" ref="W677">_xlfn.SWITCH(survey!W677,
"Yes",1,
"No",0,
"Maybe",2)</f>
        <v>1</v>
      </c>
      <c r="X677" cm="1">
        <f t="array" ref="X677">_xlfn.SWITCH(survey!X677,
"Yes",1,
"No",0,
"Maybe",2)</f>
        <v>1</v>
      </c>
      <c r="Y677" cm="1">
        <f t="array" ref="Y677">_xlfn.SWITCH(survey!Y677,
"Yes",1,
"No",0,
"Don't Know",2)</f>
        <v>1</v>
      </c>
      <c r="Z677" cm="1">
        <f t="array" ref="Z677">_xlfn.SWITCH(survey!Z677,
"Yes",1,
"No",0
)</f>
        <v>0</v>
      </c>
    </row>
    <row r="678" spans="1:26" x14ac:dyDescent="0.3">
      <c r="A678" s="1">
        <f>survey!$A678</f>
        <v>41879</v>
      </c>
      <c r="B678">
        <f>survey!$B678</f>
        <v>45</v>
      </c>
      <c r="C678" cm="1">
        <f t="array" ref="C678">_xlfn.SWITCH(
survey!C678,
"Female",1,
"Male",2,
"Trans Female",3,
"Queer",4,
"Non Binary",5,
"Gay",6,
"Null",7
)</f>
        <v>2</v>
      </c>
      <c r="D678" t="str">
        <f>survey!D678</f>
        <v>United States</v>
      </c>
      <c r="E678" t="str">
        <f>survey!E678</f>
        <v>VA</v>
      </c>
      <c r="F678" cm="1">
        <f t="array" ref="F678">_xlfn.SWITCH(
survey!F678,
"No",0,
"Yes",1)</f>
        <v>0</v>
      </c>
      <c r="G678" cm="1">
        <f t="array" ref="G678">_xlfn.SWITCH(
survey!G678,
"No",0,
"Yes",1)</f>
        <v>0</v>
      </c>
      <c r="H678" cm="1">
        <f t="array" ref="H678">_xlfn.SWITCH(
survey!H678,
"No",0,
"Yes",1)</f>
        <v>1</v>
      </c>
      <c r="I678" cm="1">
        <f t="array" ref="I678">_xlfn.SWITCH(
survey!I678,
"Often",1,
"Rarely",2,
"Sometimes",3,
"Never",4,
"NA",5)</f>
        <v>1</v>
      </c>
      <c r="J678" cm="1">
        <f t="array" ref="J678">IF(
ISBLANK(survey!J678),0,
_xlfn.SWITCH(survey!J678,
"26-100",1,
"100-500",2,
"500-1000",3,
"More than 1000",4
))</f>
        <v>0</v>
      </c>
      <c r="K678" cm="1">
        <f t="array" ref="K678">_xlfn.SWITCH(survey!K678,
"Yes",1,
"No",0)</f>
        <v>1</v>
      </c>
      <c r="L678" cm="1">
        <f t="array" ref="L678">_xlfn.SWITCH(survey!L678,
"Yes",1,
"No",0)</f>
        <v>1</v>
      </c>
      <c r="M678" cm="1">
        <f t="array" ref="M678">_xlfn.SWITCH(survey!M678,
"Yes",1,
"No",0,
"Don't Know",2)</f>
        <v>1</v>
      </c>
      <c r="N678" cm="1">
        <f t="array" ref="N678">_xlfn.SWITCH(survey!N678,
"Yes",1,
"No",0,
"Not Sure",2)</f>
        <v>2</v>
      </c>
      <c r="O678" cm="1">
        <f t="array" ref="O678">_xlfn.SWITCH(survey!O678,
"Yes",1,
"No",0,
"Don't Know",2)</f>
        <v>0</v>
      </c>
      <c r="P678" cm="1">
        <f t="array" ref="P678">_xlfn.SWITCH(survey!P678,
"Yes",1,
"No",0,
"Don't Know",2)</f>
        <v>1</v>
      </c>
      <c r="Q678" cm="1">
        <f t="array" ref="Q678">_xlfn.SWITCH(survey!Q678,
"Yes",1,
"No",0,
"Don't Know",2)</f>
        <v>2</v>
      </c>
      <c r="R678" s="14" cm="1">
        <f t="array" ref="R678">_xlfn.SWITCH(
survey!R678,
"Somewhat easy",1,
"Don't know",2,
"Somewhat difficult",3,
"Very difficult",4,
"Very easy",5)</f>
        <v>5</v>
      </c>
      <c r="S678" cm="1">
        <f t="array" ref="S678">_xlfn.SWITCH(survey!S678,
"Yes",1,
"No",0,
"Maybe",2)</f>
        <v>0</v>
      </c>
      <c r="T678" cm="1">
        <f t="array" ref="T678">_xlfn.SWITCH(survey!T678,
"Yes",1,
"No",0,
"Maybe",2)</f>
        <v>0</v>
      </c>
      <c r="U678" cm="1">
        <f t="array" ref="U678">_xlfn.SWITCH(survey!U678,
"Yes",1,
"No",0,
"Some of them",2)</f>
        <v>1</v>
      </c>
      <c r="V678" cm="1">
        <f t="array" ref="V678">_xlfn.SWITCH(survey!V678,
"Yes",1,
"No",0,
"Some of them",2)</f>
        <v>1</v>
      </c>
      <c r="W678" cm="1">
        <f t="array" ref="W678">_xlfn.SWITCH(survey!W678,
"Yes",1,
"No",0,
"Maybe",2)</f>
        <v>0</v>
      </c>
      <c r="X678" cm="1">
        <f t="array" ref="X678">_xlfn.SWITCH(survey!X678,
"Yes",1,
"No",0,
"Maybe",2)</f>
        <v>2</v>
      </c>
      <c r="Y678" cm="1">
        <f t="array" ref="Y678">_xlfn.SWITCH(survey!Y678,
"Yes",1,
"No",0,
"Don't Know",2)</f>
        <v>1</v>
      </c>
      <c r="Z678" cm="1">
        <f t="array" ref="Z678">_xlfn.SWITCH(survey!Z678,
"Yes",1,
"No",0
)</f>
        <v>0</v>
      </c>
    </row>
    <row r="679" spans="1:26" x14ac:dyDescent="0.3">
      <c r="A679" s="1">
        <f>survey!$A679</f>
        <v>41879</v>
      </c>
      <c r="B679">
        <f>survey!$B679</f>
        <v>33</v>
      </c>
      <c r="C679" cm="1">
        <f t="array" ref="C679">_xlfn.SWITCH(
survey!C679,
"Female",1,
"Male",2,
"Trans Female",3,
"Queer",4,
"Non Binary",5,
"Gay",6,
"Null",7
)</f>
        <v>2</v>
      </c>
      <c r="D679" t="str">
        <f>survey!D679</f>
        <v>Bulgaria</v>
      </c>
      <c r="E679" t="str">
        <f>survey!E679</f>
        <v>NA</v>
      </c>
      <c r="F679" cm="1">
        <f t="array" ref="F679">_xlfn.SWITCH(
survey!F679,
"No",0,
"Yes",1)</f>
        <v>0</v>
      </c>
      <c r="G679" cm="1">
        <f t="array" ref="G679">_xlfn.SWITCH(
survey!G679,
"No",0,
"Yes",1)</f>
        <v>0</v>
      </c>
      <c r="H679" cm="1">
        <f t="array" ref="H679">_xlfn.SWITCH(
survey!H679,
"No",0,
"Yes",1)</f>
        <v>1</v>
      </c>
      <c r="I679" cm="1">
        <f t="array" ref="I679">_xlfn.SWITCH(
survey!I679,
"Often",1,
"Rarely",2,
"Sometimes",3,
"Never",4,
"NA",5)</f>
        <v>2</v>
      </c>
      <c r="J679" cm="1">
        <f t="array" ref="J679">IF(
ISBLANK(survey!J679),0,
_xlfn.SWITCH(survey!J679,
"26-100",1,
"100-500",2,
"500-1000",3,
"More than 1000",4
))</f>
        <v>1</v>
      </c>
      <c r="K679" cm="1">
        <f t="array" ref="K679">_xlfn.SWITCH(survey!K679,
"Yes",1,
"No",0)</f>
        <v>1</v>
      </c>
      <c r="L679" cm="1">
        <f t="array" ref="L679">_xlfn.SWITCH(survey!L679,
"Yes",1,
"No",0)</f>
        <v>1</v>
      </c>
      <c r="M679" cm="1">
        <f t="array" ref="M679">_xlfn.SWITCH(survey!M679,
"Yes",1,
"No",0,
"Don't Know",2)</f>
        <v>0</v>
      </c>
      <c r="N679" cm="1">
        <f t="array" ref="N679">_xlfn.SWITCH(survey!N679,
"Yes",1,
"No",0,
"Not Sure",2)</f>
        <v>0</v>
      </c>
      <c r="O679" cm="1">
        <f t="array" ref="O679">_xlfn.SWITCH(survey!O679,
"Yes",1,
"No",0,
"Don't Know",2)</f>
        <v>0</v>
      </c>
      <c r="P679" cm="1">
        <f t="array" ref="P679">_xlfn.SWITCH(survey!P679,
"Yes",1,
"No",0,
"Don't Know",2)</f>
        <v>0</v>
      </c>
      <c r="Q679" cm="1">
        <f t="array" ref="Q679">_xlfn.SWITCH(survey!Q679,
"Yes",1,
"No",0,
"Don't Know",2)</f>
        <v>2</v>
      </c>
      <c r="R679" s="14" cm="1">
        <f t="array" ref="R679">_xlfn.SWITCH(
survey!R679,
"Somewhat easy",1,
"Don't know",2,
"Somewhat difficult",3,
"Very difficult",4,
"Very easy",5)</f>
        <v>1</v>
      </c>
      <c r="S679" cm="1">
        <f t="array" ref="S679">_xlfn.SWITCH(survey!S679,
"Yes",1,
"No",0,
"Maybe",2)</f>
        <v>2</v>
      </c>
      <c r="T679" cm="1">
        <f t="array" ref="T679">_xlfn.SWITCH(survey!T679,
"Yes",1,
"No",0,
"Maybe",2)</f>
        <v>0</v>
      </c>
      <c r="U679" cm="1">
        <f t="array" ref="U679">_xlfn.SWITCH(survey!U679,
"Yes",1,
"No",0,
"Some of them",2)</f>
        <v>2</v>
      </c>
      <c r="V679" cm="1">
        <f t="array" ref="V679">_xlfn.SWITCH(survey!V679,
"Yes",1,
"No",0,
"Some of them",2)</f>
        <v>2</v>
      </c>
      <c r="W679" cm="1">
        <f t="array" ref="W679">_xlfn.SWITCH(survey!W679,
"Yes",1,
"No",0,
"Maybe",2)</f>
        <v>0</v>
      </c>
      <c r="X679" cm="1">
        <f t="array" ref="X679">_xlfn.SWITCH(survey!X679,
"Yes",1,
"No",0,
"Maybe",2)</f>
        <v>2</v>
      </c>
      <c r="Y679" cm="1">
        <f t="array" ref="Y679">_xlfn.SWITCH(survey!Y679,
"Yes",1,
"No",0,
"Don't Know",2)</f>
        <v>2</v>
      </c>
      <c r="Z679" cm="1">
        <f t="array" ref="Z679">_xlfn.SWITCH(survey!Z679,
"Yes",1,
"No",0
)</f>
        <v>1</v>
      </c>
    </row>
    <row r="680" spans="1:26" x14ac:dyDescent="0.3">
      <c r="A680" s="1">
        <f>survey!$A680</f>
        <v>41879</v>
      </c>
      <c r="B680">
        <f>survey!$B680</f>
        <v>38</v>
      </c>
      <c r="C680" cm="1">
        <f t="array" ref="C680">_xlfn.SWITCH(
survey!C680,
"Female",1,
"Male",2,
"Trans Female",3,
"Queer",4,
"Non Binary",5,
"Gay",6,
"Null",7
)</f>
        <v>2</v>
      </c>
      <c r="D680" t="str">
        <f>survey!D680</f>
        <v>United States</v>
      </c>
      <c r="E680" t="str">
        <f>survey!E680</f>
        <v>MN</v>
      </c>
      <c r="F680" cm="1">
        <f t="array" ref="F680">_xlfn.SWITCH(
survey!F680,
"No",0,
"Yes",1)</f>
        <v>0</v>
      </c>
      <c r="G680" cm="1">
        <f t="array" ref="G680">_xlfn.SWITCH(
survey!G680,
"No",0,
"Yes",1)</f>
        <v>0</v>
      </c>
      <c r="H680" cm="1">
        <f t="array" ref="H680">_xlfn.SWITCH(
survey!H680,
"No",0,
"Yes",1)</f>
        <v>1</v>
      </c>
      <c r="I680" cm="1">
        <f t="array" ref="I680">_xlfn.SWITCH(
survey!I680,
"Often",1,
"Rarely",2,
"Sometimes",3,
"Never",4,
"NA",5)</f>
        <v>3</v>
      </c>
      <c r="J680" cm="1">
        <f t="array" ref="J680">IF(
ISBLANK(survey!J680),0,
_xlfn.SWITCH(survey!J680,
"26-100",1,
"100-500",2,
"500-1000",3,
"More than 1000",4
))</f>
        <v>4</v>
      </c>
      <c r="K680" cm="1">
        <f t="array" ref="K680">_xlfn.SWITCH(survey!K680,
"Yes",1,
"No",0)</f>
        <v>0</v>
      </c>
      <c r="L680" cm="1">
        <f t="array" ref="L680">_xlfn.SWITCH(survey!L680,
"Yes",1,
"No",0)</f>
        <v>0</v>
      </c>
      <c r="M680" cm="1">
        <f t="array" ref="M680">_xlfn.SWITCH(survey!M680,
"Yes",1,
"No",0,
"Don't Know",2)</f>
        <v>1</v>
      </c>
      <c r="N680" cm="1">
        <f t="array" ref="N680">_xlfn.SWITCH(survey!N680,
"Yes",1,
"No",0,
"Not Sure",2)</f>
        <v>1</v>
      </c>
      <c r="O680" cm="1">
        <f t="array" ref="O680">_xlfn.SWITCH(survey!O680,
"Yes",1,
"No",0,
"Don't Know",2)</f>
        <v>1</v>
      </c>
      <c r="P680" cm="1">
        <f t="array" ref="P680">_xlfn.SWITCH(survey!P680,
"Yes",1,
"No",0,
"Don't Know",2)</f>
        <v>1</v>
      </c>
      <c r="Q680" cm="1">
        <f t="array" ref="Q680">_xlfn.SWITCH(survey!Q680,
"Yes",1,
"No",0,
"Don't Know",2)</f>
        <v>2</v>
      </c>
      <c r="R680" s="14" cm="1">
        <f t="array" ref="R680">_xlfn.SWITCH(
survey!R680,
"Somewhat easy",1,
"Don't know",2,
"Somewhat difficult",3,
"Very difficult",4,
"Very easy",5)</f>
        <v>2</v>
      </c>
      <c r="S680" cm="1">
        <f t="array" ref="S680">_xlfn.SWITCH(survey!S680,
"Yes",1,
"No",0,
"Maybe",2)</f>
        <v>0</v>
      </c>
      <c r="T680" cm="1">
        <f t="array" ref="T680">_xlfn.SWITCH(survey!T680,
"Yes",1,
"No",0,
"Maybe",2)</f>
        <v>0</v>
      </c>
      <c r="U680" cm="1">
        <f t="array" ref="U680">_xlfn.SWITCH(survey!U680,
"Yes",1,
"No",0,
"Some of them",2)</f>
        <v>2</v>
      </c>
      <c r="V680" cm="1">
        <f t="array" ref="V680">_xlfn.SWITCH(survey!V680,
"Yes",1,
"No",0,
"Some of them",2)</f>
        <v>1</v>
      </c>
      <c r="W680" cm="1">
        <f t="array" ref="W680">_xlfn.SWITCH(survey!W680,
"Yes",1,
"No",0,
"Maybe",2)</f>
        <v>0</v>
      </c>
      <c r="X680" cm="1">
        <f t="array" ref="X680">_xlfn.SWITCH(survey!X680,
"Yes",1,
"No",0,
"Maybe",2)</f>
        <v>0</v>
      </c>
      <c r="Y680" cm="1">
        <f t="array" ref="Y680">_xlfn.SWITCH(survey!Y680,
"Yes",1,
"No",0,
"Don't Know",2)</f>
        <v>2</v>
      </c>
      <c r="Z680" cm="1">
        <f t="array" ref="Z680">_xlfn.SWITCH(survey!Z680,
"Yes",1,
"No",0
)</f>
        <v>0</v>
      </c>
    </row>
    <row r="681" spans="1:26" x14ac:dyDescent="0.3">
      <c r="A681" s="1">
        <f>survey!$A681</f>
        <v>41879</v>
      </c>
      <c r="B681">
        <f>survey!$B681</f>
        <v>19</v>
      </c>
      <c r="C681" cm="1">
        <f t="array" ref="C681">_xlfn.SWITCH(
survey!C681,
"Female",1,
"Male",2,
"Trans Female",3,
"Queer",4,
"Non Binary",5,
"Gay",6,
"Null",7
)</f>
        <v>3</v>
      </c>
      <c r="D681" t="str">
        <f>survey!D681</f>
        <v>United States</v>
      </c>
      <c r="E681" t="str">
        <f>survey!E681</f>
        <v>MO</v>
      </c>
      <c r="F681" cm="1">
        <f t="array" ref="F681">_xlfn.SWITCH(
survey!F681,
"No",0,
"Yes",1)</f>
        <v>0</v>
      </c>
      <c r="G681" cm="1">
        <f t="array" ref="G681">_xlfn.SWITCH(
survey!G681,
"No",0,
"Yes",1)</f>
        <v>1</v>
      </c>
      <c r="H681" cm="1">
        <f t="array" ref="H681">_xlfn.SWITCH(
survey!H681,
"No",0,
"Yes",1)</f>
        <v>1</v>
      </c>
      <c r="I681" cm="1">
        <f t="array" ref="I681">_xlfn.SWITCH(
survey!I681,
"Often",1,
"Rarely",2,
"Sometimes",3,
"Never",4,
"NA",5)</f>
        <v>1</v>
      </c>
      <c r="J681" cm="1">
        <f t="array" ref="J681">IF(
ISBLANK(survey!J681),0,
_xlfn.SWITCH(survey!J681,
"26-100",1,
"100-500",2,
"500-1000",3,
"More than 1000",4
))</f>
        <v>1</v>
      </c>
      <c r="K681" cm="1">
        <f t="array" ref="K681">_xlfn.SWITCH(survey!K681,
"Yes",1,
"No",0)</f>
        <v>0</v>
      </c>
      <c r="L681" cm="1">
        <f t="array" ref="L681">_xlfn.SWITCH(survey!L681,
"Yes",1,
"No",0)</f>
        <v>0</v>
      </c>
      <c r="M681" cm="1">
        <f t="array" ref="M681">_xlfn.SWITCH(survey!M681,
"Yes",1,
"No",0,
"Don't Know",2)</f>
        <v>2</v>
      </c>
      <c r="N681" cm="1">
        <f t="array" ref="N681">_xlfn.SWITCH(survey!N681,
"Yes",1,
"No",0,
"Not Sure",2)</f>
        <v>2</v>
      </c>
      <c r="O681" cm="1">
        <f t="array" ref="O681">_xlfn.SWITCH(survey!O681,
"Yes",1,
"No",0,
"Don't Know",2)</f>
        <v>0</v>
      </c>
      <c r="P681" cm="1">
        <f t="array" ref="P681">_xlfn.SWITCH(survey!P681,
"Yes",1,
"No",0,
"Don't Know",2)</f>
        <v>0</v>
      </c>
      <c r="Q681" cm="1">
        <f t="array" ref="Q681">_xlfn.SWITCH(survey!Q681,
"Yes",1,
"No",0,
"Don't Know",2)</f>
        <v>2</v>
      </c>
      <c r="R681" s="14" cm="1">
        <f t="array" ref="R681">_xlfn.SWITCH(
survey!R681,
"Somewhat easy",1,
"Don't know",2,
"Somewhat difficult",3,
"Very difficult",4,
"Very easy",5)</f>
        <v>3</v>
      </c>
      <c r="S681" cm="1">
        <f t="array" ref="S681">_xlfn.SWITCH(survey!S681,
"Yes",1,
"No",0,
"Maybe",2)</f>
        <v>2</v>
      </c>
      <c r="T681" cm="1">
        <f t="array" ref="T681">_xlfn.SWITCH(survey!T681,
"Yes",1,
"No",0,
"Maybe",2)</f>
        <v>2</v>
      </c>
      <c r="U681" cm="1">
        <f t="array" ref="U681">_xlfn.SWITCH(survey!U681,
"Yes",1,
"No",0,
"Some of them",2)</f>
        <v>0</v>
      </c>
      <c r="V681" cm="1">
        <f t="array" ref="V681">_xlfn.SWITCH(survey!V681,
"Yes",1,
"No",0,
"Some of them",2)</f>
        <v>0</v>
      </c>
      <c r="W681" cm="1">
        <f t="array" ref="W681">_xlfn.SWITCH(survey!W681,
"Yes",1,
"No",0,
"Maybe",2)</f>
        <v>0</v>
      </c>
      <c r="X681" cm="1">
        <f t="array" ref="X681">_xlfn.SWITCH(survey!X681,
"Yes",1,
"No",0,
"Maybe",2)</f>
        <v>2</v>
      </c>
      <c r="Y681" cm="1">
        <f t="array" ref="Y681">_xlfn.SWITCH(survey!Y681,
"Yes",1,
"No",0,
"Don't Know",2)</f>
        <v>0</v>
      </c>
      <c r="Z681" cm="1">
        <f t="array" ref="Z681">_xlfn.SWITCH(survey!Z681,
"Yes",1,
"No",0
)</f>
        <v>0</v>
      </c>
    </row>
    <row r="682" spans="1:26" x14ac:dyDescent="0.3">
      <c r="A682" s="1">
        <f>survey!$A682</f>
        <v>41879</v>
      </c>
      <c r="B682">
        <f>survey!$B682</f>
        <v>29</v>
      </c>
      <c r="C682" cm="1">
        <f t="array" ref="C682">_xlfn.SWITCH(
survey!C682,
"Female",1,
"Male",2,
"Trans Female",3,
"Queer",4,
"Non Binary",5,
"Gay",6,
"Null",7
)</f>
        <v>1</v>
      </c>
      <c r="D682" t="str">
        <f>survey!D682</f>
        <v>Canada</v>
      </c>
      <c r="E682" t="str">
        <f>survey!E682</f>
        <v>NA</v>
      </c>
      <c r="F682" cm="1">
        <f t="array" ref="F682">_xlfn.SWITCH(
survey!F682,
"No",0,
"Yes",1)</f>
        <v>0</v>
      </c>
      <c r="G682" cm="1">
        <f t="array" ref="G682">_xlfn.SWITCH(
survey!G682,
"No",0,
"Yes",1)</f>
        <v>0</v>
      </c>
      <c r="H682" cm="1">
        <f t="array" ref="H682">_xlfn.SWITCH(
survey!H682,
"No",0,
"Yes",1)</f>
        <v>1</v>
      </c>
      <c r="I682" cm="1">
        <f t="array" ref="I682">_xlfn.SWITCH(
survey!I682,
"Often",1,
"Rarely",2,
"Sometimes",3,
"Never",4,
"NA",5)</f>
        <v>2</v>
      </c>
      <c r="J682" cm="1">
        <f t="array" ref="J682">IF(
ISBLANK(survey!J682),0,
_xlfn.SWITCH(survey!J682,
"26-100",1,
"100-500",2,
"500-1000",3,
"More than 1000",4
))</f>
        <v>4</v>
      </c>
      <c r="K682" cm="1">
        <f t="array" ref="K682">_xlfn.SWITCH(survey!K682,
"Yes",1,
"No",0)</f>
        <v>1</v>
      </c>
      <c r="L682" cm="1">
        <f t="array" ref="L682">_xlfn.SWITCH(survey!L682,
"Yes",1,
"No",0)</f>
        <v>0</v>
      </c>
      <c r="M682" cm="1">
        <f t="array" ref="M682">_xlfn.SWITCH(survey!M682,
"Yes",1,
"No",0,
"Don't Know",2)</f>
        <v>1</v>
      </c>
      <c r="N682" cm="1">
        <f t="array" ref="N682">_xlfn.SWITCH(survey!N682,
"Yes",1,
"No",0,
"Not Sure",2)</f>
        <v>1</v>
      </c>
      <c r="O682" cm="1">
        <f t="array" ref="O682">_xlfn.SWITCH(survey!O682,
"Yes",1,
"No",0,
"Don't Know",2)</f>
        <v>1</v>
      </c>
      <c r="P682" cm="1">
        <f t="array" ref="P682">_xlfn.SWITCH(survey!P682,
"Yes",1,
"No",0,
"Don't Know",2)</f>
        <v>2</v>
      </c>
      <c r="Q682" cm="1">
        <f t="array" ref="Q682">_xlfn.SWITCH(survey!Q682,
"Yes",1,
"No",0,
"Don't Know",2)</f>
        <v>1</v>
      </c>
      <c r="R682" s="14" cm="1">
        <f t="array" ref="R682">_xlfn.SWITCH(
survey!R682,
"Somewhat easy",1,
"Don't know",2,
"Somewhat difficult",3,
"Very difficult",4,
"Very easy",5)</f>
        <v>1</v>
      </c>
      <c r="S682" cm="1">
        <f t="array" ref="S682">_xlfn.SWITCH(survey!S682,
"Yes",1,
"No",0,
"Maybe",2)</f>
        <v>0</v>
      </c>
      <c r="T682" cm="1">
        <f t="array" ref="T682">_xlfn.SWITCH(survey!T682,
"Yes",1,
"No",0,
"Maybe",2)</f>
        <v>0</v>
      </c>
      <c r="U682" cm="1">
        <f t="array" ref="U682">_xlfn.SWITCH(survey!U682,
"Yes",1,
"No",0,
"Some of them",2)</f>
        <v>0</v>
      </c>
      <c r="V682" cm="1">
        <f t="array" ref="V682">_xlfn.SWITCH(survey!V682,
"Yes",1,
"No",0,
"Some of them",2)</f>
        <v>1</v>
      </c>
      <c r="W682" cm="1">
        <f t="array" ref="W682">_xlfn.SWITCH(survey!W682,
"Yes",1,
"No",0,
"Maybe",2)</f>
        <v>0</v>
      </c>
      <c r="X682" cm="1">
        <f t="array" ref="X682">_xlfn.SWITCH(survey!X682,
"Yes",1,
"No",0,
"Maybe",2)</f>
        <v>2</v>
      </c>
      <c r="Y682" cm="1">
        <f t="array" ref="Y682">_xlfn.SWITCH(survey!Y682,
"Yes",1,
"No",0,
"Don't Know",2)</f>
        <v>2</v>
      </c>
      <c r="Z682" cm="1">
        <f t="array" ref="Z682">_xlfn.SWITCH(survey!Z682,
"Yes",1,
"No",0
)</f>
        <v>0</v>
      </c>
    </row>
    <row r="683" spans="1:26" x14ac:dyDescent="0.3">
      <c r="A683" s="1">
        <f>survey!$A683</f>
        <v>41879</v>
      </c>
      <c r="B683">
        <f>survey!$B683</f>
        <v>21</v>
      </c>
      <c r="C683" cm="1">
        <f t="array" ref="C683">_xlfn.SWITCH(
survey!C683,
"Female",1,
"Male",2,
"Trans Female",3,
"Queer",4,
"Non Binary",5,
"Gay",6,
"Null",7
)</f>
        <v>1</v>
      </c>
      <c r="D683" t="str">
        <f>survey!D683</f>
        <v>United Kingdom</v>
      </c>
      <c r="E683" t="str">
        <f>survey!E683</f>
        <v>NA</v>
      </c>
      <c r="F683" cm="1">
        <f t="array" ref="F683">_xlfn.SWITCH(
survey!F683,
"No",0,
"Yes",1)</f>
        <v>0</v>
      </c>
      <c r="G683" cm="1">
        <f t="array" ref="G683">_xlfn.SWITCH(
survey!G683,
"No",0,
"Yes",1)</f>
        <v>0</v>
      </c>
      <c r="H683" cm="1">
        <f t="array" ref="H683">_xlfn.SWITCH(
survey!H683,
"No",0,
"Yes",1)</f>
        <v>0</v>
      </c>
      <c r="I683" cm="1">
        <f t="array" ref="I683">_xlfn.SWITCH(
survey!I683,
"Often",1,
"Rarely",2,
"Sometimes",3,
"Never",4,
"NA",5)</f>
        <v>5</v>
      </c>
      <c r="J683" cm="1">
        <f t="array" ref="J683">IF(
ISBLANK(survey!J683),0,
_xlfn.SWITCH(survey!J683,
"26-100",1,
"100-500",2,
"500-1000",3,
"More than 1000",4
))</f>
        <v>0</v>
      </c>
      <c r="K683" cm="1">
        <f t="array" ref="K683">_xlfn.SWITCH(survey!K683,
"Yes",1,
"No",0)</f>
        <v>0</v>
      </c>
      <c r="L683" cm="1">
        <f t="array" ref="L683">_xlfn.SWITCH(survey!L683,
"Yes",1,
"No",0)</f>
        <v>1</v>
      </c>
      <c r="M683" cm="1">
        <f t="array" ref="M683">_xlfn.SWITCH(survey!M683,
"Yes",1,
"No",0,
"Don't Know",2)</f>
        <v>0</v>
      </c>
      <c r="N683" cm="1">
        <f t="array" ref="N683">_xlfn.SWITCH(survey!N683,
"Yes",1,
"No",0,
"Not Sure",2)</f>
        <v>0</v>
      </c>
      <c r="O683" cm="1">
        <f t="array" ref="O683">_xlfn.SWITCH(survey!O683,
"Yes",1,
"No",0,
"Don't Know",2)</f>
        <v>0</v>
      </c>
      <c r="P683" cm="1">
        <f t="array" ref="P683">_xlfn.SWITCH(survey!P683,
"Yes",1,
"No",0,
"Don't Know",2)</f>
        <v>0</v>
      </c>
      <c r="Q683" cm="1">
        <f t="array" ref="Q683">_xlfn.SWITCH(survey!Q683,
"Yes",1,
"No",0,
"Don't Know",2)</f>
        <v>2</v>
      </c>
      <c r="R683" s="14" cm="1">
        <f t="array" ref="R683">_xlfn.SWITCH(
survey!R683,
"Somewhat easy",1,
"Don't know",2,
"Somewhat difficult",3,
"Very difficult",4,
"Very easy",5)</f>
        <v>2</v>
      </c>
      <c r="S683" cm="1">
        <f t="array" ref="S683">_xlfn.SWITCH(survey!S683,
"Yes",1,
"No",0,
"Maybe",2)</f>
        <v>1</v>
      </c>
      <c r="T683" cm="1">
        <f t="array" ref="T683">_xlfn.SWITCH(survey!T683,
"Yes",1,
"No",0,
"Maybe",2)</f>
        <v>2</v>
      </c>
      <c r="U683" cm="1">
        <f t="array" ref="U683">_xlfn.SWITCH(survey!U683,
"Yes",1,
"No",0,
"Some of them",2)</f>
        <v>2</v>
      </c>
      <c r="V683" cm="1">
        <f t="array" ref="V683">_xlfn.SWITCH(survey!V683,
"Yes",1,
"No",0,
"Some of them",2)</f>
        <v>0</v>
      </c>
      <c r="W683" cm="1">
        <f t="array" ref="W683">_xlfn.SWITCH(survey!W683,
"Yes",1,
"No",0,
"Maybe",2)</f>
        <v>0</v>
      </c>
      <c r="X683" cm="1">
        <f t="array" ref="X683">_xlfn.SWITCH(survey!X683,
"Yes",1,
"No",0,
"Maybe",2)</f>
        <v>0</v>
      </c>
      <c r="Y683" cm="1">
        <f t="array" ref="Y683">_xlfn.SWITCH(survey!Y683,
"Yes",1,
"No",0,
"Don't Know",2)</f>
        <v>2</v>
      </c>
      <c r="Z683" cm="1">
        <f t="array" ref="Z683">_xlfn.SWITCH(survey!Z683,
"Yes",1,
"No",0
)</f>
        <v>0</v>
      </c>
    </row>
    <row r="684" spans="1:26" x14ac:dyDescent="0.3">
      <c r="A684" s="1">
        <f>survey!$A684</f>
        <v>41879</v>
      </c>
      <c r="B684">
        <f>survey!$B684</f>
        <v>23</v>
      </c>
      <c r="C684" cm="1">
        <f t="array" ref="C684">_xlfn.SWITCH(
survey!C684,
"Female",1,
"Male",2,
"Trans Female",3,
"Queer",4,
"Non Binary",5,
"Gay",6,
"Null",7
)</f>
        <v>1</v>
      </c>
      <c r="D684" t="str">
        <f>survey!D684</f>
        <v>India</v>
      </c>
      <c r="E684" t="str">
        <f>survey!E684</f>
        <v>NA</v>
      </c>
      <c r="F684" cm="1">
        <f t="array" ref="F684">_xlfn.SWITCH(
survey!F684,
"No",0,
"Yes",1)</f>
        <v>0</v>
      </c>
      <c r="G684" cm="1">
        <f t="array" ref="G684">_xlfn.SWITCH(
survey!G684,
"No",0,
"Yes",1)</f>
        <v>1</v>
      </c>
      <c r="H684" cm="1">
        <f t="array" ref="H684">_xlfn.SWITCH(
survey!H684,
"No",0,
"Yes",1)</f>
        <v>1</v>
      </c>
      <c r="I684" cm="1">
        <f t="array" ref="I684">_xlfn.SWITCH(
survey!I684,
"Often",1,
"Rarely",2,
"Sometimes",3,
"Never",4,
"NA",5)</f>
        <v>3</v>
      </c>
      <c r="J684" cm="1">
        <f t="array" ref="J684">IF(
ISBLANK(survey!J684),0,
_xlfn.SWITCH(survey!J684,
"26-100",1,
"100-500",2,
"500-1000",3,
"More than 1000",4
))</f>
        <v>4</v>
      </c>
      <c r="K684" cm="1">
        <f t="array" ref="K684">_xlfn.SWITCH(survey!K684,
"Yes",1,
"No",0)</f>
        <v>0</v>
      </c>
      <c r="L684" cm="1">
        <f t="array" ref="L684">_xlfn.SWITCH(survey!L684,
"Yes",1,
"No",0)</f>
        <v>1</v>
      </c>
      <c r="M684" cm="1">
        <f t="array" ref="M684">_xlfn.SWITCH(survey!M684,
"Yes",1,
"No",0,
"Don't Know",2)</f>
        <v>2</v>
      </c>
      <c r="N684" cm="1">
        <f t="array" ref="N684">_xlfn.SWITCH(survey!N684,
"Yes",1,
"No",0,
"Not Sure",2)</f>
        <v>2</v>
      </c>
      <c r="O684" cm="1">
        <f t="array" ref="O684">_xlfn.SWITCH(survey!O684,
"Yes",1,
"No",0,
"Don't Know",2)</f>
        <v>0</v>
      </c>
      <c r="P684" cm="1">
        <f t="array" ref="P684">_xlfn.SWITCH(survey!P684,
"Yes",1,
"No",0,
"Don't Know",2)</f>
        <v>2</v>
      </c>
      <c r="Q684" cm="1">
        <f t="array" ref="Q684">_xlfn.SWITCH(survey!Q684,
"Yes",1,
"No",0,
"Don't Know",2)</f>
        <v>2</v>
      </c>
      <c r="R684" s="14" cm="1">
        <f t="array" ref="R684">_xlfn.SWITCH(
survey!R684,
"Somewhat easy",1,
"Don't know",2,
"Somewhat difficult",3,
"Very difficult",4,
"Very easy",5)</f>
        <v>2</v>
      </c>
      <c r="S684" cm="1">
        <f t="array" ref="S684">_xlfn.SWITCH(survey!S684,
"Yes",1,
"No",0,
"Maybe",2)</f>
        <v>1</v>
      </c>
      <c r="T684" cm="1">
        <f t="array" ref="T684">_xlfn.SWITCH(survey!T684,
"Yes",1,
"No",0,
"Maybe",2)</f>
        <v>2</v>
      </c>
      <c r="U684" cm="1">
        <f t="array" ref="U684">_xlfn.SWITCH(survey!U684,
"Yes",1,
"No",0,
"Some of them",2)</f>
        <v>0</v>
      </c>
      <c r="V684" cm="1">
        <f t="array" ref="V684">_xlfn.SWITCH(survey!V684,
"Yes",1,
"No",0,
"Some of them",2)</f>
        <v>0</v>
      </c>
      <c r="W684" cm="1">
        <f t="array" ref="W684">_xlfn.SWITCH(survey!W684,
"Yes",1,
"No",0,
"Maybe",2)</f>
        <v>0</v>
      </c>
      <c r="X684" cm="1">
        <f t="array" ref="X684">_xlfn.SWITCH(survey!X684,
"Yes",1,
"No",0,
"Maybe",2)</f>
        <v>0</v>
      </c>
      <c r="Y684" cm="1">
        <f t="array" ref="Y684">_xlfn.SWITCH(survey!Y684,
"Yes",1,
"No",0,
"Don't Know",2)</f>
        <v>2</v>
      </c>
      <c r="Z684" cm="1">
        <f t="array" ref="Z684">_xlfn.SWITCH(survey!Z684,
"Yes",1,
"No",0
)</f>
        <v>0</v>
      </c>
    </row>
    <row r="685" spans="1:26" x14ac:dyDescent="0.3">
      <c r="A685" s="1">
        <f>survey!$A685</f>
        <v>41879</v>
      </c>
      <c r="B685">
        <f>survey!$B685</f>
        <v>33</v>
      </c>
      <c r="C685" cm="1">
        <f t="array" ref="C685">_xlfn.SWITCH(
survey!C685,
"Female",1,
"Male",2,
"Trans Female",3,
"Queer",4,
"Non Binary",5,
"Gay",6,
"Null",7
)</f>
        <v>1</v>
      </c>
      <c r="D685" t="str">
        <f>survey!D685</f>
        <v>United States</v>
      </c>
      <c r="E685" t="str">
        <f>survey!E685</f>
        <v>NC</v>
      </c>
      <c r="F685" cm="1">
        <f t="array" ref="F685">_xlfn.SWITCH(
survey!F685,
"No",0,
"Yes",1)</f>
        <v>0</v>
      </c>
      <c r="G685" cm="1">
        <f t="array" ref="G685">_xlfn.SWITCH(
survey!G685,
"No",0,
"Yes",1)</f>
        <v>1</v>
      </c>
      <c r="H685" cm="1">
        <f t="array" ref="H685">_xlfn.SWITCH(
survey!H685,
"No",0,
"Yes",1)</f>
        <v>1</v>
      </c>
      <c r="I685" cm="1">
        <f t="array" ref="I685">_xlfn.SWITCH(
survey!I685,
"Often",1,
"Rarely",2,
"Sometimes",3,
"Never",4,
"NA",5)</f>
        <v>2</v>
      </c>
      <c r="J685" cm="1">
        <f t="array" ref="J685">IF(
ISBLANK(survey!J685),0,
_xlfn.SWITCH(survey!J685,
"26-100",1,
"100-500",2,
"500-1000",3,
"More than 1000",4
))</f>
        <v>4</v>
      </c>
      <c r="K685" cm="1">
        <f t="array" ref="K685">_xlfn.SWITCH(survey!K685,
"Yes",1,
"No",0)</f>
        <v>0</v>
      </c>
      <c r="L685" cm="1">
        <f t="array" ref="L685">_xlfn.SWITCH(survey!L685,
"Yes",1,
"No",0)</f>
        <v>1</v>
      </c>
      <c r="M685" cm="1">
        <f t="array" ref="M685">_xlfn.SWITCH(survey!M685,
"Yes",1,
"No",0,
"Don't Know",2)</f>
        <v>1</v>
      </c>
      <c r="N685" cm="1">
        <f t="array" ref="N685">_xlfn.SWITCH(survey!N685,
"Yes",1,
"No",0,
"Not Sure",2)</f>
        <v>1</v>
      </c>
      <c r="O685" cm="1">
        <f t="array" ref="O685">_xlfn.SWITCH(survey!O685,
"Yes",1,
"No",0,
"Don't Know",2)</f>
        <v>1</v>
      </c>
      <c r="P685" cm="1">
        <f t="array" ref="P685">_xlfn.SWITCH(survey!P685,
"Yes",1,
"No",0,
"Don't Know",2)</f>
        <v>1</v>
      </c>
      <c r="Q685" cm="1">
        <f t="array" ref="Q685">_xlfn.SWITCH(survey!Q685,
"Yes",1,
"No",0,
"Don't Know",2)</f>
        <v>1</v>
      </c>
      <c r="R685" s="14" cm="1">
        <f t="array" ref="R685">_xlfn.SWITCH(
survey!R685,
"Somewhat easy",1,
"Don't know",2,
"Somewhat difficult",3,
"Very difficult",4,
"Very easy",5)</f>
        <v>1</v>
      </c>
      <c r="S685" cm="1">
        <f t="array" ref="S685">_xlfn.SWITCH(survey!S685,
"Yes",1,
"No",0,
"Maybe",2)</f>
        <v>0</v>
      </c>
      <c r="T685" cm="1">
        <f t="array" ref="T685">_xlfn.SWITCH(survey!T685,
"Yes",1,
"No",0,
"Maybe",2)</f>
        <v>0</v>
      </c>
      <c r="U685" cm="1">
        <f t="array" ref="U685">_xlfn.SWITCH(survey!U685,
"Yes",1,
"No",0,
"Some of them",2)</f>
        <v>2</v>
      </c>
      <c r="V685" cm="1">
        <f t="array" ref="V685">_xlfn.SWITCH(survey!V685,
"Yes",1,
"No",0,
"Some of them",2)</f>
        <v>1</v>
      </c>
      <c r="W685" cm="1">
        <f t="array" ref="W685">_xlfn.SWITCH(survey!W685,
"Yes",1,
"No",0,
"Maybe",2)</f>
        <v>0</v>
      </c>
      <c r="X685" cm="1">
        <f t="array" ref="X685">_xlfn.SWITCH(survey!X685,
"Yes",1,
"No",0,
"Maybe",2)</f>
        <v>0</v>
      </c>
      <c r="Y685" cm="1">
        <f t="array" ref="Y685">_xlfn.SWITCH(survey!Y685,
"Yes",1,
"No",0,
"Don't Know",2)</f>
        <v>1</v>
      </c>
      <c r="Z685" cm="1">
        <f t="array" ref="Z685">_xlfn.SWITCH(survey!Z685,
"Yes",1,
"No",0
)</f>
        <v>0</v>
      </c>
    </row>
    <row r="686" spans="1:26" x14ac:dyDescent="0.3">
      <c r="A686" s="1">
        <f>survey!$A686</f>
        <v>41879</v>
      </c>
      <c r="B686">
        <f>survey!$B686</f>
        <v>49</v>
      </c>
      <c r="C686" cm="1">
        <f t="array" ref="C686">_xlfn.SWITCH(
survey!C686,
"Female",1,
"Male",2,
"Trans Female",3,
"Queer",4,
"Non Binary",5,
"Gay",6,
"Null",7
)</f>
        <v>2</v>
      </c>
      <c r="D686" t="str">
        <f>survey!D686</f>
        <v>United States</v>
      </c>
      <c r="E686" t="str">
        <f>survey!E686</f>
        <v>NY</v>
      </c>
      <c r="F686" cm="1">
        <f t="array" ref="F686">_xlfn.SWITCH(
survey!F686,
"No",0,
"Yes",1)</f>
        <v>0</v>
      </c>
      <c r="G686" cm="1">
        <f t="array" ref="G686">_xlfn.SWITCH(
survey!G686,
"No",0,
"Yes",1)</f>
        <v>1</v>
      </c>
      <c r="H686" cm="1">
        <f t="array" ref="H686">_xlfn.SWITCH(
survey!H686,
"No",0,
"Yes",1)</f>
        <v>1</v>
      </c>
      <c r="I686" cm="1">
        <f t="array" ref="I686">_xlfn.SWITCH(
survey!I686,
"Often",1,
"Rarely",2,
"Sometimes",3,
"Never",4,
"NA",5)</f>
        <v>3</v>
      </c>
      <c r="J686" cm="1">
        <f t="array" ref="J686">IF(
ISBLANK(survey!J686),0,
_xlfn.SWITCH(survey!J686,
"26-100",1,
"100-500",2,
"500-1000",3,
"More than 1000",4
))</f>
        <v>2</v>
      </c>
      <c r="K686" cm="1">
        <f t="array" ref="K686">_xlfn.SWITCH(survey!K686,
"Yes",1,
"No",0)</f>
        <v>0</v>
      </c>
      <c r="L686" cm="1">
        <f t="array" ref="L686">_xlfn.SWITCH(survey!L686,
"Yes",1,
"No",0)</f>
        <v>1</v>
      </c>
      <c r="M686" cm="1">
        <f t="array" ref="M686">_xlfn.SWITCH(survey!M686,
"Yes",1,
"No",0,
"Don't Know",2)</f>
        <v>1</v>
      </c>
      <c r="N686" cm="1">
        <f t="array" ref="N686">_xlfn.SWITCH(survey!N686,
"Yes",1,
"No",0,
"Not Sure",2)</f>
        <v>2</v>
      </c>
      <c r="O686" cm="1">
        <f t="array" ref="O686">_xlfn.SWITCH(survey!O686,
"Yes",1,
"No",0,
"Don't Know",2)</f>
        <v>1</v>
      </c>
      <c r="P686" cm="1">
        <f t="array" ref="P686">_xlfn.SWITCH(survey!P686,
"Yes",1,
"No",0,
"Don't Know",2)</f>
        <v>1</v>
      </c>
      <c r="Q686" cm="1">
        <f t="array" ref="Q686">_xlfn.SWITCH(survey!Q686,
"Yes",1,
"No",0,
"Don't Know",2)</f>
        <v>1</v>
      </c>
      <c r="R686" s="14" cm="1">
        <f t="array" ref="R686">_xlfn.SWITCH(
survey!R686,
"Somewhat easy",1,
"Don't know",2,
"Somewhat difficult",3,
"Very difficult",4,
"Very easy",5)</f>
        <v>1</v>
      </c>
      <c r="S686" cm="1">
        <f t="array" ref="S686">_xlfn.SWITCH(survey!S686,
"Yes",1,
"No",0,
"Maybe",2)</f>
        <v>2</v>
      </c>
      <c r="T686" cm="1">
        <f t="array" ref="T686">_xlfn.SWITCH(survey!T686,
"Yes",1,
"No",0,
"Maybe",2)</f>
        <v>2</v>
      </c>
      <c r="U686" cm="1">
        <f t="array" ref="U686">_xlfn.SWITCH(survey!U686,
"Yes",1,
"No",0,
"Some of them",2)</f>
        <v>2</v>
      </c>
      <c r="V686" cm="1">
        <f t="array" ref="V686">_xlfn.SWITCH(survey!V686,
"Yes",1,
"No",0,
"Some of them",2)</f>
        <v>1</v>
      </c>
      <c r="W686" cm="1">
        <f t="array" ref="W686">_xlfn.SWITCH(survey!W686,
"Yes",1,
"No",0,
"Maybe",2)</f>
        <v>0</v>
      </c>
      <c r="X686" cm="1">
        <f t="array" ref="X686">_xlfn.SWITCH(survey!X686,
"Yes",1,
"No",0,
"Maybe",2)</f>
        <v>0</v>
      </c>
      <c r="Y686" cm="1">
        <f t="array" ref="Y686">_xlfn.SWITCH(survey!Y686,
"Yes",1,
"No",0,
"Don't Know",2)</f>
        <v>1</v>
      </c>
      <c r="Z686" cm="1">
        <f t="array" ref="Z686">_xlfn.SWITCH(survey!Z686,
"Yes",1,
"No",0
)</f>
        <v>0</v>
      </c>
    </row>
    <row r="687" spans="1:26" x14ac:dyDescent="0.3">
      <c r="A687" s="1">
        <f>survey!$A687</f>
        <v>41879</v>
      </c>
      <c r="B687">
        <f>survey!$B687</f>
        <v>28</v>
      </c>
      <c r="C687" cm="1">
        <f t="array" ref="C687">_xlfn.SWITCH(
survey!C687,
"Female",1,
"Male",2,
"Trans Female",3,
"Queer",4,
"Non Binary",5,
"Gay",6,
"Null",7
)</f>
        <v>2</v>
      </c>
      <c r="D687" t="str">
        <f>survey!D687</f>
        <v>United States</v>
      </c>
      <c r="E687" t="str">
        <f>survey!E687</f>
        <v>NM</v>
      </c>
      <c r="F687" cm="1">
        <f t="array" ref="F687">_xlfn.SWITCH(
survey!F687,
"No",0,
"Yes",1)</f>
        <v>0</v>
      </c>
      <c r="G687" cm="1">
        <f t="array" ref="G687">_xlfn.SWITCH(
survey!G687,
"No",0,
"Yes",1)</f>
        <v>0</v>
      </c>
      <c r="H687" cm="1">
        <f t="array" ref="H687">_xlfn.SWITCH(
survey!H687,
"No",0,
"Yes",1)</f>
        <v>0</v>
      </c>
      <c r="I687" cm="1">
        <f t="array" ref="I687">_xlfn.SWITCH(
survey!I687,
"Often",1,
"Rarely",2,
"Sometimes",3,
"Never",4,
"NA",5)</f>
        <v>5</v>
      </c>
      <c r="J687" cm="1">
        <f t="array" ref="J687">IF(
ISBLANK(survey!J687),0,
_xlfn.SWITCH(survey!J687,
"26-100",1,
"100-500",2,
"500-1000",3,
"More than 1000",4
))</f>
        <v>1</v>
      </c>
      <c r="K687" cm="1">
        <f t="array" ref="K687">_xlfn.SWITCH(survey!K687,
"Yes",1,
"No",0)</f>
        <v>1</v>
      </c>
      <c r="L687" cm="1">
        <f t="array" ref="L687">_xlfn.SWITCH(survey!L687,
"Yes",1,
"No",0)</f>
        <v>1</v>
      </c>
      <c r="M687" cm="1">
        <f t="array" ref="M687">_xlfn.SWITCH(survey!M687,
"Yes",1,
"No",0,
"Don't Know",2)</f>
        <v>2</v>
      </c>
      <c r="N687" cm="1">
        <f t="array" ref="N687">_xlfn.SWITCH(survey!N687,
"Yes",1,
"No",0,
"Not Sure",2)</f>
        <v>0</v>
      </c>
      <c r="O687" cm="1">
        <f t="array" ref="O687">_xlfn.SWITCH(survey!O687,
"Yes",1,
"No",0,
"Don't Know",2)</f>
        <v>0</v>
      </c>
      <c r="P687" cm="1">
        <f t="array" ref="P687">_xlfn.SWITCH(survey!P687,
"Yes",1,
"No",0,
"Don't Know",2)</f>
        <v>0</v>
      </c>
      <c r="Q687" cm="1">
        <f t="array" ref="Q687">_xlfn.SWITCH(survey!Q687,
"Yes",1,
"No",0,
"Don't Know",2)</f>
        <v>2</v>
      </c>
      <c r="R687" s="14" cm="1">
        <f t="array" ref="R687">_xlfn.SWITCH(
survey!R687,
"Somewhat easy",1,
"Don't know",2,
"Somewhat difficult",3,
"Very difficult",4,
"Very easy",5)</f>
        <v>2</v>
      </c>
      <c r="S687" cm="1">
        <f t="array" ref="S687">_xlfn.SWITCH(survey!S687,
"Yes",1,
"No",0,
"Maybe",2)</f>
        <v>2</v>
      </c>
      <c r="T687" cm="1">
        <f t="array" ref="T687">_xlfn.SWITCH(survey!T687,
"Yes",1,
"No",0,
"Maybe",2)</f>
        <v>0</v>
      </c>
      <c r="U687" cm="1">
        <f t="array" ref="U687">_xlfn.SWITCH(survey!U687,
"Yes",1,
"No",0,
"Some of them",2)</f>
        <v>2</v>
      </c>
      <c r="V687" cm="1">
        <f t="array" ref="V687">_xlfn.SWITCH(survey!V687,
"Yes",1,
"No",0,
"Some of them",2)</f>
        <v>0</v>
      </c>
      <c r="W687" cm="1">
        <f t="array" ref="W687">_xlfn.SWITCH(survey!W687,
"Yes",1,
"No",0,
"Maybe",2)</f>
        <v>0</v>
      </c>
      <c r="X687" cm="1">
        <f t="array" ref="X687">_xlfn.SWITCH(survey!X687,
"Yes",1,
"No",0,
"Maybe",2)</f>
        <v>0</v>
      </c>
      <c r="Y687" cm="1">
        <f t="array" ref="Y687">_xlfn.SWITCH(survey!Y687,
"Yes",1,
"No",0,
"Don't Know",2)</f>
        <v>2</v>
      </c>
      <c r="Z687" cm="1">
        <f t="array" ref="Z687">_xlfn.SWITCH(survey!Z687,
"Yes",1,
"No",0
)</f>
        <v>0</v>
      </c>
    </row>
    <row r="688" spans="1:26" x14ac:dyDescent="0.3">
      <c r="A688" s="1">
        <f>survey!$A688</f>
        <v>41879</v>
      </c>
      <c r="B688">
        <f>survey!$B688</f>
        <v>27</v>
      </c>
      <c r="C688" cm="1">
        <f t="array" ref="C688">_xlfn.SWITCH(
survey!C688,
"Female",1,
"Male",2,
"Trans Female",3,
"Queer",4,
"Non Binary",5,
"Gay",6,
"Null",7
)</f>
        <v>1</v>
      </c>
      <c r="D688" t="str">
        <f>survey!D688</f>
        <v>United Kingdom</v>
      </c>
      <c r="E688" t="str">
        <f>survey!E688</f>
        <v>NA</v>
      </c>
      <c r="F688" cm="1">
        <f t="array" ref="F688">_xlfn.SWITCH(
survey!F688,
"No",0,
"Yes",1)</f>
        <v>0</v>
      </c>
      <c r="G688" cm="1">
        <f t="array" ref="G688">_xlfn.SWITCH(
survey!G688,
"No",0,
"Yes",1)</f>
        <v>0</v>
      </c>
      <c r="H688" cm="1">
        <f t="array" ref="H688">_xlfn.SWITCH(
survey!H688,
"No",0,
"Yes",1)</f>
        <v>1</v>
      </c>
      <c r="I688" cm="1">
        <f t="array" ref="I688">_xlfn.SWITCH(
survey!I688,
"Often",1,
"Rarely",2,
"Sometimes",3,
"Never",4,
"NA",5)</f>
        <v>3</v>
      </c>
      <c r="J688" cm="1">
        <f t="array" ref="J688">IF(
ISBLANK(survey!J688),0,
_xlfn.SWITCH(survey!J688,
"26-100",1,
"100-500",2,
"500-1000",3,
"More than 1000",4
))</f>
        <v>0</v>
      </c>
      <c r="K688" cm="1">
        <f t="array" ref="K688">_xlfn.SWITCH(survey!K688,
"Yes",1,
"No",0)</f>
        <v>1</v>
      </c>
      <c r="L688" cm="1">
        <f t="array" ref="L688">_xlfn.SWITCH(survey!L688,
"Yes",1,
"No",0)</f>
        <v>1</v>
      </c>
      <c r="M688" cm="1">
        <f t="array" ref="M688">_xlfn.SWITCH(survey!M688,
"Yes",1,
"No",0,
"Don't Know",2)</f>
        <v>2</v>
      </c>
      <c r="N688" cm="1">
        <f t="array" ref="N688">_xlfn.SWITCH(survey!N688,
"Yes",1,
"No",0,
"Not Sure",2)</f>
        <v>2</v>
      </c>
      <c r="O688" cm="1">
        <f t="array" ref="O688">_xlfn.SWITCH(survey!O688,
"Yes",1,
"No",0,
"Don't Know",2)</f>
        <v>1</v>
      </c>
      <c r="P688" cm="1">
        <f t="array" ref="P688">_xlfn.SWITCH(survey!P688,
"Yes",1,
"No",0,
"Don't Know",2)</f>
        <v>2</v>
      </c>
      <c r="Q688" cm="1">
        <f t="array" ref="Q688">_xlfn.SWITCH(survey!Q688,
"Yes",1,
"No",0,
"Don't Know",2)</f>
        <v>1</v>
      </c>
      <c r="R688" s="14" cm="1">
        <f t="array" ref="R688">_xlfn.SWITCH(
survey!R688,
"Somewhat easy",1,
"Don't know",2,
"Somewhat difficult",3,
"Very difficult",4,
"Very easy",5)</f>
        <v>5</v>
      </c>
      <c r="S688" cm="1">
        <f t="array" ref="S688">_xlfn.SWITCH(survey!S688,
"Yes",1,
"No",0,
"Maybe",2)</f>
        <v>0</v>
      </c>
      <c r="T688" cm="1">
        <f t="array" ref="T688">_xlfn.SWITCH(survey!T688,
"Yes",1,
"No",0,
"Maybe",2)</f>
        <v>0</v>
      </c>
      <c r="U688" cm="1">
        <f t="array" ref="U688">_xlfn.SWITCH(survey!U688,
"Yes",1,
"No",0,
"Some of them",2)</f>
        <v>1</v>
      </c>
      <c r="V688" cm="1">
        <f t="array" ref="V688">_xlfn.SWITCH(survey!V688,
"Yes",1,
"No",0,
"Some of them",2)</f>
        <v>1</v>
      </c>
      <c r="W688" cm="1">
        <f t="array" ref="W688">_xlfn.SWITCH(survey!W688,
"Yes",1,
"No",0,
"Maybe",2)</f>
        <v>2</v>
      </c>
      <c r="X688" cm="1">
        <f t="array" ref="X688">_xlfn.SWITCH(survey!X688,
"Yes",1,
"No",0,
"Maybe",2)</f>
        <v>2</v>
      </c>
      <c r="Y688" cm="1">
        <f t="array" ref="Y688">_xlfn.SWITCH(survey!Y688,
"Yes",1,
"No",0,
"Don't Know",2)</f>
        <v>1</v>
      </c>
      <c r="Z688" cm="1">
        <f t="array" ref="Z688">_xlfn.SWITCH(survey!Z688,
"Yes",1,
"No",0
)</f>
        <v>0</v>
      </c>
    </row>
    <row r="689" spans="1:26" x14ac:dyDescent="0.3">
      <c r="A689" s="1">
        <f>survey!$A689</f>
        <v>41879</v>
      </c>
      <c r="B689">
        <f>survey!$B689</f>
        <v>23</v>
      </c>
      <c r="C689" cm="1">
        <f t="array" ref="C689">_xlfn.SWITCH(
survey!C689,
"Female",1,
"Male",2,
"Trans Female",3,
"Queer",4,
"Non Binary",5,
"Gay",6,
"Null",7
)</f>
        <v>2</v>
      </c>
      <c r="D689" t="str">
        <f>survey!D689</f>
        <v>Canada</v>
      </c>
      <c r="E689" t="str">
        <f>survey!E689</f>
        <v>NA</v>
      </c>
      <c r="F689" cm="1">
        <f t="array" ref="F689">_xlfn.SWITCH(
survey!F689,
"No",0,
"Yes",1)</f>
        <v>0</v>
      </c>
      <c r="G689" cm="1">
        <f t="array" ref="G689">_xlfn.SWITCH(
survey!G689,
"No",0,
"Yes",1)</f>
        <v>0</v>
      </c>
      <c r="H689" cm="1">
        <f t="array" ref="H689">_xlfn.SWITCH(
survey!H689,
"No",0,
"Yes",1)</f>
        <v>1</v>
      </c>
      <c r="I689" cm="1">
        <f t="array" ref="I689">_xlfn.SWITCH(
survey!I689,
"Often",1,
"Rarely",2,
"Sometimes",3,
"Never",4,
"NA",5)</f>
        <v>3</v>
      </c>
      <c r="J689" cm="1">
        <f t="array" ref="J689">IF(
ISBLANK(survey!J689),0,
_xlfn.SWITCH(survey!J689,
"26-100",1,
"100-500",2,
"500-1000",3,
"More than 1000",4
))</f>
        <v>0</v>
      </c>
      <c r="K689" cm="1">
        <f t="array" ref="K689">_xlfn.SWITCH(survey!K689,
"Yes",1,
"No",0)</f>
        <v>0</v>
      </c>
      <c r="L689" cm="1">
        <f t="array" ref="L689">_xlfn.SWITCH(survey!L689,
"Yes",1,
"No",0)</f>
        <v>1</v>
      </c>
      <c r="M689" cm="1">
        <f t="array" ref="M689">_xlfn.SWITCH(survey!M689,
"Yes",1,
"No",0,
"Don't Know",2)</f>
        <v>1</v>
      </c>
      <c r="N689" cm="1">
        <f t="array" ref="N689">_xlfn.SWITCH(survey!N689,
"Yes",1,
"No",0,
"Not Sure",2)</f>
        <v>0</v>
      </c>
      <c r="O689" cm="1">
        <f t="array" ref="O689">_xlfn.SWITCH(survey!O689,
"Yes",1,
"No",0,
"Don't Know",2)</f>
        <v>0</v>
      </c>
      <c r="P689" cm="1">
        <f t="array" ref="P689">_xlfn.SWITCH(survey!P689,
"Yes",1,
"No",0,
"Don't Know",2)</f>
        <v>0</v>
      </c>
      <c r="Q689" cm="1">
        <f t="array" ref="Q689">_xlfn.SWITCH(survey!Q689,
"Yes",1,
"No",0,
"Don't Know",2)</f>
        <v>2</v>
      </c>
      <c r="R689" s="14" cm="1">
        <f t="array" ref="R689">_xlfn.SWITCH(
survey!R689,
"Somewhat easy",1,
"Don't know",2,
"Somewhat difficult",3,
"Very difficult",4,
"Very easy",5)</f>
        <v>1</v>
      </c>
      <c r="S689" cm="1">
        <f t="array" ref="S689">_xlfn.SWITCH(survey!S689,
"Yes",1,
"No",0,
"Maybe",2)</f>
        <v>2</v>
      </c>
      <c r="T689" cm="1">
        <f t="array" ref="T689">_xlfn.SWITCH(survey!T689,
"Yes",1,
"No",0,
"Maybe",2)</f>
        <v>2</v>
      </c>
      <c r="U689" cm="1">
        <f t="array" ref="U689">_xlfn.SWITCH(survey!U689,
"Yes",1,
"No",0,
"Some of them",2)</f>
        <v>2</v>
      </c>
      <c r="V689" cm="1">
        <f t="array" ref="V689">_xlfn.SWITCH(survey!V689,
"Yes",1,
"No",0,
"Some of them",2)</f>
        <v>2</v>
      </c>
      <c r="W689" cm="1">
        <f t="array" ref="W689">_xlfn.SWITCH(survey!W689,
"Yes",1,
"No",0,
"Maybe",2)</f>
        <v>0</v>
      </c>
      <c r="X689" cm="1">
        <f t="array" ref="X689">_xlfn.SWITCH(survey!X689,
"Yes",1,
"No",0,
"Maybe",2)</f>
        <v>0</v>
      </c>
      <c r="Y689" cm="1">
        <f t="array" ref="Y689">_xlfn.SWITCH(survey!Y689,
"Yes",1,
"No",0,
"Don't Know",2)</f>
        <v>2</v>
      </c>
      <c r="Z689" cm="1">
        <f t="array" ref="Z689">_xlfn.SWITCH(survey!Z689,
"Yes",1,
"No",0
)</f>
        <v>0</v>
      </c>
    </row>
    <row r="690" spans="1:26" x14ac:dyDescent="0.3">
      <c r="A690" s="1">
        <f>survey!$A690</f>
        <v>41879</v>
      </c>
      <c r="B690">
        <f>survey!$B690</f>
        <v>29</v>
      </c>
      <c r="C690" cm="1">
        <f t="array" ref="C690">_xlfn.SWITCH(
survey!C690,
"Female",1,
"Male",2,
"Trans Female",3,
"Queer",4,
"Non Binary",5,
"Gay",6,
"Null",7
)</f>
        <v>2</v>
      </c>
      <c r="D690" t="str">
        <f>survey!D690</f>
        <v>Netherlands</v>
      </c>
      <c r="E690" t="str">
        <f>survey!E690</f>
        <v>NA</v>
      </c>
      <c r="F690" cm="1">
        <f t="array" ref="F690">_xlfn.SWITCH(
survey!F690,
"No",0,
"Yes",1)</f>
        <v>0</v>
      </c>
      <c r="G690" cm="1">
        <f t="array" ref="G690">_xlfn.SWITCH(
survey!G690,
"No",0,
"Yes",1)</f>
        <v>0</v>
      </c>
      <c r="H690" cm="1">
        <f t="array" ref="H690">_xlfn.SWITCH(
survey!H690,
"No",0,
"Yes",1)</f>
        <v>0</v>
      </c>
      <c r="I690" cm="1">
        <f t="array" ref="I690">_xlfn.SWITCH(
survey!I690,
"Often",1,
"Rarely",2,
"Sometimes",3,
"Never",4,
"NA",5)</f>
        <v>4</v>
      </c>
      <c r="J690" cm="1">
        <f t="array" ref="J690">IF(
ISBLANK(survey!J690),0,
_xlfn.SWITCH(survey!J690,
"26-100",1,
"100-500",2,
"500-1000",3,
"More than 1000",4
))</f>
        <v>0</v>
      </c>
      <c r="K690" cm="1">
        <f t="array" ref="K690">_xlfn.SWITCH(survey!K690,
"Yes",1,
"No",0)</f>
        <v>1</v>
      </c>
      <c r="L690" cm="1">
        <f t="array" ref="L690">_xlfn.SWITCH(survey!L690,
"Yes",1,
"No",0)</f>
        <v>1</v>
      </c>
      <c r="M690" cm="1">
        <f t="array" ref="M690">_xlfn.SWITCH(survey!M690,
"Yes",1,
"No",0,
"Don't Know",2)</f>
        <v>0</v>
      </c>
      <c r="N690" cm="1">
        <f t="array" ref="N690">_xlfn.SWITCH(survey!N690,
"Yes",1,
"No",0,
"Not Sure",2)</f>
        <v>0</v>
      </c>
      <c r="O690" cm="1">
        <f t="array" ref="O690">_xlfn.SWITCH(survey!O690,
"Yes",1,
"No",0,
"Don't Know",2)</f>
        <v>0</v>
      </c>
      <c r="P690" cm="1">
        <f t="array" ref="P690">_xlfn.SWITCH(survey!P690,
"Yes",1,
"No",0,
"Don't Know",2)</f>
        <v>0</v>
      </c>
      <c r="Q690" cm="1">
        <f t="array" ref="Q690">_xlfn.SWITCH(survey!Q690,
"Yes",1,
"No",0,
"Don't Know",2)</f>
        <v>1</v>
      </c>
      <c r="R690" s="14" cm="1">
        <f t="array" ref="R690">_xlfn.SWITCH(
survey!R690,
"Somewhat easy",1,
"Don't know",2,
"Somewhat difficult",3,
"Very difficult",4,
"Very easy",5)</f>
        <v>1</v>
      </c>
      <c r="S690" cm="1">
        <f t="array" ref="S690">_xlfn.SWITCH(survey!S690,
"Yes",1,
"No",0,
"Maybe",2)</f>
        <v>0</v>
      </c>
      <c r="T690" cm="1">
        <f t="array" ref="T690">_xlfn.SWITCH(survey!T690,
"Yes",1,
"No",0,
"Maybe",2)</f>
        <v>0</v>
      </c>
      <c r="U690" cm="1">
        <f t="array" ref="U690">_xlfn.SWITCH(survey!U690,
"Yes",1,
"No",0,
"Some of them",2)</f>
        <v>1</v>
      </c>
      <c r="V690" cm="1">
        <f t="array" ref="V690">_xlfn.SWITCH(survey!V690,
"Yes",1,
"No",0,
"Some of them",2)</f>
        <v>1</v>
      </c>
      <c r="W690" cm="1">
        <f t="array" ref="W690">_xlfn.SWITCH(survey!W690,
"Yes",1,
"No",0,
"Maybe",2)</f>
        <v>0</v>
      </c>
      <c r="X690" cm="1">
        <f t="array" ref="X690">_xlfn.SWITCH(survey!X690,
"Yes",1,
"No",0,
"Maybe",2)</f>
        <v>2</v>
      </c>
      <c r="Y690" cm="1">
        <f t="array" ref="Y690">_xlfn.SWITCH(survey!Y690,
"Yes",1,
"No",0,
"Don't Know",2)</f>
        <v>1</v>
      </c>
      <c r="Z690" cm="1">
        <f t="array" ref="Z690">_xlfn.SWITCH(survey!Z690,
"Yes",1,
"No",0
)</f>
        <v>0</v>
      </c>
    </row>
    <row r="691" spans="1:26" x14ac:dyDescent="0.3">
      <c r="A691" s="1">
        <f>survey!$A691</f>
        <v>41879</v>
      </c>
      <c r="B691">
        <f>survey!$B691</f>
        <v>30</v>
      </c>
      <c r="C691" cm="1">
        <f t="array" ref="C691">_xlfn.SWITCH(
survey!C691,
"Female",1,
"Male",2,
"Trans Female",3,
"Queer",4,
"Non Binary",5,
"Gay",6,
"Null",7
)</f>
        <v>2</v>
      </c>
      <c r="D691" t="str">
        <f>survey!D691</f>
        <v>Germany</v>
      </c>
      <c r="E691" t="str">
        <f>survey!E691</f>
        <v>NA</v>
      </c>
      <c r="F691" cm="1">
        <f t="array" ref="F691">_xlfn.SWITCH(
survey!F691,
"No",0,
"Yes",1)</f>
        <v>0</v>
      </c>
      <c r="G691" cm="1">
        <f t="array" ref="G691">_xlfn.SWITCH(
survey!G691,
"No",0,
"Yes",1)</f>
        <v>0</v>
      </c>
      <c r="H691" cm="1">
        <f t="array" ref="H691">_xlfn.SWITCH(
survey!H691,
"No",0,
"Yes",1)</f>
        <v>0</v>
      </c>
      <c r="I691" cm="1">
        <f t="array" ref="I691">_xlfn.SWITCH(
survey!I691,
"Often",1,
"Rarely",2,
"Sometimes",3,
"Never",4,
"NA",5)</f>
        <v>5</v>
      </c>
      <c r="J691" cm="1">
        <f t="array" ref="J691">IF(
ISBLANK(survey!J691),0,
_xlfn.SWITCH(survey!J691,
"26-100",1,
"100-500",2,
"500-1000",3,
"More than 1000",4
))</f>
        <v>1</v>
      </c>
      <c r="K691" cm="1">
        <f t="array" ref="K691">_xlfn.SWITCH(survey!K691,
"Yes",1,
"No",0)</f>
        <v>0</v>
      </c>
      <c r="L691" cm="1">
        <f t="array" ref="L691">_xlfn.SWITCH(survey!L691,
"Yes",1,
"No",0)</f>
        <v>1</v>
      </c>
      <c r="M691" cm="1">
        <f t="array" ref="M691">_xlfn.SWITCH(survey!M691,
"Yes",1,
"No",0,
"Don't Know",2)</f>
        <v>2</v>
      </c>
      <c r="N691" cm="1">
        <f t="array" ref="N691">_xlfn.SWITCH(survey!N691,
"Yes",1,
"No",0,
"Not Sure",2)</f>
        <v>0</v>
      </c>
      <c r="O691" cm="1">
        <f t="array" ref="O691">_xlfn.SWITCH(survey!O691,
"Yes",1,
"No",0,
"Don't Know",2)</f>
        <v>0</v>
      </c>
      <c r="P691" cm="1">
        <f t="array" ref="P691">_xlfn.SWITCH(survey!P691,
"Yes",1,
"No",0,
"Don't Know",2)</f>
        <v>2</v>
      </c>
      <c r="Q691" cm="1">
        <f t="array" ref="Q691">_xlfn.SWITCH(survey!Q691,
"Yes",1,
"No",0,
"Don't Know",2)</f>
        <v>1</v>
      </c>
      <c r="R691" s="14" cm="1">
        <f t="array" ref="R691">_xlfn.SWITCH(
survey!R691,
"Somewhat easy",1,
"Don't know",2,
"Somewhat difficult",3,
"Very difficult",4,
"Very easy",5)</f>
        <v>1</v>
      </c>
      <c r="S691" cm="1">
        <f t="array" ref="S691">_xlfn.SWITCH(survey!S691,
"Yes",1,
"No",0,
"Maybe",2)</f>
        <v>0</v>
      </c>
      <c r="T691" cm="1">
        <f t="array" ref="T691">_xlfn.SWITCH(survey!T691,
"Yes",1,
"No",0,
"Maybe",2)</f>
        <v>0</v>
      </c>
      <c r="U691" cm="1">
        <f t="array" ref="U691">_xlfn.SWITCH(survey!U691,
"Yes",1,
"No",0,
"Some of them",2)</f>
        <v>2</v>
      </c>
      <c r="V691" cm="1">
        <f t="array" ref="V691">_xlfn.SWITCH(survey!V691,
"Yes",1,
"No",0,
"Some of them",2)</f>
        <v>0</v>
      </c>
      <c r="W691" cm="1">
        <f t="array" ref="W691">_xlfn.SWITCH(survey!W691,
"Yes",1,
"No",0,
"Maybe",2)</f>
        <v>2</v>
      </c>
      <c r="X691" cm="1">
        <f t="array" ref="X691">_xlfn.SWITCH(survey!X691,
"Yes",1,
"No",0,
"Maybe",2)</f>
        <v>2</v>
      </c>
      <c r="Y691" cm="1">
        <f t="array" ref="Y691">_xlfn.SWITCH(survey!Y691,
"Yes",1,
"No",0,
"Don't Know",2)</f>
        <v>2</v>
      </c>
      <c r="Z691" cm="1">
        <f t="array" ref="Z691">_xlfn.SWITCH(survey!Z691,
"Yes",1,
"No",0
)</f>
        <v>0</v>
      </c>
    </row>
    <row r="692" spans="1:26" x14ac:dyDescent="0.3">
      <c r="A692" s="1">
        <f>survey!$A692</f>
        <v>41879</v>
      </c>
      <c r="B692">
        <f>survey!$B692</f>
        <v>28</v>
      </c>
      <c r="C692" cm="1">
        <f t="array" ref="C692">_xlfn.SWITCH(
survey!C692,
"Female",1,
"Male",2,
"Trans Female",3,
"Queer",4,
"Non Binary",5,
"Gay",6,
"Null",7
)</f>
        <v>1</v>
      </c>
      <c r="D692" t="str">
        <f>survey!D692</f>
        <v>Canada</v>
      </c>
      <c r="E692" t="str">
        <f>survey!E692</f>
        <v>NA</v>
      </c>
      <c r="F692" cm="1">
        <f t="array" ref="F692">_xlfn.SWITCH(
survey!F692,
"No",0,
"Yes",1)</f>
        <v>0</v>
      </c>
      <c r="G692" cm="1">
        <f t="array" ref="G692">_xlfn.SWITCH(
survey!G692,
"No",0,
"Yes",1)</f>
        <v>0</v>
      </c>
      <c r="H692" cm="1">
        <f t="array" ref="H692">_xlfn.SWITCH(
survey!H692,
"No",0,
"Yes",1)</f>
        <v>0</v>
      </c>
      <c r="I692" cm="1">
        <f t="array" ref="I692">_xlfn.SWITCH(
survey!I692,
"Often",1,
"Rarely",2,
"Sometimes",3,
"Never",4,
"NA",5)</f>
        <v>5</v>
      </c>
      <c r="J692" cm="1">
        <f t="array" ref="J692">IF(
ISBLANK(survey!J692),0,
_xlfn.SWITCH(survey!J692,
"26-100",1,
"100-500",2,
"500-1000",3,
"More than 1000",4
))</f>
        <v>4</v>
      </c>
      <c r="K692" cm="1">
        <f t="array" ref="K692">_xlfn.SWITCH(survey!K692,
"Yes",1,
"No",0)</f>
        <v>0</v>
      </c>
      <c r="L692" cm="1">
        <f t="array" ref="L692">_xlfn.SWITCH(survey!L692,
"Yes",1,
"No",0)</f>
        <v>1</v>
      </c>
      <c r="M692" cm="1">
        <f t="array" ref="M692">_xlfn.SWITCH(survey!M692,
"Yes",1,
"No",0,
"Don't Know",2)</f>
        <v>1</v>
      </c>
      <c r="N692" cm="1">
        <f t="array" ref="N692">_xlfn.SWITCH(survey!N692,
"Yes",1,
"No",0,
"Not Sure",2)</f>
        <v>2</v>
      </c>
      <c r="O692" cm="1">
        <f t="array" ref="O692">_xlfn.SWITCH(survey!O692,
"Yes",1,
"No",0,
"Don't Know",2)</f>
        <v>2</v>
      </c>
      <c r="P692" cm="1">
        <f t="array" ref="P692">_xlfn.SWITCH(survey!P692,
"Yes",1,
"No",0,
"Don't Know",2)</f>
        <v>2</v>
      </c>
      <c r="Q692" cm="1">
        <f t="array" ref="Q692">_xlfn.SWITCH(survey!Q692,
"Yes",1,
"No",0,
"Don't Know",2)</f>
        <v>2</v>
      </c>
      <c r="R692" s="14" cm="1">
        <f t="array" ref="R692">_xlfn.SWITCH(
survey!R692,
"Somewhat easy",1,
"Don't know",2,
"Somewhat difficult",3,
"Very difficult",4,
"Very easy",5)</f>
        <v>1</v>
      </c>
      <c r="S692" cm="1">
        <f t="array" ref="S692">_xlfn.SWITCH(survey!S692,
"Yes",1,
"No",0,
"Maybe",2)</f>
        <v>0</v>
      </c>
      <c r="T692" cm="1">
        <f t="array" ref="T692">_xlfn.SWITCH(survey!T692,
"Yes",1,
"No",0,
"Maybe",2)</f>
        <v>0</v>
      </c>
      <c r="U692" cm="1">
        <f t="array" ref="U692">_xlfn.SWITCH(survey!U692,
"Yes",1,
"No",0,
"Some of them",2)</f>
        <v>2</v>
      </c>
      <c r="V692" cm="1">
        <f t="array" ref="V692">_xlfn.SWITCH(survey!V692,
"Yes",1,
"No",0,
"Some of them",2)</f>
        <v>1</v>
      </c>
      <c r="W692" cm="1">
        <f t="array" ref="W692">_xlfn.SWITCH(survey!W692,
"Yes",1,
"No",0,
"Maybe",2)</f>
        <v>0</v>
      </c>
      <c r="X692" cm="1">
        <f t="array" ref="X692">_xlfn.SWITCH(survey!X692,
"Yes",1,
"No",0,
"Maybe",2)</f>
        <v>0</v>
      </c>
      <c r="Y692" cm="1">
        <f t="array" ref="Y692">_xlfn.SWITCH(survey!Y692,
"Yes",1,
"No",0,
"Don't Know",2)</f>
        <v>2</v>
      </c>
      <c r="Z692" cm="1">
        <f t="array" ref="Z692">_xlfn.SWITCH(survey!Z692,
"Yes",1,
"No",0
)</f>
        <v>0</v>
      </c>
    </row>
    <row r="693" spans="1:26" x14ac:dyDescent="0.3">
      <c r="A693" s="1">
        <f>survey!$A693</f>
        <v>41879</v>
      </c>
      <c r="B693">
        <f>survey!$B693</f>
        <v>32</v>
      </c>
      <c r="C693" cm="1">
        <f t="array" ref="C693">_xlfn.SWITCH(
survey!C693,
"Female",1,
"Male",2,
"Trans Female",3,
"Queer",4,
"Non Binary",5,
"Gay",6,
"Null",7
)</f>
        <v>2</v>
      </c>
      <c r="D693" t="str">
        <f>survey!D693</f>
        <v>United Kingdom</v>
      </c>
      <c r="E693" t="str">
        <f>survey!E693</f>
        <v>NA</v>
      </c>
      <c r="F693" cm="1">
        <f t="array" ref="F693">_xlfn.SWITCH(
survey!F693,
"No",0,
"Yes",1)</f>
        <v>0</v>
      </c>
      <c r="G693" cm="1">
        <f t="array" ref="G693">_xlfn.SWITCH(
survey!G693,
"No",0,
"Yes",1)</f>
        <v>0</v>
      </c>
      <c r="H693" cm="1">
        <f t="array" ref="H693">_xlfn.SWITCH(
survey!H693,
"No",0,
"Yes",1)</f>
        <v>0</v>
      </c>
      <c r="I693" cm="1">
        <f t="array" ref="I693">_xlfn.SWITCH(
survey!I693,
"Often",1,
"Rarely",2,
"Sometimes",3,
"Never",4,
"NA",5)</f>
        <v>5</v>
      </c>
      <c r="J693" cm="1">
        <f t="array" ref="J693">IF(
ISBLANK(survey!J693),0,
_xlfn.SWITCH(survey!J693,
"26-100",1,
"100-500",2,
"500-1000",3,
"More than 1000",4
))</f>
        <v>0</v>
      </c>
      <c r="K693" cm="1">
        <f t="array" ref="K693">_xlfn.SWITCH(survey!K693,
"Yes",1,
"No",0)</f>
        <v>0</v>
      </c>
      <c r="L693" cm="1">
        <f t="array" ref="L693">_xlfn.SWITCH(survey!L693,
"Yes",1,
"No",0)</f>
        <v>1</v>
      </c>
      <c r="M693" cm="1">
        <f t="array" ref="M693">_xlfn.SWITCH(survey!M693,
"Yes",1,
"No",0,
"Don't Know",2)</f>
        <v>0</v>
      </c>
      <c r="N693" cm="1">
        <f t="array" ref="N693">_xlfn.SWITCH(survey!N693,
"Yes",1,
"No",0,
"Not Sure",2)</f>
        <v>0</v>
      </c>
      <c r="O693" cm="1">
        <f t="array" ref="O693">_xlfn.SWITCH(survey!O693,
"Yes",1,
"No",0,
"Don't Know",2)</f>
        <v>0</v>
      </c>
      <c r="P693" cm="1">
        <f t="array" ref="P693">_xlfn.SWITCH(survey!P693,
"Yes",1,
"No",0,
"Don't Know",2)</f>
        <v>0</v>
      </c>
      <c r="Q693" cm="1">
        <f t="array" ref="Q693">_xlfn.SWITCH(survey!Q693,
"Yes",1,
"No",0,
"Don't Know",2)</f>
        <v>2</v>
      </c>
      <c r="R693" s="14" cm="1">
        <f t="array" ref="R693">_xlfn.SWITCH(
survey!R693,
"Somewhat easy",1,
"Don't know",2,
"Somewhat difficult",3,
"Very difficult",4,
"Very easy",5)</f>
        <v>2</v>
      </c>
      <c r="S693" cm="1">
        <f t="array" ref="S693">_xlfn.SWITCH(survey!S693,
"Yes",1,
"No",0,
"Maybe",2)</f>
        <v>1</v>
      </c>
      <c r="T693" cm="1">
        <f t="array" ref="T693">_xlfn.SWITCH(survey!T693,
"Yes",1,
"No",0,
"Maybe",2)</f>
        <v>0</v>
      </c>
      <c r="U693" cm="1">
        <f t="array" ref="U693">_xlfn.SWITCH(survey!U693,
"Yes",1,
"No",0,
"Some of them",2)</f>
        <v>0</v>
      </c>
      <c r="V693" cm="1">
        <f t="array" ref="V693">_xlfn.SWITCH(survey!V693,
"Yes",1,
"No",0,
"Some of them",2)</f>
        <v>0</v>
      </c>
      <c r="W693" cm="1">
        <f t="array" ref="W693">_xlfn.SWITCH(survey!W693,
"Yes",1,
"No",0,
"Maybe",2)</f>
        <v>0</v>
      </c>
      <c r="X693" cm="1">
        <f t="array" ref="X693">_xlfn.SWITCH(survey!X693,
"Yes",1,
"No",0,
"Maybe",2)</f>
        <v>1</v>
      </c>
      <c r="Y693" cm="1">
        <f t="array" ref="Y693">_xlfn.SWITCH(survey!Y693,
"Yes",1,
"No",0,
"Don't Know",2)</f>
        <v>0</v>
      </c>
      <c r="Z693" cm="1">
        <f t="array" ref="Z693">_xlfn.SWITCH(survey!Z693,
"Yes",1,
"No",0
)</f>
        <v>0</v>
      </c>
    </row>
    <row r="694" spans="1:26" x14ac:dyDescent="0.3">
      <c r="A694" s="1">
        <f>survey!$A694</f>
        <v>41879</v>
      </c>
      <c r="B694">
        <f>survey!$B694</f>
        <v>32</v>
      </c>
      <c r="C694" cm="1">
        <f t="array" ref="C694">_xlfn.SWITCH(
survey!C694,
"Female",1,
"Male",2,
"Trans Female",3,
"Queer",4,
"Non Binary",5,
"Gay",6,
"Null",7
)</f>
        <v>2</v>
      </c>
      <c r="D694" t="str">
        <f>survey!D694</f>
        <v>United Kingdom</v>
      </c>
      <c r="E694" t="str">
        <f>survey!E694</f>
        <v>NA</v>
      </c>
      <c r="F694" cm="1">
        <f t="array" ref="F694">_xlfn.SWITCH(
survey!F694,
"No",0,
"Yes",1)</f>
        <v>0</v>
      </c>
      <c r="G694" cm="1">
        <f t="array" ref="G694">_xlfn.SWITCH(
survey!G694,
"No",0,
"Yes",1)</f>
        <v>0</v>
      </c>
      <c r="H694" cm="1">
        <f t="array" ref="H694">_xlfn.SWITCH(
survey!H694,
"No",0,
"Yes",1)</f>
        <v>1</v>
      </c>
      <c r="I694" cm="1">
        <f t="array" ref="I694">_xlfn.SWITCH(
survey!I694,
"Often",1,
"Rarely",2,
"Sometimes",3,
"Never",4,
"NA",5)</f>
        <v>3</v>
      </c>
      <c r="J694" cm="1">
        <f t="array" ref="J694">IF(
ISBLANK(survey!J694),0,
_xlfn.SWITCH(survey!J694,
"26-100",1,
"100-500",2,
"500-1000",3,
"More than 1000",4
))</f>
        <v>1</v>
      </c>
      <c r="K694" cm="1">
        <f t="array" ref="K694">_xlfn.SWITCH(survey!K694,
"Yes",1,
"No",0)</f>
        <v>0</v>
      </c>
      <c r="L694" cm="1">
        <f t="array" ref="L694">_xlfn.SWITCH(survey!L694,
"Yes",1,
"No",0)</f>
        <v>0</v>
      </c>
      <c r="M694" cm="1">
        <f t="array" ref="M694">_xlfn.SWITCH(survey!M694,
"Yes",1,
"No",0,
"Don't Know",2)</f>
        <v>1</v>
      </c>
      <c r="N694" cm="1">
        <f t="array" ref="N694">_xlfn.SWITCH(survey!N694,
"Yes",1,
"No",0,
"Not Sure",2)</f>
        <v>1</v>
      </c>
      <c r="O694" cm="1">
        <f t="array" ref="O694">_xlfn.SWITCH(survey!O694,
"Yes",1,
"No",0,
"Don't Know",2)</f>
        <v>0</v>
      </c>
      <c r="P694" cm="1">
        <f t="array" ref="P694">_xlfn.SWITCH(survey!P694,
"Yes",1,
"No",0,
"Don't Know",2)</f>
        <v>0</v>
      </c>
      <c r="Q694" cm="1">
        <f t="array" ref="Q694">_xlfn.SWITCH(survey!Q694,
"Yes",1,
"No",0,
"Don't Know",2)</f>
        <v>1</v>
      </c>
      <c r="R694" s="14" cm="1">
        <f t="array" ref="R694">_xlfn.SWITCH(
survey!R694,
"Somewhat easy",1,
"Don't know",2,
"Somewhat difficult",3,
"Very difficult",4,
"Very easy",5)</f>
        <v>5</v>
      </c>
      <c r="S694" cm="1">
        <f t="array" ref="S694">_xlfn.SWITCH(survey!S694,
"Yes",1,
"No",0,
"Maybe",2)</f>
        <v>0</v>
      </c>
      <c r="T694" cm="1">
        <f t="array" ref="T694">_xlfn.SWITCH(survey!T694,
"Yes",1,
"No",0,
"Maybe",2)</f>
        <v>0</v>
      </c>
      <c r="U694" cm="1">
        <f t="array" ref="U694">_xlfn.SWITCH(survey!U694,
"Yes",1,
"No",0,
"Some of them",2)</f>
        <v>0</v>
      </c>
      <c r="V694" cm="1">
        <f t="array" ref="V694">_xlfn.SWITCH(survey!V694,
"Yes",1,
"No",0,
"Some of them",2)</f>
        <v>1</v>
      </c>
      <c r="W694" cm="1">
        <f t="array" ref="W694">_xlfn.SWITCH(survey!W694,
"Yes",1,
"No",0,
"Maybe",2)</f>
        <v>0</v>
      </c>
      <c r="X694" cm="1">
        <f t="array" ref="X694">_xlfn.SWITCH(survey!X694,
"Yes",1,
"No",0,
"Maybe",2)</f>
        <v>0</v>
      </c>
      <c r="Y694" cm="1">
        <f t="array" ref="Y694">_xlfn.SWITCH(survey!Y694,
"Yes",1,
"No",0,
"Don't Know",2)</f>
        <v>1</v>
      </c>
      <c r="Z694" cm="1">
        <f t="array" ref="Z694">_xlfn.SWITCH(survey!Z694,
"Yes",1,
"No",0
)</f>
        <v>0</v>
      </c>
    </row>
    <row r="695" spans="1:26" x14ac:dyDescent="0.3">
      <c r="A695" s="1">
        <f>survey!$A695</f>
        <v>41879</v>
      </c>
      <c r="B695">
        <f>survey!$B695</f>
        <v>37</v>
      </c>
      <c r="C695" cm="1">
        <f t="array" ref="C695">_xlfn.SWITCH(
survey!C695,
"Female",1,
"Male",2,
"Trans Female",3,
"Queer",4,
"Non Binary",5,
"Gay",6,
"Null",7
)</f>
        <v>2</v>
      </c>
      <c r="D695" t="str">
        <f>survey!D695</f>
        <v>France</v>
      </c>
      <c r="E695" t="str">
        <f>survey!E695</f>
        <v>NA</v>
      </c>
      <c r="F695" cm="1">
        <f t="array" ref="F695">_xlfn.SWITCH(
survey!F695,
"No",0,
"Yes",1)</f>
        <v>0</v>
      </c>
      <c r="G695" cm="1">
        <f t="array" ref="G695">_xlfn.SWITCH(
survey!G695,
"No",0,
"Yes",1)</f>
        <v>0</v>
      </c>
      <c r="H695" cm="1">
        <f t="array" ref="H695">_xlfn.SWITCH(
survey!H695,
"No",0,
"Yes",1)</f>
        <v>0</v>
      </c>
      <c r="I695" cm="1">
        <f t="array" ref="I695">_xlfn.SWITCH(
survey!I695,
"Often",1,
"Rarely",2,
"Sometimes",3,
"Never",4,
"NA",5)</f>
        <v>5</v>
      </c>
      <c r="J695" cm="1">
        <f t="array" ref="J695">IF(
ISBLANK(survey!J695),0,
_xlfn.SWITCH(survey!J695,
"26-100",1,
"100-500",2,
"500-1000",3,
"More than 1000",4
))</f>
        <v>2</v>
      </c>
      <c r="K695" cm="1">
        <f t="array" ref="K695">_xlfn.SWITCH(survey!K695,
"Yes",1,
"No",0)</f>
        <v>0</v>
      </c>
      <c r="L695" cm="1">
        <f t="array" ref="L695">_xlfn.SWITCH(survey!L695,
"Yes",1,
"No",0)</f>
        <v>1</v>
      </c>
      <c r="M695" cm="1">
        <f t="array" ref="M695">_xlfn.SWITCH(survey!M695,
"Yes",1,
"No",0,
"Don't Know",2)</f>
        <v>0</v>
      </c>
      <c r="N695" cm="1">
        <f t="array" ref="N695">_xlfn.SWITCH(survey!N695,
"Yes",1,
"No",0,
"Not Sure",2)</f>
        <v>0</v>
      </c>
      <c r="O695" cm="1">
        <f t="array" ref="O695">_xlfn.SWITCH(survey!O695,
"Yes",1,
"No",0,
"Don't Know",2)</f>
        <v>0</v>
      </c>
      <c r="P695" cm="1">
        <f t="array" ref="P695">_xlfn.SWITCH(survey!P695,
"Yes",1,
"No",0,
"Don't Know",2)</f>
        <v>0</v>
      </c>
      <c r="Q695" cm="1">
        <f t="array" ref="Q695">_xlfn.SWITCH(survey!Q695,
"Yes",1,
"No",0,
"Don't Know",2)</f>
        <v>2</v>
      </c>
      <c r="R695" s="14" cm="1">
        <f t="array" ref="R695">_xlfn.SWITCH(
survey!R695,
"Somewhat easy",1,
"Don't know",2,
"Somewhat difficult",3,
"Very difficult",4,
"Very easy",5)</f>
        <v>1</v>
      </c>
      <c r="S695" cm="1">
        <f t="array" ref="S695">_xlfn.SWITCH(survey!S695,
"Yes",1,
"No",0,
"Maybe",2)</f>
        <v>2</v>
      </c>
      <c r="T695" cm="1">
        <f t="array" ref="T695">_xlfn.SWITCH(survey!T695,
"Yes",1,
"No",0,
"Maybe",2)</f>
        <v>2</v>
      </c>
      <c r="U695" cm="1">
        <f t="array" ref="U695">_xlfn.SWITCH(survey!U695,
"Yes",1,
"No",0,
"Some of them",2)</f>
        <v>2</v>
      </c>
      <c r="V695" cm="1">
        <f t="array" ref="V695">_xlfn.SWITCH(survey!V695,
"Yes",1,
"No",0,
"Some of them",2)</f>
        <v>2</v>
      </c>
      <c r="W695" cm="1">
        <f t="array" ref="W695">_xlfn.SWITCH(survey!W695,
"Yes",1,
"No",0,
"Maybe",2)</f>
        <v>0</v>
      </c>
      <c r="X695" cm="1">
        <f t="array" ref="X695">_xlfn.SWITCH(survey!X695,
"Yes",1,
"No",0,
"Maybe",2)</f>
        <v>2</v>
      </c>
      <c r="Y695" cm="1">
        <f t="array" ref="Y695">_xlfn.SWITCH(survey!Y695,
"Yes",1,
"No",0,
"Don't Know",2)</f>
        <v>0</v>
      </c>
      <c r="Z695" cm="1">
        <f t="array" ref="Z695">_xlfn.SWITCH(survey!Z695,
"Yes",1,
"No",0
)</f>
        <v>0</v>
      </c>
    </row>
    <row r="696" spans="1:26" x14ac:dyDescent="0.3">
      <c r="A696" s="1">
        <f>survey!$A696</f>
        <v>41879</v>
      </c>
      <c r="B696">
        <f>survey!$B696</f>
        <v>39</v>
      </c>
      <c r="C696" cm="1">
        <f t="array" ref="C696">_xlfn.SWITCH(
survey!C696,
"Female",1,
"Male",2,
"Trans Female",3,
"Queer",4,
"Non Binary",5,
"Gay",6,
"Null",7
)</f>
        <v>1</v>
      </c>
      <c r="D696" t="str">
        <f>survey!D696</f>
        <v>United States</v>
      </c>
      <c r="E696" t="str">
        <f>survey!E696</f>
        <v>TX</v>
      </c>
      <c r="F696" cm="1">
        <f t="array" ref="F696">_xlfn.SWITCH(
survey!F696,
"No",0,
"Yes",1)</f>
        <v>0</v>
      </c>
      <c r="G696" cm="1">
        <f t="array" ref="G696">_xlfn.SWITCH(
survey!G696,
"No",0,
"Yes",1)</f>
        <v>0</v>
      </c>
      <c r="H696" cm="1">
        <f t="array" ref="H696">_xlfn.SWITCH(
survey!H696,
"No",0,
"Yes",1)</f>
        <v>0</v>
      </c>
      <c r="I696" cm="1">
        <f t="array" ref="I696">_xlfn.SWITCH(
survey!I696,
"Often",1,
"Rarely",2,
"Sometimes",3,
"Never",4,
"NA",5)</f>
        <v>5</v>
      </c>
      <c r="J696" cm="1">
        <f t="array" ref="J696">IF(
ISBLANK(survey!J696),0,
_xlfn.SWITCH(survey!J696,
"26-100",1,
"100-500",2,
"500-1000",3,
"More than 1000",4
))</f>
        <v>4</v>
      </c>
      <c r="K696" cm="1">
        <f t="array" ref="K696">_xlfn.SWITCH(survey!K696,
"Yes",1,
"No",0)</f>
        <v>1</v>
      </c>
      <c r="L696" cm="1">
        <f t="array" ref="L696">_xlfn.SWITCH(survey!L696,
"Yes",1,
"No",0)</f>
        <v>0</v>
      </c>
      <c r="M696" cm="1">
        <f t="array" ref="M696">_xlfn.SWITCH(survey!M696,
"Yes",1,
"No",0,
"Don't Know",2)</f>
        <v>0</v>
      </c>
      <c r="N696" cm="1">
        <f t="array" ref="N696">_xlfn.SWITCH(survey!N696,
"Yes",1,
"No",0,
"Not Sure",2)</f>
        <v>1</v>
      </c>
      <c r="O696" cm="1">
        <f t="array" ref="O696">_xlfn.SWITCH(survey!O696,
"Yes",1,
"No",0,
"Don't Know",2)</f>
        <v>0</v>
      </c>
      <c r="P696" cm="1">
        <f t="array" ref="P696">_xlfn.SWITCH(survey!P696,
"Yes",1,
"No",0,
"Don't Know",2)</f>
        <v>0</v>
      </c>
      <c r="Q696" cm="1">
        <f t="array" ref="Q696">_xlfn.SWITCH(survey!Q696,
"Yes",1,
"No",0,
"Don't Know",2)</f>
        <v>2</v>
      </c>
      <c r="R696" s="14" cm="1">
        <f t="array" ref="R696">_xlfn.SWITCH(
survey!R696,
"Somewhat easy",1,
"Don't know",2,
"Somewhat difficult",3,
"Very difficult",4,
"Very easy",5)</f>
        <v>4</v>
      </c>
      <c r="S696" cm="1">
        <f t="array" ref="S696">_xlfn.SWITCH(survey!S696,
"Yes",1,
"No",0,
"Maybe",2)</f>
        <v>1</v>
      </c>
      <c r="T696" cm="1">
        <f t="array" ref="T696">_xlfn.SWITCH(survey!T696,
"Yes",1,
"No",0,
"Maybe",2)</f>
        <v>2</v>
      </c>
      <c r="U696" cm="1">
        <f t="array" ref="U696">_xlfn.SWITCH(survey!U696,
"Yes",1,
"No",0,
"Some of them",2)</f>
        <v>0</v>
      </c>
      <c r="V696" cm="1">
        <f t="array" ref="V696">_xlfn.SWITCH(survey!V696,
"Yes",1,
"No",0,
"Some of them",2)</f>
        <v>0</v>
      </c>
      <c r="W696" cm="1">
        <f t="array" ref="W696">_xlfn.SWITCH(survey!W696,
"Yes",1,
"No",0,
"Maybe",2)</f>
        <v>0</v>
      </c>
      <c r="X696" cm="1">
        <f t="array" ref="X696">_xlfn.SWITCH(survey!X696,
"Yes",1,
"No",0,
"Maybe",2)</f>
        <v>2</v>
      </c>
      <c r="Y696" cm="1">
        <f t="array" ref="Y696">_xlfn.SWITCH(survey!Y696,
"Yes",1,
"No",0,
"Don't Know",2)</f>
        <v>0</v>
      </c>
      <c r="Z696" cm="1">
        <f t="array" ref="Z696">_xlfn.SWITCH(survey!Z696,
"Yes",1,
"No",0
)</f>
        <v>0</v>
      </c>
    </row>
    <row r="697" spans="1:26" x14ac:dyDescent="0.3">
      <c r="A697" s="1">
        <f>survey!$A697</f>
        <v>41879</v>
      </c>
      <c r="B697">
        <f>survey!$B697</f>
        <v>31</v>
      </c>
      <c r="C697" cm="1">
        <f t="array" ref="C697">_xlfn.SWITCH(
survey!C697,
"Female",1,
"Male",2,
"Trans Female",3,
"Queer",4,
"Non Binary",5,
"Gay",6,
"Null",7
)</f>
        <v>2</v>
      </c>
      <c r="D697" t="str">
        <f>survey!D697</f>
        <v>France</v>
      </c>
      <c r="E697" t="str">
        <f>survey!E697</f>
        <v>NA</v>
      </c>
      <c r="F697" cm="1">
        <f t="array" ref="F697">_xlfn.SWITCH(
survey!F697,
"No",0,
"Yes",1)</f>
        <v>0</v>
      </c>
      <c r="G697" cm="1">
        <f t="array" ref="G697">_xlfn.SWITCH(
survey!G697,
"No",0,
"Yes",1)</f>
        <v>0</v>
      </c>
      <c r="H697" cm="1">
        <f t="array" ref="H697">_xlfn.SWITCH(
survey!H697,
"No",0,
"Yes",1)</f>
        <v>0</v>
      </c>
      <c r="I697" cm="1">
        <f t="array" ref="I697">_xlfn.SWITCH(
survey!I697,
"Often",1,
"Rarely",2,
"Sometimes",3,
"Never",4,
"NA",5)</f>
        <v>5</v>
      </c>
      <c r="J697" cm="1">
        <f t="array" ref="J697">IF(
ISBLANK(survey!J697),0,
_xlfn.SWITCH(survey!J697,
"26-100",1,
"100-500",2,
"500-1000",3,
"More than 1000",4
))</f>
        <v>3</v>
      </c>
      <c r="K697" cm="1">
        <f t="array" ref="K697">_xlfn.SWITCH(survey!K697,
"Yes",1,
"No",0)</f>
        <v>0</v>
      </c>
      <c r="L697" cm="1">
        <f t="array" ref="L697">_xlfn.SWITCH(survey!L697,
"Yes",1,
"No",0)</f>
        <v>1</v>
      </c>
      <c r="M697" cm="1">
        <f t="array" ref="M697">_xlfn.SWITCH(survey!M697,
"Yes",1,
"No",0,
"Don't Know",2)</f>
        <v>2</v>
      </c>
      <c r="N697" cm="1">
        <f t="array" ref="N697">_xlfn.SWITCH(survey!N697,
"Yes",1,
"No",0,
"Not Sure",2)</f>
        <v>0</v>
      </c>
      <c r="O697" cm="1">
        <f t="array" ref="O697">_xlfn.SWITCH(survey!O697,
"Yes",1,
"No",0,
"Don't Know",2)</f>
        <v>0</v>
      </c>
      <c r="P697" cm="1">
        <f t="array" ref="P697">_xlfn.SWITCH(survey!P697,
"Yes",1,
"No",0,
"Don't Know",2)</f>
        <v>2</v>
      </c>
      <c r="Q697" cm="1">
        <f t="array" ref="Q697">_xlfn.SWITCH(survey!Q697,
"Yes",1,
"No",0,
"Don't Know",2)</f>
        <v>2</v>
      </c>
      <c r="R697" s="14" cm="1">
        <f t="array" ref="R697">_xlfn.SWITCH(
survey!R697,
"Somewhat easy",1,
"Don't know",2,
"Somewhat difficult",3,
"Very difficult",4,
"Very easy",5)</f>
        <v>2</v>
      </c>
      <c r="S697" cm="1">
        <f t="array" ref="S697">_xlfn.SWITCH(survey!S697,
"Yes",1,
"No",0,
"Maybe",2)</f>
        <v>2</v>
      </c>
      <c r="T697" cm="1">
        <f t="array" ref="T697">_xlfn.SWITCH(survey!T697,
"Yes",1,
"No",0,
"Maybe",2)</f>
        <v>2</v>
      </c>
      <c r="U697" cm="1">
        <f t="array" ref="U697">_xlfn.SWITCH(survey!U697,
"Yes",1,
"No",0,
"Some of them",2)</f>
        <v>2</v>
      </c>
      <c r="V697" cm="1">
        <f t="array" ref="V697">_xlfn.SWITCH(survey!V697,
"Yes",1,
"No",0,
"Some of them",2)</f>
        <v>0</v>
      </c>
      <c r="W697" cm="1">
        <f t="array" ref="W697">_xlfn.SWITCH(survey!W697,
"Yes",1,
"No",0,
"Maybe",2)</f>
        <v>0</v>
      </c>
      <c r="X697" cm="1">
        <f t="array" ref="X697">_xlfn.SWITCH(survey!X697,
"Yes",1,
"No",0,
"Maybe",2)</f>
        <v>0</v>
      </c>
      <c r="Y697" cm="1">
        <f t="array" ref="Y697">_xlfn.SWITCH(survey!Y697,
"Yes",1,
"No",0,
"Don't Know",2)</f>
        <v>1</v>
      </c>
      <c r="Z697" cm="1">
        <f t="array" ref="Z697">_xlfn.SWITCH(survey!Z697,
"Yes",1,
"No",0
)</f>
        <v>0</v>
      </c>
    </row>
    <row r="698" spans="1:26" x14ac:dyDescent="0.3">
      <c r="A698" s="1">
        <f>survey!$A698</f>
        <v>41879</v>
      </c>
      <c r="B698">
        <f>survey!$B698</f>
        <v>29</v>
      </c>
      <c r="C698" cm="1">
        <f t="array" ref="C698">_xlfn.SWITCH(
survey!C698,
"Female",1,
"Male",2,
"Trans Female",3,
"Queer",4,
"Non Binary",5,
"Gay",6,
"Null",7
)</f>
        <v>2</v>
      </c>
      <c r="D698" t="str">
        <f>survey!D698</f>
        <v>United States</v>
      </c>
      <c r="E698" t="str">
        <f>survey!E698</f>
        <v>SC</v>
      </c>
      <c r="F698" cm="1">
        <f t="array" ref="F698">_xlfn.SWITCH(
survey!F698,
"No",0,
"Yes",1)</f>
        <v>0</v>
      </c>
      <c r="G698" cm="1">
        <f t="array" ref="G698">_xlfn.SWITCH(
survey!G698,
"No",0,
"Yes",1)</f>
        <v>0</v>
      </c>
      <c r="H698" cm="1">
        <f t="array" ref="H698">_xlfn.SWITCH(
survey!H698,
"No",0,
"Yes",1)</f>
        <v>0</v>
      </c>
      <c r="I698" cm="1">
        <f t="array" ref="I698">_xlfn.SWITCH(
survey!I698,
"Often",1,
"Rarely",2,
"Sometimes",3,
"Never",4,
"NA",5)</f>
        <v>5</v>
      </c>
      <c r="J698" cm="1">
        <f t="array" ref="J698">IF(
ISBLANK(survey!J698),0,
_xlfn.SWITCH(survey!J698,
"26-100",1,
"100-500",2,
"500-1000",3,
"More than 1000",4
))</f>
        <v>0</v>
      </c>
      <c r="K698" cm="1">
        <f t="array" ref="K698">_xlfn.SWITCH(survey!K698,
"Yes",1,
"No",0)</f>
        <v>0</v>
      </c>
      <c r="L698" cm="1">
        <f t="array" ref="L698">_xlfn.SWITCH(survey!L698,
"Yes",1,
"No",0)</f>
        <v>1</v>
      </c>
      <c r="M698" cm="1">
        <f t="array" ref="M698">_xlfn.SWITCH(survey!M698,
"Yes",1,
"No",0,
"Don't Know",2)</f>
        <v>0</v>
      </c>
      <c r="N698" cm="1">
        <f t="array" ref="N698">_xlfn.SWITCH(survey!N698,
"Yes",1,
"No",0,
"Not Sure",2)</f>
        <v>0</v>
      </c>
      <c r="O698" cm="1">
        <f t="array" ref="O698">_xlfn.SWITCH(survey!O698,
"Yes",1,
"No",0,
"Don't Know",2)</f>
        <v>0</v>
      </c>
      <c r="P698" cm="1">
        <f t="array" ref="P698">_xlfn.SWITCH(survey!P698,
"Yes",1,
"No",0,
"Don't Know",2)</f>
        <v>2</v>
      </c>
      <c r="Q698" cm="1">
        <f t="array" ref="Q698">_xlfn.SWITCH(survey!Q698,
"Yes",1,
"No",0,
"Don't Know",2)</f>
        <v>2</v>
      </c>
      <c r="R698" s="14" cm="1">
        <f t="array" ref="R698">_xlfn.SWITCH(
survey!R698,
"Somewhat easy",1,
"Don't know",2,
"Somewhat difficult",3,
"Very difficult",4,
"Very easy",5)</f>
        <v>3</v>
      </c>
      <c r="S698" cm="1">
        <f t="array" ref="S698">_xlfn.SWITCH(survey!S698,
"Yes",1,
"No",0,
"Maybe",2)</f>
        <v>2</v>
      </c>
      <c r="T698" cm="1">
        <f t="array" ref="T698">_xlfn.SWITCH(survey!T698,
"Yes",1,
"No",0,
"Maybe",2)</f>
        <v>2</v>
      </c>
      <c r="U698" cm="1">
        <f t="array" ref="U698">_xlfn.SWITCH(survey!U698,
"Yes",1,
"No",0,
"Some of them",2)</f>
        <v>2</v>
      </c>
      <c r="V698" cm="1">
        <f t="array" ref="V698">_xlfn.SWITCH(survey!V698,
"Yes",1,
"No",0,
"Some of them",2)</f>
        <v>0</v>
      </c>
      <c r="W698" cm="1">
        <f t="array" ref="W698">_xlfn.SWITCH(survey!W698,
"Yes",1,
"No",0,
"Maybe",2)</f>
        <v>0</v>
      </c>
      <c r="X698" cm="1">
        <f t="array" ref="X698">_xlfn.SWITCH(survey!X698,
"Yes",1,
"No",0,
"Maybe",2)</f>
        <v>0</v>
      </c>
      <c r="Y698" cm="1">
        <f t="array" ref="Y698">_xlfn.SWITCH(survey!Y698,
"Yes",1,
"No",0,
"Don't Know",2)</f>
        <v>2</v>
      </c>
      <c r="Z698" cm="1">
        <f t="array" ref="Z698">_xlfn.SWITCH(survey!Z698,
"Yes",1,
"No",0
)</f>
        <v>0</v>
      </c>
    </row>
    <row r="699" spans="1:26" x14ac:dyDescent="0.3">
      <c r="A699" s="1">
        <f>survey!$A699</f>
        <v>41879</v>
      </c>
      <c r="B699">
        <f>survey!$B699</f>
        <v>30</v>
      </c>
      <c r="C699" cm="1">
        <f t="array" ref="C699">_xlfn.SWITCH(
survey!C699,
"Female",1,
"Male",2,
"Trans Female",3,
"Queer",4,
"Non Binary",5,
"Gay",6,
"Null",7
)</f>
        <v>2</v>
      </c>
      <c r="D699" t="str">
        <f>survey!D699</f>
        <v>United States</v>
      </c>
      <c r="E699" t="str">
        <f>survey!E699</f>
        <v>FL</v>
      </c>
      <c r="F699" cm="1">
        <f t="array" ref="F699">_xlfn.SWITCH(
survey!F699,
"No",0,
"Yes",1)</f>
        <v>0</v>
      </c>
      <c r="G699" cm="1">
        <f t="array" ref="G699">_xlfn.SWITCH(
survey!G699,
"No",0,
"Yes",1)</f>
        <v>0</v>
      </c>
      <c r="H699" cm="1">
        <f t="array" ref="H699">_xlfn.SWITCH(
survey!H699,
"No",0,
"Yes",1)</f>
        <v>0</v>
      </c>
      <c r="I699" cm="1">
        <f t="array" ref="I699">_xlfn.SWITCH(
survey!I699,
"Often",1,
"Rarely",2,
"Sometimes",3,
"Never",4,
"NA",5)</f>
        <v>5</v>
      </c>
      <c r="J699" cm="1">
        <f t="array" ref="J699">IF(
ISBLANK(survey!J699),0,
_xlfn.SWITCH(survey!J699,
"26-100",1,
"100-500",2,
"500-1000",3,
"More than 1000",4
))</f>
        <v>2</v>
      </c>
      <c r="K699" cm="1">
        <f t="array" ref="K699">_xlfn.SWITCH(survey!K699,
"Yes",1,
"No",0)</f>
        <v>0</v>
      </c>
      <c r="L699" cm="1">
        <f t="array" ref="L699">_xlfn.SWITCH(survey!L699,
"Yes",1,
"No",0)</f>
        <v>0</v>
      </c>
      <c r="M699" cm="1">
        <f t="array" ref="M699">_xlfn.SWITCH(survey!M699,
"Yes",1,
"No",0,
"Don't Know",2)</f>
        <v>1</v>
      </c>
      <c r="N699" cm="1">
        <f t="array" ref="N699">_xlfn.SWITCH(survey!N699,
"Yes",1,
"No",0,
"Not Sure",2)</f>
        <v>0</v>
      </c>
      <c r="O699" cm="1">
        <f t="array" ref="O699">_xlfn.SWITCH(survey!O699,
"Yes",1,
"No",0,
"Don't Know",2)</f>
        <v>0</v>
      </c>
      <c r="P699" cm="1">
        <f t="array" ref="P699">_xlfn.SWITCH(survey!P699,
"Yes",1,
"No",0,
"Don't Know",2)</f>
        <v>2</v>
      </c>
      <c r="Q699" cm="1">
        <f t="array" ref="Q699">_xlfn.SWITCH(survey!Q699,
"Yes",1,
"No",0,
"Don't Know",2)</f>
        <v>2</v>
      </c>
      <c r="R699" s="14" cm="1">
        <f t="array" ref="R699">_xlfn.SWITCH(
survey!R699,
"Somewhat easy",1,
"Don't know",2,
"Somewhat difficult",3,
"Very difficult",4,
"Very easy",5)</f>
        <v>2</v>
      </c>
      <c r="S699" cm="1">
        <f t="array" ref="S699">_xlfn.SWITCH(survey!S699,
"Yes",1,
"No",0,
"Maybe",2)</f>
        <v>2</v>
      </c>
      <c r="T699" cm="1">
        <f t="array" ref="T699">_xlfn.SWITCH(survey!T699,
"Yes",1,
"No",0,
"Maybe",2)</f>
        <v>0</v>
      </c>
      <c r="U699" cm="1">
        <f t="array" ref="U699">_xlfn.SWITCH(survey!U699,
"Yes",1,
"No",0,
"Some of them",2)</f>
        <v>2</v>
      </c>
      <c r="V699" cm="1">
        <f t="array" ref="V699">_xlfn.SWITCH(survey!V699,
"Yes",1,
"No",0,
"Some of them",2)</f>
        <v>1</v>
      </c>
      <c r="W699" cm="1">
        <f t="array" ref="W699">_xlfn.SWITCH(survey!W699,
"Yes",1,
"No",0,
"Maybe",2)</f>
        <v>0</v>
      </c>
      <c r="X699" cm="1">
        <f t="array" ref="X699">_xlfn.SWITCH(survey!X699,
"Yes",1,
"No",0,
"Maybe",2)</f>
        <v>0</v>
      </c>
      <c r="Y699" cm="1">
        <f t="array" ref="Y699">_xlfn.SWITCH(survey!Y699,
"Yes",1,
"No",0,
"Don't Know",2)</f>
        <v>2</v>
      </c>
      <c r="Z699" cm="1">
        <f t="array" ref="Z699">_xlfn.SWITCH(survey!Z699,
"Yes",1,
"No",0
)</f>
        <v>0</v>
      </c>
    </row>
    <row r="700" spans="1:26" x14ac:dyDescent="0.3">
      <c r="A700" s="1">
        <f>survey!$A700</f>
        <v>41879</v>
      </c>
      <c r="B700">
        <f>survey!$B700</f>
        <v>33</v>
      </c>
      <c r="C700" cm="1">
        <f t="array" ref="C700">_xlfn.SWITCH(
survey!C700,
"Female",1,
"Male",2,
"Trans Female",3,
"Queer",4,
"Non Binary",5,
"Gay",6,
"Null",7
)</f>
        <v>2</v>
      </c>
      <c r="D700" t="str">
        <f>survey!D700</f>
        <v>United States</v>
      </c>
      <c r="E700" t="str">
        <f>survey!E700</f>
        <v>WA</v>
      </c>
      <c r="F700" cm="1">
        <f t="array" ref="F700">_xlfn.SWITCH(
survey!F700,
"No",0,
"Yes",1)</f>
        <v>1</v>
      </c>
      <c r="G700" cm="1">
        <f t="array" ref="G700">_xlfn.SWITCH(
survey!G700,
"No",0,
"Yes",1)</f>
        <v>1</v>
      </c>
      <c r="H700" cm="1">
        <f t="array" ref="H700">_xlfn.SWITCH(
survey!H700,
"No",0,
"Yes",1)</f>
        <v>1</v>
      </c>
      <c r="I700" cm="1">
        <f t="array" ref="I700">_xlfn.SWITCH(
survey!I700,
"Often",1,
"Rarely",2,
"Sometimes",3,
"Never",4,
"NA",5)</f>
        <v>2</v>
      </c>
      <c r="J700" cm="1">
        <f t="array" ref="J700">IF(
ISBLANK(survey!J700),0,
_xlfn.SWITCH(survey!J700,
"26-100",1,
"100-500",2,
"500-1000",3,
"More than 1000",4
))</f>
        <v>0</v>
      </c>
      <c r="K700" cm="1">
        <f t="array" ref="K700">_xlfn.SWITCH(survey!K700,
"Yes",1,
"No",0)</f>
        <v>1</v>
      </c>
      <c r="L700" cm="1">
        <f t="array" ref="L700">_xlfn.SWITCH(survey!L700,
"Yes",1,
"No",0)</f>
        <v>1</v>
      </c>
      <c r="M700" cm="1">
        <f t="array" ref="M700">_xlfn.SWITCH(survey!M700,
"Yes",1,
"No",0,
"Don't Know",2)</f>
        <v>0</v>
      </c>
      <c r="N700" cm="1">
        <f t="array" ref="N700">_xlfn.SWITCH(survey!N700,
"Yes",1,
"No",0,
"Not Sure",2)</f>
        <v>1</v>
      </c>
      <c r="O700" cm="1">
        <f t="array" ref="O700">_xlfn.SWITCH(survey!O700,
"Yes",1,
"No",0,
"Don't Know",2)</f>
        <v>1</v>
      </c>
      <c r="P700" cm="1">
        <f t="array" ref="P700">_xlfn.SWITCH(survey!P700,
"Yes",1,
"No",0,
"Don't Know",2)</f>
        <v>1</v>
      </c>
      <c r="Q700" cm="1">
        <f t="array" ref="Q700">_xlfn.SWITCH(survey!Q700,
"Yes",1,
"No",0,
"Don't Know",2)</f>
        <v>0</v>
      </c>
      <c r="R700" s="14" cm="1">
        <f t="array" ref="R700">_xlfn.SWITCH(
survey!R700,
"Somewhat easy",1,
"Don't know",2,
"Somewhat difficult",3,
"Very difficult",4,
"Very easy",5)</f>
        <v>4</v>
      </c>
      <c r="S700" cm="1">
        <f t="array" ref="S700">_xlfn.SWITCH(survey!S700,
"Yes",1,
"No",0,
"Maybe",2)</f>
        <v>0</v>
      </c>
      <c r="T700" cm="1">
        <f t="array" ref="T700">_xlfn.SWITCH(survey!T700,
"Yes",1,
"No",0,
"Maybe",2)</f>
        <v>0</v>
      </c>
      <c r="U700" cm="1">
        <f t="array" ref="U700">_xlfn.SWITCH(survey!U700,
"Yes",1,
"No",0,
"Some of them",2)</f>
        <v>1</v>
      </c>
      <c r="V700" cm="1">
        <f t="array" ref="V700">_xlfn.SWITCH(survey!V700,
"Yes",1,
"No",0,
"Some of them",2)</f>
        <v>1</v>
      </c>
      <c r="W700" cm="1">
        <f t="array" ref="W700">_xlfn.SWITCH(survey!W700,
"Yes",1,
"No",0,
"Maybe",2)</f>
        <v>0</v>
      </c>
      <c r="X700" cm="1">
        <f t="array" ref="X700">_xlfn.SWITCH(survey!X700,
"Yes",1,
"No",0,
"Maybe",2)</f>
        <v>0</v>
      </c>
      <c r="Y700" cm="1">
        <f t="array" ref="Y700">_xlfn.SWITCH(survey!Y700,
"Yes",1,
"No",0,
"Don't Know",2)</f>
        <v>1</v>
      </c>
      <c r="Z700" cm="1">
        <f t="array" ref="Z700">_xlfn.SWITCH(survey!Z700,
"Yes",1,
"No",0
)</f>
        <v>1</v>
      </c>
    </row>
    <row r="701" spans="1:26" x14ac:dyDescent="0.3">
      <c r="A701" s="1">
        <f>survey!$A701</f>
        <v>41879</v>
      </c>
      <c r="B701">
        <f>survey!$B701</f>
        <v>37</v>
      </c>
      <c r="C701" cm="1">
        <f t="array" ref="C701">_xlfn.SWITCH(
survey!C701,
"Female",1,
"Male",2,
"Trans Female",3,
"Queer",4,
"Non Binary",5,
"Gay",6,
"Null",7
)</f>
        <v>2</v>
      </c>
      <c r="D701" t="str">
        <f>survey!D701</f>
        <v>United States</v>
      </c>
      <c r="E701" t="str">
        <f>survey!E701</f>
        <v>CA</v>
      </c>
      <c r="F701" cm="1">
        <f t="array" ref="F701">_xlfn.SWITCH(
survey!F701,
"No",0,
"Yes",1)</f>
        <v>0</v>
      </c>
      <c r="G701" cm="1">
        <f t="array" ref="G701">_xlfn.SWITCH(
survey!G701,
"No",0,
"Yes",1)</f>
        <v>1</v>
      </c>
      <c r="H701" cm="1">
        <f t="array" ref="H701">_xlfn.SWITCH(
survey!H701,
"No",0,
"Yes",1)</f>
        <v>1</v>
      </c>
      <c r="I701" cm="1">
        <f t="array" ref="I701">_xlfn.SWITCH(
survey!I701,
"Often",1,
"Rarely",2,
"Sometimes",3,
"Never",4,
"NA",5)</f>
        <v>3</v>
      </c>
      <c r="J701" cm="1">
        <f t="array" ref="J701">IF(
ISBLANK(survey!J701),0,
_xlfn.SWITCH(survey!J701,
"26-100",1,
"100-500",2,
"500-1000",3,
"More than 1000",4
))</f>
        <v>2</v>
      </c>
      <c r="K701" cm="1">
        <f t="array" ref="K701">_xlfn.SWITCH(survey!K701,
"Yes",1,
"No",0)</f>
        <v>0</v>
      </c>
      <c r="L701" cm="1">
        <f t="array" ref="L701">_xlfn.SWITCH(survey!L701,
"Yes",1,
"No",0)</f>
        <v>1</v>
      </c>
      <c r="M701" cm="1">
        <f t="array" ref="M701">_xlfn.SWITCH(survey!M701,
"Yes",1,
"No",0,
"Don't Know",2)</f>
        <v>1</v>
      </c>
      <c r="N701" cm="1">
        <f t="array" ref="N701">_xlfn.SWITCH(survey!N701,
"Yes",1,
"No",0,
"Not Sure",2)</f>
        <v>1</v>
      </c>
      <c r="O701" cm="1">
        <f t="array" ref="O701">_xlfn.SWITCH(survey!O701,
"Yes",1,
"No",0,
"Don't Know",2)</f>
        <v>2</v>
      </c>
      <c r="P701" cm="1">
        <f t="array" ref="P701">_xlfn.SWITCH(survey!P701,
"Yes",1,
"No",0,
"Don't Know",2)</f>
        <v>2</v>
      </c>
      <c r="Q701" cm="1">
        <f t="array" ref="Q701">_xlfn.SWITCH(survey!Q701,
"Yes",1,
"No",0,
"Don't Know",2)</f>
        <v>1</v>
      </c>
      <c r="R701" s="14" cm="1">
        <f t="array" ref="R701">_xlfn.SWITCH(
survey!R701,
"Somewhat easy",1,
"Don't know",2,
"Somewhat difficult",3,
"Very difficult",4,
"Very easy",5)</f>
        <v>2</v>
      </c>
      <c r="S701" cm="1">
        <f t="array" ref="S701">_xlfn.SWITCH(survey!S701,
"Yes",1,
"No",0,
"Maybe",2)</f>
        <v>2</v>
      </c>
      <c r="T701" cm="1">
        <f t="array" ref="T701">_xlfn.SWITCH(survey!T701,
"Yes",1,
"No",0,
"Maybe",2)</f>
        <v>0</v>
      </c>
      <c r="U701" cm="1">
        <f t="array" ref="U701">_xlfn.SWITCH(survey!U701,
"Yes",1,
"No",0,
"Some of them",2)</f>
        <v>1</v>
      </c>
      <c r="V701" cm="1">
        <f t="array" ref="V701">_xlfn.SWITCH(survey!V701,
"Yes",1,
"No",0,
"Some of them",2)</f>
        <v>1</v>
      </c>
      <c r="W701" cm="1">
        <f t="array" ref="W701">_xlfn.SWITCH(survey!W701,
"Yes",1,
"No",0,
"Maybe",2)</f>
        <v>0</v>
      </c>
      <c r="X701" cm="1">
        <f t="array" ref="X701">_xlfn.SWITCH(survey!X701,
"Yes",1,
"No",0,
"Maybe",2)</f>
        <v>0</v>
      </c>
      <c r="Y701" cm="1">
        <f t="array" ref="Y701">_xlfn.SWITCH(survey!Y701,
"Yes",1,
"No",0,
"Don't Know",2)</f>
        <v>2</v>
      </c>
      <c r="Z701" cm="1">
        <f t="array" ref="Z701">_xlfn.SWITCH(survey!Z701,
"Yes",1,
"No",0
)</f>
        <v>0</v>
      </c>
    </row>
    <row r="702" spans="1:26" x14ac:dyDescent="0.3">
      <c r="A702" s="1">
        <f>survey!$A702</f>
        <v>41879</v>
      </c>
      <c r="B702">
        <f>survey!$B702</f>
        <v>23</v>
      </c>
      <c r="C702" cm="1">
        <f t="array" ref="C702">_xlfn.SWITCH(
survey!C702,
"Female",1,
"Male",2,
"Trans Female",3,
"Queer",4,
"Non Binary",5,
"Gay",6,
"Null",7
)</f>
        <v>2</v>
      </c>
      <c r="D702" t="str">
        <f>survey!D702</f>
        <v>United States</v>
      </c>
      <c r="E702" t="str">
        <f>survey!E702</f>
        <v>OH</v>
      </c>
      <c r="F702" cm="1">
        <f t="array" ref="F702">_xlfn.SWITCH(
survey!F702,
"No",0,
"Yes",1)</f>
        <v>0</v>
      </c>
      <c r="G702" cm="1">
        <f t="array" ref="G702">_xlfn.SWITCH(
survey!G702,
"No",0,
"Yes",1)</f>
        <v>0</v>
      </c>
      <c r="H702" cm="1">
        <f t="array" ref="H702">_xlfn.SWITCH(
survey!H702,
"No",0,
"Yes",1)</f>
        <v>1</v>
      </c>
      <c r="I702" cm="1">
        <f t="array" ref="I702">_xlfn.SWITCH(
survey!I702,
"Often",1,
"Rarely",2,
"Sometimes",3,
"Never",4,
"NA",5)</f>
        <v>1</v>
      </c>
      <c r="J702" cm="1">
        <f t="array" ref="J702">IF(
ISBLANK(survey!J702),0,
_xlfn.SWITCH(survey!J702,
"26-100",1,
"100-500",2,
"500-1000",3,
"More than 1000",4
))</f>
        <v>1</v>
      </c>
      <c r="K702" cm="1">
        <f t="array" ref="K702">_xlfn.SWITCH(survey!K702,
"Yes",1,
"No",0)</f>
        <v>0</v>
      </c>
      <c r="L702" cm="1">
        <f t="array" ref="L702">_xlfn.SWITCH(survey!L702,
"Yes",1,
"No",0)</f>
        <v>0</v>
      </c>
      <c r="M702" cm="1">
        <f t="array" ref="M702">_xlfn.SWITCH(survey!M702,
"Yes",1,
"No",0,
"Don't Know",2)</f>
        <v>1</v>
      </c>
      <c r="N702" cm="1">
        <f t="array" ref="N702">_xlfn.SWITCH(survey!N702,
"Yes",1,
"No",0,
"Not Sure",2)</f>
        <v>1</v>
      </c>
      <c r="O702" cm="1">
        <f t="array" ref="O702">_xlfn.SWITCH(survey!O702,
"Yes",1,
"No",0,
"Don't Know",2)</f>
        <v>1</v>
      </c>
      <c r="P702" cm="1">
        <f t="array" ref="P702">_xlfn.SWITCH(survey!P702,
"Yes",1,
"No",0,
"Don't Know",2)</f>
        <v>0</v>
      </c>
      <c r="Q702" cm="1">
        <f t="array" ref="Q702">_xlfn.SWITCH(survey!Q702,
"Yes",1,
"No",0,
"Don't Know",2)</f>
        <v>1</v>
      </c>
      <c r="R702" s="14" cm="1">
        <f t="array" ref="R702">_xlfn.SWITCH(
survey!R702,
"Somewhat easy",1,
"Don't know",2,
"Somewhat difficult",3,
"Very difficult",4,
"Very easy",5)</f>
        <v>1</v>
      </c>
      <c r="S702" cm="1">
        <f t="array" ref="S702">_xlfn.SWITCH(survey!S702,
"Yes",1,
"No",0,
"Maybe",2)</f>
        <v>0</v>
      </c>
      <c r="T702" cm="1">
        <f t="array" ref="T702">_xlfn.SWITCH(survey!T702,
"Yes",1,
"No",0,
"Maybe",2)</f>
        <v>0</v>
      </c>
      <c r="U702" cm="1">
        <f t="array" ref="U702">_xlfn.SWITCH(survey!U702,
"Yes",1,
"No",0,
"Some of them",2)</f>
        <v>2</v>
      </c>
      <c r="V702" cm="1">
        <f t="array" ref="V702">_xlfn.SWITCH(survey!V702,
"Yes",1,
"No",0,
"Some of them",2)</f>
        <v>1</v>
      </c>
      <c r="W702" cm="1">
        <f t="array" ref="W702">_xlfn.SWITCH(survey!W702,
"Yes",1,
"No",0,
"Maybe",2)</f>
        <v>0</v>
      </c>
      <c r="X702" cm="1">
        <f t="array" ref="X702">_xlfn.SWITCH(survey!X702,
"Yes",1,
"No",0,
"Maybe",2)</f>
        <v>2</v>
      </c>
      <c r="Y702" cm="1">
        <f t="array" ref="Y702">_xlfn.SWITCH(survey!Y702,
"Yes",1,
"No",0,
"Don't Know",2)</f>
        <v>1</v>
      </c>
      <c r="Z702" cm="1">
        <f t="array" ref="Z702">_xlfn.SWITCH(survey!Z702,
"Yes",1,
"No",0
)</f>
        <v>0</v>
      </c>
    </row>
    <row r="703" spans="1:26" x14ac:dyDescent="0.3">
      <c r="A703" s="1">
        <f>survey!$A703</f>
        <v>41879</v>
      </c>
      <c r="B703">
        <f>survey!$B703</f>
        <v>43</v>
      </c>
      <c r="C703" cm="1">
        <f t="array" ref="C703">_xlfn.SWITCH(
survey!C703,
"Female",1,
"Male",2,
"Trans Female",3,
"Queer",4,
"Non Binary",5,
"Gay",6,
"Null",7
)</f>
        <v>2</v>
      </c>
      <c r="D703" t="str">
        <f>survey!D703</f>
        <v>United States</v>
      </c>
      <c r="E703" t="str">
        <f>survey!E703</f>
        <v>TN</v>
      </c>
      <c r="F703" cm="1">
        <f t="array" ref="F703">_xlfn.SWITCH(
survey!F703,
"No",0,
"Yes",1)</f>
        <v>0</v>
      </c>
      <c r="G703" cm="1">
        <f t="array" ref="G703">_xlfn.SWITCH(
survey!G703,
"No",0,
"Yes",1)</f>
        <v>1</v>
      </c>
      <c r="H703" cm="1">
        <f t="array" ref="H703">_xlfn.SWITCH(
survey!H703,
"No",0,
"Yes",1)</f>
        <v>1</v>
      </c>
      <c r="I703" cm="1">
        <f t="array" ref="I703">_xlfn.SWITCH(
survey!I703,
"Often",1,
"Rarely",2,
"Sometimes",3,
"Never",4,
"NA",5)</f>
        <v>3</v>
      </c>
      <c r="J703" cm="1">
        <f t="array" ref="J703">IF(
ISBLANK(survey!J703),0,
_xlfn.SWITCH(survey!J703,
"26-100",1,
"100-500",2,
"500-1000",3,
"More than 1000",4
))</f>
        <v>1</v>
      </c>
      <c r="K703" cm="1">
        <f t="array" ref="K703">_xlfn.SWITCH(survey!K703,
"Yes",1,
"No",0)</f>
        <v>0</v>
      </c>
      <c r="L703" cm="1">
        <f t="array" ref="L703">_xlfn.SWITCH(survey!L703,
"Yes",1,
"No",0)</f>
        <v>0</v>
      </c>
      <c r="M703" cm="1">
        <f t="array" ref="M703">_xlfn.SWITCH(survey!M703,
"Yes",1,
"No",0,
"Don't Know",2)</f>
        <v>1</v>
      </c>
      <c r="N703" cm="1">
        <f t="array" ref="N703">_xlfn.SWITCH(survey!N703,
"Yes",1,
"No",0,
"Not Sure",2)</f>
        <v>2</v>
      </c>
      <c r="O703" cm="1">
        <f t="array" ref="O703">_xlfn.SWITCH(survey!O703,
"Yes",1,
"No",0,
"Don't Know",2)</f>
        <v>0</v>
      </c>
      <c r="P703" cm="1">
        <f t="array" ref="P703">_xlfn.SWITCH(survey!P703,
"Yes",1,
"No",0,
"Don't Know",2)</f>
        <v>1</v>
      </c>
      <c r="Q703" cm="1">
        <f t="array" ref="Q703">_xlfn.SWITCH(survey!Q703,
"Yes",1,
"No",0,
"Don't Know",2)</f>
        <v>2</v>
      </c>
      <c r="R703" s="14" cm="1">
        <f t="array" ref="R703">_xlfn.SWITCH(
survey!R703,
"Somewhat easy",1,
"Don't know",2,
"Somewhat difficult",3,
"Very difficult",4,
"Very easy",5)</f>
        <v>1</v>
      </c>
      <c r="S703" cm="1">
        <f t="array" ref="S703">_xlfn.SWITCH(survey!S703,
"Yes",1,
"No",0,
"Maybe",2)</f>
        <v>1</v>
      </c>
      <c r="T703" cm="1">
        <f t="array" ref="T703">_xlfn.SWITCH(survey!T703,
"Yes",1,
"No",0,
"Maybe",2)</f>
        <v>0</v>
      </c>
      <c r="U703" cm="1">
        <f t="array" ref="U703">_xlfn.SWITCH(survey!U703,
"Yes",1,
"No",0,
"Some of them",2)</f>
        <v>0</v>
      </c>
      <c r="V703" cm="1">
        <f t="array" ref="V703">_xlfn.SWITCH(survey!V703,
"Yes",1,
"No",0,
"Some of them",2)</f>
        <v>0</v>
      </c>
      <c r="W703" cm="1">
        <f t="array" ref="W703">_xlfn.SWITCH(survey!W703,
"Yes",1,
"No",0,
"Maybe",2)</f>
        <v>0</v>
      </c>
      <c r="X703" cm="1">
        <f t="array" ref="X703">_xlfn.SWITCH(survey!X703,
"Yes",1,
"No",0,
"Maybe",2)</f>
        <v>0</v>
      </c>
      <c r="Y703" cm="1">
        <f t="array" ref="Y703">_xlfn.SWITCH(survey!Y703,
"Yes",1,
"No",0,
"Don't Know",2)</f>
        <v>0</v>
      </c>
      <c r="Z703" cm="1">
        <f t="array" ref="Z703">_xlfn.SWITCH(survey!Z703,
"Yes",1,
"No",0
)</f>
        <v>0</v>
      </c>
    </row>
    <row r="704" spans="1:26" x14ac:dyDescent="0.3">
      <c r="A704" s="1">
        <f>survey!$A704</f>
        <v>41879</v>
      </c>
      <c r="B704">
        <f>survey!$B704</f>
        <v>32</v>
      </c>
      <c r="C704" cm="1">
        <f t="array" ref="C704">_xlfn.SWITCH(
survey!C704,
"Female",1,
"Male",2,
"Trans Female",3,
"Queer",4,
"Non Binary",5,
"Gay",6,
"Null",7
)</f>
        <v>2</v>
      </c>
      <c r="D704" t="str">
        <f>survey!D704</f>
        <v>United Kingdom</v>
      </c>
      <c r="E704" t="str">
        <f>survey!E704</f>
        <v>NA</v>
      </c>
      <c r="F704" cm="1">
        <f t="array" ref="F704">_xlfn.SWITCH(
survey!F704,
"No",0,
"Yes",1)</f>
        <v>0</v>
      </c>
      <c r="G704" cm="1">
        <f t="array" ref="G704">_xlfn.SWITCH(
survey!G704,
"No",0,
"Yes",1)</f>
        <v>0</v>
      </c>
      <c r="H704" cm="1">
        <f t="array" ref="H704">_xlfn.SWITCH(
survey!H704,
"No",0,
"Yes",1)</f>
        <v>1</v>
      </c>
      <c r="I704" cm="1">
        <f t="array" ref="I704">_xlfn.SWITCH(
survey!I704,
"Often",1,
"Rarely",2,
"Sometimes",3,
"Never",4,
"NA",5)</f>
        <v>2</v>
      </c>
      <c r="J704" cm="1">
        <f t="array" ref="J704">IF(
ISBLANK(survey!J704),0,
_xlfn.SWITCH(survey!J704,
"26-100",1,
"100-500",2,
"500-1000",3,
"More than 1000",4
))</f>
        <v>2</v>
      </c>
      <c r="K704" cm="1">
        <f t="array" ref="K704">_xlfn.SWITCH(survey!K704,
"Yes",1,
"No",0)</f>
        <v>0</v>
      </c>
      <c r="L704" cm="1">
        <f t="array" ref="L704">_xlfn.SWITCH(survey!L704,
"Yes",1,
"No",0)</f>
        <v>1</v>
      </c>
      <c r="M704" cm="1">
        <f t="array" ref="M704">_xlfn.SWITCH(survey!M704,
"Yes",1,
"No",0,
"Don't Know",2)</f>
        <v>2</v>
      </c>
      <c r="N704" cm="1">
        <f t="array" ref="N704">_xlfn.SWITCH(survey!N704,
"Yes",1,
"No",0,
"Not Sure",2)</f>
        <v>0</v>
      </c>
      <c r="O704" cm="1">
        <f t="array" ref="O704">_xlfn.SWITCH(survey!O704,
"Yes",1,
"No",0,
"Don't Know",2)</f>
        <v>0</v>
      </c>
      <c r="P704" cm="1">
        <f t="array" ref="P704">_xlfn.SWITCH(survey!P704,
"Yes",1,
"No",0,
"Don't Know",2)</f>
        <v>0</v>
      </c>
      <c r="Q704" cm="1">
        <f t="array" ref="Q704">_xlfn.SWITCH(survey!Q704,
"Yes",1,
"No",0,
"Don't Know",2)</f>
        <v>2</v>
      </c>
      <c r="R704" s="14" cm="1">
        <f t="array" ref="R704">_xlfn.SWITCH(
survey!R704,
"Somewhat easy",1,
"Don't know",2,
"Somewhat difficult",3,
"Very difficult",4,
"Very easy",5)</f>
        <v>2</v>
      </c>
      <c r="S704" cm="1">
        <f t="array" ref="S704">_xlfn.SWITCH(survey!S704,
"Yes",1,
"No",0,
"Maybe",2)</f>
        <v>2</v>
      </c>
      <c r="T704" cm="1">
        <f t="array" ref="T704">_xlfn.SWITCH(survey!T704,
"Yes",1,
"No",0,
"Maybe",2)</f>
        <v>0</v>
      </c>
      <c r="U704" cm="1">
        <f t="array" ref="U704">_xlfn.SWITCH(survey!U704,
"Yes",1,
"No",0,
"Some of them",2)</f>
        <v>1</v>
      </c>
      <c r="V704" cm="1">
        <f t="array" ref="V704">_xlfn.SWITCH(survey!V704,
"Yes",1,
"No",0,
"Some of them",2)</f>
        <v>1</v>
      </c>
      <c r="W704" cm="1">
        <f t="array" ref="W704">_xlfn.SWITCH(survey!W704,
"Yes",1,
"No",0,
"Maybe",2)</f>
        <v>0</v>
      </c>
      <c r="X704" cm="1">
        <f t="array" ref="X704">_xlfn.SWITCH(survey!X704,
"Yes",1,
"No",0,
"Maybe",2)</f>
        <v>2</v>
      </c>
      <c r="Y704" cm="1">
        <f t="array" ref="Y704">_xlfn.SWITCH(survey!Y704,
"Yes",1,
"No",0,
"Don't Know",2)</f>
        <v>0</v>
      </c>
      <c r="Z704" cm="1">
        <f t="array" ref="Z704">_xlfn.SWITCH(survey!Z704,
"Yes",1,
"No",0
)</f>
        <v>1</v>
      </c>
    </row>
    <row r="705" spans="1:26" x14ac:dyDescent="0.3">
      <c r="A705" s="1">
        <f>survey!$A705</f>
        <v>41879</v>
      </c>
      <c r="B705">
        <f>survey!$B705</f>
        <v>26</v>
      </c>
      <c r="C705" cm="1">
        <f t="array" ref="C705">_xlfn.SWITCH(
survey!C705,
"Female",1,
"Male",2,
"Trans Female",3,
"Queer",4,
"Non Binary",5,
"Gay",6,
"Null",7
)</f>
        <v>2</v>
      </c>
      <c r="D705" t="str">
        <f>survey!D705</f>
        <v>United States</v>
      </c>
      <c r="E705" t="str">
        <f>survey!E705</f>
        <v>NY</v>
      </c>
      <c r="F705" cm="1">
        <f t="array" ref="F705">_xlfn.SWITCH(
survey!F705,
"No",0,
"Yes",1)</f>
        <v>0</v>
      </c>
      <c r="G705" cm="1">
        <f t="array" ref="G705">_xlfn.SWITCH(
survey!G705,
"No",0,
"Yes",1)</f>
        <v>0</v>
      </c>
      <c r="H705" cm="1">
        <f t="array" ref="H705">_xlfn.SWITCH(
survey!H705,
"No",0,
"Yes",1)</f>
        <v>0</v>
      </c>
      <c r="I705" cm="1">
        <f t="array" ref="I705">_xlfn.SWITCH(
survey!I705,
"Often",1,
"Rarely",2,
"Sometimes",3,
"Never",4,
"NA",5)</f>
        <v>4</v>
      </c>
      <c r="J705" cm="1">
        <f t="array" ref="J705">IF(
ISBLANK(survey!J705),0,
_xlfn.SWITCH(survey!J705,
"26-100",1,
"100-500",2,
"500-1000",3,
"More than 1000",4
))</f>
        <v>1</v>
      </c>
      <c r="K705" cm="1">
        <f t="array" ref="K705">_xlfn.SWITCH(survey!K705,
"Yes",1,
"No",0)</f>
        <v>0</v>
      </c>
      <c r="L705" cm="1">
        <f t="array" ref="L705">_xlfn.SWITCH(survey!L705,
"Yes",1,
"No",0)</f>
        <v>1</v>
      </c>
      <c r="M705" cm="1">
        <f t="array" ref="M705">_xlfn.SWITCH(survey!M705,
"Yes",1,
"No",0,
"Don't Know",2)</f>
        <v>2</v>
      </c>
      <c r="N705" cm="1">
        <f t="array" ref="N705">_xlfn.SWITCH(survey!N705,
"Yes",1,
"No",0,
"Not Sure",2)</f>
        <v>2</v>
      </c>
      <c r="O705" cm="1">
        <f t="array" ref="O705">_xlfn.SWITCH(survey!O705,
"Yes",1,
"No",0,
"Don't Know",2)</f>
        <v>0</v>
      </c>
      <c r="P705" cm="1">
        <f t="array" ref="P705">_xlfn.SWITCH(survey!P705,
"Yes",1,
"No",0,
"Don't Know",2)</f>
        <v>0</v>
      </c>
      <c r="Q705" cm="1">
        <f t="array" ref="Q705">_xlfn.SWITCH(survey!Q705,
"Yes",1,
"No",0,
"Don't Know",2)</f>
        <v>2</v>
      </c>
      <c r="R705" s="14" cm="1">
        <f t="array" ref="R705">_xlfn.SWITCH(
survey!R705,
"Somewhat easy",1,
"Don't know",2,
"Somewhat difficult",3,
"Very difficult",4,
"Very easy",5)</f>
        <v>2</v>
      </c>
      <c r="S705" cm="1">
        <f t="array" ref="S705">_xlfn.SWITCH(survey!S705,
"Yes",1,
"No",0,
"Maybe",2)</f>
        <v>1</v>
      </c>
      <c r="T705" cm="1">
        <f t="array" ref="T705">_xlfn.SWITCH(survey!T705,
"Yes",1,
"No",0,
"Maybe",2)</f>
        <v>1</v>
      </c>
      <c r="U705" cm="1">
        <f t="array" ref="U705">_xlfn.SWITCH(survey!U705,
"Yes",1,
"No",0,
"Some of them",2)</f>
        <v>2</v>
      </c>
      <c r="V705" cm="1">
        <f t="array" ref="V705">_xlfn.SWITCH(survey!V705,
"Yes",1,
"No",0,
"Some of them",2)</f>
        <v>0</v>
      </c>
      <c r="W705" cm="1">
        <f t="array" ref="W705">_xlfn.SWITCH(survey!W705,
"Yes",1,
"No",0,
"Maybe",2)</f>
        <v>0</v>
      </c>
      <c r="X705" cm="1">
        <f t="array" ref="X705">_xlfn.SWITCH(survey!X705,
"Yes",1,
"No",0,
"Maybe",2)</f>
        <v>0</v>
      </c>
      <c r="Y705" cm="1">
        <f t="array" ref="Y705">_xlfn.SWITCH(survey!Y705,
"Yes",1,
"No",0,
"Don't Know",2)</f>
        <v>0</v>
      </c>
      <c r="Z705" cm="1">
        <f t="array" ref="Z705">_xlfn.SWITCH(survey!Z705,
"Yes",1,
"No",0
)</f>
        <v>0</v>
      </c>
    </row>
    <row r="706" spans="1:26" x14ac:dyDescent="0.3">
      <c r="A706" s="1">
        <f>survey!$A706</f>
        <v>41879</v>
      </c>
      <c r="B706">
        <f>survey!$B706</f>
        <v>32</v>
      </c>
      <c r="C706" cm="1">
        <f t="array" ref="C706">_xlfn.SWITCH(
survey!C706,
"Female",1,
"Male",2,
"Trans Female",3,
"Queer",4,
"Non Binary",5,
"Gay",6,
"Null",7
)</f>
        <v>2</v>
      </c>
      <c r="D706" t="str">
        <f>survey!D706</f>
        <v>United States</v>
      </c>
      <c r="E706" t="str">
        <f>survey!E706</f>
        <v>NY</v>
      </c>
      <c r="F706" cm="1">
        <f t="array" ref="F706">_xlfn.SWITCH(
survey!F706,
"No",0,
"Yes",1)</f>
        <v>1</v>
      </c>
      <c r="G706" cm="1">
        <f t="array" ref="G706">_xlfn.SWITCH(
survey!G706,
"No",0,
"Yes",1)</f>
        <v>0</v>
      </c>
      <c r="H706" cm="1">
        <f t="array" ref="H706">_xlfn.SWITCH(
survey!H706,
"No",0,
"Yes",1)</f>
        <v>1</v>
      </c>
      <c r="I706" cm="1">
        <f t="array" ref="I706">_xlfn.SWITCH(
survey!I706,
"Often",1,
"Rarely",2,
"Sometimes",3,
"Never",4,
"NA",5)</f>
        <v>3</v>
      </c>
      <c r="J706" cm="1">
        <f t="array" ref="J706">IF(
ISBLANK(survey!J706),0,
_xlfn.SWITCH(survey!J706,
"26-100",1,
"100-500",2,
"500-1000",3,
"More than 1000",4
))</f>
        <v>0</v>
      </c>
      <c r="K706" cm="1">
        <f t="array" ref="K706">_xlfn.SWITCH(survey!K706,
"Yes",1,
"No",0)</f>
        <v>1</v>
      </c>
      <c r="L706" cm="1">
        <f t="array" ref="L706">_xlfn.SWITCH(survey!L706,
"Yes",1,
"No",0)</f>
        <v>1</v>
      </c>
      <c r="M706" cm="1">
        <f t="array" ref="M706">_xlfn.SWITCH(survey!M706,
"Yes",1,
"No",0,
"Don't Know",2)</f>
        <v>2</v>
      </c>
      <c r="N706" cm="1">
        <f t="array" ref="N706">_xlfn.SWITCH(survey!N706,
"Yes",1,
"No",0,
"Not Sure",2)</f>
        <v>2</v>
      </c>
      <c r="O706" cm="1">
        <f t="array" ref="O706">_xlfn.SWITCH(survey!O706,
"Yes",1,
"No",0,
"Don't Know",2)</f>
        <v>2</v>
      </c>
      <c r="P706" cm="1">
        <f t="array" ref="P706">_xlfn.SWITCH(survey!P706,
"Yes",1,
"No",0,
"Don't Know",2)</f>
        <v>2</v>
      </c>
      <c r="Q706" cm="1">
        <f t="array" ref="Q706">_xlfn.SWITCH(survey!Q706,
"Yes",1,
"No",0,
"Don't Know",2)</f>
        <v>2</v>
      </c>
      <c r="R706" s="14" cm="1">
        <f t="array" ref="R706">_xlfn.SWITCH(
survey!R706,
"Somewhat easy",1,
"Don't know",2,
"Somewhat difficult",3,
"Very difficult",4,
"Very easy",5)</f>
        <v>5</v>
      </c>
      <c r="S706" cm="1">
        <f t="array" ref="S706">_xlfn.SWITCH(survey!S706,
"Yes",1,
"No",0,
"Maybe",2)</f>
        <v>0</v>
      </c>
      <c r="T706" cm="1">
        <f t="array" ref="T706">_xlfn.SWITCH(survey!T706,
"Yes",1,
"No",0,
"Maybe",2)</f>
        <v>0</v>
      </c>
      <c r="U706" cm="1">
        <f t="array" ref="U706">_xlfn.SWITCH(survey!U706,
"Yes",1,
"No",0,
"Some of them",2)</f>
        <v>1</v>
      </c>
      <c r="V706" cm="1">
        <f t="array" ref="V706">_xlfn.SWITCH(survey!V706,
"Yes",1,
"No",0,
"Some of them",2)</f>
        <v>1</v>
      </c>
      <c r="W706" cm="1">
        <f t="array" ref="W706">_xlfn.SWITCH(survey!W706,
"Yes",1,
"No",0,
"Maybe",2)</f>
        <v>1</v>
      </c>
      <c r="X706" cm="1">
        <f t="array" ref="X706">_xlfn.SWITCH(survey!X706,
"Yes",1,
"No",0,
"Maybe",2)</f>
        <v>1</v>
      </c>
      <c r="Y706" cm="1">
        <f t="array" ref="Y706">_xlfn.SWITCH(survey!Y706,
"Yes",1,
"No",0,
"Don't Know",2)</f>
        <v>2</v>
      </c>
      <c r="Z706" cm="1">
        <f t="array" ref="Z706">_xlfn.SWITCH(survey!Z706,
"Yes",1,
"No",0
)</f>
        <v>0</v>
      </c>
    </row>
    <row r="707" spans="1:26" x14ac:dyDescent="0.3">
      <c r="A707" s="1">
        <f>survey!$A707</f>
        <v>41879</v>
      </c>
      <c r="B707">
        <f>survey!$B707</f>
        <v>37</v>
      </c>
      <c r="C707" cm="1">
        <f t="array" ref="C707">_xlfn.SWITCH(
survey!C707,
"Female",1,
"Male",2,
"Trans Female",3,
"Queer",4,
"Non Binary",5,
"Gay",6,
"Null",7
)</f>
        <v>1</v>
      </c>
      <c r="D707" t="str">
        <f>survey!D707</f>
        <v>United States</v>
      </c>
      <c r="E707" t="str">
        <f>survey!E707</f>
        <v>MO</v>
      </c>
      <c r="F707" cm="1">
        <f t="array" ref="F707">_xlfn.SWITCH(
survey!F707,
"No",0,
"Yes",1)</f>
        <v>0</v>
      </c>
      <c r="G707" cm="1">
        <f t="array" ref="G707">_xlfn.SWITCH(
survey!G707,
"No",0,
"Yes",1)</f>
        <v>0</v>
      </c>
      <c r="H707" cm="1">
        <f t="array" ref="H707">_xlfn.SWITCH(
survey!H707,
"No",0,
"Yes",1)</f>
        <v>0</v>
      </c>
      <c r="I707" cm="1">
        <f t="array" ref="I707">_xlfn.SWITCH(
survey!I707,
"Often",1,
"Rarely",2,
"Sometimes",3,
"Never",4,
"NA",5)</f>
        <v>5</v>
      </c>
      <c r="J707" cm="1">
        <f t="array" ref="J707">IF(
ISBLANK(survey!J707),0,
_xlfn.SWITCH(survey!J707,
"26-100",1,
"100-500",2,
"500-1000",3,
"More than 1000",4
))</f>
        <v>1</v>
      </c>
      <c r="K707" cm="1">
        <f t="array" ref="K707">_xlfn.SWITCH(survey!K707,
"Yes",1,
"No",0)</f>
        <v>1</v>
      </c>
      <c r="L707" cm="1">
        <f t="array" ref="L707">_xlfn.SWITCH(survey!L707,
"Yes",1,
"No",0)</f>
        <v>1</v>
      </c>
      <c r="M707" cm="1">
        <f t="array" ref="M707">_xlfn.SWITCH(survey!M707,
"Yes",1,
"No",0,
"Don't Know",2)</f>
        <v>2</v>
      </c>
      <c r="N707" cm="1">
        <f t="array" ref="N707">_xlfn.SWITCH(survey!N707,
"Yes",1,
"No",0,
"Not Sure",2)</f>
        <v>2</v>
      </c>
      <c r="O707" cm="1">
        <f t="array" ref="O707">_xlfn.SWITCH(survey!O707,
"Yes",1,
"No",0,
"Don't Know",2)</f>
        <v>0</v>
      </c>
      <c r="P707" cm="1">
        <f t="array" ref="P707">_xlfn.SWITCH(survey!P707,
"Yes",1,
"No",0,
"Don't Know",2)</f>
        <v>2</v>
      </c>
      <c r="Q707" cm="1">
        <f t="array" ref="Q707">_xlfn.SWITCH(survey!Q707,
"Yes",1,
"No",0,
"Don't Know",2)</f>
        <v>2</v>
      </c>
      <c r="R707" s="14" cm="1">
        <f t="array" ref="R707">_xlfn.SWITCH(
survey!R707,
"Somewhat easy",1,
"Don't know",2,
"Somewhat difficult",3,
"Very difficult",4,
"Very easy",5)</f>
        <v>2</v>
      </c>
      <c r="S707" cm="1">
        <f t="array" ref="S707">_xlfn.SWITCH(survey!S707,
"Yes",1,
"No",0,
"Maybe",2)</f>
        <v>1</v>
      </c>
      <c r="T707" cm="1">
        <f t="array" ref="T707">_xlfn.SWITCH(survey!T707,
"Yes",1,
"No",0,
"Maybe",2)</f>
        <v>0</v>
      </c>
      <c r="U707" cm="1">
        <f t="array" ref="U707">_xlfn.SWITCH(survey!U707,
"Yes",1,
"No",0,
"Some of them",2)</f>
        <v>2</v>
      </c>
      <c r="V707" cm="1">
        <f t="array" ref="V707">_xlfn.SWITCH(survey!V707,
"Yes",1,
"No",0,
"Some of them",2)</f>
        <v>0</v>
      </c>
      <c r="W707" cm="1">
        <f t="array" ref="W707">_xlfn.SWITCH(survey!W707,
"Yes",1,
"No",0,
"Maybe",2)</f>
        <v>0</v>
      </c>
      <c r="X707" cm="1">
        <f t="array" ref="X707">_xlfn.SWITCH(survey!X707,
"Yes",1,
"No",0,
"Maybe",2)</f>
        <v>0</v>
      </c>
      <c r="Y707" cm="1">
        <f t="array" ref="Y707">_xlfn.SWITCH(survey!Y707,
"Yes",1,
"No",0,
"Don't Know",2)</f>
        <v>2</v>
      </c>
      <c r="Z707" cm="1">
        <f t="array" ref="Z707">_xlfn.SWITCH(survey!Z707,
"Yes",1,
"No",0
)</f>
        <v>0</v>
      </c>
    </row>
    <row r="708" spans="1:26" x14ac:dyDescent="0.3">
      <c r="A708" s="1">
        <f>survey!$A708</f>
        <v>41879</v>
      </c>
      <c r="B708">
        <f>survey!$B708</f>
        <v>29</v>
      </c>
      <c r="C708" cm="1">
        <f t="array" ref="C708">_xlfn.SWITCH(
survey!C708,
"Female",1,
"Male",2,
"Trans Female",3,
"Queer",4,
"Non Binary",5,
"Gay",6,
"Null",7
)</f>
        <v>2</v>
      </c>
      <c r="D708" t="str">
        <f>survey!D708</f>
        <v>United States</v>
      </c>
      <c r="E708" t="str">
        <f>survey!E708</f>
        <v>NY</v>
      </c>
      <c r="F708" cm="1">
        <f t="array" ref="F708">_xlfn.SWITCH(
survey!F708,
"No",0,
"Yes",1)</f>
        <v>0</v>
      </c>
      <c r="G708" cm="1">
        <f t="array" ref="G708">_xlfn.SWITCH(
survey!G708,
"No",0,
"Yes",1)</f>
        <v>0</v>
      </c>
      <c r="H708" cm="1">
        <f t="array" ref="H708">_xlfn.SWITCH(
survey!H708,
"No",0,
"Yes",1)</f>
        <v>1</v>
      </c>
      <c r="I708" cm="1">
        <f t="array" ref="I708">_xlfn.SWITCH(
survey!I708,
"Often",1,
"Rarely",2,
"Sometimes",3,
"Never",4,
"NA",5)</f>
        <v>1</v>
      </c>
      <c r="J708" cm="1">
        <f t="array" ref="J708">IF(
ISBLANK(survey!J708),0,
_xlfn.SWITCH(survey!J708,
"26-100",1,
"100-500",2,
"500-1000",3,
"More than 1000",4
))</f>
        <v>1</v>
      </c>
      <c r="K708" cm="1">
        <f t="array" ref="K708">_xlfn.SWITCH(survey!K708,
"Yes",1,
"No",0)</f>
        <v>0</v>
      </c>
      <c r="L708" cm="1">
        <f t="array" ref="L708">_xlfn.SWITCH(survey!L708,
"Yes",1,
"No",0)</f>
        <v>1</v>
      </c>
      <c r="M708" cm="1">
        <f t="array" ref="M708">_xlfn.SWITCH(survey!M708,
"Yes",1,
"No",0,
"Don't Know",2)</f>
        <v>1</v>
      </c>
      <c r="N708" cm="1">
        <f t="array" ref="N708">_xlfn.SWITCH(survey!N708,
"Yes",1,
"No",0,
"Not Sure",2)</f>
        <v>1</v>
      </c>
      <c r="O708" cm="1">
        <f t="array" ref="O708">_xlfn.SWITCH(survey!O708,
"Yes",1,
"No",0,
"Don't Know",2)</f>
        <v>0</v>
      </c>
      <c r="P708" cm="1">
        <f t="array" ref="P708">_xlfn.SWITCH(survey!P708,
"Yes",1,
"No",0,
"Don't Know",2)</f>
        <v>0</v>
      </c>
      <c r="Q708" cm="1">
        <f t="array" ref="Q708">_xlfn.SWITCH(survey!Q708,
"Yes",1,
"No",0,
"Don't Know",2)</f>
        <v>1</v>
      </c>
      <c r="R708" s="14" cm="1">
        <f t="array" ref="R708">_xlfn.SWITCH(
survey!R708,
"Somewhat easy",1,
"Don't know",2,
"Somewhat difficult",3,
"Very difficult",4,
"Very easy",5)</f>
        <v>5</v>
      </c>
      <c r="S708" cm="1">
        <f t="array" ref="S708">_xlfn.SWITCH(survey!S708,
"Yes",1,
"No",0,
"Maybe",2)</f>
        <v>0</v>
      </c>
      <c r="T708" cm="1">
        <f t="array" ref="T708">_xlfn.SWITCH(survey!T708,
"Yes",1,
"No",0,
"Maybe",2)</f>
        <v>0</v>
      </c>
      <c r="U708" cm="1">
        <f t="array" ref="U708">_xlfn.SWITCH(survey!U708,
"Yes",1,
"No",0,
"Some of them",2)</f>
        <v>1</v>
      </c>
      <c r="V708" cm="1">
        <f t="array" ref="V708">_xlfn.SWITCH(survey!V708,
"Yes",1,
"No",0,
"Some of them",2)</f>
        <v>1</v>
      </c>
      <c r="W708" cm="1">
        <f t="array" ref="W708">_xlfn.SWITCH(survey!W708,
"Yes",1,
"No",0,
"Maybe",2)</f>
        <v>2</v>
      </c>
      <c r="X708" cm="1">
        <f t="array" ref="X708">_xlfn.SWITCH(survey!X708,
"Yes",1,
"No",0,
"Maybe",2)</f>
        <v>2</v>
      </c>
      <c r="Y708" cm="1">
        <f t="array" ref="Y708">_xlfn.SWITCH(survey!Y708,
"Yes",1,
"No",0,
"Don't Know",2)</f>
        <v>1</v>
      </c>
      <c r="Z708" cm="1">
        <f t="array" ref="Z708">_xlfn.SWITCH(survey!Z708,
"Yes",1,
"No",0
)</f>
        <v>0</v>
      </c>
    </row>
    <row r="709" spans="1:26" x14ac:dyDescent="0.3">
      <c r="A709" s="1">
        <f>survey!$A709</f>
        <v>41879</v>
      </c>
      <c r="B709">
        <f>survey!$B709</f>
        <v>34</v>
      </c>
      <c r="C709" cm="1">
        <f t="array" ref="C709">_xlfn.SWITCH(
survey!C709,
"Female",1,
"Male",2,
"Trans Female",3,
"Queer",4,
"Non Binary",5,
"Gay",6,
"Null",7
)</f>
        <v>2</v>
      </c>
      <c r="D709" t="str">
        <f>survey!D709</f>
        <v>United Kingdom</v>
      </c>
      <c r="E709" t="str">
        <f>survey!E709</f>
        <v>NA</v>
      </c>
      <c r="F709" cm="1">
        <f t="array" ref="F709">_xlfn.SWITCH(
survey!F709,
"No",0,
"Yes",1)</f>
        <v>0</v>
      </c>
      <c r="G709" cm="1">
        <f t="array" ref="G709">_xlfn.SWITCH(
survey!G709,
"No",0,
"Yes",1)</f>
        <v>0</v>
      </c>
      <c r="H709" cm="1">
        <f t="array" ref="H709">_xlfn.SWITCH(
survey!H709,
"No",0,
"Yes",1)</f>
        <v>0</v>
      </c>
      <c r="I709" cm="1">
        <f t="array" ref="I709">_xlfn.SWITCH(
survey!I709,
"Often",1,
"Rarely",2,
"Sometimes",3,
"Never",4,
"NA",5)</f>
        <v>5</v>
      </c>
      <c r="J709" cm="1">
        <f t="array" ref="J709">IF(
ISBLANK(survey!J709),0,
_xlfn.SWITCH(survey!J709,
"26-100",1,
"100-500",2,
"500-1000",3,
"More than 1000",4
))</f>
        <v>0</v>
      </c>
      <c r="K709" cm="1">
        <f t="array" ref="K709">_xlfn.SWITCH(survey!K709,
"Yes",1,
"No",0)</f>
        <v>0</v>
      </c>
      <c r="L709" cm="1">
        <f t="array" ref="L709">_xlfn.SWITCH(survey!L709,
"Yes",1,
"No",0)</f>
        <v>1</v>
      </c>
      <c r="M709" cm="1">
        <f t="array" ref="M709">_xlfn.SWITCH(survey!M709,
"Yes",1,
"No",0,
"Don't Know",2)</f>
        <v>0</v>
      </c>
      <c r="N709" cm="1">
        <f t="array" ref="N709">_xlfn.SWITCH(survey!N709,
"Yes",1,
"No",0,
"Not Sure",2)</f>
        <v>0</v>
      </c>
      <c r="O709" cm="1">
        <f t="array" ref="O709">_xlfn.SWITCH(survey!O709,
"Yes",1,
"No",0,
"Don't Know",2)</f>
        <v>0</v>
      </c>
      <c r="P709" cm="1">
        <f t="array" ref="P709">_xlfn.SWITCH(survey!P709,
"Yes",1,
"No",0,
"Don't Know",2)</f>
        <v>0</v>
      </c>
      <c r="Q709" cm="1">
        <f t="array" ref="Q709">_xlfn.SWITCH(survey!Q709,
"Yes",1,
"No",0,
"Don't Know",2)</f>
        <v>2</v>
      </c>
      <c r="R709" s="14" cm="1">
        <f t="array" ref="R709">_xlfn.SWITCH(
survey!R709,
"Somewhat easy",1,
"Don't know",2,
"Somewhat difficult",3,
"Very difficult",4,
"Very easy",5)</f>
        <v>1</v>
      </c>
      <c r="S709" cm="1">
        <f t="array" ref="S709">_xlfn.SWITCH(survey!S709,
"Yes",1,
"No",0,
"Maybe",2)</f>
        <v>2</v>
      </c>
      <c r="T709" cm="1">
        <f t="array" ref="T709">_xlfn.SWITCH(survey!T709,
"Yes",1,
"No",0,
"Maybe",2)</f>
        <v>2</v>
      </c>
      <c r="U709" cm="1">
        <f t="array" ref="U709">_xlfn.SWITCH(survey!U709,
"Yes",1,
"No",0,
"Some of them",2)</f>
        <v>2</v>
      </c>
      <c r="V709" cm="1">
        <f t="array" ref="V709">_xlfn.SWITCH(survey!V709,
"Yes",1,
"No",0,
"Some of them",2)</f>
        <v>1</v>
      </c>
      <c r="W709" cm="1">
        <f t="array" ref="W709">_xlfn.SWITCH(survey!W709,
"Yes",1,
"No",0,
"Maybe",2)</f>
        <v>0</v>
      </c>
      <c r="X709" cm="1">
        <f t="array" ref="X709">_xlfn.SWITCH(survey!X709,
"Yes",1,
"No",0,
"Maybe",2)</f>
        <v>2</v>
      </c>
      <c r="Y709" cm="1">
        <f t="array" ref="Y709">_xlfn.SWITCH(survey!Y709,
"Yes",1,
"No",0,
"Don't Know",2)</f>
        <v>2</v>
      </c>
      <c r="Z709" cm="1">
        <f t="array" ref="Z709">_xlfn.SWITCH(survey!Z709,
"Yes",1,
"No",0
)</f>
        <v>0</v>
      </c>
    </row>
    <row r="710" spans="1:26" x14ac:dyDescent="0.3">
      <c r="A710" s="1">
        <f>survey!$A710</f>
        <v>41879</v>
      </c>
      <c r="B710">
        <f>survey!$B710</f>
        <v>27</v>
      </c>
      <c r="C710" cm="1">
        <f t="array" ref="C710">_xlfn.SWITCH(
survey!C710,
"Female",1,
"Male",2,
"Trans Female",3,
"Queer",4,
"Non Binary",5,
"Gay",6,
"Null",7
)</f>
        <v>2</v>
      </c>
      <c r="D710" t="str">
        <f>survey!D710</f>
        <v>France</v>
      </c>
      <c r="E710" t="str">
        <f>survey!E710</f>
        <v>NA</v>
      </c>
      <c r="F710" cm="1">
        <f t="array" ref="F710">_xlfn.SWITCH(
survey!F710,
"No",0,
"Yes",1)</f>
        <v>0</v>
      </c>
      <c r="G710" cm="1">
        <f t="array" ref="G710">_xlfn.SWITCH(
survey!G710,
"No",0,
"Yes",1)</f>
        <v>0</v>
      </c>
      <c r="H710" cm="1">
        <f t="array" ref="H710">_xlfn.SWITCH(
survey!H710,
"No",0,
"Yes",1)</f>
        <v>0</v>
      </c>
      <c r="I710" cm="1">
        <f t="array" ref="I710">_xlfn.SWITCH(
survey!I710,
"Often",1,
"Rarely",2,
"Sometimes",3,
"Never",4,
"NA",5)</f>
        <v>5</v>
      </c>
      <c r="J710" cm="1">
        <f t="array" ref="J710">IF(
ISBLANK(survey!J710),0,
_xlfn.SWITCH(survey!J710,
"26-100",1,
"100-500",2,
"500-1000",3,
"More than 1000",4
))</f>
        <v>0</v>
      </c>
      <c r="K710" cm="1">
        <f t="array" ref="K710">_xlfn.SWITCH(survey!K710,
"Yes",1,
"No",0)</f>
        <v>0</v>
      </c>
      <c r="L710" cm="1">
        <f t="array" ref="L710">_xlfn.SWITCH(survey!L710,
"Yes",1,
"No",0)</f>
        <v>1</v>
      </c>
      <c r="M710" cm="1">
        <f t="array" ref="M710">_xlfn.SWITCH(survey!M710,
"Yes",1,
"No",0,
"Don't Know",2)</f>
        <v>2</v>
      </c>
      <c r="N710" cm="1">
        <f t="array" ref="N710">_xlfn.SWITCH(survey!N710,
"Yes",1,
"No",0,
"Not Sure",2)</f>
        <v>2</v>
      </c>
      <c r="O710" cm="1">
        <f t="array" ref="O710">_xlfn.SWITCH(survey!O710,
"Yes",1,
"No",0,
"Don't Know",2)</f>
        <v>2</v>
      </c>
      <c r="P710" cm="1">
        <f t="array" ref="P710">_xlfn.SWITCH(survey!P710,
"Yes",1,
"No",0,
"Don't Know",2)</f>
        <v>2</v>
      </c>
      <c r="Q710" cm="1">
        <f t="array" ref="Q710">_xlfn.SWITCH(survey!Q710,
"Yes",1,
"No",0,
"Don't Know",2)</f>
        <v>2</v>
      </c>
      <c r="R710" s="14" cm="1">
        <f t="array" ref="R710">_xlfn.SWITCH(
survey!R710,
"Somewhat easy",1,
"Don't know",2,
"Somewhat difficult",3,
"Very difficult",4,
"Very easy",5)</f>
        <v>2</v>
      </c>
      <c r="S710" cm="1">
        <f t="array" ref="S710">_xlfn.SWITCH(survey!S710,
"Yes",1,
"No",0,
"Maybe",2)</f>
        <v>0</v>
      </c>
      <c r="T710" cm="1">
        <f t="array" ref="T710">_xlfn.SWITCH(survey!T710,
"Yes",1,
"No",0,
"Maybe",2)</f>
        <v>0</v>
      </c>
      <c r="U710" cm="1">
        <f t="array" ref="U710">_xlfn.SWITCH(survey!U710,
"Yes",1,
"No",0,
"Some of them",2)</f>
        <v>1</v>
      </c>
      <c r="V710" cm="1">
        <f t="array" ref="V710">_xlfn.SWITCH(survey!V710,
"Yes",1,
"No",0,
"Some of them",2)</f>
        <v>1</v>
      </c>
      <c r="W710" cm="1">
        <f t="array" ref="W710">_xlfn.SWITCH(survey!W710,
"Yes",1,
"No",0,
"Maybe",2)</f>
        <v>0</v>
      </c>
      <c r="X710" cm="1">
        <f t="array" ref="X710">_xlfn.SWITCH(survey!X710,
"Yes",1,
"No",0,
"Maybe",2)</f>
        <v>0</v>
      </c>
      <c r="Y710" cm="1">
        <f t="array" ref="Y710">_xlfn.SWITCH(survey!Y710,
"Yes",1,
"No",0,
"Don't Know",2)</f>
        <v>1</v>
      </c>
      <c r="Z710" cm="1">
        <f t="array" ref="Z710">_xlfn.SWITCH(survey!Z710,
"Yes",1,
"No",0
)</f>
        <v>0</v>
      </c>
    </row>
    <row r="711" spans="1:26" x14ac:dyDescent="0.3">
      <c r="A711" s="1">
        <f>survey!$A711</f>
        <v>41879</v>
      </c>
      <c r="B711">
        <f>survey!$B711</f>
        <v>30</v>
      </c>
      <c r="C711" cm="1">
        <f t="array" ref="C711">_xlfn.SWITCH(
survey!C711,
"Female",1,
"Male",2,
"Trans Female",3,
"Queer",4,
"Non Binary",5,
"Gay",6,
"Null",7
)</f>
        <v>2</v>
      </c>
      <c r="D711" t="str">
        <f>survey!D711</f>
        <v>United States</v>
      </c>
      <c r="E711" t="str">
        <f>survey!E711</f>
        <v>TN</v>
      </c>
      <c r="F711" cm="1">
        <f t="array" ref="F711">_xlfn.SWITCH(
survey!F711,
"No",0,
"Yes",1)</f>
        <v>0</v>
      </c>
      <c r="G711" cm="1">
        <f t="array" ref="G711">_xlfn.SWITCH(
survey!G711,
"No",0,
"Yes",1)</f>
        <v>1</v>
      </c>
      <c r="H711" cm="1">
        <f t="array" ref="H711">_xlfn.SWITCH(
survey!H711,
"No",0,
"Yes",1)</f>
        <v>0</v>
      </c>
      <c r="I711" cm="1">
        <f t="array" ref="I711">_xlfn.SWITCH(
survey!I711,
"Often",1,
"Rarely",2,
"Sometimes",3,
"Never",4,
"NA",5)</f>
        <v>4</v>
      </c>
      <c r="J711" cm="1">
        <f t="array" ref="J711">IF(
ISBLANK(survey!J711),0,
_xlfn.SWITCH(survey!J711,
"26-100",1,
"100-500",2,
"500-1000",3,
"More than 1000",4
))</f>
        <v>2</v>
      </c>
      <c r="K711" cm="1">
        <f t="array" ref="K711">_xlfn.SWITCH(survey!K711,
"Yes",1,
"No",0)</f>
        <v>0</v>
      </c>
      <c r="L711" cm="1">
        <f t="array" ref="L711">_xlfn.SWITCH(survey!L711,
"Yes",1,
"No",0)</f>
        <v>1</v>
      </c>
      <c r="M711" cm="1">
        <f t="array" ref="M711">_xlfn.SWITCH(survey!M711,
"Yes",1,
"No",0,
"Don't Know",2)</f>
        <v>2</v>
      </c>
      <c r="N711" cm="1">
        <f t="array" ref="N711">_xlfn.SWITCH(survey!N711,
"Yes",1,
"No",0,
"Not Sure",2)</f>
        <v>0</v>
      </c>
      <c r="O711" cm="1">
        <f t="array" ref="O711">_xlfn.SWITCH(survey!O711,
"Yes",1,
"No",0,
"Don't Know",2)</f>
        <v>0</v>
      </c>
      <c r="P711" cm="1">
        <f t="array" ref="P711">_xlfn.SWITCH(survey!P711,
"Yes",1,
"No",0,
"Don't Know",2)</f>
        <v>2</v>
      </c>
      <c r="Q711" cm="1">
        <f t="array" ref="Q711">_xlfn.SWITCH(survey!Q711,
"Yes",1,
"No",0,
"Don't Know",2)</f>
        <v>2</v>
      </c>
      <c r="R711" s="14" cm="1">
        <f t="array" ref="R711">_xlfn.SWITCH(
survey!R711,
"Somewhat easy",1,
"Don't know",2,
"Somewhat difficult",3,
"Very difficult",4,
"Very easy",5)</f>
        <v>5</v>
      </c>
      <c r="S711" cm="1">
        <f t="array" ref="S711">_xlfn.SWITCH(survey!S711,
"Yes",1,
"No",0,
"Maybe",2)</f>
        <v>0</v>
      </c>
      <c r="T711" cm="1">
        <f t="array" ref="T711">_xlfn.SWITCH(survey!T711,
"Yes",1,
"No",0,
"Maybe",2)</f>
        <v>0</v>
      </c>
      <c r="U711" cm="1">
        <f t="array" ref="U711">_xlfn.SWITCH(survey!U711,
"Yes",1,
"No",0,
"Some of them",2)</f>
        <v>2</v>
      </c>
      <c r="V711" cm="1">
        <f t="array" ref="V711">_xlfn.SWITCH(survey!V711,
"Yes",1,
"No",0,
"Some of them",2)</f>
        <v>1</v>
      </c>
      <c r="W711" cm="1">
        <f t="array" ref="W711">_xlfn.SWITCH(survey!W711,
"Yes",1,
"No",0,
"Maybe",2)</f>
        <v>0</v>
      </c>
      <c r="X711" cm="1">
        <f t="array" ref="X711">_xlfn.SWITCH(survey!X711,
"Yes",1,
"No",0,
"Maybe",2)</f>
        <v>2</v>
      </c>
      <c r="Y711" cm="1">
        <f t="array" ref="Y711">_xlfn.SWITCH(survey!Y711,
"Yes",1,
"No",0,
"Don't Know",2)</f>
        <v>2</v>
      </c>
      <c r="Z711" cm="1">
        <f t="array" ref="Z711">_xlfn.SWITCH(survey!Z711,
"Yes",1,
"No",0
)</f>
        <v>0</v>
      </c>
    </row>
    <row r="712" spans="1:26" x14ac:dyDescent="0.3">
      <c r="A712" s="1">
        <f>survey!$A712</f>
        <v>41879</v>
      </c>
      <c r="B712">
        <f>survey!$B712</f>
        <v>29</v>
      </c>
      <c r="C712" cm="1">
        <f t="array" ref="C712">_xlfn.SWITCH(
survey!C712,
"Female",1,
"Male",2,
"Trans Female",3,
"Queer",4,
"Non Binary",5,
"Gay",6,
"Null",7
)</f>
        <v>2</v>
      </c>
      <c r="D712" t="str">
        <f>survey!D712</f>
        <v>United States</v>
      </c>
      <c r="E712" t="str">
        <f>survey!E712</f>
        <v>CO</v>
      </c>
      <c r="F712" cm="1">
        <f t="array" ref="F712">_xlfn.SWITCH(
survey!F712,
"No",0,
"Yes",1)</f>
        <v>0</v>
      </c>
      <c r="G712" cm="1">
        <f t="array" ref="G712">_xlfn.SWITCH(
survey!G712,
"No",0,
"Yes",1)</f>
        <v>0</v>
      </c>
      <c r="H712" cm="1">
        <f t="array" ref="H712">_xlfn.SWITCH(
survey!H712,
"No",0,
"Yes",1)</f>
        <v>0</v>
      </c>
      <c r="I712" cm="1">
        <f t="array" ref="I712">_xlfn.SWITCH(
survey!I712,
"Often",1,
"Rarely",2,
"Sometimes",3,
"Never",4,
"NA",5)</f>
        <v>4</v>
      </c>
      <c r="J712" cm="1">
        <f t="array" ref="J712">IF(
ISBLANK(survey!J712),0,
_xlfn.SWITCH(survey!J712,
"26-100",1,
"100-500",2,
"500-1000",3,
"More than 1000",4
))</f>
        <v>0</v>
      </c>
      <c r="K712" cm="1">
        <f t="array" ref="K712">_xlfn.SWITCH(survey!K712,
"Yes",1,
"No",0)</f>
        <v>0</v>
      </c>
      <c r="L712" cm="1">
        <f t="array" ref="L712">_xlfn.SWITCH(survey!L712,
"Yes",1,
"No",0)</f>
        <v>1</v>
      </c>
      <c r="M712" cm="1">
        <f t="array" ref="M712">_xlfn.SWITCH(survey!M712,
"Yes",1,
"No",0,
"Don't Know",2)</f>
        <v>1</v>
      </c>
      <c r="N712" cm="1">
        <f t="array" ref="N712">_xlfn.SWITCH(survey!N712,
"Yes",1,
"No",0,
"Not Sure",2)</f>
        <v>1</v>
      </c>
      <c r="O712" cm="1">
        <f t="array" ref="O712">_xlfn.SWITCH(survey!O712,
"Yes",1,
"No",0,
"Don't Know",2)</f>
        <v>0</v>
      </c>
      <c r="P712" cm="1">
        <f t="array" ref="P712">_xlfn.SWITCH(survey!P712,
"Yes",1,
"No",0,
"Don't Know",2)</f>
        <v>1</v>
      </c>
      <c r="Q712" cm="1">
        <f t="array" ref="Q712">_xlfn.SWITCH(survey!Q712,
"Yes",1,
"No",0,
"Don't Know",2)</f>
        <v>1</v>
      </c>
      <c r="R712" s="14" cm="1">
        <f t="array" ref="R712">_xlfn.SWITCH(
survey!R712,
"Somewhat easy",1,
"Don't know",2,
"Somewhat difficult",3,
"Very difficult",4,
"Very easy",5)</f>
        <v>2</v>
      </c>
      <c r="S712" cm="1">
        <f t="array" ref="S712">_xlfn.SWITCH(survey!S712,
"Yes",1,
"No",0,
"Maybe",2)</f>
        <v>2</v>
      </c>
      <c r="T712" cm="1">
        <f t="array" ref="T712">_xlfn.SWITCH(survey!T712,
"Yes",1,
"No",0,
"Maybe",2)</f>
        <v>0</v>
      </c>
      <c r="U712" cm="1">
        <f t="array" ref="U712">_xlfn.SWITCH(survey!U712,
"Yes",1,
"No",0,
"Some of them",2)</f>
        <v>2</v>
      </c>
      <c r="V712" cm="1">
        <f t="array" ref="V712">_xlfn.SWITCH(survey!V712,
"Yes",1,
"No",0,
"Some of them",2)</f>
        <v>2</v>
      </c>
      <c r="W712" cm="1">
        <f t="array" ref="W712">_xlfn.SWITCH(survey!W712,
"Yes",1,
"No",0,
"Maybe",2)</f>
        <v>0</v>
      </c>
      <c r="X712" cm="1">
        <f t="array" ref="X712">_xlfn.SWITCH(survey!X712,
"Yes",1,
"No",0,
"Maybe",2)</f>
        <v>0</v>
      </c>
      <c r="Y712" cm="1">
        <f t="array" ref="Y712">_xlfn.SWITCH(survey!Y712,
"Yes",1,
"No",0,
"Don't Know",2)</f>
        <v>0</v>
      </c>
      <c r="Z712" cm="1">
        <f t="array" ref="Z712">_xlfn.SWITCH(survey!Z712,
"Yes",1,
"No",0
)</f>
        <v>0</v>
      </c>
    </row>
    <row r="713" spans="1:26" x14ac:dyDescent="0.3">
      <c r="A713" s="1">
        <f>survey!$A713</f>
        <v>41879</v>
      </c>
      <c r="B713">
        <f>survey!$B713</f>
        <v>32</v>
      </c>
      <c r="C713" cm="1">
        <f t="array" ref="C713">_xlfn.SWITCH(
survey!C713,
"Female",1,
"Male",2,
"Trans Female",3,
"Queer",4,
"Non Binary",5,
"Gay",6,
"Null",7
)</f>
        <v>2</v>
      </c>
      <c r="D713" t="str">
        <f>survey!D713</f>
        <v>United States</v>
      </c>
      <c r="E713" t="str">
        <f>survey!E713</f>
        <v>PA</v>
      </c>
      <c r="F713" cm="1">
        <f t="array" ref="F713">_xlfn.SWITCH(
survey!F713,
"No",0,
"Yes",1)</f>
        <v>1</v>
      </c>
      <c r="G713" cm="1">
        <f t="array" ref="G713">_xlfn.SWITCH(
survey!G713,
"No",0,
"Yes",1)</f>
        <v>1</v>
      </c>
      <c r="H713" cm="1">
        <f t="array" ref="H713">_xlfn.SWITCH(
survey!H713,
"No",0,
"Yes",1)</f>
        <v>1</v>
      </c>
      <c r="I713" cm="1">
        <f t="array" ref="I713">_xlfn.SWITCH(
survey!I713,
"Often",1,
"Rarely",2,
"Sometimes",3,
"Never",4,
"NA",5)</f>
        <v>3</v>
      </c>
      <c r="J713" cm="1">
        <f t="array" ref="J713">IF(
ISBLANK(survey!J713),0,
_xlfn.SWITCH(survey!J713,
"26-100",1,
"100-500",2,
"500-1000",3,
"More than 1000",4
))</f>
        <v>0</v>
      </c>
      <c r="K713" cm="1">
        <f t="array" ref="K713">_xlfn.SWITCH(survey!K713,
"Yes",1,
"No",0)</f>
        <v>1</v>
      </c>
      <c r="L713" cm="1">
        <f t="array" ref="L713">_xlfn.SWITCH(survey!L713,
"Yes",1,
"No",0)</f>
        <v>1</v>
      </c>
      <c r="M713" cm="1">
        <f t="array" ref="M713">_xlfn.SWITCH(survey!M713,
"Yes",1,
"No",0,
"Don't Know",2)</f>
        <v>1</v>
      </c>
      <c r="N713" cm="1">
        <f t="array" ref="N713">_xlfn.SWITCH(survey!N713,
"Yes",1,
"No",0,
"Not Sure",2)</f>
        <v>1</v>
      </c>
      <c r="O713" cm="1">
        <f t="array" ref="O713">_xlfn.SWITCH(survey!O713,
"Yes",1,
"No",0,
"Don't Know",2)</f>
        <v>2</v>
      </c>
      <c r="P713" cm="1">
        <f t="array" ref="P713">_xlfn.SWITCH(survey!P713,
"Yes",1,
"No",0,
"Don't Know",2)</f>
        <v>2</v>
      </c>
      <c r="Q713" cm="1">
        <f t="array" ref="Q713">_xlfn.SWITCH(survey!Q713,
"Yes",1,
"No",0,
"Don't Know",2)</f>
        <v>2</v>
      </c>
      <c r="R713" s="14" cm="1">
        <f t="array" ref="R713">_xlfn.SWITCH(
survey!R713,
"Somewhat easy",1,
"Don't know",2,
"Somewhat difficult",3,
"Very difficult",4,
"Very easy",5)</f>
        <v>4</v>
      </c>
      <c r="S713" cm="1">
        <f t="array" ref="S713">_xlfn.SWITCH(survey!S713,
"Yes",1,
"No",0,
"Maybe",2)</f>
        <v>1</v>
      </c>
      <c r="T713" cm="1">
        <f t="array" ref="T713">_xlfn.SWITCH(survey!T713,
"Yes",1,
"No",0,
"Maybe",2)</f>
        <v>2</v>
      </c>
      <c r="U713" cm="1">
        <f t="array" ref="U713">_xlfn.SWITCH(survey!U713,
"Yes",1,
"No",0,
"Some of them",2)</f>
        <v>2</v>
      </c>
      <c r="V713" cm="1">
        <f t="array" ref="V713">_xlfn.SWITCH(survey!V713,
"Yes",1,
"No",0,
"Some of them",2)</f>
        <v>0</v>
      </c>
      <c r="W713" cm="1">
        <f t="array" ref="W713">_xlfn.SWITCH(survey!W713,
"Yes",1,
"No",0,
"Maybe",2)</f>
        <v>0</v>
      </c>
      <c r="X713" cm="1">
        <f t="array" ref="X713">_xlfn.SWITCH(survey!X713,
"Yes",1,
"No",0,
"Maybe",2)</f>
        <v>0</v>
      </c>
      <c r="Y713" cm="1">
        <f t="array" ref="Y713">_xlfn.SWITCH(survey!Y713,
"Yes",1,
"No",0,
"Don't Know",2)</f>
        <v>0</v>
      </c>
      <c r="Z713" cm="1">
        <f t="array" ref="Z713">_xlfn.SWITCH(survey!Z713,
"Yes",1,
"No",0
)</f>
        <v>0</v>
      </c>
    </row>
    <row r="714" spans="1:26" x14ac:dyDescent="0.3">
      <c r="A714" s="1">
        <f>survey!$A714</f>
        <v>41879</v>
      </c>
      <c r="B714">
        <f>survey!$B714</f>
        <v>25</v>
      </c>
      <c r="C714" cm="1">
        <f t="array" ref="C714">_xlfn.SWITCH(
survey!C714,
"Female",1,
"Male",2,
"Trans Female",3,
"Queer",4,
"Non Binary",5,
"Gay",6,
"Null",7
)</f>
        <v>2</v>
      </c>
      <c r="D714" t="str">
        <f>survey!D714</f>
        <v>Germany</v>
      </c>
      <c r="E714" t="str">
        <f>survey!E714</f>
        <v>NA</v>
      </c>
      <c r="F714" cm="1">
        <f t="array" ref="F714">_xlfn.SWITCH(
survey!F714,
"No",0,
"Yes",1)</f>
        <v>0</v>
      </c>
      <c r="G714" cm="1">
        <f t="array" ref="G714">_xlfn.SWITCH(
survey!G714,
"No",0,
"Yes",1)</f>
        <v>0</v>
      </c>
      <c r="H714" cm="1">
        <f t="array" ref="H714">_xlfn.SWITCH(
survey!H714,
"No",0,
"Yes",1)</f>
        <v>0</v>
      </c>
      <c r="I714" cm="1">
        <f t="array" ref="I714">_xlfn.SWITCH(
survey!I714,
"Often",1,
"Rarely",2,
"Sometimes",3,
"Never",4,
"NA",5)</f>
        <v>5</v>
      </c>
      <c r="J714" cm="1">
        <f t="array" ref="J714">IF(
ISBLANK(survey!J714),0,
_xlfn.SWITCH(survey!J714,
"26-100",1,
"100-500",2,
"500-1000",3,
"More than 1000",4
))</f>
        <v>3</v>
      </c>
      <c r="K714" cm="1">
        <f t="array" ref="K714">_xlfn.SWITCH(survey!K714,
"Yes",1,
"No",0)</f>
        <v>0</v>
      </c>
      <c r="L714" cm="1">
        <f t="array" ref="L714">_xlfn.SWITCH(survey!L714,
"Yes",1,
"No",0)</f>
        <v>1</v>
      </c>
      <c r="M714" cm="1">
        <f t="array" ref="M714">_xlfn.SWITCH(survey!M714,
"Yes",1,
"No",0,
"Don't Know",2)</f>
        <v>1</v>
      </c>
      <c r="N714" cm="1">
        <f t="array" ref="N714">_xlfn.SWITCH(survey!N714,
"Yes",1,
"No",0,
"Not Sure",2)</f>
        <v>1</v>
      </c>
      <c r="O714" cm="1">
        <f t="array" ref="O714">_xlfn.SWITCH(survey!O714,
"Yes",1,
"No",0,
"Don't Know",2)</f>
        <v>2</v>
      </c>
      <c r="P714" cm="1">
        <f t="array" ref="P714">_xlfn.SWITCH(survey!P714,
"Yes",1,
"No",0,
"Don't Know",2)</f>
        <v>1</v>
      </c>
      <c r="Q714" cm="1">
        <f t="array" ref="Q714">_xlfn.SWITCH(survey!Q714,
"Yes",1,
"No",0,
"Don't Know",2)</f>
        <v>1</v>
      </c>
      <c r="R714" s="14" cm="1">
        <f t="array" ref="R714">_xlfn.SWITCH(
survey!R714,
"Somewhat easy",1,
"Don't know",2,
"Somewhat difficult",3,
"Very difficult",4,
"Very easy",5)</f>
        <v>1</v>
      </c>
      <c r="S714" cm="1">
        <f t="array" ref="S714">_xlfn.SWITCH(survey!S714,
"Yes",1,
"No",0,
"Maybe",2)</f>
        <v>2</v>
      </c>
      <c r="T714" cm="1">
        <f t="array" ref="T714">_xlfn.SWITCH(survey!T714,
"Yes",1,
"No",0,
"Maybe",2)</f>
        <v>2</v>
      </c>
      <c r="U714" cm="1">
        <f t="array" ref="U714">_xlfn.SWITCH(survey!U714,
"Yes",1,
"No",0,
"Some of them",2)</f>
        <v>2</v>
      </c>
      <c r="V714" cm="1">
        <f t="array" ref="V714">_xlfn.SWITCH(survey!V714,
"Yes",1,
"No",0,
"Some of them",2)</f>
        <v>1</v>
      </c>
      <c r="W714" cm="1">
        <f t="array" ref="W714">_xlfn.SWITCH(survey!W714,
"Yes",1,
"No",0,
"Maybe",2)</f>
        <v>1</v>
      </c>
      <c r="X714" cm="1">
        <f t="array" ref="X714">_xlfn.SWITCH(survey!X714,
"Yes",1,
"No",0,
"Maybe",2)</f>
        <v>1</v>
      </c>
      <c r="Y714" cm="1">
        <f t="array" ref="Y714">_xlfn.SWITCH(survey!Y714,
"Yes",1,
"No",0,
"Don't Know",2)</f>
        <v>1</v>
      </c>
      <c r="Z714" cm="1">
        <f t="array" ref="Z714">_xlfn.SWITCH(survey!Z714,
"Yes",1,
"No",0
)</f>
        <v>0</v>
      </c>
    </row>
    <row r="715" spans="1:26" x14ac:dyDescent="0.3">
      <c r="A715" s="1">
        <f>survey!$A715</f>
        <v>41879</v>
      </c>
      <c r="B715">
        <f>survey!$B715</f>
        <v>37</v>
      </c>
      <c r="C715" cm="1">
        <f t="array" ref="C715">_xlfn.SWITCH(
survey!C715,
"Female",1,
"Male",2,
"Trans Female",3,
"Queer",4,
"Non Binary",5,
"Gay",6,
"Null",7
)</f>
        <v>2</v>
      </c>
      <c r="D715" t="str">
        <f>survey!D715</f>
        <v>United States</v>
      </c>
      <c r="E715" t="str">
        <f>survey!E715</f>
        <v>NY</v>
      </c>
      <c r="F715" cm="1">
        <f t="array" ref="F715">_xlfn.SWITCH(
survey!F715,
"No",0,
"Yes",1)</f>
        <v>1</v>
      </c>
      <c r="G715" cm="1">
        <f t="array" ref="G715">_xlfn.SWITCH(
survey!G715,
"No",0,
"Yes",1)</f>
        <v>0</v>
      </c>
      <c r="H715" cm="1">
        <f t="array" ref="H715">_xlfn.SWITCH(
survey!H715,
"No",0,
"Yes",1)</f>
        <v>0</v>
      </c>
      <c r="I715" cm="1">
        <f t="array" ref="I715">_xlfn.SWITCH(
survey!I715,
"Often",1,
"Rarely",2,
"Sometimes",3,
"Never",4,
"NA",5)</f>
        <v>5</v>
      </c>
      <c r="J715" cm="1">
        <f t="array" ref="J715">IF(
ISBLANK(survey!J715),0,
_xlfn.SWITCH(survey!J715,
"26-100",1,
"100-500",2,
"500-1000",3,
"More than 1000",4
))</f>
        <v>0</v>
      </c>
      <c r="K715" cm="1">
        <f t="array" ref="K715">_xlfn.SWITCH(survey!K715,
"Yes",1,
"No",0)</f>
        <v>1</v>
      </c>
      <c r="L715" cm="1">
        <f t="array" ref="L715">_xlfn.SWITCH(survey!L715,
"Yes",1,
"No",0)</f>
        <v>1</v>
      </c>
      <c r="M715" cm="1">
        <f t="array" ref="M715">_xlfn.SWITCH(survey!M715,
"Yes",1,
"No",0,
"Don't Know",2)</f>
        <v>1</v>
      </c>
      <c r="N715" cm="1">
        <f t="array" ref="N715">_xlfn.SWITCH(survey!N715,
"Yes",1,
"No",0,
"Not Sure",2)</f>
        <v>1</v>
      </c>
      <c r="O715" cm="1">
        <f t="array" ref="O715">_xlfn.SWITCH(survey!O715,
"Yes",1,
"No",0,
"Don't Know",2)</f>
        <v>1</v>
      </c>
      <c r="P715" cm="1">
        <f t="array" ref="P715">_xlfn.SWITCH(survey!P715,
"Yes",1,
"No",0,
"Don't Know",2)</f>
        <v>0</v>
      </c>
      <c r="Q715" cm="1">
        <f t="array" ref="Q715">_xlfn.SWITCH(survey!Q715,
"Yes",1,
"No",0,
"Don't Know",2)</f>
        <v>1</v>
      </c>
      <c r="R715" s="14" cm="1">
        <f t="array" ref="R715">_xlfn.SWITCH(
survey!R715,
"Somewhat easy",1,
"Don't know",2,
"Somewhat difficult",3,
"Very difficult",4,
"Very easy",5)</f>
        <v>1</v>
      </c>
      <c r="S715" cm="1">
        <f t="array" ref="S715">_xlfn.SWITCH(survey!S715,
"Yes",1,
"No",0,
"Maybe",2)</f>
        <v>0</v>
      </c>
      <c r="T715" cm="1">
        <f t="array" ref="T715">_xlfn.SWITCH(survey!T715,
"Yes",1,
"No",0,
"Maybe",2)</f>
        <v>0</v>
      </c>
      <c r="U715" cm="1">
        <f t="array" ref="U715">_xlfn.SWITCH(survey!U715,
"Yes",1,
"No",0,
"Some of them",2)</f>
        <v>1</v>
      </c>
      <c r="V715" cm="1">
        <f t="array" ref="V715">_xlfn.SWITCH(survey!V715,
"Yes",1,
"No",0,
"Some of them",2)</f>
        <v>1</v>
      </c>
      <c r="W715" cm="1">
        <f t="array" ref="W715">_xlfn.SWITCH(survey!W715,
"Yes",1,
"No",0,
"Maybe",2)</f>
        <v>2</v>
      </c>
      <c r="X715" cm="1">
        <f t="array" ref="X715">_xlfn.SWITCH(survey!X715,
"Yes",1,
"No",0,
"Maybe",2)</f>
        <v>2</v>
      </c>
      <c r="Y715" cm="1">
        <f t="array" ref="Y715">_xlfn.SWITCH(survey!Y715,
"Yes",1,
"No",0,
"Don't Know",2)</f>
        <v>1</v>
      </c>
      <c r="Z715" cm="1">
        <f t="array" ref="Z715">_xlfn.SWITCH(survey!Z715,
"Yes",1,
"No",0
)</f>
        <v>0</v>
      </c>
    </row>
    <row r="716" spans="1:26" x14ac:dyDescent="0.3">
      <c r="A716" s="1">
        <f>survey!$A716</f>
        <v>41879</v>
      </c>
      <c r="B716">
        <f>survey!$B716</f>
        <v>29</v>
      </c>
      <c r="C716" cm="1">
        <f t="array" ref="C716">_xlfn.SWITCH(
survey!C716,
"Female",1,
"Male",2,
"Trans Female",3,
"Queer",4,
"Non Binary",5,
"Gay",6,
"Null",7
)</f>
        <v>2</v>
      </c>
      <c r="D716" t="str">
        <f>survey!D716</f>
        <v>Netherlands</v>
      </c>
      <c r="E716" t="str">
        <f>survey!E716</f>
        <v>NA</v>
      </c>
      <c r="F716" cm="1">
        <f t="array" ref="F716">_xlfn.SWITCH(
survey!F716,
"No",0,
"Yes",1)</f>
        <v>0</v>
      </c>
      <c r="G716" cm="1">
        <f t="array" ref="G716">_xlfn.SWITCH(
survey!G716,
"No",0,
"Yes",1)</f>
        <v>1</v>
      </c>
      <c r="H716" cm="1">
        <f t="array" ref="H716">_xlfn.SWITCH(
survey!H716,
"No",0,
"Yes",1)</f>
        <v>0</v>
      </c>
      <c r="I716" cm="1">
        <f t="array" ref="I716">_xlfn.SWITCH(
survey!I716,
"Often",1,
"Rarely",2,
"Sometimes",3,
"Never",4,
"NA",5)</f>
        <v>5</v>
      </c>
      <c r="J716" cm="1">
        <f t="array" ref="J716">IF(
ISBLANK(survey!J716),0,
_xlfn.SWITCH(survey!J716,
"26-100",1,
"100-500",2,
"500-1000",3,
"More than 1000",4
))</f>
        <v>0</v>
      </c>
      <c r="K716" cm="1">
        <f t="array" ref="K716">_xlfn.SWITCH(survey!K716,
"Yes",1,
"No",0)</f>
        <v>0</v>
      </c>
      <c r="L716" cm="1">
        <f t="array" ref="L716">_xlfn.SWITCH(survey!L716,
"Yes",1,
"No",0)</f>
        <v>1</v>
      </c>
      <c r="M716" cm="1">
        <f t="array" ref="M716">_xlfn.SWITCH(survey!M716,
"Yes",1,
"No",0,
"Don't Know",2)</f>
        <v>0</v>
      </c>
      <c r="N716" cm="1">
        <f t="array" ref="N716">_xlfn.SWITCH(survey!N716,
"Yes",1,
"No",0,
"Not Sure",2)</f>
        <v>0</v>
      </c>
      <c r="O716" cm="1">
        <f t="array" ref="O716">_xlfn.SWITCH(survey!O716,
"Yes",1,
"No",0,
"Don't Know",2)</f>
        <v>0</v>
      </c>
      <c r="P716" cm="1">
        <f t="array" ref="P716">_xlfn.SWITCH(survey!P716,
"Yes",1,
"No",0,
"Don't Know",2)</f>
        <v>0</v>
      </c>
      <c r="Q716" cm="1">
        <f t="array" ref="Q716">_xlfn.SWITCH(survey!Q716,
"Yes",1,
"No",0,
"Don't Know",2)</f>
        <v>2</v>
      </c>
      <c r="R716" s="14" cm="1">
        <f t="array" ref="R716">_xlfn.SWITCH(
survey!R716,
"Somewhat easy",1,
"Don't know",2,
"Somewhat difficult",3,
"Very difficult",4,
"Very easy",5)</f>
        <v>5</v>
      </c>
      <c r="S716" cm="1">
        <f t="array" ref="S716">_xlfn.SWITCH(survey!S716,
"Yes",1,
"No",0,
"Maybe",2)</f>
        <v>0</v>
      </c>
      <c r="T716" cm="1">
        <f t="array" ref="T716">_xlfn.SWITCH(survey!T716,
"Yes",1,
"No",0,
"Maybe",2)</f>
        <v>0</v>
      </c>
      <c r="U716" cm="1">
        <f t="array" ref="U716">_xlfn.SWITCH(survey!U716,
"Yes",1,
"No",0,
"Some of them",2)</f>
        <v>2</v>
      </c>
      <c r="V716" cm="1">
        <f t="array" ref="V716">_xlfn.SWITCH(survey!V716,
"Yes",1,
"No",0,
"Some of them",2)</f>
        <v>1</v>
      </c>
      <c r="W716" cm="1">
        <f t="array" ref="W716">_xlfn.SWITCH(survey!W716,
"Yes",1,
"No",0,
"Maybe",2)</f>
        <v>0</v>
      </c>
      <c r="X716" cm="1">
        <f t="array" ref="X716">_xlfn.SWITCH(survey!X716,
"Yes",1,
"No",0,
"Maybe",2)</f>
        <v>2</v>
      </c>
      <c r="Y716" cm="1">
        <f t="array" ref="Y716">_xlfn.SWITCH(survey!Y716,
"Yes",1,
"No",0,
"Don't Know",2)</f>
        <v>1</v>
      </c>
      <c r="Z716" cm="1">
        <f t="array" ref="Z716">_xlfn.SWITCH(survey!Z716,
"Yes",1,
"No",0
)</f>
        <v>0</v>
      </c>
    </row>
    <row r="717" spans="1:26" x14ac:dyDescent="0.3">
      <c r="A717" s="1">
        <f>survey!$A717</f>
        <v>41879</v>
      </c>
      <c r="B717">
        <f>survey!$B717</f>
        <v>27</v>
      </c>
      <c r="C717" cm="1">
        <f t="array" ref="C717">_xlfn.SWITCH(
survey!C717,
"Female",1,
"Male",2,
"Trans Female",3,
"Queer",4,
"Non Binary",5,
"Gay",6,
"Null",7
)</f>
        <v>2</v>
      </c>
      <c r="D717" t="str">
        <f>survey!D717</f>
        <v>United States</v>
      </c>
      <c r="E717" t="str">
        <f>survey!E717</f>
        <v>MN</v>
      </c>
      <c r="F717" cm="1">
        <f t="array" ref="F717">_xlfn.SWITCH(
survey!F717,
"No",0,
"Yes",1)</f>
        <v>0</v>
      </c>
      <c r="G717" cm="1">
        <f t="array" ref="G717">_xlfn.SWITCH(
survey!G717,
"No",0,
"Yes",1)</f>
        <v>0</v>
      </c>
      <c r="H717" cm="1">
        <f t="array" ref="H717">_xlfn.SWITCH(
survey!H717,
"No",0,
"Yes",1)</f>
        <v>0</v>
      </c>
      <c r="I717" cm="1">
        <f t="array" ref="I717">_xlfn.SWITCH(
survey!I717,
"Often",1,
"Rarely",2,
"Sometimes",3,
"Never",4,
"NA",5)</f>
        <v>5</v>
      </c>
      <c r="J717" cm="1">
        <f t="array" ref="J717">IF(
ISBLANK(survey!J717),0,
_xlfn.SWITCH(survey!J717,
"26-100",1,
"100-500",2,
"500-1000",3,
"More than 1000",4
))</f>
        <v>1</v>
      </c>
      <c r="K717" cm="1">
        <f t="array" ref="K717">_xlfn.SWITCH(survey!K717,
"Yes",1,
"No",0)</f>
        <v>0</v>
      </c>
      <c r="L717" cm="1">
        <f t="array" ref="L717">_xlfn.SWITCH(survey!L717,
"Yes",1,
"No",0)</f>
        <v>1</v>
      </c>
      <c r="M717" cm="1">
        <f t="array" ref="M717">_xlfn.SWITCH(survey!M717,
"Yes",1,
"No",0,
"Don't Know",2)</f>
        <v>1</v>
      </c>
      <c r="N717" cm="1">
        <f t="array" ref="N717">_xlfn.SWITCH(survey!N717,
"Yes",1,
"No",0,
"Not Sure",2)</f>
        <v>2</v>
      </c>
      <c r="O717" cm="1">
        <f t="array" ref="O717">_xlfn.SWITCH(survey!O717,
"Yes",1,
"No",0,
"Don't Know",2)</f>
        <v>0</v>
      </c>
      <c r="P717" cm="1">
        <f t="array" ref="P717">_xlfn.SWITCH(survey!P717,
"Yes",1,
"No",0,
"Don't Know",2)</f>
        <v>2</v>
      </c>
      <c r="Q717" cm="1">
        <f t="array" ref="Q717">_xlfn.SWITCH(survey!Q717,
"Yes",1,
"No",0,
"Don't Know",2)</f>
        <v>2</v>
      </c>
      <c r="R717" s="14" cm="1">
        <f t="array" ref="R717">_xlfn.SWITCH(
survey!R717,
"Somewhat easy",1,
"Don't know",2,
"Somewhat difficult",3,
"Very difficult",4,
"Very easy",5)</f>
        <v>2</v>
      </c>
      <c r="S717" cm="1">
        <f t="array" ref="S717">_xlfn.SWITCH(survey!S717,
"Yes",1,
"No",0,
"Maybe",2)</f>
        <v>0</v>
      </c>
      <c r="T717" cm="1">
        <f t="array" ref="T717">_xlfn.SWITCH(survey!T717,
"Yes",1,
"No",0,
"Maybe",2)</f>
        <v>0</v>
      </c>
      <c r="U717" cm="1">
        <f t="array" ref="U717">_xlfn.SWITCH(survey!U717,
"Yes",1,
"No",0,
"Some of them",2)</f>
        <v>1</v>
      </c>
      <c r="V717" cm="1">
        <f t="array" ref="V717">_xlfn.SWITCH(survey!V717,
"Yes",1,
"No",0,
"Some of them",2)</f>
        <v>1</v>
      </c>
      <c r="W717" cm="1">
        <f t="array" ref="W717">_xlfn.SWITCH(survey!W717,
"Yes",1,
"No",0,
"Maybe",2)</f>
        <v>0</v>
      </c>
      <c r="X717" cm="1">
        <f t="array" ref="X717">_xlfn.SWITCH(survey!X717,
"Yes",1,
"No",0,
"Maybe",2)</f>
        <v>0</v>
      </c>
      <c r="Y717" cm="1">
        <f t="array" ref="Y717">_xlfn.SWITCH(survey!Y717,
"Yes",1,
"No",0,
"Don't Know",2)</f>
        <v>2</v>
      </c>
      <c r="Z717" cm="1">
        <f t="array" ref="Z717">_xlfn.SWITCH(survey!Z717,
"Yes",1,
"No",0
)</f>
        <v>0</v>
      </c>
    </row>
    <row r="718" spans="1:26" x14ac:dyDescent="0.3">
      <c r="A718" s="1">
        <f>survey!$A718</f>
        <v>41879</v>
      </c>
      <c r="B718">
        <f>survey!$B718</f>
        <v>33</v>
      </c>
      <c r="C718" cm="1">
        <f t="array" ref="C718">_xlfn.SWITCH(
survey!C718,
"Female",1,
"Male",2,
"Trans Female",3,
"Queer",4,
"Non Binary",5,
"Gay",6,
"Null",7
)</f>
        <v>2</v>
      </c>
      <c r="D718" t="str">
        <f>survey!D718</f>
        <v>United Kingdom</v>
      </c>
      <c r="E718" t="str">
        <f>survey!E718</f>
        <v>NA</v>
      </c>
      <c r="F718" cm="1">
        <f t="array" ref="F718">_xlfn.SWITCH(
survey!F718,
"No",0,
"Yes",1)</f>
        <v>0</v>
      </c>
      <c r="G718" cm="1">
        <f t="array" ref="G718">_xlfn.SWITCH(
survey!G718,
"No",0,
"Yes",1)</f>
        <v>0</v>
      </c>
      <c r="H718" cm="1">
        <f t="array" ref="H718">_xlfn.SWITCH(
survey!H718,
"No",0,
"Yes",1)</f>
        <v>0</v>
      </c>
      <c r="I718" cm="1">
        <f t="array" ref="I718">_xlfn.SWITCH(
survey!I718,
"Often",1,
"Rarely",2,
"Sometimes",3,
"Never",4,
"NA",5)</f>
        <v>5</v>
      </c>
      <c r="J718" cm="1">
        <f t="array" ref="J718">IF(
ISBLANK(survey!J718),0,
_xlfn.SWITCH(survey!J718,
"26-100",1,
"100-500",2,
"500-1000",3,
"More than 1000",4
))</f>
        <v>0</v>
      </c>
      <c r="K718" cm="1">
        <f t="array" ref="K718">_xlfn.SWITCH(survey!K718,
"Yes",1,
"No",0)</f>
        <v>0</v>
      </c>
      <c r="L718" cm="1">
        <f t="array" ref="L718">_xlfn.SWITCH(survey!L718,
"Yes",1,
"No",0)</f>
        <v>1</v>
      </c>
      <c r="M718" cm="1">
        <f t="array" ref="M718">_xlfn.SWITCH(survey!M718,
"Yes",1,
"No",0,
"Don't Know",2)</f>
        <v>2</v>
      </c>
      <c r="N718" cm="1">
        <f t="array" ref="N718">_xlfn.SWITCH(survey!N718,
"Yes",1,
"No",0,
"Not Sure",2)</f>
        <v>0</v>
      </c>
      <c r="O718" cm="1">
        <f t="array" ref="O718">_xlfn.SWITCH(survey!O718,
"Yes",1,
"No",0,
"Don't Know",2)</f>
        <v>0</v>
      </c>
      <c r="P718" cm="1">
        <f t="array" ref="P718">_xlfn.SWITCH(survey!P718,
"Yes",1,
"No",0,
"Don't Know",2)</f>
        <v>0</v>
      </c>
      <c r="Q718" cm="1">
        <f t="array" ref="Q718">_xlfn.SWITCH(survey!Q718,
"Yes",1,
"No",0,
"Don't Know",2)</f>
        <v>2</v>
      </c>
      <c r="R718" s="14" cm="1">
        <f t="array" ref="R718">_xlfn.SWITCH(
survey!R718,
"Somewhat easy",1,
"Don't know",2,
"Somewhat difficult",3,
"Very difficult",4,
"Very easy",5)</f>
        <v>2</v>
      </c>
      <c r="S718" cm="1">
        <f t="array" ref="S718">_xlfn.SWITCH(survey!S718,
"Yes",1,
"No",0,
"Maybe",2)</f>
        <v>2</v>
      </c>
      <c r="T718" cm="1">
        <f t="array" ref="T718">_xlfn.SWITCH(survey!T718,
"Yes",1,
"No",0,
"Maybe",2)</f>
        <v>0</v>
      </c>
      <c r="U718" cm="1">
        <f t="array" ref="U718">_xlfn.SWITCH(survey!U718,
"Yes",1,
"No",0,
"Some of them",2)</f>
        <v>2</v>
      </c>
      <c r="V718" cm="1">
        <f t="array" ref="V718">_xlfn.SWITCH(survey!V718,
"Yes",1,
"No",0,
"Some of them",2)</f>
        <v>2</v>
      </c>
      <c r="W718" cm="1">
        <f t="array" ref="W718">_xlfn.SWITCH(survey!W718,
"Yes",1,
"No",0,
"Maybe",2)</f>
        <v>0</v>
      </c>
      <c r="X718" cm="1">
        <f t="array" ref="X718">_xlfn.SWITCH(survey!X718,
"Yes",1,
"No",0,
"Maybe",2)</f>
        <v>2</v>
      </c>
      <c r="Y718" cm="1">
        <f t="array" ref="Y718">_xlfn.SWITCH(survey!Y718,
"Yes",1,
"No",0,
"Don't Know",2)</f>
        <v>2</v>
      </c>
      <c r="Z718" cm="1">
        <f t="array" ref="Z718">_xlfn.SWITCH(survey!Z718,
"Yes",1,
"No",0
)</f>
        <v>0</v>
      </c>
    </row>
    <row r="719" spans="1:26" x14ac:dyDescent="0.3">
      <c r="A719" s="1">
        <f>survey!$A719</f>
        <v>41879</v>
      </c>
      <c r="B719">
        <f>survey!$B719</f>
        <v>30</v>
      </c>
      <c r="C719" cm="1">
        <f t="array" ref="C719">_xlfn.SWITCH(
survey!C719,
"Female",1,
"Male",2,
"Trans Female",3,
"Queer",4,
"Non Binary",5,
"Gay",6,
"Null",7
)</f>
        <v>2</v>
      </c>
      <c r="D719" t="str">
        <f>survey!D719</f>
        <v>Canada</v>
      </c>
      <c r="E719" t="str">
        <f>survey!E719</f>
        <v>NA</v>
      </c>
      <c r="F719" cm="1">
        <f t="array" ref="F719">_xlfn.SWITCH(
survey!F719,
"No",0,
"Yes",1)</f>
        <v>0</v>
      </c>
      <c r="G719" cm="1">
        <f t="array" ref="G719">_xlfn.SWITCH(
survey!G719,
"No",0,
"Yes",1)</f>
        <v>1</v>
      </c>
      <c r="H719" cm="1">
        <f t="array" ref="H719">_xlfn.SWITCH(
survey!H719,
"No",0,
"Yes",1)</f>
        <v>1</v>
      </c>
      <c r="I719" cm="1">
        <f t="array" ref="I719">_xlfn.SWITCH(
survey!I719,
"Often",1,
"Rarely",2,
"Sometimes",3,
"Never",4,
"NA",5)</f>
        <v>3</v>
      </c>
      <c r="J719" cm="1">
        <f t="array" ref="J719">IF(
ISBLANK(survey!J719),0,
_xlfn.SWITCH(survey!J719,
"26-100",1,
"100-500",2,
"500-1000",3,
"More than 1000",4
))</f>
        <v>4</v>
      </c>
      <c r="K719" cm="1">
        <f t="array" ref="K719">_xlfn.SWITCH(survey!K719,
"Yes",1,
"No",0)</f>
        <v>0</v>
      </c>
      <c r="L719" cm="1">
        <f t="array" ref="L719">_xlfn.SWITCH(survey!L719,
"Yes",1,
"No",0)</f>
        <v>0</v>
      </c>
      <c r="M719" cm="1">
        <f t="array" ref="M719">_xlfn.SWITCH(survey!M719,
"Yes",1,
"No",0,
"Don't Know",2)</f>
        <v>2</v>
      </c>
      <c r="N719" cm="1">
        <f t="array" ref="N719">_xlfn.SWITCH(survey!N719,
"Yes",1,
"No",0,
"Not Sure",2)</f>
        <v>0</v>
      </c>
      <c r="O719" cm="1">
        <f t="array" ref="O719">_xlfn.SWITCH(survey!O719,
"Yes",1,
"No",0,
"Don't Know",2)</f>
        <v>0</v>
      </c>
      <c r="P719" cm="1">
        <f t="array" ref="P719">_xlfn.SWITCH(survey!P719,
"Yes",1,
"No",0,
"Don't Know",2)</f>
        <v>0</v>
      </c>
      <c r="Q719" cm="1">
        <f t="array" ref="Q719">_xlfn.SWITCH(survey!Q719,
"Yes",1,
"No",0,
"Don't Know",2)</f>
        <v>0</v>
      </c>
      <c r="R719" s="14" cm="1">
        <f t="array" ref="R719">_xlfn.SWITCH(
survey!R719,
"Somewhat easy",1,
"Don't know",2,
"Somewhat difficult",3,
"Very difficult",4,
"Very easy",5)</f>
        <v>4</v>
      </c>
      <c r="S719" cm="1">
        <f t="array" ref="S719">_xlfn.SWITCH(survey!S719,
"Yes",1,
"No",0,
"Maybe",2)</f>
        <v>1</v>
      </c>
      <c r="T719" cm="1">
        <f t="array" ref="T719">_xlfn.SWITCH(survey!T719,
"Yes",1,
"No",0,
"Maybe",2)</f>
        <v>0</v>
      </c>
      <c r="U719" cm="1">
        <f t="array" ref="U719">_xlfn.SWITCH(survey!U719,
"Yes",1,
"No",0,
"Some of them",2)</f>
        <v>2</v>
      </c>
      <c r="V719" cm="1">
        <f t="array" ref="V719">_xlfn.SWITCH(survey!V719,
"Yes",1,
"No",0,
"Some of them",2)</f>
        <v>0</v>
      </c>
      <c r="W719" cm="1">
        <f t="array" ref="W719">_xlfn.SWITCH(survey!W719,
"Yes",1,
"No",0,
"Maybe",2)</f>
        <v>0</v>
      </c>
      <c r="X719" cm="1">
        <f t="array" ref="X719">_xlfn.SWITCH(survey!X719,
"Yes",1,
"No",0,
"Maybe",2)</f>
        <v>1</v>
      </c>
      <c r="Y719" cm="1">
        <f t="array" ref="Y719">_xlfn.SWITCH(survey!Y719,
"Yes",1,
"No",0,
"Don't Know",2)</f>
        <v>0</v>
      </c>
      <c r="Z719" cm="1">
        <f t="array" ref="Z719">_xlfn.SWITCH(survey!Z719,
"Yes",1,
"No",0
)</f>
        <v>1</v>
      </c>
    </row>
    <row r="720" spans="1:26" x14ac:dyDescent="0.3">
      <c r="A720" s="1">
        <f>survey!$A720</f>
        <v>41879</v>
      </c>
      <c r="B720">
        <f>survey!$B720</f>
        <v>29</v>
      </c>
      <c r="C720" cm="1">
        <f t="array" ref="C720">_xlfn.SWITCH(
survey!C720,
"Female",1,
"Male",2,
"Trans Female",3,
"Queer",4,
"Non Binary",5,
"Gay",6,
"Null",7
)</f>
        <v>2</v>
      </c>
      <c r="D720" t="str">
        <f>survey!D720</f>
        <v>Canada</v>
      </c>
      <c r="E720" t="str">
        <f>survey!E720</f>
        <v>NA</v>
      </c>
      <c r="F720" cm="1">
        <f t="array" ref="F720">_xlfn.SWITCH(
survey!F720,
"No",0,
"Yes",1)</f>
        <v>0</v>
      </c>
      <c r="G720" cm="1">
        <f t="array" ref="G720">_xlfn.SWITCH(
survey!G720,
"No",0,
"Yes",1)</f>
        <v>0</v>
      </c>
      <c r="H720" cm="1">
        <f t="array" ref="H720">_xlfn.SWITCH(
survey!H720,
"No",0,
"Yes",1)</f>
        <v>0</v>
      </c>
      <c r="I720" cm="1">
        <f t="array" ref="I720">_xlfn.SWITCH(
survey!I720,
"Often",1,
"Rarely",2,
"Sometimes",3,
"Never",4,
"NA",5)</f>
        <v>5</v>
      </c>
      <c r="J720" cm="1">
        <f t="array" ref="J720">IF(
ISBLANK(survey!J720),0,
_xlfn.SWITCH(survey!J720,
"26-100",1,
"100-500",2,
"500-1000",3,
"More than 1000",4
))</f>
        <v>0</v>
      </c>
      <c r="K720" cm="1">
        <f t="array" ref="K720">_xlfn.SWITCH(survey!K720,
"Yes",1,
"No",0)</f>
        <v>1</v>
      </c>
      <c r="L720" cm="1">
        <f t="array" ref="L720">_xlfn.SWITCH(survey!L720,
"Yes",1,
"No",0)</f>
        <v>1</v>
      </c>
      <c r="M720" cm="1">
        <f t="array" ref="M720">_xlfn.SWITCH(survey!M720,
"Yes",1,
"No",0,
"Don't Know",2)</f>
        <v>0</v>
      </c>
      <c r="N720" cm="1">
        <f t="array" ref="N720">_xlfn.SWITCH(survey!N720,
"Yes",1,
"No",0,
"Not Sure",2)</f>
        <v>1</v>
      </c>
      <c r="O720" cm="1">
        <f t="array" ref="O720">_xlfn.SWITCH(survey!O720,
"Yes",1,
"No",0,
"Don't Know",2)</f>
        <v>0</v>
      </c>
      <c r="P720" cm="1">
        <f t="array" ref="P720">_xlfn.SWITCH(survey!P720,
"Yes",1,
"No",0,
"Don't Know",2)</f>
        <v>0</v>
      </c>
      <c r="Q720" cm="1">
        <f t="array" ref="Q720">_xlfn.SWITCH(survey!Q720,
"Yes",1,
"No",0,
"Don't Know",2)</f>
        <v>2</v>
      </c>
      <c r="R720" s="14" cm="1">
        <f t="array" ref="R720">_xlfn.SWITCH(
survey!R720,
"Somewhat easy",1,
"Don't know",2,
"Somewhat difficult",3,
"Very difficult",4,
"Very easy",5)</f>
        <v>3</v>
      </c>
      <c r="S720" cm="1">
        <f t="array" ref="S720">_xlfn.SWITCH(survey!S720,
"Yes",1,
"No",0,
"Maybe",2)</f>
        <v>2</v>
      </c>
      <c r="T720" cm="1">
        <f t="array" ref="T720">_xlfn.SWITCH(survey!T720,
"Yes",1,
"No",0,
"Maybe",2)</f>
        <v>2</v>
      </c>
      <c r="U720" cm="1">
        <f t="array" ref="U720">_xlfn.SWITCH(survey!U720,
"Yes",1,
"No",0,
"Some of them",2)</f>
        <v>1</v>
      </c>
      <c r="V720" cm="1">
        <f t="array" ref="V720">_xlfn.SWITCH(survey!V720,
"Yes",1,
"No",0,
"Some of them",2)</f>
        <v>1</v>
      </c>
      <c r="W720" cm="1">
        <f t="array" ref="W720">_xlfn.SWITCH(survey!W720,
"Yes",1,
"No",0,
"Maybe",2)</f>
        <v>0</v>
      </c>
      <c r="X720" cm="1">
        <f t="array" ref="X720">_xlfn.SWITCH(survey!X720,
"Yes",1,
"No",0,
"Maybe",2)</f>
        <v>2</v>
      </c>
      <c r="Y720" cm="1">
        <f t="array" ref="Y720">_xlfn.SWITCH(survey!Y720,
"Yes",1,
"No",0,
"Don't Know",2)</f>
        <v>2</v>
      </c>
      <c r="Z720" cm="1">
        <f t="array" ref="Z720">_xlfn.SWITCH(survey!Z720,
"Yes",1,
"No",0
)</f>
        <v>0</v>
      </c>
    </row>
    <row r="721" spans="1:26" x14ac:dyDescent="0.3">
      <c r="A721" s="1">
        <f>survey!$A721</f>
        <v>41879</v>
      </c>
      <c r="B721">
        <f>survey!$B721</f>
        <v>25</v>
      </c>
      <c r="C721" cm="1">
        <f t="array" ref="C721">_xlfn.SWITCH(
survey!C721,
"Female",1,
"Male",2,
"Trans Female",3,
"Queer",4,
"Non Binary",5,
"Gay",6,
"Null",7
)</f>
        <v>2</v>
      </c>
      <c r="D721" t="str">
        <f>survey!D721</f>
        <v>United States</v>
      </c>
      <c r="E721" t="str">
        <f>survey!E721</f>
        <v>MO</v>
      </c>
      <c r="F721" cm="1">
        <f t="array" ref="F721">_xlfn.SWITCH(
survey!F721,
"No",0,
"Yes",1)</f>
        <v>0</v>
      </c>
      <c r="G721" cm="1">
        <f t="array" ref="G721">_xlfn.SWITCH(
survey!G721,
"No",0,
"Yes",1)</f>
        <v>1</v>
      </c>
      <c r="H721" cm="1">
        <f t="array" ref="H721">_xlfn.SWITCH(
survey!H721,
"No",0,
"Yes",1)</f>
        <v>1</v>
      </c>
      <c r="I721" cm="1">
        <f t="array" ref="I721">_xlfn.SWITCH(
survey!I721,
"Often",1,
"Rarely",2,
"Sometimes",3,
"Never",4,
"NA",5)</f>
        <v>4</v>
      </c>
      <c r="J721" cm="1">
        <f t="array" ref="J721">IF(
ISBLANK(survey!J721),0,
_xlfn.SWITCH(survey!J721,
"26-100",1,
"100-500",2,
"500-1000",3,
"More than 1000",4
))</f>
        <v>0</v>
      </c>
      <c r="K721" cm="1">
        <f t="array" ref="K721">_xlfn.SWITCH(survey!K721,
"Yes",1,
"No",0)</f>
        <v>1</v>
      </c>
      <c r="L721" cm="1">
        <f t="array" ref="L721">_xlfn.SWITCH(survey!L721,
"Yes",1,
"No",0)</f>
        <v>1</v>
      </c>
      <c r="M721" cm="1">
        <f t="array" ref="M721">_xlfn.SWITCH(survey!M721,
"Yes",1,
"No",0,
"Don't Know",2)</f>
        <v>2</v>
      </c>
      <c r="N721" cm="1">
        <f t="array" ref="N721">_xlfn.SWITCH(survey!N721,
"Yes",1,
"No",0,
"Not Sure",2)</f>
        <v>0</v>
      </c>
      <c r="O721" cm="1">
        <f t="array" ref="O721">_xlfn.SWITCH(survey!O721,
"Yes",1,
"No",0,
"Don't Know",2)</f>
        <v>1</v>
      </c>
      <c r="P721" cm="1">
        <f t="array" ref="P721">_xlfn.SWITCH(survey!P721,
"Yes",1,
"No",0,
"Don't Know",2)</f>
        <v>2</v>
      </c>
      <c r="Q721" cm="1">
        <f t="array" ref="Q721">_xlfn.SWITCH(survey!Q721,
"Yes",1,
"No",0,
"Don't Know",2)</f>
        <v>2</v>
      </c>
      <c r="R721" s="14" cm="1">
        <f t="array" ref="R721">_xlfn.SWITCH(
survey!R721,
"Somewhat easy",1,
"Don't know",2,
"Somewhat difficult",3,
"Very difficult",4,
"Very easy",5)</f>
        <v>2</v>
      </c>
      <c r="S721" cm="1">
        <f t="array" ref="S721">_xlfn.SWITCH(survey!S721,
"Yes",1,
"No",0,
"Maybe",2)</f>
        <v>1</v>
      </c>
      <c r="T721" cm="1">
        <f t="array" ref="T721">_xlfn.SWITCH(survey!T721,
"Yes",1,
"No",0,
"Maybe",2)</f>
        <v>0</v>
      </c>
      <c r="U721" cm="1">
        <f t="array" ref="U721">_xlfn.SWITCH(survey!U721,
"Yes",1,
"No",0,
"Some of them",2)</f>
        <v>2</v>
      </c>
      <c r="V721" cm="1">
        <f t="array" ref="V721">_xlfn.SWITCH(survey!V721,
"Yes",1,
"No",0,
"Some of them",2)</f>
        <v>1</v>
      </c>
      <c r="W721" cm="1">
        <f t="array" ref="W721">_xlfn.SWITCH(survey!W721,
"Yes",1,
"No",0,
"Maybe",2)</f>
        <v>0</v>
      </c>
      <c r="X721" cm="1">
        <f t="array" ref="X721">_xlfn.SWITCH(survey!X721,
"Yes",1,
"No",0,
"Maybe",2)</f>
        <v>0</v>
      </c>
      <c r="Y721" cm="1">
        <f t="array" ref="Y721">_xlfn.SWITCH(survey!Y721,
"Yes",1,
"No",0,
"Don't Know",2)</f>
        <v>0</v>
      </c>
      <c r="Z721" cm="1">
        <f t="array" ref="Z721">_xlfn.SWITCH(survey!Z721,
"Yes",1,
"No",0
)</f>
        <v>0</v>
      </c>
    </row>
    <row r="722" spans="1:26" x14ac:dyDescent="0.3">
      <c r="A722" s="1">
        <f>survey!$A722</f>
        <v>41879</v>
      </c>
      <c r="B722">
        <f>survey!$B722</f>
        <v>33</v>
      </c>
      <c r="C722" cm="1">
        <f t="array" ref="C722">_xlfn.SWITCH(
survey!C722,
"Female",1,
"Male",2,
"Trans Female",3,
"Queer",4,
"Non Binary",5,
"Gay",6,
"Null",7
)</f>
        <v>2</v>
      </c>
      <c r="D722" t="str">
        <f>survey!D722</f>
        <v>United States</v>
      </c>
      <c r="E722" t="str">
        <f>survey!E722</f>
        <v>WY</v>
      </c>
      <c r="F722" cm="1">
        <f t="array" ref="F722">_xlfn.SWITCH(
survey!F722,
"No",0,
"Yes",1)</f>
        <v>0</v>
      </c>
      <c r="G722" cm="1">
        <f t="array" ref="G722">_xlfn.SWITCH(
survey!G722,
"No",0,
"Yes",1)</f>
        <v>1</v>
      </c>
      <c r="H722" cm="1">
        <f t="array" ref="H722">_xlfn.SWITCH(
survey!H722,
"No",0,
"Yes",1)</f>
        <v>1</v>
      </c>
      <c r="I722" cm="1">
        <f t="array" ref="I722">_xlfn.SWITCH(
survey!I722,
"Often",1,
"Rarely",2,
"Sometimes",3,
"Never",4,
"NA",5)</f>
        <v>3</v>
      </c>
      <c r="J722" cm="1">
        <f t="array" ref="J722">IF(
ISBLANK(survey!J722),0,
_xlfn.SWITCH(survey!J722,
"26-100",1,
"100-500",2,
"500-1000",3,
"More than 1000",4
))</f>
        <v>0</v>
      </c>
      <c r="K722" cm="1">
        <f t="array" ref="K722">_xlfn.SWITCH(survey!K722,
"Yes",1,
"No",0)</f>
        <v>0</v>
      </c>
      <c r="L722" cm="1">
        <f t="array" ref="L722">_xlfn.SWITCH(survey!L722,
"Yes",1,
"No",0)</f>
        <v>0</v>
      </c>
      <c r="M722" cm="1">
        <f t="array" ref="M722">_xlfn.SWITCH(survey!M722,
"Yes",1,
"No",0,
"Don't Know",2)</f>
        <v>0</v>
      </c>
      <c r="N722" cm="1">
        <f t="array" ref="N722">_xlfn.SWITCH(survey!N722,
"Yes",1,
"No",0,
"Not Sure",2)</f>
        <v>1</v>
      </c>
      <c r="O722" cm="1">
        <f t="array" ref="O722">_xlfn.SWITCH(survey!O722,
"Yes",1,
"No",0,
"Don't Know",2)</f>
        <v>0</v>
      </c>
      <c r="P722" cm="1">
        <f t="array" ref="P722">_xlfn.SWITCH(survey!P722,
"Yes",1,
"No",0,
"Don't Know",2)</f>
        <v>0</v>
      </c>
      <c r="Q722" cm="1">
        <f t="array" ref="Q722">_xlfn.SWITCH(survey!Q722,
"Yes",1,
"No",0,
"Don't Know",2)</f>
        <v>2</v>
      </c>
      <c r="R722" s="14" cm="1">
        <f t="array" ref="R722">_xlfn.SWITCH(
survey!R722,
"Somewhat easy",1,
"Don't know",2,
"Somewhat difficult",3,
"Very difficult",4,
"Very easy",5)</f>
        <v>2</v>
      </c>
      <c r="S722" cm="1">
        <f t="array" ref="S722">_xlfn.SWITCH(survey!S722,
"Yes",1,
"No",0,
"Maybe",2)</f>
        <v>0</v>
      </c>
      <c r="T722" cm="1">
        <f t="array" ref="T722">_xlfn.SWITCH(survey!T722,
"Yes",1,
"No",0,
"Maybe",2)</f>
        <v>0</v>
      </c>
      <c r="U722" cm="1">
        <f t="array" ref="U722">_xlfn.SWITCH(survey!U722,
"Yes",1,
"No",0,
"Some of them",2)</f>
        <v>2</v>
      </c>
      <c r="V722" cm="1">
        <f t="array" ref="V722">_xlfn.SWITCH(survey!V722,
"Yes",1,
"No",0,
"Some of them",2)</f>
        <v>1</v>
      </c>
      <c r="W722" cm="1">
        <f t="array" ref="W722">_xlfn.SWITCH(survey!W722,
"Yes",1,
"No",0,
"Maybe",2)</f>
        <v>2</v>
      </c>
      <c r="X722" cm="1">
        <f t="array" ref="X722">_xlfn.SWITCH(survey!X722,
"Yes",1,
"No",0,
"Maybe",2)</f>
        <v>2</v>
      </c>
      <c r="Y722" cm="1">
        <f t="array" ref="Y722">_xlfn.SWITCH(survey!Y722,
"Yes",1,
"No",0,
"Don't Know",2)</f>
        <v>2</v>
      </c>
      <c r="Z722" cm="1">
        <f t="array" ref="Z722">_xlfn.SWITCH(survey!Z722,
"Yes",1,
"No",0
)</f>
        <v>0</v>
      </c>
    </row>
    <row r="723" spans="1:26" x14ac:dyDescent="0.3">
      <c r="A723" s="1">
        <f>survey!$A723</f>
        <v>41879</v>
      </c>
      <c r="B723">
        <f>survey!$B723</f>
        <v>31</v>
      </c>
      <c r="C723" cm="1">
        <f t="array" ref="C723">_xlfn.SWITCH(
survey!C723,
"Female",1,
"Male",2,
"Trans Female",3,
"Queer",4,
"Non Binary",5,
"Gay",6,
"Null",7
)</f>
        <v>2</v>
      </c>
      <c r="D723" t="str">
        <f>survey!D723</f>
        <v>South Africa</v>
      </c>
      <c r="E723" t="str">
        <f>survey!E723</f>
        <v>NA</v>
      </c>
      <c r="F723" cm="1">
        <f t="array" ref="F723">_xlfn.SWITCH(
survey!F723,
"No",0,
"Yes",1)</f>
        <v>0</v>
      </c>
      <c r="G723" cm="1">
        <f t="array" ref="G723">_xlfn.SWITCH(
survey!G723,
"No",0,
"Yes",1)</f>
        <v>0</v>
      </c>
      <c r="H723" cm="1">
        <f t="array" ref="H723">_xlfn.SWITCH(
survey!H723,
"No",0,
"Yes",1)</f>
        <v>0</v>
      </c>
      <c r="I723" cm="1">
        <f t="array" ref="I723">_xlfn.SWITCH(
survey!I723,
"Often",1,
"Rarely",2,
"Sometimes",3,
"Never",4,
"NA",5)</f>
        <v>4</v>
      </c>
      <c r="J723" cm="1">
        <f t="array" ref="J723">IF(
ISBLANK(survey!J723),0,
_xlfn.SWITCH(survey!J723,
"26-100",1,
"100-500",2,
"500-1000",3,
"More than 1000",4
))</f>
        <v>2</v>
      </c>
      <c r="K723" cm="1">
        <f t="array" ref="K723">_xlfn.SWITCH(survey!K723,
"Yes",1,
"No",0)</f>
        <v>1</v>
      </c>
      <c r="L723" cm="1">
        <f t="array" ref="L723">_xlfn.SWITCH(survey!L723,
"Yes",1,
"No",0)</f>
        <v>1</v>
      </c>
      <c r="M723" cm="1">
        <f t="array" ref="M723">_xlfn.SWITCH(survey!M723,
"Yes",1,
"No",0,
"Don't Know",2)</f>
        <v>0</v>
      </c>
      <c r="N723" cm="1">
        <f t="array" ref="N723">_xlfn.SWITCH(survey!N723,
"Yes",1,
"No",0,
"Not Sure",2)</f>
        <v>0</v>
      </c>
      <c r="O723" cm="1">
        <f t="array" ref="O723">_xlfn.SWITCH(survey!O723,
"Yes",1,
"No",0,
"Don't Know",2)</f>
        <v>0</v>
      </c>
      <c r="P723" cm="1">
        <f t="array" ref="P723">_xlfn.SWITCH(survey!P723,
"Yes",1,
"No",0,
"Don't Know",2)</f>
        <v>0</v>
      </c>
      <c r="Q723" cm="1">
        <f t="array" ref="Q723">_xlfn.SWITCH(survey!Q723,
"Yes",1,
"No",0,
"Don't Know",2)</f>
        <v>0</v>
      </c>
      <c r="R723" s="14" cm="1">
        <f t="array" ref="R723">_xlfn.SWITCH(
survey!R723,
"Somewhat easy",1,
"Don't know",2,
"Somewhat difficult",3,
"Very difficult",4,
"Very easy",5)</f>
        <v>2</v>
      </c>
      <c r="S723" cm="1">
        <f t="array" ref="S723">_xlfn.SWITCH(survey!S723,
"Yes",1,
"No",0,
"Maybe",2)</f>
        <v>0</v>
      </c>
      <c r="T723" cm="1">
        <f t="array" ref="T723">_xlfn.SWITCH(survey!T723,
"Yes",1,
"No",0,
"Maybe",2)</f>
        <v>0</v>
      </c>
      <c r="U723" cm="1">
        <f t="array" ref="U723">_xlfn.SWITCH(survey!U723,
"Yes",1,
"No",0,
"Some of them",2)</f>
        <v>2</v>
      </c>
      <c r="V723" cm="1">
        <f t="array" ref="V723">_xlfn.SWITCH(survey!V723,
"Yes",1,
"No",0,
"Some of them",2)</f>
        <v>2</v>
      </c>
      <c r="W723" cm="1">
        <f t="array" ref="W723">_xlfn.SWITCH(survey!W723,
"Yes",1,
"No",0,
"Maybe",2)</f>
        <v>0</v>
      </c>
      <c r="X723" cm="1">
        <f t="array" ref="X723">_xlfn.SWITCH(survey!X723,
"Yes",1,
"No",0,
"Maybe",2)</f>
        <v>2</v>
      </c>
      <c r="Y723" cm="1">
        <f t="array" ref="Y723">_xlfn.SWITCH(survey!Y723,
"Yes",1,
"No",0,
"Don't Know",2)</f>
        <v>0</v>
      </c>
      <c r="Z723" cm="1">
        <f t="array" ref="Z723">_xlfn.SWITCH(survey!Z723,
"Yes",1,
"No",0
)</f>
        <v>0</v>
      </c>
    </row>
    <row r="724" spans="1:26" x14ac:dyDescent="0.3">
      <c r="A724" s="1">
        <f>survey!$A724</f>
        <v>41879</v>
      </c>
      <c r="B724">
        <f>survey!$B724</f>
        <v>21</v>
      </c>
      <c r="C724" cm="1">
        <f t="array" ref="C724">_xlfn.SWITCH(
survey!C724,
"Female",1,
"Male",2,
"Trans Female",3,
"Queer",4,
"Non Binary",5,
"Gay",6,
"Null",7
)</f>
        <v>2</v>
      </c>
      <c r="D724" t="str">
        <f>survey!D724</f>
        <v>Germany</v>
      </c>
      <c r="E724" t="str">
        <f>survey!E724</f>
        <v>NA</v>
      </c>
      <c r="F724" cm="1">
        <f t="array" ref="F724">_xlfn.SWITCH(
survey!F724,
"No",0,
"Yes",1)</f>
        <v>0</v>
      </c>
      <c r="G724" cm="1">
        <f t="array" ref="G724">_xlfn.SWITCH(
survey!G724,
"No",0,
"Yes",1)</f>
        <v>0</v>
      </c>
      <c r="H724" cm="1">
        <f t="array" ref="H724">_xlfn.SWITCH(
survey!H724,
"No",0,
"Yes",1)</f>
        <v>0</v>
      </c>
      <c r="I724" cm="1">
        <f t="array" ref="I724">_xlfn.SWITCH(
survey!I724,
"Often",1,
"Rarely",2,
"Sometimes",3,
"Never",4,
"NA",5)</f>
        <v>2</v>
      </c>
      <c r="J724" cm="1">
        <f t="array" ref="J724">IF(
ISBLANK(survey!J724),0,
_xlfn.SWITCH(survey!J724,
"26-100",1,
"100-500",2,
"500-1000",3,
"More than 1000",4
))</f>
        <v>0</v>
      </c>
      <c r="K724" cm="1">
        <f t="array" ref="K724">_xlfn.SWITCH(survey!K724,
"Yes",1,
"No",0)</f>
        <v>1</v>
      </c>
      <c r="L724" cm="1">
        <f t="array" ref="L724">_xlfn.SWITCH(survey!L724,
"Yes",1,
"No",0)</f>
        <v>1</v>
      </c>
      <c r="M724" cm="1">
        <f t="array" ref="M724">_xlfn.SWITCH(survey!M724,
"Yes",1,
"No",0,
"Don't Know",2)</f>
        <v>2</v>
      </c>
      <c r="N724" cm="1">
        <f t="array" ref="N724">_xlfn.SWITCH(survey!N724,
"Yes",1,
"No",0,
"Not Sure",2)</f>
        <v>0</v>
      </c>
      <c r="O724" cm="1">
        <f t="array" ref="O724">_xlfn.SWITCH(survey!O724,
"Yes",1,
"No",0,
"Don't Know",2)</f>
        <v>0</v>
      </c>
      <c r="P724" cm="1">
        <f t="array" ref="P724">_xlfn.SWITCH(survey!P724,
"Yes",1,
"No",0,
"Don't Know",2)</f>
        <v>0</v>
      </c>
      <c r="Q724" cm="1">
        <f t="array" ref="Q724">_xlfn.SWITCH(survey!Q724,
"Yes",1,
"No",0,
"Don't Know",2)</f>
        <v>2</v>
      </c>
      <c r="R724" s="14" cm="1">
        <f t="array" ref="R724">_xlfn.SWITCH(
survey!R724,
"Somewhat easy",1,
"Don't know",2,
"Somewhat difficult",3,
"Very difficult",4,
"Very easy",5)</f>
        <v>5</v>
      </c>
      <c r="S724" cm="1">
        <f t="array" ref="S724">_xlfn.SWITCH(survey!S724,
"Yes",1,
"No",0,
"Maybe",2)</f>
        <v>2</v>
      </c>
      <c r="T724" cm="1">
        <f t="array" ref="T724">_xlfn.SWITCH(survey!T724,
"Yes",1,
"No",0,
"Maybe",2)</f>
        <v>2</v>
      </c>
      <c r="U724" cm="1">
        <f t="array" ref="U724">_xlfn.SWITCH(survey!U724,
"Yes",1,
"No",0,
"Some of them",2)</f>
        <v>2</v>
      </c>
      <c r="V724" cm="1">
        <f t="array" ref="V724">_xlfn.SWITCH(survey!V724,
"Yes",1,
"No",0,
"Some of them",2)</f>
        <v>2</v>
      </c>
      <c r="W724" cm="1">
        <f t="array" ref="W724">_xlfn.SWITCH(survey!W724,
"Yes",1,
"No",0,
"Maybe",2)</f>
        <v>0</v>
      </c>
      <c r="X724" cm="1">
        <f t="array" ref="X724">_xlfn.SWITCH(survey!X724,
"Yes",1,
"No",0,
"Maybe",2)</f>
        <v>2</v>
      </c>
      <c r="Y724" cm="1">
        <f t="array" ref="Y724">_xlfn.SWITCH(survey!Y724,
"Yes",1,
"No",0,
"Don't Know",2)</f>
        <v>0</v>
      </c>
      <c r="Z724" cm="1">
        <f t="array" ref="Z724">_xlfn.SWITCH(survey!Z724,
"Yes",1,
"No",0
)</f>
        <v>0</v>
      </c>
    </row>
    <row r="725" spans="1:26" x14ac:dyDescent="0.3">
      <c r="A725" s="1">
        <f>survey!$A725</f>
        <v>41879</v>
      </c>
      <c r="B725">
        <f>survey!$B725</f>
        <v>30</v>
      </c>
      <c r="C725" cm="1">
        <f t="array" ref="C725">_xlfn.SWITCH(
survey!C725,
"Female",1,
"Male",2,
"Trans Female",3,
"Queer",4,
"Non Binary",5,
"Gay",6,
"Null",7
)</f>
        <v>2</v>
      </c>
      <c r="D725" t="str">
        <f>survey!D725</f>
        <v>Switzerland</v>
      </c>
      <c r="E725" t="str">
        <f>survey!E725</f>
        <v>NA</v>
      </c>
      <c r="F725" cm="1">
        <f t="array" ref="F725">_xlfn.SWITCH(
survey!F725,
"No",0,
"Yes",1)</f>
        <v>0</v>
      </c>
      <c r="G725" cm="1">
        <f t="array" ref="G725">_xlfn.SWITCH(
survey!G725,
"No",0,
"Yes",1)</f>
        <v>1</v>
      </c>
      <c r="H725" cm="1">
        <f t="array" ref="H725">_xlfn.SWITCH(
survey!H725,
"No",0,
"Yes",1)</f>
        <v>1</v>
      </c>
      <c r="I725" cm="1">
        <f t="array" ref="I725">_xlfn.SWITCH(
survey!I725,
"Often",1,
"Rarely",2,
"Sometimes",3,
"Never",4,
"NA",5)</f>
        <v>3</v>
      </c>
      <c r="J725" cm="1">
        <f t="array" ref="J725">IF(
ISBLANK(survey!J725),0,
_xlfn.SWITCH(survey!J725,
"26-100",1,
"100-500",2,
"500-1000",3,
"More than 1000",4
))</f>
        <v>1</v>
      </c>
      <c r="K725" cm="1">
        <f t="array" ref="K725">_xlfn.SWITCH(survey!K725,
"Yes",1,
"No",0)</f>
        <v>0</v>
      </c>
      <c r="L725" cm="1">
        <f t="array" ref="L725">_xlfn.SWITCH(survey!L725,
"Yes",1,
"No",0)</f>
        <v>1</v>
      </c>
      <c r="M725" cm="1">
        <f t="array" ref="M725">_xlfn.SWITCH(survey!M725,
"Yes",1,
"No",0,
"Don't Know",2)</f>
        <v>2</v>
      </c>
      <c r="N725" cm="1">
        <f t="array" ref="N725">_xlfn.SWITCH(survey!N725,
"Yes",1,
"No",0,
"Not Sure",2)</f>
        <v>0</v>
      </c>
      <c r="O725" cm="1">
        <f t="array" ref="O725">_xlfn.SWITCH(survey!O725,
"Yes",1,
"No",0,
"Don't Know",2)</f>
        <v>0</v>
      </c>
      <c r="P725" cm="1">
        <f t="array" ref="P725">_xlfn.SWITCH(survey!P725,
"Yes",1,
"No",0,
"Don't Know",2)</f>
        <v>0</v>
      </c>
      <c r="Q725" cm="1">
        <f t="array" ref="Q725">_xlfn.SWITCH(survey!Q725,
"Yes",1,
"No",0,
"Don't Know",2)</f>
        <v>0</v>
      </c>
      <c r="R725" s="14" cm="1">
        <f t="array" ref="R725">_xlfn.SWITCH(
survey!R725,
"Somewhat easy",1,
"Don't know",2,
"Somewhat difficult",3,
"Very difficult",4,
"Very easy",5)</f>
        <v>4</v>
      </c>
      <c r="S725" cm="1">
        <f t="array" ref="S725">_xlfn.SWITCH(survey!S725,
"Yes",1,
"No",0,
"Maybe",2)</f>
        <v>1</v>
      </c>
      <c r="T725" cm="1">
        <f t="array" ref="T725">_xlfn.SWITCH(survey!T725,
"Yes",1,
"No",0,
"Maybe",2)</f>
        <v>1</v>
      </c>
      <c r="U725" cm="1">
        <f t="array" ref="U725">_xlfn.SWITCH(survey!U725,
"Yes",1,
"No",0,
"Some of them",2)</f>
        <v>0</v>
      </c>
      <c r="V725" cm="1">
        <f t="array" ref="V725">_xlfn.SWITCH(survey!V725,
"Yes",1,
"No",0,
"Some of them",2)</f>
        <v>0</v>
      </c>
      <c r="W725" cm="1">
        <f t="array" ref="W725">_xlfn.SWITCH(survey!W725,
"Yes",1,
"No",0,
"Maybe",2)</f>
        <v>0</v>
      </c>
      <c r="X725" cm="1">
        <f t="array" ref="X725">_xlfn.SWITCH(survey!X725,
"Yes",1,
"No",0,
"Maybe",2)</f>
        <v>0</v>
      </c>
      <c r="Y725" cm="1">
        <f t="array" ref="Y725">_xlfn.SWITCH(survey!Y725,
"Yes",1,
"No",0,
"Don't Know",2)</f>
        <v>0</v>
      </c>
      <c r="Z725" cm="1">
        <f t="array" ref="Z725">_xlfn.SWITCH(survey!Z725,
"Yes",1,
"No",0
)</f>
        <v>0</v>
      </c>
    </row>
    <row r="726" spans="1:26" x14ac:dyDescent="0.3">
      <c r="A726" s="1">
        <f>survey!$A726</f>
        <v>41879</v>
      </c>
      <c r="B726">
        <f>survey!$B726</f>
        <v>29</v>
      </c>
      <c r="C726" cm="1">
        <f t="array" ref="C726">_xlfn.SWITCH(
survey!C726,
"Female",1,
"Male",2,
"Trans Female",3,
"Queer",4,
"Non Binary",5,
"Gay",6,
"Null",7
)</f>
        <v>2</v>
      </c>
      <c r="D726" t="str">
        <f>survey!D726</f>
        <v>United States</v>
      </c>
      <c r="E726" t="str">
        <f>survey!E726</f>
        <v>MN</v>
      </c>
      <c r="F726" cm="1">
        <f t="array" ref="F726">_xlfn.SWITCH(
survey!F726,
"No",0,
"Yes",1)</f>
        <v>0</v>
      </c>
      <c r="G726" cm="1">
        <f t="array" ref="G726">_xlfn.SWITCH(
survey!G726,
"No",0,
"Yes",1)</f>
        <v>0</v>
      </c>
      <c r="H726" cm="1">
        <f t="array" ref="H726">_xlfn.SWITCH(
survey!H726,
"No",0,
"Yes",1)</f>
        <v>0</v>
      </c>
      <c r="I726" cm="1">
        <f t="array" ref="I726">_xlfn.SWITCH(
survey!I726,
"Often",1,
"Rarely",2,
"Sometimes",3,
"Never",4,
"NA",5)</f>
        <v>5</v>
      </c>
      <c r="J726" cm="1">
        <f t="array" ref="J726">IF(
ISBLANK(survey!J726),0,
_xlfn.SWITCH(survey!J726,
"26-100",1,
"100-500",2,
"500-1000",3,
"More than 1000",4
))</f>
        <v>4</v>
      </c>
      <c r="K726" cm="1">
        <f t="array" ref="K726">_xlfn.SWITCH(survey!K726,
"Yes",1,
"No",0)</f>
        <v>0</v>
      </c>
      <c r="L726" cm="1">
        <f t="array" ref="L726">_xlfn.SWITCH(survey!L726,
"Yes",1,
"No",0)</f>
        <v>0</v>
      </c>
      <c r="M726" cm="1">
        <f t="array" ref="M726">_xlfn.SWITCH(survey!M726,
"Yes",1,
"No",0,
"Don't Know",2)</f>
        <v>2</v>
      </c>
      <c r="N726" cm="1">
        <f t="array" ref="N726">_xlfn.SWITCH(survey!N726,
"Yes",1,
"No",0,
"Not Sure",2)</f>
        <v>2</v>
      </c>
      <c r="O726" cm="1">
        <f t="array" ref="O726">_xlfn.SWITCH(survey!O726,
"Yes",1,
"No",0,
"Don't Know",2)</f>
        <v>2</v>
      </c>
      <c r="P726" cm="1">
        <f t="array" ref="P726">_xlfn.SWITCH(survey!P726,
"Yes",1,
"No",0,
"Don't Know",2)</f>
        <v>2</v>
      </c>
      <c r="Q726" cm="1">
        <f t="array" ref="Q726">_xlfn.SWITCH(survey!Q726,
"Yes",1,
"No",0,
"Don't Know",2)</f>
        <v>2</v>
      </c>
      <c r="R726" s="14" cm="1">
        <f t="array" ref="R726">_xlfn.SWITCH(
survey!R726,
"Somewhat easy",1,
"Don't know",2,
"Somewhat difficult",3,
"Very difficult",4,
"Very easy",5)</f>
        <v>2</v>
      </c>
      <c r="S726" cm="1">
        <f t="array" ref="S726">_xlfn.SWITCH(survey!S726,
"Yes",1,
"No",0,
"Maybe",2)</f>
        <v>0</v>
      </c>
      <c r="T726" cm="1">
        <f t="array" ref="T726">_xlfn.SWITCH(survey!T726,
"Yes",1,
"No",0,
"Maybe",2)</f>
        <v>0</v>
      </c>
      <c r="U726" cm="1">
        <f t="array" ref="U726">_xlfn.SWITCH(survey!U726,
"Yes",1,
"No",0,
"Some of them",2)</f>
        <v>1</v>
      </c>
      <c r="V726" cm="1">
        <f t="array" ref="V726">_xlfn.SWITCH(survey!V726,
"Yes",1,
"No",0,
"Some of them",2)</f>
        <v>1</v>
      </c>
      <c r="W726" cm="1">
        <f t="array" ref="W726">_xlfn.SWITCH(survey!W726,
"Yes",1,
"No",0,
"Maybe",2)</f>
        <v>0</v>
      </c>
      <c r="X726" cm="1">
        <f t="array" ref="X726">_xlfn.SWITCH(survey!X726,
"Yes",1,
"No",0,
"Maybe",2)</f>
        <v>0</v>
      </c>
      <c r="Y726" cm="1">
        <f t="array" ref="Y726">_xlfn.SWITCH(survey!Y726,
"Yes",1,
"No",0,
"Don't Know",2)</f>
        <v>0</v>
      </c>
      <c r="Z726" cm="1">
        <f t="array" ref="Z726">_xlfn.SWITCH(survey!Z726,
"Yes",1,
"No",0
)</f>
        <v>0</v>
      </c>
    </row>
    <row r="727" spans="1:26" x14ac:dyDescent="0.3">
      <c r="A727" s="1">
        <f>survey!$A727</f>
        <v>41879</v>
      </c>
      <c r="B727">
        <f>survey!$B727</f>
        <v>43</v>
      </c>
      <c r="C727" cm="1">
        <f t="array" ref="C727">_xlfn.SWITCH(
survey!C727,
"Female",1,
"Male",2,
"Trans Female",3,
"Queer",4,
"Non Binary",5,
"Gay",6,
"Null",7
)</f>
        <v>2</v>
      </c>
      <c r="D727" t="str">
        <f>survey!D727</f>
        <v>Croatia</v>
      </c>
      <c r="E727" t="str">
        <f>survey!E727</f>
        <v>NA</v>
      </c>
      <c r="F727" cm="1">
        <f t="array" ref="F727">_xlfn.SWITCH(
survey!F727,
"No",0,
"Yes",1)</f>
        <v>1</v>
      </c>
      <c r="G727" cm="1">
        <f t="array" ref="G727">_xlfn.SWITCH(
survey!G727,
"No",0,
"Yes",1)</f>
        <v>0</v>
      </c>
      <c r="H727" cm="1">
        <f t="array" ref="H727">_xlfn.SWITCH(
survey!H727,
"No",0,
"Yes",1)</f>
        <v>1</v>
      </c>
      <c r="I727" cm="1">
        <f t="array" ref="I727">_xlfn.SWITCH(
survey!I727,
"Often",1,
"Rarely",2,
"Sometimes",3,
"Never",4,
"NA",5)</f>
        <v>3</v>
      </c>
      <c r="J727" cm="1">
        <f t="array" ref="J727">IF(
ISBLANK(survey!J727),0,
_xlfn.SWITCH(survey!J727,
"26-100",1,
"100-500",2,
"500-1000",3,
"More than 1000",4
))</f>
        <v>0</v>
      </c>
      <c r="K727" cm="1">
        <f t="array" ref="K727">_xlfn.SWITCH(survey!K727,
"Yes",1,
"No",0)</f>
        <v>1</v>
      </c>
      <c r="L727" cm="1">
        <f t="array" ref="L727">_xlfn.SWITCH(survey!L727,
"Yes",1,
"No",0)</f>
        <v>1</v>
      </c>
      <c r="M727" cm="1">
        <f t="array" ref="M727">_xlfn.SWITCH(survey!M727,
"Yes",1,
"No",0,
"Don't Know",2)</f>
        <v>0</v>
      </c>
      <c r="N727" cm="1">
        <f t="array" ref="N727">_xlfn.SWITCH(survey!N727,
"Yes",1,
"No",0,
"Not Sure",2)</f>
        <v>0</v>
      </c>
      <c r="O727" cm="1">
        <f t="array" ref="O727">_xlfn.SWITCH(survey!O727,
"Yes",1,
"No",0,
"Don't Know",2)</f>
        <v>0</v>
      </c>
      <c r="P727" cm="1">
        <f t="array" ref="P727">_xlfn.SWITCH(survey!P727,
"Yes",1,
"No",0,
"Don't Know",2)</f>
        <v>0</v>
      </c>
      <c r="Q727" cm="1">
        <f t="array" ref="Q727">_xlfn.SWITCH(survey!Q727,
"Yes",1,
"No",0,
"Don't Know",2)</f>
        <v>1</v>
      </c>
      <c r="R727" s="14" cm="1">
        <f t="array" ref="R727">_xlfn.SWITCH(
survey!R727,
"Somewhat easy",1,
"Don't know",2,
"Somewhat difficult",3,
"Very difficult",4,
"Very easy",5)</f>
        <v>4</v>
      </c>
      <c r="S727" cm="1">
        <f t="array" ref="S727">_xlfn.SWITCH(survey!S727,
"Yes",1,
"No",0,
"Maybe",2)</f>
        <v>1</v>
      </c>
      <c r="T727" cm="1">
        <f t="array" ref="T727">_xlfn.SWITCH(survey!T727,
"Yes",1,
"No",0,
"Maybe",2)</f>
        <v>0</v>
      </c>
      <c r="U727" cm="1">
        <f t="array" ref="U727">_xlfn.SWITCH(survey!U727,
"Yes",1,
"No",0,
"Some of them",2)</f>
        <v>1</v>
      </c>
      <c r="V727" cm="1">
        <f t="array" ref="V727">_xlfn.SWITCH(survey!V727,
"Yes",1,
"No",0,
"Some of them",2)</f>
        <v>0</v>
      </c>
      <c r="W727" cm="1">
        <f t="array" ref="W727">_xlfn.SWITCH(survey!W727,
"Yes",1,
"No",0,
"Maybe",2)</f>
        <v>0</v>
      </c>
      <c r="X727" cm="1">
        <f t="array" ref="X727">_xlfn.SWITCH(survey!X727,
"Yes",1,
"No",0,
"Maybe",2)</f>
        <v>2</v>
      </c>
      <c r="Y727" cm="1">
        <f t="array" ref="Y727">_xlfn.SWITCH(survey!Y727,
"Yes",1,
"No",0,
"Don't Know",2)</f>
        <v>0</v>
      </c>
      <c r="Z727" cm="1">
        <f t="array" ref="Z727">_xlfn.SWITCH(survey!Z727,
"Yes",1,
"No",0
)</f>
        <v>1</v>
      </c>
    </row>
    <row r="728" spans="1:26" x14ac:dyDescent="0.3">
      <c r="A728" s="1">
        <f>survey!$A728</f>
        <v>41879</v>
      </c>
      <c r="B728">
        <f>survey!$B728</f>
        <v>37</v>
      </c>
      <c r="C728" cm="1">
        <f t="array" ref="C728">_xlfn.SWITCH(
survey!C728,
"Female",1,
"Male",2,
"Trans Female",3,
"Queer",4,
"Non Binary",5,
"Gay",6,
"Null",7
)</f>
        <v>2</v>
      </c>
      <c r="D728" t="str">
        <f>survey!D728</f>
        <v>United Kingdom</v>
      </c>
      <c r="E728" t="str">
        <f>survey!E728</f>
        <v>NA</v>
      </c>
      <c r="F728" cm="1">
        <f t="array" ref="F728">_xlfn.SWITCH(
survey!F728,
"No",0,
"Yes",1)</f>
        <v>0</v>
      </c>
      <c r="G728" cm="1">
        <f t="array" ref="G728">_xlfn.SWITCH(
survey!G728,
"No",0,
"Yes",1)</f>
        <v>0</v>
      </c>
      <c r="H728" cm="1">
        <f t="array" ref="H728">_xlfn.SWITCH(
survey!H728,
"No",0,
"Yes",1)</f>
        <v>1</v>
      </c>
      <c r="I728" cm="1">
        <f t="array" ref="I728">_xlfn.SWITCH(
survey!I728,
"Often",1,
"Rarely",2,
"Sometimes",3,
"Never",4,
"NA",5)</f>
        <v>1</v>
      </c>
      <c r="J728" cm="1">
        <f t="array" ref="J728">IF(
ISBLANK(survey!J728),0,
_xlfn.SWITCH(survey!J728,
"26-100",1,
"100-500",2,
"500-1000",3,
"More than 1000",4
))</f>
        <v>0</v>
      </c>
      <c r="K728" cm="1">
        <f t="array" ref="K728">_xlfn.SWITCH(survey!K728,
"Yes",1,
"No",0)</f>
        <v>0</v>
      </c>
      <c r="L728" cm="1">
        <f t="array" ref="L728">_xlfn.SWITCH(survey!L728,
"Yes",1,
"No",0)</f>
        <v>1</v>
      </c>
      <c r="M728" cm="1">
        <f t="array" ref="M728">_xlfn.SWITCH(survey!M728,
"Yes",1,
"No",0,
"Don't Know",2)</f>
        <v>0</v>
      </c>
      <c r="N728" cm="1">
        <f t="array" ref="N728">_xlfn.SWITCH(survey!N728,
"Yes",1,
"No",0,
"Not Sure",2)</f>
        <v>0</v>
      </c>
      <c r="O728" cm="1">
        <f t="array" ref="O728">_xlfn.SWITCH(survey!O728,
"Yes",1,
"No",0,
"Don't Know",2)</f>
        <v>0</v>
      </c>
      <c r="P728" cm="1">
        <f t="array" ref="P728">_xlfn.SWITCH(survey!P728,
"Yes",1,
"No",0,
"Don't Know",2)</f>
        <v>0</v>
      </c>
      <c r="Q728" cm="1">
        <f t="array" ref="Q728">_xlfn.SWITCH(survey!Q728,
"Yes",1,
"No",0,
"Don't Know",2)</f>
        <v>2</v>
      </c>
      <c r="R728" s="14" cm="1">
        <f t="array" ref="R728">_xlfn.SWITCH(
survey!R728,
"Somewhat easy",1,
"Don't know",2,
"Somewhat difficult",3,
"Very difficult",4,
"Very easy",5)</f>
        <v>2</v>
      </c>
      <c r="S728" cm="1">
        <f t="array" ref="S728">_xlfn.SWITCH(survey!S728,
"Yes",1,
"No",0,
"Maybe",2)</f>
        <v>1</v>
      </c>
      <c r="T728" cm="1">
        <f t="array" ref="T728">_xlfn.SWITCH(survey!T728,
"Yes",1,
"No",0,
"Maybe",2)</f>
        <v>0</v>
      </c>
      <c r="U728" cm="1">
        <f t="array" ref="U728">_xlfn.SWITCH(survey!U728,
"Yes",1,
"No",0,
"Some of them",2)</f>
        <v>1</v>
      </c>
      <c r="V728" cm="1">
        <f t="array" ref="V728">_xlfn.SWITCH(survey!V728,
"Yes",1,
"No",0,
"Some of them",2)</f>
        <v>1</v>
      </c>
      <c r="W728" cm="1">
        <f t="array" ref="W728">_xlfn.SWITCH(survey!W728,
"Yes",1,
"No",0,
"Maybe",2)</f>
        <v>2</v>
      </c>
      <c r="X728" cm="1">
        <f t="array" ref="X728">_xlfn.SWITCH(survey!X728,
"Yes",1,
"No",0,
"Maybe",2)</f>
        <v>1</v>
      </c>
      <c r="Y728" cm="1">
        <f t="array" ref="Y728">_xlfn.SWITCH(survey!Y728,
"Yes",1,
"No",0,
"Don't Know",2)</f>
        <v>0</v>
      </c>
      <c r="Z728" cm="1">
        <f t="array" ref="Z728">_xlfn.SWITCH(survey!Z728,
"Yes",1,
"No",0
)</f>
        <v>0</v>
      </c>
    </row>
    <row r="729" spans="1:26" x14ac:dyDescent="0.3">
      <c r="A729" s="1">
        <f>survey!$A729</f>
        <v>41879</v>
      </c>
      <c r="B729">
        <f>survey!$B729</f>
        <v>24</v>
      </c>
      <c r="C729" cm="1">
        <f t="array" ref="C729">_xlfn.SWITCH(
survey!C729,
"Female",1,
"Male",2,
"Trans Female",3,
"Queer",4,
"Non Binary",5,
"Gay",6,
"Null",7
)</f>
        <v>2</v>
      </c>
      <c r="D729" t="str">
        <f>survey!D729</f>
        <v>France</v>
      </c>
      <c r="E729" t="str">
        <f>survey!E729</f>
        <v>NA</v>
      </c>
      <c r="F729" cm="1">
        <f t="array" ref="F729">_xlfn.SWITCH(
survey!F729,
"No",0,
"Yes",1)</f>
        <v>0</v>
      </c>
      <c r="G729" cm="1">
        <f t="array" ref="G729">_xlfn.SWITCH(
survey!G729,
"No",0,
"Yes",1)</f>
        <v>0</v>
      </c>
      <c r="H729" cm="1">
        <f t="array" ref="H729">_xlfn.SWITCH(
survey!H729,
"No",0,
"Yes",1)</f>
        <v>0</v>
      </c>
      <c r="I729" cm="1">
        <f t="array" ref="I729">_xlfn.SWITCH(
survey!I729,
"Often",1,
"Rarely",2,
"Sometimes",3,
"Never",4,
"NA",5)</f>
        <v>5</v>
      </c>
      <c r="J729" cm="1">
        <f t="array" ref="J729">IF(
ISBLANK(survey!J729),0,
_xlfn.SWITCH(survey!J729,
"26-100",1,
"100-500",2,
"500-1000",3,
"More than 1000",4
))</f>
        <v>1</v>
      </c>
      <c r="K729" cm="1">
        <f t="array" ref="K729">_xlfn.SWITCH(survey!K729,
"Yes",1,
"No",0)</f>
        <v>0</v>
      </c>
      <c r="L729" cm="1">
        <f t="array" ref="L729">_xlfn.SWITCH(survey!L729,
"Yes",1,
"No",0)</f>
        <v>1</v>
      </c>
      <c r="M729" cm="1">
        <f t="array" ref="M729">_xlfn.SWITCH(survey!M729,
"Yes",1,
"No",0,
"Don't Know",2)</f>
        <v>0</v>
      </c>
      <c r="N729" cm="1">
        <f t="array" ref="N729">_xlfn.SWITCH(survey!N729,
"Yes",1,
"No",0,
"Not Sure",2)</f>
        <v>0</v>
      </c>
      <c r="O729" cm="1">
        <f t="array" ref="O729">_xlfn.SWITCH(survey!O729,
"Yes",1,
"No",0,
"Don't Know",2)</f>
        <v>1</v>
      </c>
      <c r="P729" cm="1">
        <f t="array" ref="P729">_xlfn.SWITCH(survey!P729,
"Yes",1,
"No",0,
"Don't Know",2)</f>
        <v>0</v>
      </c>
      <c r="Q729" cm="1">
        <f t="array" ref="Q729">_xlfn.SWITCH(survey!Q729,
"Yes",1,
"No",0,
"Don't Know",2)</f>
        <v>2</v>
      </c>
      <c r="R729" s="14" cm="1">
        <f t="array" ref="R729">_xlfn.SWITCH(
survey!R729,
"Somewhat easy",1,
"Don't know",2,
"Somewhat difficult",3,
"Very difficult",4,
"Very easy",5)</f>
        <v>2</v>
      </c>
      <c r="S729" cm="1">
        <f t="array" ref="S729">_xlfn.SWITCH(survey!S729,
"Yes",1,
"No",0,
"Maybe",2)</f>
        <v>2</v>
      </c>
      <c r="T729" cm="1">
        <f t="array" ref="T729">_xlfn.SWITCH(survey!T729,
"Yes",1,
"No",0,
"Maybe",2)</f>
        <v>0</v>
      </c>
      <c r="U729" cm="1">
        <f t="array" ref="U729">_xlfn.SWITCH(survey!U729,
"Yes",1,
"No",0,
"Some of them",2)</f>
        <v>1</v>
      </c>
      <c r="V729" cm="1">
        <f t="array" ref="V729">_xlfn.SWITCH(survey!V729,
"Yes",1,
"No",0,
"Some of them",2)</f>
        <v>2</v>
      </c>
      <c r="W729" cm="1">
        <f t="array" ref="W729">_xlfn.SWITCH(survey!W729,
"Yes",1,
"No",0,
"Maybe",2)</f>
        <v>0</v>
      </c>
      <c r="X729" cm="1">
        <f t="array" ref="X729">_xlfn.SWITCH(survey!X729,
"Yes",1,
"No",0,
"Maybe",2)</f>
        <v>0</v>
      </c>
      <c r="Y729" cm="1">
        <f t="array" ref="Y729">_xlfn.SWITCH(survey!Y729,
"Yes",1,
"No",0,
"Don't Know",2)</f>
        <v>2</v>
      </c>
      <c r="Z729" cm="1">
        <f t="array" ref="Z729">_xlfn.SWITCH(survey!Z729,
"Yes",1,
"No",0
)</f>
        <v>0</v>
      </c>
    </row>
    <row r="730" spans="1:26" x14ac:dyDescent="0.3">
      <c r="A730" s="1">
        <f>survey!$A730</f>
        <v>41879</v>
      </c>
      <c r="B730">
        <f>survey!$B730</f>
        <v>29</v>
      </c>
      <c r="C730" cm="1">
        <f t="array" ref="C730">_xlfn.SWITCH(
survey!C730,
"Female",1,
"Male",2,
"Trans Female",3,
"Queer",4,
"Non Binary",5,
"Gay",6,
"Null",7
)</f>
        <v>2</v>
      </c>
      <c r="D730" t="str">
        <f>survey!D730</f>
        <v>United States</v>
      </c>
      <c r="E730" t="str">
        <f>survey!E730</f>
        <v>MD</v>
      </c>
      <c r="F730" cm="1">
        <f t="array" ref="F730">_xlfn.SWITCH(
survey!F730,
"No",0,
"Yes",1)</f>
        <v>0</v>
      </c>
      <c r="G730" cm="1">
        <f t="array" ref="G730">_xlfn.SWITCH(
survey!G730,
"No",0,
"Yes",1)</f>
        <v>0</v>
      </c>
      <c r="H730" cm="1">
        <f t="array" ref="H730">_xlfn.SWITCH(
survey!H730,
"No",0,
"Yes",1)</f>
        <v>0</v>
      </c>
      <c r="I730" cm="1">
        <f t="array" ref="I730">_xlfn.SWITCH(
survey!I730,
"Often",1,
"Rarely",2,
"Sometimes",3,
"Never",4,
"NA",5)</f>
        <v>5</v>
      </c>
      <c r="J730" cm="1">
        <f t="array" ref="J730">IF(
ISBLANK(survey!J730),0,
_xlfn.SWITCH(survey!J730,
"26-100",1,
"100-500",2,
"500-1000",3,
"More than 1000",4
))</f>
        <v>0</v>
      </c>
      <c r="K730" cm="1">
        <f t="array" ref="K730">_xlfn.SWITCH(survey!K730,
"Yes",1,
"No",0)</f>
        <v>1</v>
      </c>
      <c r="L730" cm="1">
        <f t="array" ref="L730">_xlfn.SWITCH(survey!L730,
"Yes",1,
"No",0)</f>
        <v>1</v>
      </c>
      <c r="M730" cm="1">
        <f t="array" ref="M730">_xlfn.SWITCH(survey!M730,
"Yes",1,
"No",0,
"Don't Know",2)</f>
        <v>2</v>
      </c>
      <c r="N730" cm="1">
        <f t="array" ref="N730">_xlfn.SWITCH(survey!N730,
"Yes",1,
"No",0,
"Not Sure",2)</f>
        <v>2</v>
      </c>
      <c r="O730" cm="1">
        <f t="array" ref="O730">_xlfn.SWITCH(survey!O730,
"Yes",1,
"No",0,
"Don't Know",2)</f>
        <v>0</v>
      </c>
      <c r="P730" cm="1">
        <f t="array" ref="P730">_xlfn.SWITCH(survey!P730,
"Yes",1,
"No",0,
"Don't Know",2)</f>
        <v>0</v>
      </c>
      <c r="Q730" cm="1">
        <f t="array" ref="Q730">_xlfn.SWITCH(survey!Q730,
"Yes",1,
"No",0,
"Don't Know",2)</f>
        <v>2</v>
      </c>
      <c r="R730" s="14" cm="1">
        <f t="array" ref="R730">_xlfn.SWITCH(
survey!R730,
"Somewhat easy",1,
"Don't know",2,
"Somewhat difficult",3,
"Very difficult",4,
"Very easy",5)</f>
        <v>5</v>
      </c>
      <c r="S730" cm="1">
        <f t="array" ref="S730">_xlfn.SWITCH(survey!S730,
"Yes",1,
"No",0,
"Maybe",2)</f>
        <v>0</v>
      </c>
      <c r="T730" cm="1">
        <f t="array" ref="T730">_xlfn.SWITCH(survey!T730,
"Yes",1,
"No",0,
"Maybe",2)</f>
        <v>0</v>
      </c>
      <c r="U730" cm="1">
        <f t="array" ref="U730">_xlfn.SWITCH(survey!U730,
"Yes",1,
"No",0,
"Some of them",2)</f>
        <v>1</v>
      </c>
      <c r="V730" cm="1">
        <f t="array" ref="V730">_xlfn.SWITCH(survey!V730,
"Yes",1,
"No",0,
"Some of them",2)</f>
        <v>1</v>
      </c>
      <c r="W730" cm="1">
        <f t="array" ref="W730">_xlfn.SWITCH(survey!W730,
"Yes",1,
"No",0,
"Maybe",2)</f>
        <v>0</v>
      </c>
      <c r="X730" cm="1">
        <f t="array" ref="X730">_xlfn.SWITCH(survey!X730,
"Yes",1,
"No",0,
"Maybe",2)</f>
        <v>0</v>
      </c>
      <c r="Y730" cm="1">
        <f t="array" ref="Y730">_xlfn.SWITCH(survey!Y730,
"Yes",1,
"No",0,
"Don't Know",2)</f>
        <v>2</v>
      </c>
      <c r="Z730" cm="1">
        <f t="array" ref="Z730">_xlfn.SWITCH(survey!Z730,
"Yes",1,
"No",0
)</f>
        <v>0</v>
      </c>
    </row>
    <row r="731" spans="1:26" x14ac:dyDescent="0.3">
      <c r="A731" s="1">
        <f>survey!$A731</f>
        <v>41879</v>
      </c>
      <c r="B731">
        <f>survey!$B731</f>
        <v>31</v>
      </c>
      <c r="C731" cm="1">
        <f t="array" ref="C731">_xlfn.SWITCH(
survey!C731,
"Female",1,
"Male",2,
"Trans Female",3,
"Queer",4,
"Non Binary",5,
"Gay",6,
"Null",7
)</f>
        <v>2</v>
      </c>
      <c r="D731" t="str">
        <f>survey!D731</f>
        <v>United States</v>
      </c>
      <c r="E731" t="str">
        <f>survey!E731</f>
        <v>KY</v>
      </c>
      <c r="F731" cm="1">
        <f t="array" ref="F731">_xlfn.SWITCH(
survey!F731,
"No",0,
"Yes",1)</f>
        <v>0</v>
      </c>
      <c r="G731" cm="1">
        <f t="array" ref="G731">_xlfn.SWITCH(
survey!G731,
"No",0,
"Yes",1)</f>
        <v>0</v>
      </c>
      <c r="H731" cm="1">
        <f t="array" ref="H731">_xlfn.SWITCH(
survey!H731,
"No",0,
"Yes",1)</f>
        <v>0</v>
      </c>
      <c r="I731" cm="1">
        <f t="array" ref="I731">_xlfn.SWITCH(
survey!I731,
"Often",1,
"Rarely",2,
"Sometimes",3,
"Never",4,
"NA",5)</f>
        <v>5</v>
      </c>
      <c r="J731" cm="1">
        <f t="array" ref="J731">IF(
ISBLANK(survey!J731),0,
_xlfn.SWITCH(survey!J731,
"26-100",1,
"100-500",2,
"500-1000",3,
"More than 1000",4
))</f>
        <v>1</v>
      </c>
      <c r="K731" cm="1">
        <f t="array" ref="K731">_xlfn.SWITCH(survey!K731,
"Yes",1,
"No",0)</f>
        <v>0</v>
      </c>
      <c r="L731" cm="1">
        <f t="array" ref="L731">_xlfn.SWITCH(survey!L731,
"Yes",1,
"No",0)</f>
        <v>0</v>
      </c>
      <c r="M731" cm="1">
        <f t="array" ref="M731">_xlfn.SWITCH(survey!M731,
"Yes",1,
"No",0,
"Don't Know",2)</f>
        <v>1</v>
      </c>
      <c r="N731" cm="1">
        <f t="array" ref="N731">_xlfn.SWITCH(survey!N731,
"Yes",1,
"No",0,
"Not Sure",2)</f>
        <v>1</v>
      </c>
      <c r="O731" cm="1">
        <f t="array" ref="O731">_xlfn.SWITCH(survey!O731,
"Yes",1,
"No",0,
"Don't Know",2)</f>
        <v>1</v>
      </c>
      <c r="P731" cm="1">
        <f t="array" ref="P731">_xlfn.SWITCH(survey!P731,
"Yes",1,
"No",0,
"Don't Know",2)</f>
        <v>1</v>
      </c>
      <c r="Q731" cm="1">
        <f t="array" ref="Q731">_xlfn.SWITCH(survey!Q731,
"Yes",1,
"No",0,
"Don't Know",2)</f>
        <v>1</v>
      </c>
      <c r="R731" s="14" cm="1">
        <f t="array" ref="R731">_xlfn.SWITCH(
survey!R731,
"Somewhat easy",1,
"Don't know",2,
"Somewhat difficult",3,
"Very difficult",4,
"Very easy",5)</f>
        <v>2</v>
      </c>
      <c r="S731" cm="1">
        <f t="array" ref="S731">_xlfn.SWITCH(survey!S731,
"Yes",1,
"No",0,
"Maybe",2)</f>
        <v>0</v>
      </c>
      <c r="T731" cm="1">
        <f t="array" ref="T731">_xlfn.SWITCH(survey!T731,
"Yes",1,
"No",0,
"Maybe",2)</f>
        <v>0</v>
      </c>
      <c r="U731" cm="1">
        <f t="array" ref="U731">_xlfn.SWITCH(survey!U731,
"Yes",1,
"No",0,
"Some of them",2)</f>
        <v>1</v>
      </c>
      <c r="V731" cm="1">
        <f t="array" ref="V731">_xlfn.SWITCH(survey!V731,
"Yes",1,
"No",0,
"Some of them",2)</f>
        <v>1</v>
      </c>
      <c r="W731" cm="1">
        <f t="array" ref="W731">_xlfn.SWITCH(survey!W731,
"Yes",1,
"No",0,
"Maybe",2)</f>
        <v>0</v>
      </c>
      <c r="X731" cm="1">
        <f t="array" ref="X731">_xlfn.SWITCH(survey!X731,
"Yes",1,
"No",0,
"Maybe",2)</f>
        <v>0</v>
      </c>
      <c r="Y731" cm="1">
        <f t="array" ref="Y731">_xlfn.SWITCH(survey!Y731,
"Yes",1,
"No",0,
"Don't Know",2)</f>
        <v>2</v>
      </c>
      <c r="Z731" cm="1">
        <f t="array" ref="Z731">_xlfn.SWITCH(survey!Z731,
"Yes",1,
"No",0
)</f>
        <v>0</v>
      </c>
    </row>
    <row r="732" spans="1:26" x14ac:dyDescent="0.3">
      <c r="A732" s="1">
        <f>survey!$A732</f>
        <v>41879</v>
      </c>
      <c r="B732">
        <f>survey!$B732</f>
        <v>33</v>
      </c>
      <c r="C732" cm="1">
        <f t="array" ref="C732">_xlfn.SWITCH(
survey!C732,
"Female",1,
"Male",2,
"Trans Female",3,
"Queer",4,
"Non Binary",5,
"Gay",6,
"Null",7
)</f>
        <v>2</v>
      </c>
      <c r="D732" t="str">
        <f>survey!D732</f>
        <v>United Kingdom</v>
      </c>
      <c r="E732" t="str">
        <f>survey!E732</f>
        <v>NA</v>
      </c>
      <c r="F732" cm="1">
        <f t="array" ref="F732">_xlfn.SWITCH(
survey!F732,
"No",0,
"Yes",1)</f>
        <v>1</v>
      </c>
      <c r="G732" cm="1">
        <f t="array" ref="G732">_xlfn.SWITCH(
survey!G732,
"No",0,
"Yes",1)</f>
        <v>0</v>
      </c>
      <c r="H732" cm="1">
        <f t="array" ref="H732">_xlfn.SWITCH(
survey!H732,
"No",0,
"Yes",1)</f>
        <v>0</v>
      </c>
      <c r="I732" cm="1">
        <f t="array" ref="I732">_xlfn.SWITCH(
survey!I732,
"Often",1,
"Rarely",2,
"Sometimes",3,
"Never",4,
"NA",5)</f>
        <v>4</v>
      </c>
      <c r="J732" cm="1">
        <f t="array" ref="J732">IF(
ISBLANK(survey!J732),0,
_xlfn.SWITCH(survey!J732,
"26-100",1,
"100-500",2,
"500-1000",3,
"More than 1000",4
))</f>
        <v>2</v>
      </c>
      <c r="K732" cm="1">
        <f t="array" ref="K732">_xlfn.SWITCH(survey!K732,
"Yes",1,
"No",0)</f>
        <v>0</v>
      </c>
      <c r="L732" cm="1">
        <f t="array" ref="L732">_xlfn.SWITCH(survey!L732,
"Yes",1,
"No",0)</f>
        <v>0</v>
      </c>
      <c r="M732" cm="1">
        <f t="array" ref="M732">_xlfn.SWITCH(survey!M732,
"Yes",1,
"No",0,
"Don't Know",2)</f>
        <v>0</v>
      </c>
      <c r="N732" cm="1">
        <f t="array" ref="N732">_xlfn.SWITCH(survey!N732,
"Yes",1,
"No",0,
"Not Sure",2)</f>
        <v>2</v>
      </c>
      <c r="O732" cm="1">
        <f t="array" ref="O732">_xlfn.SWITCH(survey!O732,
"Yes",1,
"No",0,
"Don't Know",2)</f>
        <v>0</v>
      </c>
      <c r="P732" cm="1">
        <f t="array" ref="P732">_xlfn.SWITCH(survey!P732,
"Yes",1,
"No",0,
"Don't Know",2)</f>
        <v>0</v>
      </c>
      <c r="Q732" cm="1">
        <f t="array" ref="Q732">_xlfn.SWITCH(survey!Q732,
"Yes",1,
"No",0,
"Don't Know",2)</f>
        <v>2</v>
      </c>
      <c r="R732" s="14" cm="1">
        <f t="array" ref="R732">_xlfn.SWITCH(
survey!R732,
"Somewhat easy",1,
"Don't know",2,
"Somewhat difficult",3,
"Very difficult",4,
"Very easy",5)</f>
        <v>5</v>
      </c>
      <c r="S732" cm="1">
        <f t="array" ref="S732">_xlfn.SWITCH(survey!S732,
"Yes",1,
"No",0,
"Maybe",2)</f>
        <v>0</v>
      </c>
      <c r="T732" cm="1">
        <f t="array" ref="T732">_xlfn.SWITCH(survey!T732,
"Yes",1,
"No",0,
"Maybe",2)</f>
        <v>0</v>
      </c>
      <c r="U732" cm="1">
        <f t="array" ref="U732">_xlfn.SWITCH(survey!U732,
"Yes",1,
"No",0,
"Some of them",2)</f>
        <v>1</v>
      </c>
      <c r="V732" cm="1">
        <f t="array" ref="V732">_xlfn.SWITCH(survey!V732,
"Yes",1,
"No",0,
"Some of them",2)</f>
        <v>2</v>
      </c>
      <c r="W732" cm="1">
        <f t="array" ref="W732">_xlfn.SWITCH(survey!W732,
"Yes",1,
"No",0,
"Maybe",2)</f>
        <v>0</v>
      </c>
      <c r="X732" cm="1">
        <f t="array" ref="X732">_xlfn.SWITCH(survey!X732,
"Yes",1,
"No",0,
"Maybe",2)</f>
        <v>1</v>
      </c>
      <c r="Y732" cm="1">
        <f t="array" ref="Y732">_xlfn.SWITCH(survey!Y732,
"Yes",1,
"No",0,
"Don't Know",2)</f>
        <v>0</v>
      </c>
      <c r="Z732" cm="1">
        <f t="array" ref="Z732">_xlfn.SWITCH(survey!Z732,
"Yes",1,
"No",0
)</f>
        <v>0</v>
      </c>
    </row>
    <row r="733" spans="1:26" x14ac:dyDescent="0.3">
      <c r="A733" s="1">
        <f>survey!$A733</f>
        <v>41879</v>
      </c>
      <c r="B733">
        <f>survey!$B733</f>
        <v>43</v>
      </c>
      <c r="C733" cm="1">
        <f t="array" ref="C733">_xlfn.SWITCH(
survey!C733,
"Female",1,
"Male",2,
"Trans Female",3,
"Queer",4,
"Non Binary",5,
"Gay",6,
"Null",7
)</f>
        <v>2</v>
      </c>
      <c r="D733" t="str">
        <f>survey!D733</f>
        <v>United States</v>
      </c>
      <c r="E733" t="str">
        <f>survey!E733</f>
        <v>NY</v>
      </c>
      <c r="F733" cm="1">
        <f t="array" ref="F733">_xlfn.SWITCH(
survey!F733,
"No",0,
"Yes",1)</f>
        <v>0</v>
      </c>
      <c r="G733" cm="1">
        <f t="array" ref="G733">_xlfn.SWITCH(
survey!G733,
"No",0,
"Yes",1)</f>
        <v>0</v>
      </c>
      <c r="H733" cm="1">
        <f t="array" ref="H733">_xlfn.SWITCH(
survey!H733,
"No",0,
"Yes",1)</f>
        <v>0</v>
      </c>
      <c r="I733" cm="1">
        <f t="array" ref="I733">_xlfn.SWITCH(
survey!I733,
"Often",1,
"Rarely",2,
"Sometimes",3,
"Never",4,
"NA",5)</f>
        <v>5</v>
      </c>
      <c r="J733" cm="1">
        <f t="array" ref="J733">IF(
ISBLANK(survey!J733),0,
_xlfn.SWITCH(survey!J733,
"26-100",1,
"100-500",2,
"500-1000",3,
"More than 1000",4
))</f>
        <v>4</v>
      </c>
      <c r="K733" cm="1">
        <f t="array" ref="K733">_xlfn.SWITCH(survey!K733,
"Yes",1,
"No",0)</f>
        <v>0</v>
      </c>
      <c r="L733" cm="1">
        <f t="array" ref="L733">_xlfn.SWITCH(survey!L733,
"Yes",1,
"No",0)</f>
        <v>0</v>
      </c>
      <c r="M733" cm="1">
        <f t="array" ref="M733">_xlfn.SWITCH(survey!M733,
"Yes",1,
"No",0,
"Don't Know",2)</f>
        <v>1</v>
      </c>
      <c r="N733" cm="1">
        <f t="array" ref="N733">_xlfn.SWITCH(survey!N733,
"Yes",1,
"No",0,
"Not Sure",2)</f>
        <v>1</v>
      </c>
      <c r="O733" cm="1">
        <f t="array" ref="O733">_xlfn.SWITCH(survey!O733,
"Yes",1,
"No",0,
"Don't Know",2)</f>
        <v>2</v>
      </c>
      <c r="P733" cm="1">
        <f t="array" ref="P733">_xlfn.SWITCH(survey!P733,
"Yes",1,
"No",0,
"Don't Know",2)</f>
        <v>1</v>
      </c>
      <c r="Q733" cm="1">
        <f t="array" ref="Q733">_xlfn.SWITCH(survey!Q733,
"Yes",1,
"No",0,
"Don't Know",2)</f>
        <v>1</v>
      </c>
      <c r="R733" s="14" cm="1">
        <f t="array" ref="R733">_xlfn.SWITCH(
survey!R733,
"Somewhat easy",1,
"Don't know",2,
"Somewhat difficult",3,
"Very difficult",4,
"Very easy",5)</f>
        <v>2</v>
      </c>
      <c r="S733" cm="1">
        <f t="array" ref="S733">_xlfn.SWITCH(survey!S733,
"Yes",1,
"No",0,
"Maybe",2)</f>
        <v>0</v>
      </c>
      <c r="T733" cm="1">
        <f t="array" ref="T733">_xlfn.SWITCH(survey!T733,
"Yes",1,
"No",0,
"Maybe",2)</f>
        <v>0</v>
      </c>
      <c r="U733" cm="1">
        <f t="array" ref="U733">_xlfn.SWITCH(survey!U733,
"Yes",1,
"No",0,
"Some of them",2)</f>
        <v>2</v>
      </c>
      <c r="V733" cm="1">
        <f t="array" ref="V733">_xlfn.SWITCH(survey!V733,
"Yes",1,
"No",0,
"Some of them",2)</f>
        <v>1</v>
      </c>
      <c r="W733" cm="1">
        <f t="array" ref="W733">_xlfn.SWITCH(survey!W733,
"Yes",1,
"No",0,
"Maybe",2)</f>
        <v>0</v>
      </c>
      <c r="X733" cm="1">
        <f t="array" ref="X733">_xlfn.SWITCH(survey!X733,
"Yes",1,
"No",0,
"Maybe",2)</f>
        <v>2</v>
      </c>
      <c r="Y733" cm="1">
        <f t="array" ref="Y733">_xlfn.SWITCH(survey!Y733,
"Yes",1,
"No",0,
"Don't Know",2)</f>
        <v>2</v>
      </c>
      <c r="Z733" cm="1">
        <f t="array" ref="Z733">_xlfn.SWITCH(survey!Z733,
"Yes",1,
"No",0
)</f>
        <v>0</v>
      </c>
    </row>
    <row r="734" spans="1:26" x14ac:dyDescent="0.3">
      <c r="A734" s="1">
        <f>survey!$A734</f>
        <v>41879</v>
      </c>
      <c r="B734">
        <f>survey!$B734</f>
        <v>33</v>
      </c>
      <c r="C734" cm="1">
        <f t="array" ref="C734">_xlfn.SWITCH(
survey!C734,
"Female",1,
"Male",2,
"Trans Female",3,
"Queer",4,
"Non Binary",5,
"Gay",6,
"Null",7
)</f>
        <v>2</v>
      </c>
      <c r="D734" t="str">
        <f>survey!D734</f>
        <v>United Kingdom</v>
      </c>
      <c r="E734" t="str">
        <f>survey!E734</f>
        <v>NA</v>
      </c>
      <c r="F734" cm="1">
        <f t="array" ref="F734">_xlfn.SWITCH(
survey!F734,
"No",0,
"Yes",1)</f>
        <v>0</v>
      </c>
      <c r="G734" cm="1">
        <f t="array" ref="G734">_xlfn.SWITCH(
survey!G734,
"No",0,
"Yes",1)</f>
        <v>0</v>
      </c>
      <c r="H734" cm="1">
        <f t="array" ref="H734">_xlfn.SWITCH(
survey!H734,
"No",0,
"Yes",1)</f>
        <v>1</v>
      </c>
      <c r="I734" cm="1">
        <f t="array" ref="I734">_xlfn.SWITCH(
survey!I734,
"Often",1,
"Rarely",2,
"Sometimes",3,
"Never",4,
"NA",5)</f>
        <v>3</v>
      </c>
      <c r="J734" cm="1">
        <f t="array" ref="J734">IF(
ISBLANK(survey!J734),0,
_xlfn.SWITCH(survey!J734,
"26-100",1,
"100-500",2,
"500-1000",3,
"More than 1000",4
))</f>
        <v>1</v>
      </c>
      <c r="K734" cm="1">
        <f t="array" ref="K734">_xlfn.SWITCH(survey!K734,
"Yes",1,
"No",0)</f>
        <v>0</v>
      </c>
      <c r="L734" cm="1">
        <f t="array" ref="L734">_xlfn.SWITCH(survey!L734,
"Yes",1,
"No",0)</f>
        <v>1</v>
      </c>
      <c r="M734" cm="1">
        <f t="array" ref="M734">_xlfn.SWITCH(survey!M734,
"Yes",1,
"No",0,
"Don't Know",2)</f>
        <v>2</v>
      </c>
      <c r="N734" cm="1">
        <f t="array" ref="N734">_xlfn.SWITCH(survey!N734,
"Yes",1,
"No",0,
"Not Sure",2)</f>
        <v>2</v>
      </c>
      <c r="O734" cm="1">
        <f t="array" ref="O734">_xlfn.SWITCH(survey!O734,
"Yes",1,
"No",0,
"Don't Know",2)</f>
        <v>0</v>
      </c>
      <c r="P734" cm="1">
        <f t="array" ref="P734">_xlfn.SWITCH(survey!P734,
"Yes",1,
"No",0,
"Don't Know",2)</f>
        <v>0</v>
      </c>
      <c r="Q734" cm="1">
        <f t="array" ref="Q734">_xlfn.SWITCH(survey!Q734,
"Yes",1,
"No",0,
"Don't Know",2)</f>
        <v>2</v>
      </c>
      <c r="R734" s="14" cm="1">
        <f t="array" ref="R734">_xlfn.SWITCH(
survey!R734,
"Somewhat easy",1,
"Don't know",2,
"Somewhat difficult",3,
"Very difficult",4,
"Very easy",5)</f>
        <v>2</v>
      </c>
      <c r="S734" cm="1">
        <f t="array" ref="S734">_xlfn.SWITCH(survey!S734,
"Yes",1,
"No",0,
"Maybe",2)</f>
        <v>2</v>
      </c>
      <c r="T734" cm="1">
        <f t="array" ref="T734">_xlfn.SWITCH(survey!T734,
"Yes",1,
"No",0,
"Maybe",2)</f>
        <v>0</v>
      </c>
      <c r="U734" cm="1">
        <f t="array" ref="U734">_xlfn.SWITCH(survey!U734,
"Yes",1,
"No",0,
"Some of them",2)</f>
        <v>2</v>
      </c>
      <c r="V734" cm="1">
        <f t="array" ref="V734">_xlfn.SWITCH(survey!V734,
"Yes",1,
"No",0,
"Some of them",2)</f>
        <v>0</v>
      </c>
      <c r="W734" cm="1">
        <f t="array" ref="W734">_xlfn.SWITCH(survey!W734,
"Yes",1,
"No",0,
"Maybe",2)</f>
        <v>0</v>
      </c>
      <c r="X734" cm="1">
        <f t="array" ref="X734">_xlfn.SWITCH(survey!X734,
"Yes",1,
"No",0,
"Maybe",2)</f>
        <v>2</v>
      </c>
      <c r="Y734" cm="1">
        <f t="array" ref="Y734">_xlfn.SWITCH(survey!Y734,
"Yes",1,
"No",0,
"Don't Know",2)</f>
        <v>2</v>
      </c>
      <c r="Z734" cm="1">
        <f t="array" ref="Z734">_xlfn.SWITCH(survey!Z734,
"Yes",1,
"No",0
)</f>
        <v>0</v>
      </c>
    </row>
    <row r="735" spans="1:26" x14ac:dyDescent="0.3">
      <c r="A735" s="1">
        <f>survey!$A735</f>
        <v>41879</v>
      </c>
      <c r="B735">
        <f>survey!$B735</f>
        <v>27</v>
      </c>
      <c r="C735" cm="1">
        <f t="array" ref="C735">_xlfn.SWITCH(
survey!C735,
"Female",1,
"Male",2,
"Trans Female",3,
"Queer",4,
"Non Binary",5,
"Gay",6,
"Null",7
)</f>
        <v>2</v>
      </c>
      <c r="D735" t="str">
        <f>survey!D735</f>
        <v>United Kingdom</v>
      </c>
      <c r="E735" t="str">
        <f>survey!E735</f>
        <v>NA</v>
      </c>
      <c r="F735" cm="1">
        <f t="array" ref="F735">_xlfn.SWITCH(
survey!F735,
"No",0,
"Yes",1)</f>
        <v>0</v>
      </c>
      <c r="G735" cm="1">
        <f t="array" ref="G735">_xlfn.SWITCH(
survey!G735,
"No",0,
"Yes",1)</f>
        <v>0</v>
      </c>
      <c r="H735" cm="1">
        <f t="array" ref="H735">_xlfn.SWITCH(
survey!H735,
"No",0,
"Yes",1)</f>
        <v>0</v>
      </c>
      <c r="I735" cm="1">
        <f t="array" ref="I735">_xlfn.SWITCH(
survey!I735,
"Often",1,
"Rarely",2,
"Sometimes",3,
"Never",4,
"NA",5)</f>
        <v>5</v>
      </c>
      <c r="J735" cm="1">
        <f t="array" ref="J735">IF(
ISBLANK(survey!J735),0,
_xlfn.SWITCH(survey!J735,
"26-100",1,
"100-500",2,
"500-1000",3,
"More than 1000",4
))</f>
        <v>0</v>
      </c>
      <c r="K735" cm="1">
        <f t="array" ref="K735">_xlfn.SWITCH(survey!K735,
"Yes",1,
"No",0)</f>
        <v>0</v>
      </c>
      <c r="L735" cm="1">
        <f t="array" ref="L735">_xlfn.SWITCH(survey!L735,
"Yes",1,
"No",0)</f>
        <v>1</v>
      </c>
      <c r="M735" cm="1">
        <f t="array" ref="M735">_xlfn.SWITCH(survey!M735,
"Yes",1,
"No",0,
"Don't Know",2)</f>
        <v>0</v>
      </c>
      <c r="N735" cm="1">
        <f t="array" ref="N735">_xlfn.SWITCH(survey!N735,
"Yes",1,
"No",0,
"Not Sure",2)</f>
        <v>0</v>
      </c>
      <c r="O735" cm="1">
        <f t="array" ref="O735">_xlfn.SWITCH(survey!O735,
"Yes",1,
"No",0,
"Don't Know",2)</f>
        <v>0</v>
      </c>
      <c r="P735" cm="1">
        <f t="array" ref="P735">_xlfn.SWITCH(survey!P735,
"Yes",1,
"No",0,
"Don't Know",2)</f>
        <v>1</v>
      </c>
      <c r="Q735" cm="1">
        <f t="array" ref="Q735">_xlfn.SWITCH(survey!Q735,
"Yes",1,
"No",0,
"Don't Know",2)</f>
        <v>1</v>
      </c>
      <c r="R735" s="14" cm="1">
        <f t="array" ref="R735">_xlfn.SWITCH(
survey!R735,
"Somewhat easy",1,
"Don't know",2,
"Somewhat difficult",3,
"Very difficult",4,
"Very easy",5)</f>
        <v>2</v>
      </c>
      <c r="S735" cm="1">
        <f t="array" ref="S735">_xlfn.SWITCH(survey!S735,
"Yes",1,
"No",0,
"Maybe",2)</f>
        <v>2</v>
      </c>
      <c r="T735" cm="1">
        <f t="array" ref="T735">_xlfn.SWITCH(survey!T735,
"Yes",1,
"No",0,
"Maybe",2)</f>
        <v>0</v>
      </c>
      <c r="U735" cm="1">
        <f t="array" ref="U735">_xlfn.SWITCH(survey!U735,
"Yes",1,
"No",0,
"Some of them",2)</f>
        <v>1</v>
      </c>
      <c r="V735" cm="1">
        <f t="array" ref="V735">_xlfn.SWITCH(survey!V735,
"Yes",1,
"No",0,
"Some of them",2)</f>
        <v>2</v>
      </c>
      <c r="W735" cm="1">
        <f t="array" ref="W735">_xlfn.SWITCH(survey!W735,
"Yes",1,
"No",0,
"Maybe",2)</f>
        <v>0</v>
      </c>
      <c r="X735" cm="1">
        <f t="array" ref="X735">_xlfn.SWITCH(survey!X735,
"Yes",1,
"No",0,
"Maybe",2)</f>
        <v>1</v>
      </c>
      <c r="Y735" cm="1">
        <f t="array" ref="Y735">_xlfn.SWITCH(survey!Y735,
"Yes",1,
"No",0,
"Don't Know",2)</f>
        <v>1</v>
      </c>
      <c r="Z735" cm="1">
        <f t="array" ref="Z735">_xlfn.SWITCH(survey!Z735,
"Yes",1,
"No",0
)</f>
        <v>0</v>
      </c>
    </row>
    <row r="736" spans="1:26" x14ac:dyDescent="0.3">
      <c r="A736" s="1">
        <f>survey!$A736</f>
        <v>41879</v>
      </c>
      <c r="B736">
        <f>survey!$B736</f>
        <v>36</v>
      </c>
      <c r="C736" cm="1">
        <f t="array" ref="C736">_xlfn.SWITCH(
survey!C736,
"Female",1,
"Male",2,
"Trans Female",3,
"Queer",4,
"Non Binary",5,
"Gay",6,
"Null",7
)</f>
        <v>2</v>
      </c>
      <c r="D736" t="str">
        <f>survey!D736</f>
        <v>United States</v>
      </c>
      <c r="E736" t="str">
        <f>survey!E736</f>
        <v>TN</v>
      </c>
      <c r="F736" cm="1">
        <f t="array" ref="F736">_xlfn.SWITCH(
survey!F736,
"No",0,
"Yes",1)</f>
        <v>0</v>
      </c>
      <c r="G736" cm="1">
        <f t="array" ref="G736">_xlfn.SWITCH(
survey!G736,
"No",0,
"Yes",1)</f>
        <v>1</v>
      </c>
      <c r="H736" cm="1">
        <f t="array" ref="H736">_xlfn.SWITCH(
survey!H736,
"No",0,
"Yes",1)</f>
        <v>1</v>
      </c>
      <c r="I736" cm="1">
        <f t="array" ref="I736">_xlfn.SWITCH(
survey!I736,
"Often",1,
"Rarely",2,
"Sometimes",3,
"Never",4,
"NA",5)</f>
        <v>3</v>
      </c>
      <c r="J736" cm="1">
        <f t="array" ref="J736">IF(
ISBLANK(survey!J736),0,
_xlfn.SWITCH(survey!J736,
"26-100",1,
"100-500",2,
"500-1000",3,
"More than 1000",4
))</f>
        <v>4</v>
      </c>
      <c r="K736" cm="1">
        <f t="array" ref="K736">_xlfn.SWITCH(survey!K736,
"Yes",1,
"No",0)</f>
        <v>1</v>
      </c>
      <c r="L736" cm="1">
        <f t="array" ref="L736">_xlfn.SWITCH(survey!L736,
"Yes",1,
"No",0)</f>
        <v>0</v>
      </c>
      <c r="M736" cm="1">
        <f t="array" ref="M736">_xlfn.SWITCH(survey!M736,
"Yes",1,
"No",0,
"Don't Know",2)</f>
        <v>2</v>
      </c>
      <c r="N736" cm="1">
        <f t="array" ref="N736">_xlfn.SWITCH(survey!N736,
"Yes",1,
"No",0,
"Not Sure",2)</f>
        <v>0</v>
      </c>
      <c r="O736" cm="1">
        <f t="array" ref="O736">_xlfn.SWITCH(survey!O736,
"Yes",1,
"No",0,
"Don't Know",2)</f>
        <v>2</v>
      </c>
      <c r="P736" cm="1">
        <f t="array" ref="P736">_xlfn.SWITCH(survey!P736,
"Yes",1,
"No",0,
"Don't Know",2)</f>
        <v>2</v>
      </c>
      <c r="Q736" cm="1">
        <f t="array" ref="Q736">_xlfn.SWITCH(survey!Q736,
"Yes",1,
"No",0,
"Don't Know",2)</f>
        <v>2</v>
      </c>
      <c r="R736" s="14" cm="1">
        <f t="array" ref="R736">_xlfn.SWITCH(
survey!R736,
"Somewhat easy",1,
"Don't know",2,
"Somewhat difficult",3,
"Very difficult",4,
"Very easy",5)</f>
        <v>2</v>
      </c>
      <c r="S736" cm="1">
        <f t="array" ref="S736">_xlfn.SWITCH(survey!S736,
"Yes",1,
"No",0,
"Maybe",2)</f>
        <v>1</v>
      </c>
      <c r="T736" cm="1">
        <f t="array" ref="T736">_xlfn.SWITCH(survey!T736,
"Yes",1,
"No",0,
"Maybe",2)</f>
        <v>2</v>
      </c>
      <c r="U736" cm="1">
        <f t="array" ref="U736">_xlfn.SWITCH(survey!U736,
"Yes",1,
"No",0,
"Some of them",2)</f>
        <v>0</v>
      </c>
      <c r="V736" cm="1">
        <f t="array" ref="V736">_xlfn.SWITCH(survey!V736,
"Yes",1,
"No",0,
"Some of them",2)</f>
        <v>0</v>
      </c>
      <c r="W736" cm="1">
        <f t="array" ref="W736">_xlfn.SWITCH(survey!W736,
"Yes",1,
"No",0,
"Maybe",2)</f>
        <v>0</v>
      </c>
      <c r="X736" cm="1">
        <f t="array" ref="X736">_xlfn.SWITCH(survey!X736,
"Yes",1,
"No",0,
"Maybe",2)</f>
        <v>2</v>
      </c>
      <c r="Y736" cm="1">
        <f t="array" ref="Y736">_xlfn.SWITCH(survey!Y736,
"Yes",1,
"No",0,
"Don't Know",2)</f>
        <v>2</v>
      </c>
      <c r="Z736" cm="1">
        <f t="array" ref="Z736">_xlfn.SWITCH(survey!Z736,
"Yes",1,
"No",0
)</f>
        <v>0</v>
      </c>
    </row>
    <row r="737" spans="1:26" x14ac:dyDescent="0.3">
      <c r="A737" s="1">
        <f>survey!$A737</f>
        <v>41879</v>
      </c>
      <c r="B737">
        <f>survey!$B737</f>
        <v>37</v>
      </c>
      <c r="C737" cm="1">
        <f t="array" ref="C737">_xlfn.SWITCH(
survey!C737,
"Female",1,
"Male",2,
"Trans Female",3,
"Queer",4,
"Non Binary",5,
"Gay",6,
"Null",7
)</f>
        <v>2</v>
      </c>
      <c r="D737" t="str">
        <f>survey!D737</f>
        <v>Australia</v>
      </c>
      <c r="E737" t="str">
        <f>survey!E737</f>
        <v>NA</v>
      </c>
      <c r="F737" cm="1">
        <f t="array" ref="F737">_xlfn.SWITCH(
survey!F737,
"No",0,
"Yes",1)</f>
        <v>0</v>
      </c>
      <c r="G737" cm="1">
        <f t="array" ref="G737">_xlfn.SWITCH(
survey!G737,
"No",0,
"Yes",1)</f>
        <v>1</v>
      </c>
      <c r="H737" cm="1">
        <f t="array" ref="H737">_xlfn.SWITCH(
survey!H737,
"No",0,
"Yes",1)</f>
        <v>1</v>
      </c>
      <c r="I737" cm="1">
        <f t="array" ref="I737">_xlfn.SWITCH(
survey!I737,
"Often",1,
"Rarely",2,
"Sometimes",3,
"Never",4,
"NA",5)</f>
        <v>3</v>
      </c>
      <c r="J737" cm="1">
        <f t="array" ref="J737">IF(
ISBLANK(survey!J737),0,
_xlfn.SWITCH(survey!J737,
"26-100",1,
"100-500",2,
"500-1000",3,
"More than 1000",4
))</f>
        <v>1</v>
      </c>
      <c r="K737" cm="1">
        <f t="array" ref="K737">_xlfn.SWITCH(survey!K737,
"Yes",1,
"No",0)</f>
        <v>0</v>
      </c>
      <c r="L737" cm="1">
        <f t="array" ref="L737">_xlfn.SWITCH(survey!L737,
"Yes",1,
"No",0)</f>
        <v>1</v>
      </c>
      <c r="M737" cm="1">
        <f t="array" ref="M737">_xlfn.SWITCH(survey!M737,
"Yes",1,
"No",0,
"Don't Know",2)</f>
        <v>0</v>
      </c>
      <c r="N737" cm="1">
        <f t="array" ref="N737">_xlfn.SWITCH(survey!N737,
"Yes",1,
"No",0,
"Not Sure",2)</f>
        <v>1</v>
      </c>
      <c r="O737" cm="1">
        <f t="array" ref="O737">_xlfn.SWITCH(survey!O737,
"Yes",1,
"No",0,
"Don't Know",2)</f>
        <v>0</v>
      </c>
      <c r="P737" cm="1">
        <f t="array" ref="P737">_xlfn.SWITCH(survey!P737,
"Yes",1,
"No",0,
"Don't Know",2)</f>
        <v>0</v>
      </c>
      <c r="Q737" cm="1">
        <f t="array" ref="Q737">_xlfn.SWITCH(survey!Q737,
"Yes",1,
"No",0,
"Don't Know",2)</f>
        <v>1</v>
      </c>
      <c r="R737" s="14" cm="1">
        <f t="array" ref="R737">_xlfn.SWITCH(
survey!R737,
"Somewhat easy",1,
"Don't know",2,
"Somewhat difficult",3,
"Very difficult",4,
"Very easy",5)</f>
        <v>5</v>
      </c>
      <c r="S737" cm="1">
        <f t="array" ref="S737">_xlfn.SWITCH(survey!S737,
"Yes",1,
"No",0,
"Maybe",2)</f>
        <v>0</v>
      </c>
      <c r="T737" cm="1">
        <f t="array" ref="T737">_xlfn.SWITCH(survey!T737,
"Yes",1,
"No",0,
"Maybe",2)</f>
        <v>0</v>
      </c>
      <c r="U737" cm="1">
        <f t="array" ref="U737">_xlfn.SWITCH(survey!U737,
"Yes",1,
"No",0,
"Some of them",2)</f>
        <v>2</v>
      </c>
      <c r="V737" cm="1">
        <f t="array" ref="V737">_xlfn.SWITCH(survey!V737,
"Yes",1,
"No",0,
"Some of them",2)</f>
        <v>1</v>
      </c>
      <c r="W737" cm="1">
        <f t="array" ref="W737">_xlfn.SWITCH(survey!W737,
"Yes",1,
"No",0,
"Maybe",2)</f>
        <v>0</v>
      </c>
      <c r="X737" cm="1">
        <f t="array" ref="X737">_xlfn.SWITCH(survey!X737,
"Yes",1,
"No",0,
"Maybe",2)</f>
        <v>2</v>
      </c>
      <c r="Y737" cm="1">
        <f t="array" ref="Y737">_xlfn.SWITCH(survey!Y737,
"Yes",1,
"No",0,
"Don't Know",2)</f>
        <v>1</v>
      </c>
      <c r="Z737" cm="1">
        <f t="array" ref="Z737">_xlfn.SWITCH(survey!Z737,
"Yes",1,
"No",0
)</f>
        <v>1</v>
      </c>
    </row>
    <row r="738" spans="1:26" x14ac:dyDescent="0.3">
      <c r="A738" s="1">
        <f>survey!$A738</f>
        <v>41879</v>
      </c>
      <c r="B738">
        <f>survey!$B738</f>
        <v>32</v>
      </c>
      <c r="C738" cm="1">
        <f t="array" ref="C738">_xlfn.SWITCH(
survey!C738,
"Female",1,
"Male",2,
"Trans Female",3,
"Queer",4,
"Non Binary",5,
"Gay",6,
"Null",7
)</f>
        <v>2</v>
      </c>
      <c r="D738" t="str">
        <f>survey!D738</f>
        <v>Belgium</v>
      </c>
      <c r="E738" t="str">
        <f>survey!E738</f>
        <v>NA</v>
      </c>
      <c r="F738" cm="1">
        <f t="array" ref="F738">_xlfn.SWITCH(
survey!F738,
"No",0,
"Yes",1)</f>
        <v>0</v>
      </c>
      <c r="G738" cm="1">
        <f t="array" ref="G738">_xlfn.SWITCH(
survey!G738,
"No",0,
"Yes",1)</f>
        <v>0</v>
      </c>
      <c r="H738" cm="1">
        <f t="array" ref="H738">_xlfn.SWITCH(
survey!H738,
"No",0,
"Yes",1)</f>
        <v>0</v>
      </c>
      <c r="I738" cm="1">
        <f t="array" ref="I738">_xlfn.SWITCH(
survey!I738,
"Often",1,
"Rarely",2,
"Sometimes",3,
"Never",4,
"NA",5)</f>
        <v>5</v>
      </c>
      <c r="J738" cm="1">
        <f t="array" ref="J738">IF(
ISBLANK(survey!J738),0,
_xlfn.SWITCH(survey!J738,
"26-100",1,
"100-500",2,
"500-1000",3,
"More than 1000",4
))</f>
        <v>0</v>
      </c>
      <c r="K738" cm="1">
        <f t="array" ref="K738">_xlfn.SWITCH(survey!K738,
"Yes",1,
"No",0)</f>
        <v>0</v>
      </c>
      <c r="L738" cm="1">
        <f t="array" ref="L738">_xlfn.SWITCH(survey!L738,
"Yes",1,
"No",0)</f>
        <v>1</v>
      </c>
      <c r="M738" cm="1">
        <f t="array" ref="M738">_xlfn.SWITCH(survey!M738,
"Yes",1,
"No",0,
"Don't Know",2)</f>
        <v>0</v>
      </c>
      <c r="N738" cm="1">
        <f t="array" ref="N738">_xlfn.SWITCH(survey!N738,
"Yes",1,
"No",0,
"Not Sure",2)</f>
        <v>1</v>
      </c>
      <c r="O738" cm="1">
        <f t="array" ref="O738">_xlfn.SWITCH(survey!O738,
"Yes",1,
"No",0,
"Don't Know",2)</f>
        <v>0</v>
      </c>
      <c r="P738" cm="1">
        <f t="array" ref="P738">_xlfn.SWITCH(survey!P738,
"Yes",1,
"No",0,
"Don't Know",2)</f>
        <v>0</v>
      </c>
      <c r="Q738" cm="1">
        <f t="array" ref="Q738">_xlfn.SWITCH(survey!Q738,
"Yes",1,
"No",0,
"Don't Know",2)</f>
        <v>2</v>
      </c>
      <c r="R738" s="14" cm="1">
        <f t="array" ref="R738">_xlfn.SWITCH(
survey!R738,
"Somewhat easy",1,
"Don't know",2,
"Somewhat difficult",3,
"Very difficult",4,
"Very easy",5)</f>
        <v>4</v>
      </c>
      <c r="S738" cm="1">
        <f t="array" ref="S738">_xlfn.SWITCH(survey!S738,
"Yes",1,
"No",0,
"Maybe",2)</f>
        <v>1</v>
      </c>
      <c r="T738" cm="1">
        <f t="array" ref="T738">_xlfn.SWITCH(survey!T738,
"Yes",1,
"No",0,
"Maybe",2)</f>
        <v>2</v>
      </c>
      <c r="U738" cm="1">
        <f t="array" ref="U738">_xlfn.SWITCH(survey!U738,
"Yes",1,
"No",0,
"Some of them",2)</f>
        <v>0</v>
      </c>
      <c r="V738" cm="1">
        <f t="array" ref="V738">_xlfn.SWITCH(survey!V738,
"Yes",1,
"No",0,
"Some of them",2)</f>
        <v>0</v>
      </c>
      <c r="W738" cm="1">
        <f t="array" ref="W738">_xlfn.SWITCH(survey!W738,
"Yes",1,
"No",0,
"Maybe",2)</f>
        <v>0</v>
      </c>
      <c r="X738" cm="1">
        <f t="array" ref="X738">_xlfn.SWITCH(survey!X738,
"Yes",1,
"No",0,
"Maybe",2)</f>
        <v>0</v>
      </c>
      <c r="Y738" cm="1">
        <f t="array" ref="Y738">_xlfn.SWITCH(survey!Y738,
"Yes",1,
"No",0,
"Don't Know",2)</f>
        <v>0</v>
      </c>
      <c r="Z738" cm="1">
        <f t="array" ref="Z738">_xlfn.SWITCH(survey!Z738,
"Yes",1,
"No",0
)</f>
        <v>0</v>
      </c>
    </row>
    <row r="739" spans="1:26" x14ac:dyDescent="0.3">
      <c r="A739" s="1">
        <f>survey!$A739</f>
        <v>41879</v>
      </c>
      <c r="B739">
        <f>survey!$B739</f>
        <v>39</v>
      </c>
      <c r="C739" cm="1">
        <f t="array" ref="C739">_xlfn.SWITCH(
survey!C739,
"Female",1,
"Male",2,
"Trans Female",3,
"Queer",4,
"Non Binary",5,
"Gay",6,
"Null",7
)</f>
        <v>2</v>
      </c>
      <c r="D739" t="str">
        <f>survey!D739</f>
        <v>United Kingdom</v>
      </c>
      <c r="E739" t="str">
        <f>survey!E739</f>
        <v>NA</v>
      </c>
      <c r="F739" cm="1">
        <f t="array" ref="F739">_xlfn.SWITCH(
survey!F739,
"No",0,
"Yes",1)</f>
        <v>0</v>
      </c>
      <c r="G739" cm="1">
        <f t="array" ref="G739">_xlfn.SWITCH(
survey!G739,
"No",0,
"Yes",1)</f>
        <v>0</v>
      </c>
      <c r="H739" cm="1">
        <f t="array" ref="H739">_xlfn.SWITCH(
survey!H739,
"No",0,
"Yes",1)</f>
        <v>1</v>
      </c>
      <c r="I739" cm="1">
        <f t="array" ref="I739">_xlfn.SWITCH(
survey!I739,
"Often",1,
"Rarely",2,
"Sometimes",3,
"Never",4,
"NA",5)</f>
        <v>3</v>
      </c>
      <c r="J739" cm="1">
        <f t="array" ref="J739">IF(
ISBLANK(survey!J739),0,
_xlfn.SWITCH(survey!J739,
"26-100",1,
"100-500",2,
"500-1000",3,
"More than 1000",4
))</f>
        <v>2</v>
      </c>
      <c r="K739" cm="1">
        <f t="array" ref="K739">_xlfn.SWITCH(survey!K739,
"Yes",1,
"No",0)</f>
        <v>0</v>
      </c>
      <c r="L739" cm="1">
        <f t="array" ref="L739">_xlfn.SWITCH(survey!L739,
"Yes",1,
"No",0)</f>
        <v>1</v>
      </c>
      <c r="M739" cm="1">
        <f t="array" ref="M739">_xlfn.SWITCH(survey!M739,
"Yes",1,
"No",0,
"Don't Know",2)</f>
        <v>0</v>
      </c>
      <c r="N739" cm="1">
        <f t="array" ref="N739">_xlfn.SWITCH(survey!N739,
"Yes",1,
"No",0,
"Not Sure",2)</f>
        <v>0</v>
      </c>
      <c r="O739" cm="1">
        <f t="array" ref="O739">_xlfn.SWITCH(survey!O739,
"Yes",1,
"No",0,
"Don't Know",2)</f>
        <v>0</v>
      </c>
      <c r="P739" cm="1">
        <f t="array" ref="P739">_xlfn.SWITCH(survey!P739,
"Yes",1,
"No",0,
"Don't Know",2)</f>
        <v>0</v>
      </c>
      <c r="Q739" cm="1">
        <f t="array" ref="Q739">_xlfn.SWITCH(survey!Q739,
"Yes",1,
"No",0,
"Don't Know",2)</f>
        <v>2</v>
      </c>
      <c r="R739" s="14" cm="1">
        <f t="array" ref="R739">_xlfn.SWITCH(
survey!R739,
"Somewhat easy",1,
"Don't know",2,
"Somewhat difficult",3,
"Very difficult",4,
"Very easy",5)</f>
        <v>5</v>
      </c>
      <c r="S739" cm="1">
        <f t="array" ref="S739">_xlfn.SWITCH(survey!S739,
"Yes",1,
"No",0,
"Maybe",2)</f>
        <v>0</v>
      </c>
      <c r="T739" cm="1">
        <f t="array" ref="T739">_xlfn.SWITCH(survey!T739,
"Yes",1,
"No",0,
"Maybe",2)</f>
        <v>0</v>
      </c>
      <c r="U739" cm="1">
        <f t="array" ref="U739">_xlfn.SWITCH(survey!U739,
"Yes",1,
"No",0,
"Some of them",2)</f>
        <v>0</v>
      </c>
      <c r="V739" cm="1">
        <f t="array" ref="V739">_xlfn.SWITCH(survey!V739,
"Yes",1,
"No",0,
"Some of them",2)</f>
        <v>2</v>
      </c>
      <c r="W739" cm="1">
        <f t="array" ref="W739">_xlfn.SWITCH(survey!W739,
"Yes",1,
"No",0,
"Maybe",2)</f>
        <v>0</v>
      </c>
      <c r="X739" cm="1">
        <f t="array" ref="X739">_xlfn.SWITCH(survey!X739,
"Yes",1,
"No",0,
"Maybe",2)</f>
        <v>1</v>
      </c>
      <c r="Y739" cm="1">
        <f t="array" ref="Y739">_xlfn.SWITCH(survey!Y739,
"Yes",1,
"No",0,
"Don't Know",2)</f>
        <v>1</v>
      </c>
      <c r="Z739" cm="1">
        <f t="array" ref="Z739">_xlfn.SWITCH(survey!Z739,
"Yes",1,
"No",0
)</f>
        <v>0</v>
      </c>
    </row>
    <row r="740" spans="1:26" x14ac:dyDescent="0.3">
      <c r="A740" s="1">
        <f>survey!$A740</f>
        <v>41879</v>
      </c>
      <c r="B740">
        <f>survey!$B740</f>
        <v>31</v>
      </c>
      <c r="C740" cm="1">
        <f t="array" ref="C740">_xlfn.SWITCH(
survey!C740,
"Female",1,
"Male",2,
"Trans Female",3,
"Queer",4,
"Non Binary",5,
"Gay",6,
"Null",7
)</f>
        <v>2</v>
      </c>
      <c r="D740" t="str">
        <f>survey!D740</f>
        <v>United States</v>
      </c>
      <c r="E740" t="str">
        <f>survey!E740</f>
        <v>TX</v>
      </c>
      <c r="F740" cm="1">
        <f t="array" ref="F740">_xlfn.SWITCH(
survey!F740,
"No",0,
"Yes",1)</f>
        <v>0</v>
      </c>
      <c r="G740" cm="1">
        <f t="array" ref="G740">_xlfn.SWITCH(
survey!G740,
"No",0,
"Yes",1)</f>
        <v>1</v>
      </c>
      <c r="H740" cm="1">
        <f t="array" ref="H740">_xlfn.SWITCH(
survey!H740,
"No",0,
"Yes",1)</f>
        <v>1</v>
      </c>
      <c r="I740" cm="1">
        <f t="array" ref="I740">_xlfn.SWITCH(
survey!I740,
"Often",1,
"Rarely",2,
"Sometimes",3,
"Never",4,
"NA",5)</f>
        <v>3</v>
      </c>
      <c r="J740" cm="1">
        <f t="array" ref="J740">IF(
ISBLANK(survey!J740),0,
_xlfn.SWITCH(survey!J740,
"26-100",1,
"100-500",2,
"500-1000",3,
"More than 1000",4
))</f>
        <v>1</v>
      </c>
      <c r="K740" cm="1">
        <f t="array" ref="K740">_xlfn.SWITCH(survey!K740,
"Yes",1,
"No",0)</f>
        <v>0</v>
      </c>
      <c r="L740" cm="1">
        <f t="array" ref="L740">_xlfn.SWITCH(survey!L740,
"Yes",1,
"No",0)</f>
        <v>1</v>
      </c>
      <c r="M740" cm="1">
        <f t="array" ref="M740">_xlfn.SWITCH(survey!M740,
"Yes",1,
"No",0,
"Don't Know",2)</f>
        <v>1</v>
      </c>
      <c r="N740" cm="1">
        <f t="array" ref="N740">_xlfn.SWITCH(survey!N740,
"Yes",1,
"No",0,
"Not Sure",2)</f>
        <v>1</v>
      </c>
      <c r="O740" cm="1">
        <f t="array" ref="O740">_xlfn.SWITCH(survey!O740,
"Yes",1,
"No",0,
"Don't Know",2)</f>
        <v>0</v>
      </c>
      <c r="P740" cm="1">
        <f t="array" ref="P740">_xlfn.SWITCH(survey!P740,
"Yes",1,
"No",0,
"Don't Know",2)</f>
        <v>2</v>
      </c>
      <c r="Q740" cm="1">
        <f t="array" ref="Q740">_xlfn.SWITCH(survey!Q740,
"Yes",1,
"No",0,
"Don't Know",2)</f>
        <v>2</v>
      </c>
      <c r="R740" s="14" cm="1">
        <f t="array" ref="R740">_xlfn.SWITCH(
survey!R740,
"Somewhat easy",1,
"Don't know",2,
"Somewhat difficult",3,
"Very difficult",4,
"Very easy",5)</f>
        <v>1</v>
      </c>
      <c r="S740" cm="1">
        <f t="array" ref="S740">_xlfn.SWITCH(survey!S740,
"Yes",1,
"No",0,
"Maybe",2)</f>
        <v>2</v>
      </c>
      <c r="T740" cm="1">
        <f t="array" ref="T740">_xlfn.SWITCH(survey!T740,
"Yes",1,
"No",0,
"Maybe",2)</f>
        <v>0</v>
      </c>
      <c r="U740" cm="1">
        <f t="array" ref="U740">_xlfn.SWITCH(survey!U740,
"Yes",1,
"No",0,
"Some of them",2)</f>
        <v>2</v>
      </c>
      <c r="V740" cm="1">
        <f t="array" ref="V740">_xlfn.SWITCH(survey!V740,
"Yes",1,
"No",0,
"Some of them",2)</f>
        <v>1</v>
      </c>
      <c r="W740" cm="1">
        <f t="array" ref="W740">_xlfn.SWITCH(survey!W740,
"Yes",1,
"No",0,
"Maybe",2)</f>
        <v>2</v>
      </c>
      <c r="X740" cm="1">
        <f t="array" ref="X740">_xlfn.SWITCH(survey!X740,
"Yes",1,
"No",0,
"Maybe",2)</f>
        <v>1</v>
      </c>
      <c r="Y740" cm="1">
        <f t="array" ref="Y740">_xlfn.SWITCH(survey!Y740,
"Yes",1,
"No",0,
"Don't Know",2)</f>
        <v>2</v>
      </c>
      <c r="Z740" cm="1">
        <f t="array" ref="Z740">_xlfn.SWITCH(survey!Z740,
"Yes",1,
"No",0
)</f>
        <v>0</v>
      </c>
    </row>
    <row r="741" spans="1:26" x14ac:dyDescent="0.3">
      <c r="A741" s="1">
        <f>survey!$A741</f>
        <v>41879</v>
      </c>
      <c r="B741">
        <f>survey!$B741</f>
        <v>36</v>
      </c>
      <c r="C741" cm="1">
        <f t="array" ref="C741">_xlfn.SWITCH(
survey!C741,
"Female",1,
"Male",2,
"Trans Female",3,
"Queer",4,
"Non Binary",5,
"Gay",6,
"Null",7
)</f>
        <v>2</v>
      </c>
      <c r="D741" t="str">
        <f>survey!D741</f>
        <v>United States</v>
      </c>
      <c r="E741" t="str">
        <f>survey!E741</f>
        <v>OH</v>
      </c>
      <c r="F741" cm="1">
        <f t="array" ref="F741">_xlfn.SWITCH(
survey!F741,
"No",0,
"Yes",1)</f>
        <v>0</v>
      </c>
      <c r="G741" cm="1">
        <f t="array" ref="G741">_xlfn.SWITCH(
survey!G741,
"No",0,
"Yes",1)</f>
        <v>0</v>
      </c>
      <c r="H741" cm="1">
        <f t="array" ref="H741">_xlfn.SWITCH(
survey!H741,
"No",0,
"Yes",1)</f>
        <v>1</v>
      </c>
      <c r="I741" cm="1">
        <f t="array" ref="I741">_xlfn.SWITCH(
survey!I741,
"Often",1,
"Rarely",2,
"Sometimes",3,
"Never",4,
"NA",5)</f>
        <v>3</v>
      </c>
      <c r="J741" cm="1">
        <f t="array" ref="J741">IF(
ISBLANK(survey!J741),0,
_xlfn.SWITCH(survey!J741,
"26-100",1,
"100-500",2,
"500-1000",3,
"More than 1000",4
))</f>
        <v>2</v>
      </c>
      <c r="K741" cm="1">
        <f t="array" ref="K741">_xlfn.SWITCH(survey!K741,
"Yes",1,
"No",0)</f>
        <v>1</v>
      </c>
      <c r="L741" cm="1">
        <f t="array" ref="L741">_xlfn.SWITCH(survey!L741,
"Yes",1,
"No",0)</f>
        <v>1</v>
      </c>
      <c r="M741" cm="1">
        <f t="array" ref="M741">_xlfn.SWITCH(survey!M741,
"Yes",1,
"No",0,
"Don't Know",2)</f>
        <v>1</v>
      </c>
      <c r="N741" cm="1">
        <f t="array" ref="N741">_xlfn.SWITCH(survey!N741,
"Yes",1,
"No",0,
"Not Sure",2)</f>
        <v>1</v>
      </c>
      <c r="O741" cm="1">
        <f t="array" ref="O741">_xlfn.SWITCH(survey!O741,
"Yes",1,
"No",0,
"Don't Know",2)</f>
        <v>0</v>
      </c>
      <c r="P741" cm="1">
        <f t="array" ref="P741">_xlfn.SWITCH(survey!P741,
"Yes",1,
"No",0,
"Don't Know",2)</f>
        <v>0</v>
      </c>
      <c r="Q741" cm="1">
        <f t="array" ref="Q741">_xlfn.SWITCH(survey!Q741,
"Yes",1,
"No",0,
"Don't Know",2)</f>
        <v>2</v>
      </c>
      <c r="R741" s="14" cm="1">
        <f t="array" ref="R741">_xlfn.SWITCH(
survey!R741,
"Somewhat easy",1,
"Don't know",2,
"Somewhat difficult",3,
"Very difficult",4,
"Very easy",5)</f>
        <v>4</v>
      </c>
      <c r="S741" cm="1">
        <f t="array" ref="S741">_xlfn.SWITCH(survey!S741,
"Yes",1,
"No",0,
"Maybe",2)</f>
        <v>2</v>
      </c>
      <c r="T741" cm="1">
        <f t="array" ref="T741">_xlfn.SWITCH(survey!T741,
"Yes",1,
"No",0,
"Maybe",2)</f>
        <v>2</v>
      </c>
      <c r="U741" cm="1">
        <f t="array" ref="U741">_xlfn.SWITCH(survey!U741,
"Yes",1,
"No",0,
"Some of them",2)</f>
        <v>2</v>
      </c>
      <c r="V741" cm="1">
        <f t="array" ref="V741">_xlfn.SWITCH(survey!V741,
"Yes",1,
"No",0,
"Some of them",2)</f>
        <v>2</v>
      </c>
      <c r="W741" cm="1">
        <f t="array" ref="W741">_xlfn.SWITCH(survey!W741,
"Yes",1,
"No",0,
"Maybe",2)</f>
        <v>2</v>
      </c>
      <c r="X741" cm="1">
        <f t="array" ref="X741">_xlfn.SWITCH(survey!X741,
"Yes",1,
"No",0,
"Maybe",2)</f>
        <v>2</v>
      </c>
      <c r="Y741" cm="1">
        <f t="array" ref="Y741">_xlfn.SWITCH(survey!Y741,
"Yes",1,
"No",0,
"Don't Know",2)</f>
        <v>2</v>
      </c>
      <c r="Z741" cm="1">
        <f t="array" ref="Z741">_xlfn.SWITCH(survey!Z741,
"Yes",1,
"No",0
)</f>
        <v>0</v>
      </c>
    </row>
    <row r="742" spans="1:26" x14ac:dyDescent="0.3">
      <c r="A742" s="1">
        <f>survey!$A742</f>
        <v>41879</v>
      </c>
      <c r="B742">
        <f>survey!$B742</f>
        <v>30</v>
      </c>
      <c r="C742" cm="1">
        <f t="array" ref="C742">_xlfn.SWITCH(
survey!C742,
"Female",1,
"Male",2,
"Trans Female",3,
"Queer",4,
"Non Binary",5,
"Gay",6,
"Null",7
)</f>
        <v>2</v>
      </c>
      <c r="D742" t="str">
        <f>survey!D742</f>
        <v>United States</v>
      </c>
      <c r="E742" t="str">
        <f>survey!E742</f>
        <v>TX</v>
      </c>
      <c r="F742" cm="1">
        <f t="array" ref="F742">_xlfn.SWITCH(
survey!F742,
"No",0,
"Yes",1)</f>
        <v>1</v>
      </c>
      <c r="G742" cm="1">
        <f t="array" ref="G742">_xlfn.SWITCH(
survey!G742,
"No",0,
"Yes",1)</f>
        <v>0</v>
      </c>
      <c r="H742" cm="1">
        <f t="array" ref="H742">_xlfn.SWITCH(
survey!H742,
"No",0,
"Yes",1)</f>
        <v>1</v>
      </c>
      <c r="I742" cm="1">
        <f t="array" ref="I742">_xlfn.SWITCH(
survey!I742,
"Often",1,
"Rarely",2,
"Sometimes",3,
"Never",4,
"NA",5)</f>
        <v>3</v>
      </c>
      <c r="J742" cm="1">
        <f t="array" ref="J742">IF(
ISBLANK(survey!J742),0,
_xlfn.SWITCH(survey!J742,
"26-100",1,
"100-500",2,
"500-1000",3,
"More than 1000",4
))</f>
        <v>1</v>
      </c>
      <c r="K742" cm="1">
        <f t="array" ref="K742">_xlfn.SWITCH(survey!K742,
"Yes",1,
"No",0)</f>
        <v>1</v>
      </c>
      <c r="L742" cm="1">
        <f t="array" ref="L742">_xlfn.SWITCH(survey!L742,
"Yes",1,
"No",0)</f>
        <v>1</v>
      </c>
      <c r="M742" cm="1">
        <f t="array" ref="M742">_xlfn.SWITCH(survey!M742,
"Yes",1,
"No",0,
"Don't Know",2)</f>
        <v>2</v>
      </c>
      <c r="N742" cm="1">
        <f t="array" ref="N742">_xlfn.SWITCH(survey!N742,
"Yes",1,
"No",0,
"Not Sure",2)</f>
        <v>2</v>
      </c>
      <c r="O742" cm="1">
        <f t="array" ref="O742">_xlfn.SWITCH(survey!O742,
"Yes",1,
"No",0,
"Don't Know",2)</f>
        <v>2</v>
      </c>
      <c r="P742" cm="1">
        <f t="array" ref="P742">_xlfn.SWITCH(survey!P742,
"Yes",1,
"No",0,
"Don't Know",2)</f>
        <v>2</v>
      </c>
      <c r="Q742" cm="1">
        <f t="array" ref="Q742">_xlfn.SWITCH(survey!Q742,
"Yes",1,
"No",0,
"Don't Know",2)</f>
        <v>2</v>
      </c>
      <c r="R742" s="14" cm="1">
        <f t="array" ref="R742">_xlfn.SWITCH(
survey!R742,
"Somewhat easy",1,
"Don't know",2,
"Somewhat difficult",3,
"Very difficult",4,
"Very easy",5)</f>
        <v>2</v>
      </c>
      <c r="S742" cm="1">
        <f t="array" ref="S742">_xlfn.SWITCH(survey!S742,
"Yes",1,
"No",0,
"Maybe",2)</f>
        <v>0</v>
      </c>
      <c r="T742" cm="1">
        <f t="array" ref="T742">_xlfn.SWITCH(survey!T742,
"Yes",1,
"No",0,
"Maybe",2)</f>
        <v>0</v>
      </c>
      <c r="U742" cm="1">
        <f t="array" ref="U742">_xlfn.SWITCH(survey!U742,
"Yes",1,
"No",0,
"Some of them",2)</f>
        <v>2</v>
      </c>
      <c r="V742" cm="1">
        <f t="array" ref="V742">_xlfn.SWITCH(survey!V742,
"Yes",1,
"No",0,
"Some of them",2)</f>
        <v>2</v>
      </c>
      <c r="W742" cm="1">
        <f t="array" ref="W742">_xlfn.SWITCH(survey!W742,
"Yes",1,
"No",0,
"Maybe",2)</f>
        <v>0</v>
      </c>
      <c r="X742" cm="1">
        <f t="array" ref="X742">_xlfn.SWITCH(survey!X742,
"Yes",1,
"No",0,
"Maybe",2)</f>
        <v>1</v>
      </c>
      <c r="Y742" cm="1">
        <f t="array" ref="Y742">_xlfn.SWITCH(survey!Y742,
"Yes",1,
"No",0,
"Don't Know",2)</f>
        <v>2</v>
      </c>
      <c r="Z742" cm="1">
        <f t="array" ref="Z742">_xlfn.SWITCH(survey!Z742,
"Yes",1,
"No",0
)</f>
        <v>0</v>
      </c>
    </row>
    <row r="743" spans="1:26" x14ac:dyDescent="0.3">
      <c r="A743" s="1">
        <f>survey!$A743</f>
        <v>41879</v>
      </c>
      <c r="B743">
        <f>survey!$B743</f>
        <v>28</v>
      </c>
      <c r="C743" cm="1">
        <f t="array" ref="C743">_xlfn.SWITCH(
survey!C743,
"Female",1,
"Male",2,
"Trans Female",3,
"Queer",4,
"Non Binary",5,
"Gay",6,
"Null",7
)</f>
        <v>2</v>
      </c>
      <c r="D743" t="str">
        <f>survey!D743</f>
        <v>Canada</v>
      </c>
      <c r="E743" t="str">
        <f>survey!E743</f>
        <v>NA</v>
      </c>
      <c r="F743" cm="1">
        <f t="array" ref="F743">_xlfn.SWITCH(
survey!F743,
"No",0,
"Yes",1)</f>
        <v>0</v>
      </c>
      <c r="G743" cm="1">
        <f t="array" ref="G743">_xlfn.SWITCH(
survey!G743,
"No",0,
"Yes",1)</f>
        <v>0</v>
      </c>
      <c r="H743" cm="1">
        <f t="array" ref="H743">_xlfn.SWITCH(
survey!H743,
"No",0,
"Yes",1)</f>
        <v>0</v>
      </c>
      <c r="I743" cm="1">
        <f t="array" ref="I743">_xlfn.SWITCH(
survey!I743,
"Often",1,
"Rarely",2,
"Sometimes",3,
"Never",4,
"NA",5)</f>
        <v>5</v>
      </c>
      <c r="J743" cm="1">
        <f t="array" ref="J743">IF(
ISBLANK(survey!J743),0,
_xlfn.SWITCH(survey!J743,
"26-100",1,
"100-500",2,
"500-1000",3,
"More than 1000",4
))</f>
        <v>0</v>
      </c>
      <c r="K743" cm="1">
        <f t="array" ref="K743">_xlfn.SWITCH(survey!K743,
"Yes",1,
"No",0)</f>
        <v>0</v>
      </c>
      <c r="L743" cm="1">
        <f t="array" ref="L743">_xlfn.SWITCH(survey!L743,
"Yes",1,
"No",0)</f>
        <v>1</v>
      </c>
      <c r="M743" cm="1">
        <f t="array" ref="M743">_xlfn.SWITCH(survey!M743,
"Yes",1,
"No",0,
"Don't Know",2)</f>
        <v>1</v>
      </c>
      <c r="N743" cm="1">
        <f t="array" ref="N743">_xlfn.SWITCH(survey!N743,
"Yes",1,
"No",0,
"Not Sure",2)</f>
        <v>2</v>
      </c>
      <c r="O743" cm="1">
        <f t="array" ref="O743">_xlfn.SWITCH(survey!O743,
"Yes",1,
"No",0,
"Don't Know",2)</f>
        <v>0</v>
      </c>
      <c r="P743" cm="1">
        <f t="array" ref="P743">_xlfn.SWITCH(survey!P743,
"Yes",1,
"No",0,
"Don't Know",2)</f>
        <v>2</v>
      </c>
      <c r="Q743" cm="1">
        <f t="array" ref="Q743">_xlfn.SWITCH(survey!Q743,
"Yes",1,
"No",0,
"Don't Know",2)</f>
        <v>1</v>
      </c>
      <c r="R743" s="14" cm="1">
        <f t="array" ref="R743">_xlfn.SWITCH(
survey!R743,
"Somewhat easy",1,
"Don't know",2,
"Somewhat difficult",3,
"Very difficult",4,
"Very easy",5)</f>
        <v>5</v>
      </c>
      <c r="S743" cm="1">
        <f t="array" ref="S743">_xlfn.SWITCH(survey!S743,
"Yes",1,
"No",0,
"Maybe",2)</f>
        <v>0</v>
      </c>
      <c r="T743" cm="1">
        <f t="array" ref="T743">_xlfn.SWITCH(survey!T743,
"Yes",1,
"No",0,
"Maybe",2)</f>
        <v>0</v>
      </c>
      <c r="U743" cm="1">
        <f t="array" ref="U743">_xlfn.SWITCH(survey!U743,
"Yes",1,
"No",0,
"Some of them",2)</f>
        <v>2</v>
      </c>
      <c r="V743" cm="1">
        <f t="array" ref="V743">_xlfn.SWITCH(survey!V743,
"Yes",1,
"No",0,
"Some of them",2)</f>
        <v>1</v>
      </c>
      <c r="W743" cm="1">
        <f t="array" ref="W743">_xlfn.SWITCH(survey!W743,
"Yes",1,
"No",0,
"Maybe",2)</f>
        <v>2</v>
      </c>
      <c r="X743" cm="1">
        <f t="array" ref="X743">_xlfn.SWITCH(survey!X743,
"Yes",1,
"No",0,
"Maybe",2)</f>
        <v>2</v>
      </c>
      <c r="Y743" cm="1">
        <f t="array" ref="Y743">_xlfn.SWITCH(survey!Y743,
"Yes",1,
"No",0,
"Don't Know",2)</f>
        <v>1</v>
      </c>
      <c r="Z743" cm="1">
        <f t="array" ref="Z743">_xlfn.SWITCH(survey!Z743,
"Yes",1,
"No",0
)</f>
        <v>0</v>
      </c>
    </row>
    <row r="744" spans="1:26" x14ac:dyDescent="0.3">
      <c r="A744" s="1">
        <f>survey!$A744</f>
        <v>41879</v>
      </c>
      <c r="B744">
        <f>survey!$B744</f>
        <v>32</v>
      </c>
      <c r="C744" cm="1">
        <f t="array" ref="C744">_xlfn.SWITCH(
survey!C744,
"Female",1,
"Male",2,
"Trans Female",3,
"Queer",4,
"Non Binary",5,
"Gay",6,
"Null",7
)</f>
        <v>2</v>
      </c>
      <c r="D744" t="str">
        <f>survey!D744</f>
        <v>Italy</v>
      </c>
      <c r="E744" t="str">
        <f>survey!E744</f>
        <v>NA</v>
      </c>
      <c r="F744" cm="1">
        <f t="array" ref="F744">_xlfn.SWITCH(
survey!F744,
"No",0,
"Yes",1)</f>
        <v>0</v>
      </c>
      <c r="G744" cm="1">
        <f t="array" ref="G744">_xlfn.SWITCH(
survey!G744,
"No",0,
"Yes",1)</f>
        <v>0</v>
      </c>
      <c r="H744" cm="1">
        <f t="array" ref="H744">_xlfn.SWITCH(
survey!H744,
"No",0,
"Yes",1)</f>
        <v>0</v>
      </c>
      <c r="I744" cm="1">
        <f t="array" ref="I744">_xlfn.SWITCH(
survey!I744,
"Often",1,
"Rarely",2,
"Sometimes",3,
"Never",4,
"NA",5)</f>
        <v>5</v>
      </c>
      <c r="J744" cm="1">
        <f t="array" ref="J744">IF(
ISBLANK(survey!J744),0,
_xlfn.SWITCH(survey!J744,
"26-100",1,
"100-500",2,
"500-1000",3,
"More than 1000",4
))</f>
        <v>0</v>
      </c>
      <c r="K744" cm="1">
        <f t="array" ref="K744">_xlfn.SWITCH(survey!K744,
"Yes",1,
"No",0)</f>
        <v>0</v>
      </c>
      <c r="L744" cm="1">
        <f t="array" ref="L744">_xlfn.SWITCH(survey!L744,
"Yes",1,
"No",0)</f>
        <v>1</v>
      </c>
      <c r="M744" cm="1">
        <f t="array" ref="M744">_xlfn.SWITCH(survey!M744,
"Yes",1,
"No",0,
"Don't Know",2)</f>
        <v>0</v>
      </c>
      <c r="N744" cm="1">
        <f t="array" ref="N744">_xlfn.SWITCH(survey!N744,
"Yes",1,
"No",0,
"Not Sure",2)</f>
        <v>0</v>
      </c>
      <c r="O744" cm="1">
        <f t="array" ref="O744">_xlfn.SWITCH(survey!O744,
"Yes",1,
"No",0,
"Don't Know",2)</f>
        <v>0</v>
      </c>
      <c r="P744" cm="1">
        <f t="array" ref="P744">_xlfn.SWITCH(survey!P744,
"Yes",1,
"No",0,
"Don't Know",2)</f>
        <v>0</v>
      </c>
      <c r="Q744" cm="1">
        <f t="array" ref="Q744">_xlfn.SWITCH(survey!Q744,
"Yes",1,
"No",0,
"Don't Know",2)</f>
        <v>0</v>
      </c>
      <c r="R744" s="14" cm="1">
        <f t="array" ref="R744">_xlfn.SWITCH(
survey!R744,
"Somewhat easy",1,
"Don't know",2,
"Somewhat difficult",3,
"Very difficult",4,
"Very easy",5)</f>
        <v>3</v>
      </c>
      <c r="S744" cm="1">
        <f t="array" ref="S744">_xlfn.SWITCH(survey!S744,
"Yes",1,
"No",0,
"Maybe",2)</f>
        <v>2</v>
      </c>
      <c r="T744" cm="1">
        <f t="array" ref="T744">_xlfn.SWITCH(survey!T744,
"Yes",1,
"No",0,
"Maybe",2)</f>
        <v>0</v>
      </c>
      <c r="U744" cm="1">
        <f t="array" ref="U744">_xlfn.SWITCH(survey!U744,
"Yes",1,
"No",0,
"Some of them",2)</f>
        <v>2</v>
      </c>
      <c r="V744" cm="1">
        <f t="array" ref="V744">_xlfn.SWITCH(survey!V744,
"Yes",1,
"No",0,
"Some of them",2)</f>
        <v>0</v>
      </c>
      <c r="W744" cm="1">
        <f t="array" ref="W744">_xlfn.SWITCH(survey!W744,
"Yes",1,
"No",0,
"Maybe",2)</f>
        <v>2</v>
      </c>
      <c r="X744" cm="1">
        <f t="array" ref="X744">_xlfn.SWITCH(survey!X744,
"Yes",1,
"No",0,
"Maybe",2)</f>
        <v>2</v>
      </c>
      <c r="Y744" cm="1">
        <f t="array" ref="Y744">_xlfn.SWITCH(survey!Y744,
"Yes",1,
"No",0,
"Don't Know",2)</f>
        <v>0</v>
      </c>
      <c r="Z744" cm="1">
        <f t="array" ref="Z744">_xlfn.SWITCH(survey!Z744,
"Yes",1,
"No",0
)</f>
        <v>0</v>
      </c>
    </row>
    <row r="745" spans="1:26" x14ac:dyDescent="0.3">
      <c r="A745" s="1">
        <f>survey!$A745</f>
        <v>41879</v>
      </c>
      <c r="B745">
        <f>survey!$B745</f>
        <v>35</v>
      </c>
      <c r="C745" cm="1">
        <f t="array" ref="C745">_xlfn.SWITCH(
survey!C745,
"Female",1,
"Male",2,
"Trans Female",3,
"Queer",4,
"Non Binary",5,
"Gay",6,
"Null",7
)</f>
        <v>2</v>
      </c>
      <c r="D745" t="str">
        <f>survey!D745</f>
        <v>United States</v>
      </c>
      <c r="E745" t="str">
        <f>survey!E745</f>
        <v>CA</v>
      </c>
      <c r="F745" cm="1">
        <f t="array" ref="F745">_xlfn.SWITCH(
survey!F745,
"No",0,
"Yes",1)</f>
        <v>0</v>
      </c>
      <c r="G745" cm="1">
        <f t="array" ref="G745">_xlfn.SWITCH(
survey!G745,
"No",0,
"Yes",1)</f>
        <v>1</v>
      </c>
      <c r="H745" cm="1">
        <f t="array" ref="H745">_xlfn.SWITCH(
survey!H745,
"No",0,
"Yes",1)</f>
        <v>1</v>
      </c>
      <c r="I745" cm="1">
        <f t="array" ref="I745">_xlfn.SWITCH(
survey!I745,
"Often",1,
"Rarely",2,
"Sometimes",3,
"Never",4,
"NA",5)</f>
        <v>2</v>
      </c>
      <c r="J745" cm="1">
        <f t="array" ref="J745">IF(
ISBLANK(survey!J745),0,
_xlfn.SWITCH(survey!J745,
"26-100",1,
"100-500",2,
"500-1000",3,
"More than 1000",4
))</f>
        <v>0</v>
      </c>
      <c r="K745" cm="1">
        <f t="array" ref="K745">_xlfn.SWITCH(survey!K745,
"Yes",1,
"No",0)</f>
        <v>0</v>
      </c>
      <c r="L745" cm="1">
        <f t="array" ref="L745">_xlfn.SWITCH(survey!L745,
"Yes",1,
"No",0)</f>
        <v>1</v>
      </c>
      <c r="M745" cm="1">
        <f t="array" ref="M745">_xlfn.SWITCH(survey!M745,
"Yes",1,
"No",0,
"Don't Know",2)</f>
        <v>1</v>
      </c>
      <c r="N745" cm="1">
        <f t="array" ref="N745">_xlfn.SWITCH(survey!N745,
"Yes",1,
"No",0,
"Not Sure",2)</f>
        <v>1</v>
      </c>
      <c r="O745" cm="1">
        <f t="array" ref="O745">_xlfn.SWITCH(survey!O745,
"Yes",1,
"No",0,
"Don't Know",2)</f>
        <v>1</v>
      </c>
      <c r="P745" cm="1">
        <f t="array" ref="P745">_xlfn.SWITCH(survey!P745,
"Yes",1,
"No",0,
"Don't Know",2)</f>
        <v>1</v>
      </c>
      <c r="Q745" cm="1">
        <f t="array" ref="Q745">_xlfn.SWITCH(survey!Q745,
"Yes",1,
"No",0,
"Don't Know",2)</f>
        <v>1</v>
      </c>
      <c r="R745" s="14" cm="1">
        <f t="array" ref="R745">_xlfn.SWITCH(
survey!R745,
"Somewhat easy",1,
"Don't know",2,
"Somewhat difficult",3,
"Very difficult",4,
"Very easy",5)</f>
        <v>5</v>
      </c>
      <c r="S745" cm="1">
        <f t="array" ref="S745">_xlfn.SWITCH(survey!S745,
"Yes",1,
"No",0,
"Maybe",2)</f>
        <v>0</v>
      </c>
      <c r="T745" cm="1">
        <f t="array" ref="T745">_xlfn.SWITCH(survey!T745,
"Yes",1,
"No",0,
"Maybe",2)</f>
        <v>0</v>
      </c>
      <c r="U745" cm="1">
        <f t="array" ref="U745">_xlfn.SWITCH(survey!U745,
"Yes",1,
"No",0,
"Some of them",2)</f>
        <v>2</v>
      </c>
      <c r="V745" cm="1">
        <f t="array" ref="V745">_xlfn.SWITCH(survey!V745,
"Yes",1,
"No",0,
"Some of them",2)</f>
        <v>1</v>
      </c>
      <c r="W745" cm="1">
        <f t="array" ref="W745">_xlfn.SWITCH(survey!W745,
"Yes",1,
"No",0,
"Maybe",2)</f>
        <v>0</v>
      </c>
      <c r="X745" cm="1">
        <f t="array" ref="X745">_xlfn.SWITCH(survey!X745,
"Yes",1,
"No",0,
"Maybe",2)</f>
        <v>0</v>
      </c>
      <c r="Y745" cm="1">
        <f t="array" ref="Y745">_xlfn.SWITCH(survey!Y745,
"Yes",1,
"No",0,
"Don't Know",2)</f>
        <v>1</v>
      </c>
      <c r="Z745" cm="1">
        <f t="array" ref="Z745">_xlfn.SWITCH(survey!Z745,
"Yes",1,
"No",0
)</f>
        <v>0</v>
      </c>
    </row>
    <row r="746" spans="1:26" x14ac:dyDescent="0.3">
      <c r="A746" s="1">
        <f>survey!$A746</f>
        <v>41879</v>
      </c>
      <c r="B746">
        <f>survey!$B746</f>
        <v>19</v>
      </c>
      <c r="C746" cm="1">
        <f t="array" ref="C746">_xlfn.SWITCH(
survey!C746,
"Female",1,
"Male",2,
"Trans Female",3,
"Queer",4,
"Non Binary",5,
"Gay",6,
"Null",7
)</f>
        <v>2</v>
      </c>
      <c r="D746" t="str">
        <f>survey!D746</f>
        <v>Canada</v>
      </c>
      <c r="E746" t="str">
        <f>survey!E746</f>
        <v>NA</v>
      </c>
      <c r="F746" cm="1">
        <f t="array" ref="F746">_xlfn.SWITCH(
survey!F746,
"No",0,
"Yes",1)</f>
        <v>0</v>
      </c>
      <c r="G746" cm="1">
        <f t="array" ref="G746">_xlfn.SWITCH(
survey!G746,
"No",0,
"Yes",1)</f>
        <v>0</v>
      </c>
      <c r="H746" cm="1">
        <f t="array" ref="H746">_xlfn.SWITCH(
survey!H746,
"No",0,
"Yes",1)</f>
        <v>1</v>
      </c>
      <c r="I746" cm="1">
        <f t="array" ref="I746">_xlfn.SWITCH(
survey!I746,
"Often",1,
"Rarely",2,
"Sometimes",3,
"Never",4,
"NA",5)</f>
        <v>3</v>
      </c>
      <c r="J746" cm="1">
        <f t="array" ref="J746">IF(
ISBLANK(survey!J746),0,
_xlfn.SWITCH(survey!J746,
"26-100",1,
"100-500",2,
"500-1000",3,
"More than 1000",4
))</f>
        <v>1</v>
      </c>
      <c r="K746" cm="1">
        <f t="array" ref="K746">_xlfn.SWITCH(survey!K746,
"Yes",1,
"No",0)</f>
        <v>0</v>
      </c>
      <c r="L746" cm="1">
        <f t="array" ref="L746">_xlfn.SWITCH(survey!L746,
"Yes",1,
"No",0)</f>
        <v>1</v>
      </c>
      <c r="M746" cm="1">
        <f t="array" ref="M746">_xlfn.SWITCH(survey!M746,
"Yes",1,
"No",0,
"Don't Know",2)</f>
        <v>2</v>
      </c>
      <c r="N746" cm="1">
        <f t="array" ref="N746">_xlfn.SWITCH(survey!N746,
"Yes",1,
"No",0,
"Not Sure",2)</f>
        <v>2</v>
      </c>
      <c r="O746" cm="1">
        <f t="array" ref="O746">_xlfn.SWITCH(survey!O746,
"Yes",1,
"No",0,
"Don't Know",2)</f>
        <v>0</v>
      </c>
      <c r="P746" cm="1">
        <f t="array" ref="P746">_xlfn.SWITCH(survey!P746,
"Yes",1,
"No",0,
"Don't Know",2)</f>
        <v>0</v>
      </c>
      <c r="Q746" cm="1">
        <f t="array" ref="Q746">_xlfn.SWITCH(survey!Q746,
"Yes",1,
"No",0,
"Don't Know",2)</f>
        <v>2</v>
      </c>
      <c r="R746" s="14" cm="1">
        <f t="array" ref="R746">_xlfn.SWITCH(
survey!R746,
"Somewhat easy",1,
"Don't know",2,
"Somewhat difficult",3,
"Very difficult",4,
"Very easy",5)</f>
        <v>3</v>
      </c>
      <c r="S746" cm="1">
        <f t="array" ref="S746">_xlfn.SWITCH(survey!S746,
"Yes",1,
"No",0,
"Maybe",2)</f>
        <v>0</v>
      </c>
      <c r="T746" cm="1">
        <f t="array" ref="T746">_xlfn.SWITCH(survey!T746,
"Yes",1,
"No",0,
"Maybe",2)</f>
        <v>0</v>
      </c>
      <c r="U746" cm="1">
        <f t="array" ref="U746">_xlfn.SWITCH(survey!U746,
"Yes",1,
"No",0,
"Some of them",2)</f>
        <v>2</v>
      </c>
      <c r="V746" cm="1">
        <f t="array" ref="V746">_xlfn.SWITCH(survey!V746,
"Yes",1,
"No",0,
"Some of them",2)</f>
        <v>1</v>
      </c>
      <c r="W746" cm="1">
        <f t="array" ref="W746">_xlfn.SWITCH(survey!W746,
"Yes",1,
"No",0,
"Maybe",2)</f>
        <v>0</v>
      </c>
      <c r="X746" cm="1">
        <f t="array" ref="X746">_xlfn.SWITCH(survey!X746,
"Yes",1,
"No",0,
"Maybe",2)</f>
        <v>1</v>
      </c>
      <c r="Y746" cm="1">
        <f t="array" ref="Y746">_xlfn.SWITCH(survey!Y746,
"Yes",1,
"No",0,
"Don't Know",2)</f>
        <v>2</v>
      </c>
      <c r="Z746" cm="1">
        <f t="array" ref="Z746">_xlfn.SWITCH(survey!Z746,
"Yes",1,
"No",0
)</f>
        <v>0</v>
      </c>
    </row>
    <row r="747" spans="1:26" x14ac:dyDescent="0.3">
      <c r="A747" s="1">
        <f>survey!$A747</f>
        <v>41879</v>
      </c>
      <c r="B747">
        <f>survey!$B747</f>
        <v>33</v>
      </c>
      <c r="C747" cm="1">
        <f t="array" ref="C747">_xlfn.SWITCH(
survey!C747,
"Female",1,
"Male",2,
"Trans Female",3,
"Queer",4,
"Non Binary",5,
"Gay",6,
"Null",7
)</f>
        <v>2</v>
      </c>
      <c r="D747" t="str">
        <f>survey!D747</f>
        <v>Norway</v>
      </c>
      <c r="E747" t="str">
        <f>survey!E747</f>
        <v>NA</v>
      </c>
      <c r="F747" cm="1">
        <f t="array" ref="F747">_xlfn.SWITCH(
survey!F747,
"No",0,
"Yes",1)</f>
        <v>0</v>
      </c>
      <c r="G747" cm="1">
        <f t="array" ref="G747">_xlfn.SWITCH(
survey!G747,
"No",0,
"Yes",1)</f>
        <v>1</v>
      </c>
      <c r="H747" cm="1">
        <f t="array" ref="H747">_xlfn.SWITCH(
survey!H747,
"No",0,
"Yes",1)</f>
        <v>0</v>
      </c>
      <c r="I747" cm="1">
        <f t="array" ref="I747">_xlfn.SWITCH(
survey!I747,
"Often",1,
"Rarely",2,
"Sometimes",3,
"Never",4,
"NA",5)</f>
        <v>5</v>
      </c>
      <c r="J747" cm="1">
        <f t="array" ref="J747">IF(
ISBLANK(survey!J747),0,
_xlfn.SWITCH(survey!J747,
"26-100",1,
"100-500",2,
"500-1000",3,
"More than 1000",4
))</f>
        <v>1</v>
      </c>
      <c r="K747" cm="1">
        <f t="array" ref="K747">_xlfn.SWITCH(survey!K747,
"Yes",1,
"No",0)</f>
        <v>0</v>
      </c>
      <c r="L747" cm="1">
        <f t="array" ref="L747">_xlfn.SWITCH(survey!L747,
"Yes",1,
"No",0)</f>
        <v>1</v>
      </c>
      <c r="M747" cm="1">
        <f t="array" ref="M747">_xlfn.SWITCH(survey!M747,
"Yes",1,
"No",0,
"Don't Know",2)</f>
        <v>1</v>
      </c>
      <c r="N747" cm="1">
        <f t="array" ref="N747">_xlfn.SWITCH(survey!N747,
"Yes",1,
"No",0,
"Not Sure",2)</f>
        <v>1</v>
      </c>
      <c r="O747" cm="1">
        <f t="array" ref="O747">_xlfn.SWITCH(survey!O747,
"Yes",1,
"No",0,
"Don't Know",2)</f>
        <v>0</v>
      </c>
      <c r="P747" cm="1">
        <f t="array" ref="P747">_xlfn.SWITCH(survey!P747,
"Yes",1,
"No",0,
"Don't Know",2)</f>
        <v>0</v>
      </c>
      <c r="Q747" cm="1">
        <f t="array" ref="Q747">_xlfn.SWITCH(survey!Q747,
"Yes",1,
"No",0,
"Don't Know",2)</f>
        <v>2</v>
      </c>
      <c r="R747" s="14" cm="1">
        <f t="array" ref="R747">_xlfn.SWITCH(
survey!R747,
"Somewhat easy",1,
"Don't know",2,
"Somewhat difficult",3,
"Very difficult",4,
"Very easy",5)</f>
        <v>5</v>
      </c>
      <c r="S747" cm="1">
        <f t="array" ref="S747">_xlfn.SWITCH(survey!S747,
"Yes",1,
"No",0,
"Maybe",2)</f>
        <v>0</v>
      </c>
      <c r="T747" cm="1">
        <f t="array" ref="T747">_xlfn.SWITCH(survey!T747,
"Yes",1,
"No",0,
"Maybe",2)</f>
        <v>0</v>
      </c>
      <c r="U747" cm="1">
        <f t="array" ref="U747">_xlfn.SWITCH(survey!U747,
"Yes",1,
"No",0,
"Some of them",2)</f>
        <v>2</v>
      </c>
      <c r="V747" cm="1">
        <f t="array" ref="V747">_xlfn.SWITCH(survey!V747,
"Yes",1,
"No",0,
"Some of them",2)</f>
        <v>1</v>
      </c>
      <c r="W747" cm="1">
        <f t="array" ref="W747">_xlfn.SWITCH(survey!W747,
"Yes",1,
"No",0,
"Maybe",2)</f>
        <v>0</v>
      </c>
      <c r="X747" cm="1">
        <f t="array" ref="X747">_xlfn.SWITCH(survey!X747,
"Yes",1,
"No",0,
"Maybe",2)</f>
        <v>0</v>
      </c>
      <c r="Y747" cm="1">
        <f t="array" ref="Y747">_xlfn.SWITCH(survey!Y747,
"Yes",1,
"No",0,
"Don't Know",2)</f>
        <v>2</v>
      </c>
      <c r="Z747" cm="1">
        <f t="array" ref="Z747">_xlfn.SWITCH(survey!Z747,
"Yes",1,
"No",0
)</f>
        <v>0</v>
      </c>
    </row>
    <row r="748" spans="1:26" x14ac:dyDescent="0.3">
      <c r="A748" s="1">
        <f>survey!$A748</f>
        <v>41879</v>
      </c>
      <c r="B748">
        <f>survey!$B748</f>
        <v>42</v>
      </c>
      <c r="C748" cm="1">
        <f t="array" ref="C748">_xlfn.SWITCH(
survey!C748,
"Female",1,
"Male",2,
"Trans Female",3,
"Queer",4,
"Non Binary",5,
"Gay",6,
"Null",7
)</f>
        <v>2</v>
      </c>
      <c r="D748" t="str">
        <f>survey!D748</f>
        <v>Germany</v>
      </c>
      <c r="E748" t="str">
        <f>survey!E748</f>
        <v>NA</v>
      </c>
      <c r="F748" cm="1">
        <f t="array" ref="F748">_xlfn.SWITCH(
survey!F748,
"No",0,
"Yes",1)</f>
        <v>0</v>
      </c>
      <c r="G748" cm="1">
        <f t="array" ref="G748">_xlfn.SWITCH(
survey!G748,
"No",0,
"Yes",1)</f>
        <v>0</v>
      </c>
      <c r="H748" cm="1">
        <f t="array" ref="H748">_xlfn.SWITCH(
survey!H748,
"No",0,
"Yes",1)</f>
        <v>0</v>
      </c>
      <c r="I748" cm="1">
        <f t="array" ref="I748">_xlfn.SWITCH(
survey!I748,
"Often",1,
"Rarely",2,
"Sometimes",3,
"Never",4,
"NA",5)</f>
        <v>5</v>
      </c>
      <c r="J748" cm="1">
        <f t="array" ref="J748">IF(
ISBLANK(survey!J748),0,
_xlfn.SWITCH(survey!J748,
"26-100",1,
"100-500",2,
"500-1000",3,
"More than 1000",4
))</f>
        <v>4</v>
      </c>
      <c r="K748" cm="1">
        <f t="array" ref="K748">_xlfn.SWITCH(survey!K748,
"Yes",1,
"No",0)</f>
        <v>1</v>
      </c>
      <c r="L748" cm="1">
        <f t="array" ref="L748">_xlfn.SWITCH(survey!L748,
"Yes",1,
"No",0)</f>
        <v>1</v>
      </c>
      <c r="M748" cm="1">
        <f t="array" ref="M748">_xlfn.SWITCH(survey!M748,
"Yes",1,
"No",0,
"Don't Know",2)</f>
        <v>2</v>
      </c>
      <c r="N748" cm="1">
        <f t="array" ref="N748">_xlfn.SWITCH(survey!N748,
"Yes",1,
"No",0,
"Not Sure",2)</f>
        <v>2</v>
      </c>
      <c r="O748" cm="1">
        <f t="array" ref="O748">_xlfn.SWITCH(survey!O748,
"Yes",1,
"No",0,
"Don't Know",2)</f>
        <v>1</v>
      </c>
      <c r="P748" cm="1">
        <f t="array" ref="P748">_xlfn.SWITCH(survey!P748,
"Yes",1,
"No",0,
"Don't Know",2)</f>
        <v>1</v>
      </c>
      <c r="Q748" cm="1">
        <f t="array" ref="Q748">_xlfn.SWITCH(survey!Q748,
"Yes",1,
"No",0,
"Don't Know",2)</f>
        <v>1</v>
      </c>
      <c r="R748" s="14" cm="1">
        <f t="array" ref="R748">_xlfn.SWITCH(
survey!R748,
"Somewhat easy",1,
"Don't know",2,
"Somewhat difficult",3,
"Very difficult",4,
"Very easy",5)</f>
        <v>5</v>
      </c>
      <c r="S748" cm="1">
        <f t="array" ref="S748">_xlfn.SWITCH(survey!S748,
"Yes",1,
"No",0,
"Maybe",2)</f>
        <v>0</v>
      </c>
      <c r="T748" cm="1">
        <f t="array" ref="T748">_xlfn.SWITCH(survey!T748,
"Yes",1,
"No",0,
"Maybe",2)</f>
        <v>0</v>
      </c>
      <c r="U748" cm="1">
        <f t="array" ref="U748">_xlfn.SWITCH(survey!U748,
"Yes",1,
"No",0,
"Some of them",2)</f>
        <v>2</v>
      </c>
      <c r="V748" cm="1">
        <f t="array" ref="V748">_xlfn.SWITCH(survey!V748,
"Yes",1,
"No",0,
"Some of them",2)</f>
        <v>0</v>
      </c>
      <c r="W748" cm="1">
        <f t="array" ref="W748">_xlfn.SWITCH(survey!W748,
"Yes",1,
"No",0,
"Maybe",2)</f>
        <v>0</v>
      </c>
      <c r="X748" cm="1">
        <f t="array" ref="X748">_xlfn.SWITCH(survey!X748,
"Yes",1,
"No",0,
"Maybe",2)</f>
        <v>2</v>
      </c>
      <c r="Y748" cm="1">
        <f t="array" ref="Y748">_xlfn.SWITCH(survey!Y748,
"Yes",1,
"No",0,
"Don't Know",2)</f>
        <v>1</v>
      </c>
      <c r="Z748" cm="1">
        <f t="array" ref="Z748">_xlfn.SWITCH(survey!Z748,
"Yes",1,
"No",0
)</f>
        <v>0</v>
      </c>
    </row>
    <row r="749" spans="1:26" x14ac:dyDescent="0.3">
      <c r="A749" s="1">
        <f>survey!$A749</f>
        <v>41879</v>
      </c>
      <c r="B749">
        <f>survey!$B749</f>
        <v>37</v>
      </c>
      <c r="C749" cm="1">
        <f t="array" ref="C749">_xlfn.SWITCH(
survey!C749,
"Female",1,
"Male",2,
"Trans Female",3,
"Queer",4,
"Non Binary",5,
"Gay",6,
"Null",7
)</f>
        <v>2</v>
      </c>
      <c r="D749" t="str">
        <f>survey!D749</f>
        <v>United States</v>
      </c>
      <c r="E749" t="str">
        <f>survey!E749</f>
        <v>MI</v>
      </c>
      <c r="F749" cm="1">
        <f t="array" ref="F749">_xlfn.SWITCH(
survey!F749,
"No",0,
"Yes",1)</f>
        <v>0</v>
      </c>
      <c r="G749" cm="1">
        <f t="array" ref="G749">_xlfn.SWITCH(
survey!G749,
"No",0,
"Yes",1)</f>
        <v>1</v>
      </c>
      <c r="H749" cm="1">
        <f t="array" ref="H749">_xlfn.SWITCH(
survey!H749,
"No",0,
"Yes",1)</f>
        <v>1</v>
      </c>
      <c r="I749" cm="1">
        <f t="array" ref="I749">_xlfn.SWITCH(
survey!I749,
"Often",1,
"Rarely",2,
"Sometimes",3,
"Never",4,
"NA",5)</f>
        <v>3</v>
      </c>
      <c r="J749" cm="1">
        <f t="array" ref="J749">IF(
ISBLANK(survey!J749),0,
_xlfn.SWITCH(survey!J749,
"26-100",1,
"100-500",2,
"500-1000",3,
"More than 1000",4
))</f>
        <v>2</v>
      </c>
      <c r="K749" cm="1">
        <f t="array" ref="K749">_xlfn.SWITCH(survey!K749,
"Yes",1,
"No",0)</f>
        <v>0</v>
      </c>
      <c r="L749" cm="1">
        <f t="array" ref="L749">_xlfn.SWITCH(survey!L749,
"Yes",1,
"No",0)</f>
        <v>1</v>
      </c>
      <c r="M749" cm="1">
        <f t="array" ref="M749">_xlfn.SWITCH(survey!M749,
"Yes",1,
"No",0,
"Don't Know",2)</f>
        <v>2</v>
      </c>
      <c r="N749" cm="1">
        <f t="array" ref="N749">_xlfn.SWITCH(survey!N749,
"Yes",1,
"No",0,
"Not Sure",2)</f>
        <v>2</v>
      </c>
      <c r="O749" cm="1">
        <f t="array" ref="O749">_xlfn.SWITCH(survey!O749,
"Yes",1,
"No",0,
"Don't Know",2)</f>
        <v>2</v>
      </c>
      <c r="P749" cm="1">
        <f t="array" ref="P749">_xlfn.SWITCH(survey!P749,
"Yes",1,
"No",0,
"Don't Know",2)</f>
        <v>2</v>
      </c>
      <c r="Q749" cm="1">
        <f t="array" ref="Q749">_xlfn.SWITCH(survey!Q749,
"Yes",1,
"No",0,
"Don't Know",2)</f>
        <v>2</v>
      </c>
      <c r="R749" s="14" cm="1">
        <f t="array" ref="R749">_xlfn.SWITCH(
survey!R749,
"Somewhat easy",1,
"Don't know",2,
"Somewhat difficult",3,
"Very difficult",4,
"Very easy",5)</f>
        <v>2</v>
      </c>
      <c r="S749" cm="1">
        <f t="array" ref="S749">_xlfn.SWITCH(survey!S749,
"Yes",1,
"No",0,
"Maybe",2)</f>
        <v>2</v>
      </c>
      <c r="T749" cm="1">
        <f t="array" ref="T749">_xlfn.SWITCH(survey!T749,
"Yes",1,
"No",0,
"Maybe",2)</f>
        <v>0</v>
      </c>
      <c r="U749" cm="1">
        <f t="array" ref="U749">_xlfn.SWITCH(survey!U749,
"Yes",1,
"No",0,
"Some of them",2)</f>
        <v>2</v>
      </c>
      <c r="V749" cm="1">
        <f t="array" ref="V749">_xlfn.SWITCH(survey!V749,
"Yes",1,
"No",0,
"Some of them",2)</f>
        <v>2</v>
      </c>
      <c r="W749" cm="1">
        <f t="array" ref="W749">_xlfn.SWITCH(survey!W749,
"Yes",1,
"No",0,
"Maybe",2)</f>
        <v>0</v>
      </c>
      <c r="X749" cm="1">
        <f t="array" ref="X749">_xlfn.SWITCH(survey!X749,
"Yes",1,
"No",0,
"Maybe",2)</f>
        <v>0</v>
      </c>
      <c r="Y749" cm="1">
        <f t="array" ref="Y749">_xlfn.SWITCH(survey!Y749,
"Yes",1,
"No",0,
"Don't Know",2)</f>
        <v>2</v>
      </c>
      <c r="Z749" cm="1">
        <f t="array" ref="Z749">_xlfn.SWITCH(survey!Z749,
"Yes",1,
"No",0
)</f>
        <v>0</v>
      </c>
    </row>
    <row r="750" spans="1:26" x14ac:dyDescent="0.3">
      <c r="A750" s="1">
        <f>survey!$A750</f>
        <v>41879</v>
      </c>
      <c r="B750">
        <f>survey!$B750</f>
        <v>40</v>
      </c>
      <c r="C750" cm="1">
        <f t="array" ref="C750">_xlfn.SWITCH(
survey!C750,
"Female",1,
"Male",2,
"Trans Female",3,
"Queer",4,
"Non Binary",5,
"Gay",6,
"Null",7
)</f>
        <v>2</v>
      </c>
      <c r="D750" t="str">
        <f>survey!D750</f>
        <v>Thailand</v>
      </c>
      <c r="E750" t="str">
        <f>survey!E750</f>
        <v>NA</v>
      </c>
      <c r="F750" cm="1">
        <f t="array" ref="F750">_xlfn.SWITCH(
survey!F750,
"No",0,
"Yes",1)</f>
        <v>1</v>
      </c>
      <c r="G750" cm="1">
        <f t="array" ref="G750">_xlfn.SWITCH(
survey!G750,
"No",0,
"Yes",1)</f>
        <v>0</v>
      </c>
      <c r="H750" cm="1">
        <f t="array" ref="H750">_xlfn.SWITCH(
survey!H750,
"No",0,
"Yes",1)</f>
        <v>0</v>
      </c>
      <c r="I750" cm="1">
        <f t="array" ref="I750">_xlfn.SWITCH(
survey!I750,
"Often",1,
"Rarely",2,
"Sometimes",3,
"Never",4,
"NA",5)</f>
        <v>4</v>
      </c>
      <c r="J750" cm="1">
        <f t="array" ref="J750">IF(
ISBLANK(survey!J750),0,
_xlfn.SWITCH(survey!J750,
"26-100",1,
"100-500",2,
"500-1000",3,
"More than 1000",4
))</f>
        <v>0</v>
      </c>
      <c r="K750" cm="1">
        <f t="array" ref="K750">_xlfn.SWITCH(survey!K750,
"Yes",1,
"No",0)</f>
        <v>0</v>
      </c>
      <c r="L750" cm="1">
        <f t="array" ref="L750">_xlfn.SWITCH(survey!L750,
"Yes",1,
"No",0)</f>
        <v>1</v>
      </c>
      <c r="M750" cm="1">
        <f t="array" ref="M750">_xlfn.SWITCH(survey!M750,
"Yes",1,
"No",0,
"Don't Know",2)</f>
        <v>0</v>
      </c>
      <c r="N750" cm="1">
        <f t="array" ref="N750">_xlfn.SWITCH(survey!N750,
"Yes",1,
"No",0,
"Not Sure",2)</f>
        <v>0</v>
      </c>
      <c r="O750" cm="1">
        <f t="array" ref="O750">_xlfn.SWITCH(survey!O750,
"Yes",1,
"No",0,
"Don't Know",2)</f>
        <v>0</v>
      </c>
      <c r="P750" cm="1">
        <f t="array" ref="P750">_xlfn.SWITCH(survey!P750,
"Yes",1,
"No",0,
"Don't Know",2)</f>
        <v>0</v>
      </c>
      <c r="Q750" cm="1">
        <f t="array" ref="Q750">_xlfn.SWITCH(survey!Q750,
"Yes",1,
"No",0,
"Don't Know",2)</f>
        <v>1</v>
      </c>
      <c r="R750" s="14" cm="1">
        <f t="array" ref="R750">_xlfn.SWITCH(
survey!R750,
"Somewhat easy",1,
"Don't know",2,
"Somewhat difficult",3,
"Very difficult",4,
"Very easy",5)</f>
        <v>5</v>
      </c>
      <c r="S750" cm="1">
        <f t="array" ref="S750">_xlfn.SWITCH(survey!S750,
"Yes",1,
"No",0,
"Maybe",2)</f>
        <v>0</v>
      </c>
      <c r="T750" cm="1">
        <f t="array" ref="T750">_xlfn.SWITCH(survey!T750,
"Yes",1,
"No",0,
"Maybe",2)</f>
        <v>0</v>
      </c>
      <c r="U750" cm="1">
        <f t="array" ref="U750">_xlfn.SWITCH(survey!U750,
"Yes",1,
"No",0,
"Some of them",2)</f>
        <v>2</v>
      </c>
      <c r="V750" cm="1">
        <f t="array" ref="V750">_xlfn.SWITCH(survey!V750,
"Yes",1,
"No",0,
"Some of them",2)</f>
        <v>1</v>
      </c>
      <c r="W750" cm="1">
        <f t="array" ref="W750">_xlfn.SWITCH(survey!W750,
"Yes",1,
"No",0,
"Maybe",2)</f>
        <v>2</v>
      </c>
      <c r="X750" cm="1">
        <f t="array" ref="X750">_xlfn.SWITCH(survey!X750,
"Yes",1,
"No",0,
"Maybe",2)</f>
        <v>2</v>
      </c>
      <c r="Y750" cm="1">
        <f t="array" ref="Y750">_xlfn.SWITCH(survey!Y750,
"Yes",1,
"No",0,
"Don't Know",2)</f>
        <v>1</v>
      </c>
      <c r="Z750" cm="1">
        <f t="array" ref="Z750">_xlfn.SWITCH(survey!Z750,
"Yes",1,
"No",0
)</f>
        <v>0</v>
      </c>
    </row>
    <row r="751" spans="1:26" x14ac:dyDescent="0.3">
      <c r="A751" s="1">
        <f>survey!$A751</f>
        <v>41879</v>
      </c>
      <c r="B751">
        <f>survey!$B751</f>
        <v>36</v>
      </c>
      <c r="C751" cm="1">
        <f t="array" ref="C751">_xlfn.SWITCH(
survey!C751,
"Female",1,
"Male",2,
"Trans Female",3,
"Queer",4,
"Non Binary",5,
"Gay",6,
"Null",7
)</f>
        <v>2</v>
      </c>
      <c r="D751" t="str">
        <f>survey!D751</f>
        <v>United States</v>
      </c>
      <c r="E751" t="str">
        <f>survey!E751</f>
        <v>CA</v>
      </c>
      <c r="F751" cm="1">
        <f t="array" ref="F751">_xlfn.SWITCH(
survey!F751,
"No",0,
"Yes",1)</f>
        <v>0</v>
      </c>
      <c r="G751" cm="1">
        <f t="array" ref="G751">_xlfn.SWITCH(
survey!G751,
"No",0,
"Yes",1)</f>
        <v>0</v>
      </c>
      <c r="H751" cm="1">
        <f t="array" ref="H751">_xlfn.SWITCH(
survey!H751,
"No",0,
"Yes",1)</f>
        <v>0</v>
      </c>
      <c r="I751" cm="1">
        <f t="array" ref="I751">_xlfn.SWITCH(
survey!I751,
"Often",1,
"Rarely",2,
"Sometimes",3,
"Never",4,
"NA",5)</f>
        <v>4</v>
      </c>
      <c r="J751" cm="1">
        <f t="array" ref="J751">IF(
ISBLANK(survey!J751),0,
_xlfn.SWITCH(survey!J751,
"26-100",1,
"100-500",2,
"500-1000",3,
"More than 1000",4
))</f>
        <v>4</v>
      </c>
      <c r="K751" cm="1">
        <f t="array" ref="K751">_xlfn.SWITCH(survey!K751,
"Yes",1,
"No",0)</f>
        <v>0</v>
      </c>
      <c r="L751" cm="1">
        <f t="array" ref="L751">_xlfn.SWITCH(survey!L751,
"Yes",1,
"No",0)</f>
        <v>1</v>
      </c>
      <c r="M751" cm="1">
        <f t="array" ref="M751">_xlfn.SWITCH(survey!M751,
"Yes",1,
"No",0,
"Don't Know",2)</f>
        <v>1</v>
      </c>
      <c r="N751" cm="1">
        <f t="array" ref="N751">_xlfn.SWITCH(survey!N751,
"Yes",1,
"No",0,
"Not Sure",2)</f>
        <v>1</v>
      </c>
      <c r="O751" cm="1">
        <f t="array" ref="O751">_xlfn.SWITCH(survey!O751,
"Yes",1,
"No",0,
"Don't Know",2)</f>
        <v>1</v>
      </c>
      <c r="P751" cm="1">
        <f t="array" ref="P751">_xlfn.SWITCH(survey!P751,
"Yes",1,
"No",0,
"Don't Know",2)</f>
        <v>1</v>
      </c>
      <c r="Q751" cm="1">
        <f t="array" ref="Q751">_xlfn.SWITCH(survey!Q751,
"Yes",1,
"No",0,
"Don't Know",2)</f>
        <v>1</v>
      </c>
      <c r="R751" s="14" cm="1">
        <f t="array" ref="R751">_xlfn.SWITCH(
survey!R751,
"Somewhat easy",1,
"Don't know",2,
"Somewhat difficult",3,
"Very difficult",4,
"Very easy",5)</f>
        <v>5</v>
      </c>
      <c r="S751" cm="1">
        <f t="array" ref="S751">_xlfn.SWITCH(survey!S751,
"Yes",1,
"No",0,
"Maybe",2)</f>
        <v>0</v>
      </c>
      <c r="T751" cm="1">
        <f t="array" ref="T751">_xlfn.SWITCH(survey!T751,
"Yes",1,
"No",0,
"Maybe",2)</f>
        <v>0</v>
      </c>
      <c r="U751" cm="1">
        <f t="array" ref="U751">_xlfn.SWITCH(survey!U751,
"Yes",1,
"No",0,
"Some of them",2)</f>
        <v>2</v>
      </c>
      <c r="V751" cm="1">
        <f t="array" ref="V751">_xlfn.SWITCH(survey!V751,
"Yes",1,
"No",0,
"Some of them",2)</f>
        <v>1</v>
      </c>
      <c r="W751" cm="1">
        <f t="array" ref="W751">_xlfn.SWITCH(survey!W751,
"Yes",1,
"No",0,
"Maybe",2)</f>
        <v>0</v>
      </c>
      <c r="X751" cm="1">
        <f t="array" ref="X751">_xlfn.SWITCH(survey!X751,
"Yes",1,
"No",0,
"Maybe",2)</f>
        <v>0</v>
      </c>
      <c r="Y751" cm="1">
        <f t="array" ref="Y751">_xlfn.SWITCH(survey!Y751,
"Yes",1,
"No",0,
"Don't Know",2)</f>
        <v>1</v>
      </c>
      <c r="Z751" cm="1">
        <f t="array" ref="Z751">_xlfn.SWITCH(survey!Z751,
"Yes",1,
"No",0
)</f>
        <v>0</v>
      </c>
    </row>
    <row r="752" spans="1:26" x14ac:dyDescent="0.3">
      <c r="A752" s="1">
        <f>survey!$A752</f>
        <v>41879</v>
      </c>
      <c r="B752">
        <f>survey!$B752</f>
        <v>29</v>
      </c>
      <c r="C752" cm="1">
        <f t="array" ref="C752">_xlfn.SWITCH(
survey!C752,
"Female",1,
"Male",2,
"Trans Female",3,
"Queer",4,
"Non Binary",5,
"Gay",6,
"Null",7
)</f>
        <v>1</v>
      </c>
      <c r="D752" t="str">
        <f>survey!D752</f>
        <v>United States</v>
      </c>
      <c r="E752" t="str">
        <f>survey!E752</f>
        <v>OR</v>
      </c>
      <c r="F752" cm="1">
        <f t="array" ref="F752">_xlfn.SWITCH(
survey!F752,
"No",0,
"Yes",1)</f>
        <v>0</v>
      </c>
      <c r="G752" cm="1">
        <f t="array" ref="G752">_xlfn.SWITCH(
survey!G752,
"No",0,
"Yes",1)</f>
        <v>1</v>
      </c>
      <c r="H752" cm="1">
        <f t="array" ref="H752">_xlfn.SWITCH(
survey!H752,
"No",0,
"Yes",1)</f>
        <v>1</v>
      </c>
      <c r="I752" cm="1">
        <f t="array" ref="I752">_xlfn.SWITCH(
survey!I752,
"Often",1,
"Rarely",2,
"Sometimes",3,
"Never",4,
"NA",5)</f>
        <v>3</v>
      </c>
      <c r="J752" cm="1">
        <f t="array" ref="J752">IF(
ISBLANK(survey!J752),0,
_xlfn.SWITCH(survey!J752,
"26-100",1,
"100-500",2,
"500-1000",3,
"More than 1000",4
))</f>
        <v>1</v>
      </c>
      <c r="K752" cm="1">
        <f t="array" ref="K752">_xlfn.SWITCH(survey!K752,
"Yes",1,
"No",0)</f>
        <v>1</v>
      </c>
      <c r="L752" cm="1">
        <f t="array" ref="L752">_xlfn.SWITCH(survey!L752,
"Yes",1,
"No",0)</f>
        <v>0</v>
      </c>
      <c r="M752" cm="1">
        <f t="array" ref="M752">_xlfn.SWITCH(survey!M752,
"Yes",1,
"No",0,
"Don't Know",2)</f>
        <v>2</v>
      </c>
      <c r="N752" cm="1">
        <f t="array" ref="N752">_xlfn.SWITCH(survey!N752,
"Yes",1,
"No",0,
"Not Sure",2)</f>
        <v>0</v>
      </c>
      <c r="O752" cm="1">
        <f t="array" ref="O752">_xlfn.SWITCH(survey!O752,
"Yes",1,
"No",0,
"Don't Know",2)</f>
        <v>0</v>
      </c>
      <c r="P752" cm="1">
        <f t="array" ref="P752">_xlfn.SWITCH(survey!P752,
"Yes",1,
"No",0,
"Don't Know",2)</f>
        <v>2</v>
      </c>
      <c r="Q752" cm="1">
        <f t="array" ref="Q752">_xlfn.SWITCH(survey!Q752,
"Yes",1,
"No",0,
"Don't Know",2)</f>
        <v>2</v>
      </c>
      <c r="R752" s="14" cm="1">
        <f t="array" ref="R752">_xlfn.SWITCH(
survey!R752,
"Somewhat easy",1,
"Don't know",2,
"Somewhat difficult",3,
"Very difficult",4,
"Very easy",5)</f>
        <v>2</v>
      </c>
      <c r="S752" cm="1">
        <f t="array" ref="S752">_xlfn.SWITCH(survey!S752,
"Yes",1,
"No",0,
"Maybe",2)</f>
        <v>2</v>
      </c>
      <c r="T752" cm="1">
        <f t="array" ref="T752">_xlfn.SWITCH(survey!T752,
"Yes",1,
"No",0,
"Maybe",2)</f>
        <v>0</v>
      </c>
      <c r="U752" cm="1">
        <f t="array" ref="U752">_xlfn.SWITCH(survey!U752,
"Yes",1,
"No",0,
"Some of them",2)</f>
        <v>2</v>
      </c>
      <c r="V752" cm="1">
        <f t="array" ref="V752">_xlfn.SWITCH(survey!V752,
"Yes",1,
"No",0,
"Some of them",2)</f>
        <v>1</v>
      </c>
      <c r="W752" cm="1">
        <f t="array" ref="W752">_xlfn.SWITCH(survey!W752,
"Yes",1,
"No",0,
"Maybe",2)</f>
        <v>0</v>
      </c>
      <c r="X752" cm="1">
        <f t="array" ref="X752">_xlfn.SWITCH(survey!X752,
"Yes",1,
"No",0,
"Maybe",2)</f>
        <v>2</v>
      </c>
      <c r="Y752" cm="1">
        <f t="array" ref="Y752">_xlfn.SWITCH(survey!Y752,
"Yes",1,
"No",0,
"Don't Know",2)</f>
        <v>2</v>
      </c>
      <c r="Z752" cm="1">
        <f t="array" ref="Z752">_xlfn.SWITCH(survey!Z752,
"Yes",1,
"No",0
)</f>
        <v>0</v>
      </c>
    </row>
    <row r="753" spans="1:26" x14ac:dyDescent="0.3">
      <c r="A753" s="1">
        <f>survey!$A753</f>
        <v>41879</v>
      </c>
      <c r="B753">
        <f>survey!$B753</f>
        <v>38</v>
      </c>
      <c r="C753" cm="1">
        <f t="array" ref="C753">_xlfn.SWITCH(
survey!C753,
"Female",1,
"Male",2,
"Trans Female",3,
"Queer",4,
"Non Binary",5,
"Gay",6,
"Null",7
)</f>
        <v>1</v>
      </c>
      <c r="D753" t="str">
        <f>survey!D753</f>
        <v>United States</v>
      </c>
      <c r="E753" t="str">
        <f>survey!E753</f>
        <v>NC</v>
      </c>
      <c r="F753" cm="1">
        <f t="array" ref="F753">_xlfn.SWITCH(
survey!F753,
"No",0,
"Yes",1)</f>
        <v>0</v>
      </c>
      <c r="G753" cm="1">
        <f t="array" ref="G753">_xlfn.SWITCH(
survey!G753,
"No",0,
"Yes",1)</f>
        <v>1</v>
      </c>
      <c r="H753" cm="1">
        <f t="array" ref="H753">_xlfn.SWITCH(
survey!H753,
"No",0,
"Yes",1)</f>
        <v>1</v>
      </c>
      <c r="I753" cm="1">
        <f t="array" ref="I753">_xlfn.SWITCH(
survey!I753,
"Often",1,
"Rarely",2,
"Sometimes",3,
"Never",4,
"NA",5)</f>
        <v>3</v>
      </c>
      <c r="J753" cm="1">
        <f t="array" ref="J753">IF(
ISBLANK(survey!J753),0,
_xlfn.SWITCH(survey!J753,
"26-100",1,
"100-500",2,
"500-1000",3,
"More than 1000",4
))</f>
        <v>1</v>
      </c>
      <c r="K753" cm="1">
        <f t="array" ref="K753">_xlfn.SWITCH(survey!K753,
"Yes",1,
"No",0)</f>
        <v>0</v>
      </c>
      <c r="L753" cm="1">
        <f t="array" ref="L753">_xlfn.SWITCH(survey!L753,
"Yes",1,
"No",0)</f>
        <v>0</v>
      </c>
      <c r="M753" cm="1">
        <f t="array" ref="M753">_xlfn.SWITCH(survey!M753,
"Yes",1,
"No",0,
"Don't Know",2)</f>
        <v>1</v>
      </c>
      <c r="N753" cm="1">
        <f t="array" ref="N753">_xlfn.SWITCH(survey!N753,
"Yes",1,
"No",0,
"Not Sure",2)</f>
        <v>2</v>
      </c>
      <c r="O753" cm="1">
        <f t="array" ref="O753">_xlfn.SWITCH(survey!O753,
"Yes",1,
"No",0,
"Don't Know",2)</f>
        <v>0</v>
      </c>
      <c r="P753" cm="1">
        <f t="array" ref="P753">_xlfn.SWITCH(survey!P753,
"Yes",1,
"No",0,
"Don't Know",2)</f>
        <v>2</v>
      </c>
      <c r="Q753" cm="1">
        <f t="array" ref="Q753">_xlfn.SWITCH(survey!Q753,
"Yes",1,
"No",0,
"Don't Know",2)</f>
        <v>2</v>
      </c>
      <c r="R753" s="14" cm="1">
        <f t="array" ref="R753">_xlfn.SWITCH(
survey!R753,
"Somewhat easy",1,
"Don't know",2,
"Somewhat difficult",3,
"Very difficult",4,
"Very easy",5)</f>
        <v>2</v>
      </c>
      <c r="S753" cm="1">
        <f t="array" ref="S753">_xlfn.SWITCH(survey!S753,
"Yes",1,
"No",0,
"Maybe",2)</f>
        <v>2</v>
      </c>
      <c r="T753" cm="1">
        <f t="array" ref="T753">_xlfn.SWITCH(survey!T753,
"Yes",1,
"No",0,
"Maybe",2)</f>
        <v>0</v>
      </c>
      <c r="U753" cm="1">
        <f t="array" ref="U753">_xlfn.SWITCH(survey!U753,
"Yes",1,
"No",0,
"Some of them",2)</f>
        <v>0</v>
      </c>
      <c r="V753" cm="1">
        <f t="array" ref="V753">_xlfn.SWITCH(survey!V753,
"Yes",1,
"No",0,
"Some of them",2)</f>
        <v>0</v>
      </c>
      <c r="W753" cm="1">
        <f t="array" ref="W753">_xlfn.SWITCH(survey!W753,
"Yes",1,
"No",0,
"Maybe",2)</f>
        <v>0</v>
      </c>
      <c r="X753" cm="1">
        <f t="array" ref="X753">_xlfn.SWITCH(survey!X753,
"Yes",1,
"No",0,
"Maybe",2)</f>
        <v>0</v>
      </c>
      <c r="Y753" cm="1">
        <f t="array" ref="Y753">_xlfn.SWITCH(survey!Y753,
"Yes",1,
"No",0,
"Don't Know",2)</f>
        <v>2</v>
      </c>
      <c r="Z753" cm="1">
        <f t="array" ref="Z753">_xlfn.SWITCH(survey!Z753,
"Yes",1,
"No",0
)</f>
        <v>0</v>
      </c>
    </row>
    <row r="754" spans="1:26" x14ac:dyDescent="0.3">
      <c r="A754" s="1">
        <f>survey!$A754</f>
        <v>41879</v>
      </c>
      <c r="B754">
        <f>survey!$B754</f>
        <v>26</v>
      </c>
      <c r="C754" cm="1">
        <f t="array" ref="C754">_xlfn.SWITCH(
survey!C754,
"Female",1,
"Male",2,
"Trans Female",3,
"Queer",4,
"Non Binary",5,
"Gay",6,
"Null",7
)</f>
        <v>2</v>
      </c>
      <c r="D754" t="str">
        <f>survey!D754</f>
        <v>United States</v>
      </c>
      <c r="E754" t="str">
        <f>survey!E754</f>
        <v>CA</v>
      </c>
      <c r="F754" cm="1">
        <f t="array" ref="F754">_xlfn.SWITCH(
survey!F754,
"No",0,
"Yes",1)</f>
        <v>0</v>
      </c>
      <c r="G754" cm="1">
        <f t="array" ref="G754">_xlfn.SWITCH(
survey!G754,
"No",0,
"Yes",1)</f>
        <v>1</v>
      </c>
      <c r="H754" cm="1">
        <f t="array" ref="H754">_xlfn.SWITCH(
survey!H754,
"No",0,
"Yes",1)</f>
        <v>1</v>
      </c>
      <c r="I754" cm="1">
        <f t="array" ref="I754">_xlfn.SWITCH(
survey!I754,
"Often",1,
"Rarely",2,
"Sometimes",3,
"Never",4,
"NA",5)</f>
        <v>3</v>
      </c>
      <c r="J754" cm="1">
        <f t="array" ref="J754">IF(
ISBLANK(survey!J754),0,
_xlfn.SWITCH(survey!J754,
"26-100",1,
"100-500",2,
"500-1000",3,
"More than 1000",4
))</f>
        <v>4</v>
      </c>
      <c r="K754" cm="1">
        <f t="array" ref="K754">_xlfn.SWITCH(survey!K754,
"Yes",1,
"No",0)</f>
        <v>0</v>
      </c>
      <c r="L754" cm="1">
        <f t="array" ref="L754">_xlfn.SWITCH(survey!L754,
"Yes",1,
"No",0)</f>
        <v>1</v>
      </c>
      <c r="M754" cm="1">
        <f t="array" ref="M754">_xlfn.SWITCH(survey!M754,
"Yes",1,
"No",0,
"Don't Know",2)</f>
        <v>1</v>
      </c>
      <c r="N754" cm="1">
        <f t="array" ref="N754">_xlfn.SWITCH(survey!N754,
"Yes",1,
"No",0,
"Not Sure",2)</f>
        <v>0</v>
      </c>
      <c r="O754" cm="1">
        <f t="array" ref="O754">_xlfn.SWITCH(survey!O754,
"Yes",1,
"No",0,
"Don't Know",2)</f>
        <v>1</v>
      </c>
      <c r="P754" cm="1">
        <f t="array" ref="P754">_xlfn.SWITCH(survey!P754,
"Yes",1,
"No",0,
"Don't Know",2)</f>
        <v>2</v>
      </c>
      <c r="Q754" cm="1">
        <f t="array" ref="Q754">_xlfn.SWITCH(survey!Q754,
"Yes",1,
"No",0,
"Don't Know",2)</f>
        <v>2</v>
      </c>
      <c r="R754" s="14" cm="1">
        <f t="array" ref="R754">_xlfn.SWITCH(
survey!R754,
"Somewhat easy",1,
"Don't know",2,
"Somewhat difficult",3,
"Very difficult",4,
"Very easy",5)</f>
        <v>3</v>
      </c>
      <c r="S754" cm="1">
        <f t="array" ref="S754">_xlfn.SWITCH(survey!S754,
"Yes",1,
"No",0,
"Maybe",2)</f>
        <v>1</v>
      </c>
      <c r="T754" cm="1">
        <f t="array" ref="T754">_xlfn.SWITCH(survey!T754,
"Yes",1,
"No",0,
"Maybe",2)</f>
        <v>2</v>
      </c>
      <c r="U754" cm="1">
        <f t="array" ref="U754">_xlfn.SWITCH(survey!U754,
"Yes",1,
"No",0,
"Some of them",2)</f>
        <v>0</v>
      </c>
      <c r="V754" cm="1">
        <f t="array" ref="V754">_xlfn.SWITCH(survey!V754,
"Yes",1,
"No",0,
"Some of them",2)</f>
        <v>0</v>
      </c>
      <c r="W754" cm="1">
        <f t="array" ref="W754">_xlfn.SWITCH(survey!W754,
"Yes",1,
"No",0,
"Maybe",2)</f>
        <v>0</v>
      </c>
      <c r="X754" cm="1">
        <f t="array" ref="X754">_xlfn.SWITCH(survey!X754,
"Yes",1,
"No",0,
"Maybe",2)</f>
        <v>2</v>
      </c>
      <c r="Y754" cm="1">
        <f t="array" ref="Y754">_xlfn.SWITCH(survey!Y754,
"Yes",1,
"No",0,
"Don't Know",2)</f>
        <v>0</v>
      </c>
      <c r="Z754" cm="1">
        <f t="array" ref="Z754">_xlfn.SWITCH(survey!Z754,
"Yes",1,
"No",0
)</f>
        <v>0</v>
      </c>
    </row>
    <row r="755" spans="1:26" x14ac:dyDescent="0.3">
      <c r="A755" s="1">
        <f>survey!$A755</f>
        <v>41879</v>
      </c>
      <c r="B755">
        <f>survey!$B755</f>
        <v>34</v>
      </c>
      <c r="C755" cm="1">
        <f t="array" ref="C755">_xlfn.SWITCH(
survey!C755,
"Female",1,
"Male",2,
"Trans Female",3,
"Queer",4,
"Non Binary",5,
"Gay",6,
"Null",7
)</f>
        <v>2</v>
      </c>
      <c r="D755" t="str">
        <f>survey!D755</f>
        <v>Germany</v>
      </c>
      <c r="E755" t="str">
        <f>survey!E755</f>
        <v>NA</v>
      </c>
      <c r="F755" cm="1">
        <f t="array" ref="F755">_xlfn.SWITCH(
survey!F755,
"No",0,
"Yes",1)</f>
        <v>0</v>
      </c>
      <c r="G755" cm="1">
        <f t="array" ref="G755">_xlfn.SWITCH(
survey!G755,
"No",0,
"Yes",1)</f>
        <v>0</v>
      </c>
      <c r="H755" cm="1">
        <f t="array" ref="H755">_xlfn.SWITCH(
survey!H755,
"No",0,
"Yes",1)</f>
        <v>0</v>
      </c>
      <c r="I755" cm="1">
        <f t="array" ref="I755">_xlfn.SWITCH(
survey!I755,
"Often",1,
"Rarely",2,
"Sometimes",3,
"Never",4,
"NA",5)</f>
        <v>2</v>
      </c>
      <c r="J755" cm="1">
        <f t="array" ref="J755">IF(
ISBLANK(survey!J755),0,
_xlfn.SWITCH(survey!J755,
"26-100",1,
"100-500",2,
"500-1000",3,
"More than 1000",4
))</f>
        <v>1</v>
      </c>
      <c r="K755" cm="1">
        <f t="array" ref="K755">_xlfn.SWITCH(survey!K755,
"Yes",1,
"No",0)</f>
        <v>0</v>
      </c>
      <c r="L755" cm="1">
        <f t="array" ref="L755">_xlfn.SWITCH(survey!L755,
"Yes",1,
"No",0)</f>
        <v>1</v>
      </c>
      <c r="M755" cm="1">
        <f t="array" ref="M755">_xlfn.SWITCH(survey!M755,
"Yes",1,
"No",0,
"Don't Know",2)</f>
        <v>0</v>
      </c>
      <c r="N755" cm="1">
        <f t="array" ref="N755">_xlfn.SWITCH(survey!N755,
"Yes",1,
"No",0,
"Not Sure",2)</f>
        <v>0</v>
      </c>
      <c r="O755" cm="1">
        <f t="array" ref="O755">_xlfn.SWITCH(survey!O755,
"Yes",1,
"No",0,
"Don't Know",2)</f>
        <v>0</v>
      </c>
      <c r="P755" cm="1">
        <f t="array" ref="P755">_xlfn.SWITCH(survey!P755,
"Yes",1,
"No",0,
"Don't Know",2)</f>
        <v>0</v>
      </c>
      <c r="Q755" cm="1">
        <f t="array" ref="Q755">_xlfn.SWITCH(survey!Q755,
"Yes",1,
"No",0,
"Don't Know",2)</f>
        <v>1</v>
      </c>
      <c r="R755" s="14" cm="1">
        <f t="array" ref="R755">_xlfn.SWITCH(
survey!R755,
"Somewhat easy",1,
"Don't know",2,
"Somewhat difficult",3,
"Very difficult",4,
"Very easy",5)</f>
        <v>1</v>
      </c>
      <c r="S755" cm="1">
        <f t="array" ref="S755">_xlfn.SWITCH(survey!S755,
"Yes",1,
"No",0,
"Maybe",2)</f>
        <v>2</v>
      </c>
      <c r="T755" cm="1">
        <f t="array" ref="T755">_xlfn.SWITCH(survey!T755,
"Yes",1,
"No",0,
"Maybe",2)</f>
        <v>2</v>
      </c>
      <c r="U755" cm="1">
        <f t="array" ref="U755">_xlfn.SWITCH(survey!U755,
"Yes",1,
"No",0,
"Some of them",2)</f>
        <v>0</v>
      </c>
      <c r="V755" cm="1">
        <f t="array" ref="V755">_xlfn.SWITCH(survey!V755,
"Yes",1,
"No",0,
"Some of them",2)</f>
        <v>2</v>
      </c>
      <c r="W755" cm="1">
        <f t="array" ref="W755">_xlfn.SWITCH(survey!W755,
"Yes",1,
"No",0,
"Maybe",2)</f>
        <v>2</v>
      </c>
      <c r="X755" cm="1">
        <f t="array" ref="X755">_xlfn.SWITCH(survey!X755,
"Yes",1,
"No",0,
"Maybe",2)</f>
        <v>2</v>
      </c>
      <c r="Y755" cm="1">
        <f t="array" ref="Y755">_xlfn.SWITCH(survey!Y755,
"Yes",1,
"No",0,
"Don't Know",2)</f>
        <v>1</v>
      </c>
      <c r="Z755" cm="1">
        <f t="array" ref="Z755">_xlfn.SWITCH(survey!Z755,
"Yes",1,
"No",0
)</f>
        <v>0</v>
      </c>
    </row>
    <row r="756" spans="1:26" x14ac:dyDescent="0.3">
      <c r="A756" s="1">
        <f>survey!$A756</f>
        <v>41879</v>
      </c>
      <c r="B756">
        <f>survey!$B756</f>
        <v>21</v>
      </c>
      <c r="C756" cm="1">
        <f t="array" ref="C756">_xlfn.SWITCH(
survey!C756,
"Female",1,
"Male",2,
"Trans Female",3,
"Queer",4,
"Non Binary",5,
"Gay",6,
"Null",7
)</f>
        <v>2</v>
      </c>
      <c r="D756" t="str">
        <f>survey!D756</f>
        <v>United States</v>
      </c>
      <c r="E756" t="str">
        <f>survey!E756</f>
        <v>IL</v>
      </c>
      <c r="F756" cm="1">
        <f t="array" ref="F756">_xlfn.SWITCH(
survey!F756,
"No",0,
"Yes",1)</f>
        <v>0</v>
      </c>
      <c r="G756" cm="1">
        <f t="array" ref="G756">_xlfn.SWITCH(
survey!G756,
"No",0,
"Yes",1)</f>
        <v>0</v>
      </c>
      <c r="H756" cm="1">
        <f t="array" ref="H756">_xlfn.SWITCH(
survey!H756,
"No",0,
"Yes",1)</f>
        <v>1</v>
      </c>
      <c r="I756" cm="1">
        <f t="array" ref="I756">_xlfn.SWITCH(
survey!I756,
"Often",1,
"Rarely",2,
"Sometimes",3,
"Never",4,
"NA",5)</f>
        <v>1</v>
      </c>
      <c r="J756" cm="1">
        <f t="array" ref="J756">IF(
ISBLANK(survey!J756),0,
_xlfn.SWITCH(survey!J756,
"26-100",1,
"100-500",2,
"500-1000",3,
"More than 1000",4
))</f>
        <v>4</v>
      </c>
      <c r="K756" cm="1">
        <f t="array" ref="K756">_xlfn.SWITCH(survey!K756,
"Yes",1,
"No",0)</f>
        <v>0</v>
      </c>
      <c r="L756" cm="1">
        <f t="array" ref="L756">_xlfn.SWITCH(survey!L756,
"Yes",1,
"No",0)</f>
        <v>0</v>
      </c>
      <c r="M756" cm="1">
        <f t="array" ref="M756">_xlfn.SWITCH(survey!M756,
"Yes",1,
"No",0,
"Don't Know",2)</f>
        <v>0</v>
      </c>
      <c r="N756" cm="1">
        <f t="array" ref="N756">_xlfn.SWITCH(survey!N756,
"Yes",1,
"No",0,
"Not Sure",2)</f>
        <v>1</v>
      </c>
      <c r="O756" cm="1">
        <f t="array" ref="O756">_xlfn.SWITCH(survey!O756,
"Yes",1,
"No",0,
"Don't Know",2)</f>
        <v>0</v>
      </c>
      <c r="P756" cm="1">
        <f t="array" ref="P756">_xlfn.SWITCH(survey!P756,
"Yes",1,
"No",0,
"Don't Know",2)</f>
        <v>0</v>
      </c>
      <c r="Q756" cm="1">
        <f t="array" ref="Q756">_xlfn.SWITCH(survey!Q756,
"Yes",1,
"No",0,
"Don't Know",2)</f>
        <v>0</v>
      </c>
      <c r="R756" s="14" cm="1">
        <f t="array" ref="R756">_xlfn.SWITCH(
survey!R756,
"Somewhat easy",1,
"Don't know",2,
"Somewhat difficult",3,
"Very difficult",4,
"Very easy",5)</f>
        <v>2</v>
      </c>
      <c r="S756" cm="1">
        <f t="array" ref="S756">_xlfn.SWITCH(survey!S756,
"Yes",1,
"No",0,
"Maybe",2)</f>
        <v>1</v>
      </c>
      <c r="T756" cm="1">
        <f t="array" ref="T756">_xlfn.SWITCH(survey!T756,
"Yes",1,
"No",0,
"Maybe",2)</f>
        <v>0</v>
      </c>
      <c r="U756" cm="1">
        <f t="array" ref="U756">_xlfn.SWITCH(survey!U756,
"Yes",1,
"No",0,
"Some of them",2)</f>
        <v>2</v>
      </c>
      <c r="V756" cm="1">
        <f t="array" ref="V756">_xlfn.SWITCH(survey!V756,
"Yes",1,
"No",0,
"Some of them",2)</f>
        <v>2</v>
      </c>
      <c r="W756" cm="1">
        <f t="array" ref="W756">_xlfn.SWITCH(survey!W756,
"Yes",1,
"No",0,
"Maybe",2)</f>
        <v>0</v>
      </c>
      <c r="X756" cm="1">
        <f t="array" ref="X756">_xlfn.SWITCH(survey!X756,
"Yes",1,
"No",0,
"Maybe",2)</f>
        <v>1</v>
      </c>
      <c r="Y756" cm="1">
        <f t="array" ref="Y756">_xlfn.SWITCH(survey!Y756,
"Yes",1,
"No",0,
"Don't Know",2)</f>
        <v>0</v>
      </c>
      <c r="Z756" cm="1">
        <f t="array" ref="Z756">_xlfn.SWITCH(survey!Z756,
"Yes",1,
"No",0
)</f>
        <v>1</v>
      </c>
    </row>
    <row r="757" spans="1:26" x14ac:dyDescent="0.3">
      <c r="A757" s="1">
        <f>survey!$A757</f>
        <v>41879</v>
      </c>
      <c r="B757">
        <f>survey!$B757</f>
        <v>31</v>
      </c>
      <c r="C757" cm="1">
        <f t="array" ref="C757">_xlfn.SWITCH(
survey!C757,
"Female",1,
"Male",2,
"Trans Female",3,
"Queer",4,
"Non Binary",5,
"Gay",6,
"Null",7
)</f>
        <v>2</v>
      </c>
      <c r="D757" t="str">
        <f>survey!D757</f>
        <v>Canada</v>
      </c>
      <c r="E757" t="str">
        <f>survey!E757</f>
        <v>NA</v>
      </c>
      <c r="F757" cm="1">
        <f t="array" ref="F757">_xlfn.SWITCH(
survey!F757,
"No",0,
"Yes",1)</f>
        <v>1</v>
      </c>
      <c r="G757" cm="1">
        <f t="array" ref="G757">_xlfn.SWITCH(
survey!G757,
"No",0,
"Yes",1)</f>
        <v>1</v>
      </c>
      <c r="H757" cm="1">
        <f t="array" ref="H757">_xlfn.SWITCH(
survey!H757,
"No",0,
"Yes",1)</f>
        <v>0</v>
      </c>
      <c r="I757" cm="1">
        <f t="array" ref="I757">_xlfn.SWITCH(
survey!I757,
"Often",1,
"Rarely",2,
"Sometimes",3,
"Never",4,
"NA",5)</f>
        <v>3</v>
      </c>
      <c r="J757" cm="1">
        <f t="array" ref="J757">IF(
ISBLANK(survey!J757),0,
_xlfn.SWITCH(survey!J757,
"26-100",1,
"100-500",2,
"500-1000",3,
"More than 1000",4
))</f>
        <v>0</v>
      </c>
      <c r="K757" cm="1">
        <f t="array" ref="K757">_xlfn.SWITCH(survey!K757,
"Yes",1,
"No",0)</f>
        <v>1</v>
      </c>
      <c r="L757" cm="1">
        <f t="array" ref="L757">_xlfn.SWITCH(survey!L757,
"Yes",1,
"No",0)</f>
        <v>1</v>
      </c>
      <c r="M757" cm="1">
        <f t="array" ref="M757">_xlfn.SWITCH(survey!M757,
"Yes",1,
"No",0,
"Don't Know",2)</f>
        <v>0</v>
      </c>
      <c r="N757" cm="1">
        <f t="array" ref="N757">_xlfn.SWITCH(survey!N757,
"Yes",1,
"No",0,
"Not Sure",2)</f>
        <v>1</v>
      </c>
      <c r="O757" cm="1">
        <f t="array" ref="O757">_xlfn.SWITCH(survey!O757,
"Yes",1,
"No",0,
"Don't Know",2)</f>
        <v>0</v>
      </c>
      <c r="P757" cm="1">
        <f t="array" ref="P757">_xlfn.SWITCH(survey!P757,
"Yes",1,
"No",0,
"Don't Know",2)</f>
        <v>0</v>
      </c>
      <c r="Q757" cm="1">
        <f t="array" ref="Q757">_xlfn.SWITCH(survey!Q757,
"Yes",1,
"No",0,
"Don't Know",2)</f>
        <v>1</v>
      </c>
      <c r="R757" s="14" cm="1">
        <f t="array" ref="R757">_xlfn.SWITCH(
survey!R757,
"Somewhat easy",1,
"Don't know",2,
"Somewhat difficult",3,
"Very difficult",4,
"Very easy",5)</f>
        <v>1</v>
      </c>
      <c r="S757" cm="1">
        <f t="array" ref="S757">_xlfn.SWITCH(survey!S757,
"Yes",1,
"No",0,
"Maybe",2)</f>
        <v>0</v>
      </c>
      <c r="T757" cm="1">
        <f t="array" ref="T757">_xlfn.SWITCH(survey!T757,
"Yes",1,
"No",0,
"Maybe",2)</f>
        <v>0</v>
      </c>
      <c r="U757" cm="1">
        <f t="array" ref="U757">_xlfn.SWITCH(survey!U757,
"Yes",1,
"No",0,
"Some of them",2)</f>
        <v>0</v>
      </c>
      <c r="V757" cm="1">
        <f t="array" ref="V757">_xlfn.SWITCH(survey!V757,
"Yes",1,
"No",0,
"Some of them",2)</f>
        <v>0</v>
      </c>
      <c r="W757" cm="1">
        <f t="array" ref="W757">_xlfn.SWITCH(survey!W757,
"Yes",1,
"No",0,
"Maybe",2)</f>
        <v>0</v>
      </c>
      <c r="X757" cm="1">
        <f t="array" ref="X757">_xlfn.SWITCH(survey!X757,
"Yes",1,
"No",0,
"Maybe",2)</f>
        <v>0</v>
      </c>
      <c r="Y757" cm="1">
        <f t="array" ref="Y757">_xlfn.SWITCH(survey!Y757,
"Yes",1,
"No",0,
"Don't Know",2)</f>
        <v>1</v>
      </c>
      <c r="Z757" cm="1">
        <f t="array" ref="Z757">_xlfn.SWITCH(survey!Z757,
"Yes",1,
"No",0
)</f>
        <v>0</v>
      </c>
    </row>
    <row r="758" spans="1:26" x14ac:dyDescent="0.3">
      <c r="A758" s="1">
        <f>survey!$A758</f>
        <v>41879</v>
      </c>
      <c r="B758">
        <f>survey!$B758</f>
        <v>37</v>
      </c>
      <c r="C758" cm="1">
        <f t="array" ref="C758">_xlfn.SWITCH(
survey!C758,
"Female",1,
"Male",2,
"Trans Female",3,
"Queer",4,
"Non Binary",5,
"Gay",6,
"Null",7
)</f>
        <v>1</v>
      </c>
      <c r="D758" t="str">
        <f>survey!D758</f>
        <v>United States</v>
      </c>
      <c r="E758" t="str">
        <f>survey!E758</f>
        <v>CA</v>
      </c>
      <c r="F758" cm="1">
        <f t="array" ref="F758">_xlfn.SWITCH(
survey!F758,
"No",0,
"Yes",1)</f>
        <v>0</v>
      </c>
      <c r="G758" cm="1">
        <f t="array" ref="G758">_xlfn.SWITCH(
survey!G758,
"No",0,
"Yes",1)</f>
        <v>1</v>
      </c>
      <c r="H758" cm="1">
        <f t="array" ref="H758">_xlfn.SWITCH(
survey!H758,
"No",0,
"Yes",1)</f>
        <v>1</v>
      </c>
      <c r="I758" cm="1">
        <f t="array" ref="I758">_xlfn.SWITCH(
survey!I758,
"Often",1,
"Rarely",2,
"Sometimes",3,
"Never",4,
"NA",5)</f>
        <v>2</v>
      </c>
      <c r="J758" cm="1">
        <f t="array" ref="J758">IF(
ISBLANK(survey!J758),0,
_xlfn.SWITCH(survey!J758,
"26-100",1,
"100-500",2,
"500-1000",3,
"More than 1000",4
))</f>
        <v>1</v>
      </c>
      <c r="K758" cm="1">
        <f t="array" ref="K758">_xlfn.SWITCH(survey!K758,
"Yes",1,
"No",0)</f>
        <v>0</v>
      </c>
      <c r="L758" cm="1">
        <f t="array" ref="L758">_xlfn.SWITCH(survey!L758,
"Yes",1,
"No",0)</f>
        <v>0</v>
      </c>
      <c r="M758" cm="1">
        <f t="array" ref="M758">_xlfn.SWITCH(survey!M758,
"Yes",1,
"No",0,
"Don't Know",2)</f>
        <v>1</v>
      </c>
      <c r="N758" cm="1">
        <f t="array" ref="N758">_xlfn.SWITCH(survey!N758,
"Yes",1,
"No",0,
"Not Sure",2)</f>
        <v>1</v>
      </c>
      <c r="O758" cm="1">
        <f t="array" ref="O758">_xlfn.SWITCH(survey!O758,
"Yes",1,
"No",0,
"Don't Know",2)</f>
        <v>1</v>
      </c>
      <c r="P758" cm="1">
        <f t="array" ref="P758">_xlfn.SWITCH(survey!P758,
"Yes",1,
"No",0,
"Don't Know",2)</f>
        <v>1</v>
      </c>
      <c r="Q758" cm="1">
        <f t="array" ref="Q758">_xlfn.SWITCH(survey!Q758,
"Yes",1,
"No",0,
"Don't Know",2)</f>
        <v>2</v>
      </c>
      <c r="R758" s="14" cm="1">
        <f t="array" ref="R758">_xlfn.SWITCH(
survey!R758,
"Somewhat easy",1,
"Don't know",2,
"Somewhat difficult",3,
"Very difficult",4,
"Very easy",5)</f>
        <v>2</v>
      </c>
      <c r="S758" cm="1">
        <f t="array" ref="S758">_xlfn.SWITCH(survey!S758,
"Yes",1,
"No",0,
"Maybe",2)</f>
        <v>2</v>
      </c>
      <c r="T758" cm="1">
        <f t="array" ref="T758">_xlfn.SWITCH(survey!T758,
"Yes",1,
"No",0,
"Maybe",2)</f>
        <v>2</v>
      </c>
      <c r="U758" cm="1">
        <f t="array" ref="U758">_xlfn.SWITCH(survey!U758,
"Yes",1,
"No",0,
"Some of them",2)</f>
        <v>1</v>
      </c>
      <c r="V758" cm="1">
        <f t="array" ref="V758">_xlfn.SWITCH(survey!V758,
"Yes",1,
"No",0,
"Some of them",2)</f>
        <v>2</v>
      </c>
      <c r="W758" cm="1">
        <f t="array" ref="W758">_xlfn.SWITCH(survey!W758,
"Yes",1,
"No",0,
"Maybe",2)</f>
        <v>0</v>
      </c>
      <c r="X758" cm="1">
        <f t="array" ref="X758">_xlfn.SWITCH(survey!X758,
"Yes",1,
"No",0,
"Maybe",2)</f>
        <v>2</v>
      </c>
      <c r="Y758" cm="1">
        <f t="array" ref="Y758">_xlfn.SWITCH(survey!Y758,
"Yes",1,
"No",0,
"Don't Know",2)</f>
        <v>1</v>
      </c>
      <c r="Z758" cm="1">
        <f t="array" ref="Z758">_xlfn.SWITCH(survey!Z758,
"Yes",1,
"No",0
)</f>
        <v>0</v>
      </c>
    </row>
    <row r="759" spans="1:26" x14ac:dyDescent="0.3">
      <c r="A759" s="1">
        <f>survey!$A759</f>
        <v>41879</v>
      </c>
      <c r="B759">
        <f>survey!$B759</f>
        <v>37</v>
      </c>
      <c r="C759" cm="1">
        <f t="array" ref="C759">_xlfn.SWITCH(
survey!C759,
"Female",1,
"Male",2,
"Trans Female",3,
"Queer",4,
"Non Binary",5,
"Gay",6,
"Null",7
)</f>
        <v>2</v>
      </c>
      <c r="D759" t="str">
        <f>survey!D759</f>
        <v>Ireland</v>
      </c>
      <c r="E759" t="str">
        <f>survey!E759</f>
        <v>NA</v>
      </c>
      <c r="F759" cm="1">
        <f t="array" ref="F759">_xlfn.SWITCH(
survey!F759,
"No",0,
"Yes",1)</f>
        <v>0</v>
      </c>
      <c r="G759" cm="1">
        <f t="array" ref="G759">_xlfn.SWITCH(
survey!G759,
"No",0,
"Yes",1)</f>
        <v>1</v>
      </c>
      <c r="H759" cm="1">
        <f t="array" ref="H759">_xlfn.SWITCH(
survey!H759,
"No",0,
"Yes",1)</f>
        <v>1</v>
      </c>
      <c r="I759" cm="1">
        <f t="array" ref="I759">_xlfn.SWITCH(
survey!I759,
"Often",1,
"Rarely",2,
"Sometimes",3,
"Never",4,
"NA",5)</f>
        <v>3</v>
      </c>
      <c r="J759" cm="1">
        <f t="array" ref="J759">IF(
ISBLANK(survey!J759),0,
_xlfn.SWITCH(survey!J759,
"26-100",1,
"100-500",2,
"500-1000",3,
"More than 1000",4
))</f>
        <v>0</v>
      </c>
      <c r="K759" cm="1">
        <f t="array" ref="K759">_xlfn.SWITCH(survey!K759,
"Yes",1,
"No",0)</f>
        <v>0</v>
      </c>
      <c r="L759" cm="1">
        <f t="array" ref="L759">_xlfn.SWITCH(survey!L759,
"Yes",1,
"No",0)</f>
        <v>1</v>
      </c>
      <c r="M759" cm="1">
        <f t="array" ref="M759">_xlfn.SWITCH(survey!M759,
"Yes",1,
"No",0,
"Don't Know",2)</f>
        <v>0</v>
      </c>
      <c r="N759" cm="1">
        <f t="array" ref="N759">_xlfn.SWITCH(survey!N759,
"Yes",1,
"No",0,
"Not Sure",2)</f>
        <v>0</v>
      </c>
      <c r="O759" cm="1">
        <f t="array" ref="O759">_xlfn.SWITCH(survey!O759,
"Yes",1,
"No",0,
"Don't Know",2)</f>
        <v>0</v>
      </c>
      <c r="P759" cm="1">
        <f t="array" ref="P759">_xlfn.SWITCH(survey!P759,
"Yes",1,
"No",0,
"Don't Know",2)</f>
        <v>0</v>
      </c>
      <c r="Q759" cm="1">
        <f t="array" ref="Q759">_xlfn.SWITCH(survey!Q759,
"Yes",1,
"No",0,
"Don't Know",2)</f>
        <v>2</v>
      </c>
      <c r="R759" s="14" cm="1">
        <f t="array" ref="R759">_xlfn.SWITCH(
survey!R759,
"Somewhat easy",1,
"Don't know",2,
"Somewhat difficult",3,
"Very difficult",4,
"Very easy",5)</f>
        <v>5</v>
      </c>
      <c r="S759" cm="1">
        <f t="array" ref="S759">_xlfn.SWITCH(survey!S759,
"Yes",1,
"No",0,
"Maybe",2)</f>
        <v>0</v>
      </c>
      <c r="T759" cm="1">
        <f t="array" ref="T759">_xlfn.SWITCH(survey!T759,
"Yes",1,
"No",0,
"Maybe",2)</f>
        <v>0</v>
      </c>
      <c r="U759" cm="1">
        <f t="array" ref="U759">_xlfn.SWITCH(survey!U759,
"Yes",1,
"No",0,
"Some of them",2)</f>
        <v>1</v>
      </c>
      <c r="V759" cm="1">
        <f t="array" ref="V759">_xlfn.SWITCH(survey!V759,
"Yes",1,
"No",0,
"Some of them",2)</f>
        <v>1</v>
      </c>
      <c r="W759" cm="1">
        <f t="array" ref="W759">_xlfn.SWITCH(survey!W759,
"Yes",1,
"No",0,
"Maybe",2)</f>
        <v>2</v>
      </c>
      <c r="X759" cm="1">
        <f t="array" ref="X759">_xlfn.SWITCH(survey!X759,
"Yes",1,
"No",0,
"Maybe",2)</f>
        <v>2</v>
      </c>
      <c r="Y759" cm="1">
        <f t="array" ref="Y759">_xlfn.SWITCH(survey!Y759,
"Yes",1,
"No",0,
"Don't Know",2)</f>
        <v>1</v>
      </c>
      <c r="Z759" cm="1">
        <f t="array" ref="Z759">_xlfn.SWITCH(survey!Z759,
"Yes",1,
"No",0
)</f>
        <v>0</v>
      </c>
    </row>
    <row r="760" spans="1:26" x14ac:dyDescent="0.3">
      <c r="A760" s="1">
        <f>survey!$A760</f>
        <v>41879</v>
      </c>
      <c r="B760">
        <f>survey!$B760</f>
        <v>38</v>
      </c>
      <c r="C760" cm="1">
        <f t="array" ref="C760">_xlfn.SWITCH(
survey!C760,
"Female",1,
"Male",2,
"Trans Female",3,
"Queer",4,
"Non Binary",5,
"Gay",6,
"Null",7
)</f>
        <v>2</v>
      </c>
      <c r="D760" t="str">
        <f>survey!D760</f>
        <v>Ireland</v>
      </c>
      <c r="E760" t="str">
        <f>survey!E760</f>
        <v>NA</v>
      </c>
      <c r="F760" cm="1">
        <f t="array" ref="F760">_xlfn.SWITCH(
survey!F760,
"No",0,
"Yes",1)</f>
        <v>0</v>
      </c>
      <c r="G760" cm="1">
        <f t="array" ref="G760">_xlfn.SWITCH(
survey!G760,
"No",0,
"Yes",1)</f>
        <v>1</v>
      </c>
      <c r="H760" cm="1">
        <f t="array" ref="H760">_xlfn.SWITCH(
survey!H760,
"No",0,
"Yes",1)</f>
        <v>1</v>
      </c>
      <c r="I760" cm="1">
        <f t="array" ref="I760">_xlfn.SWITCH(
survey!I760,
"Often",1,
"Rarely",2,
"Sometimes",3,
"Never",4,
"NA",5)</f>
        <v>3</v>
      </c>
      <c r="J760" cm="1">
        <f t="array" ref="J760">IF(
ISBLANK(survey!J760),0,
_xlfn.SWITCH(survey!J760,
"26-100",1,
"100-500",2,
"500-1000",3,
"More than 1000",4
))</f>
        <v>0</v>
      </c>
      <c r="K760" cm="1">
        <f t="array" ref="K760">_xlfn.SWITCH(survey!K760,
"Yes",1,
"No",0)</f>
        <v>0</v>
      </c>
      <c r="L760" cm="1">
        <f t="array" ref="L760">_xlfn.SWITCH(survey!L760,
"Yes",1,
"No",0)</f>
        <v>1</v>
      </c>
      <c r="M760" cm="1">
        <f t="array" ref="M760">_xlfn.SWITCH(survey!M760,
"Yes",1,
"No",0,
"Don't Know",2)</f>
        <v>0</v>
      </c>
      <c r="N760" cm="1">
        <f t="array" ref="N760">_xlfn.SWITCH(survey!N760,
"Yes",1,
"No",0,
"Not Sure",2)</f>
        <v>0</v>
      </c>
      <c r="O760" cm="1">
        <f t="array" ref="O760">_xlfn.SWITCH(survey!O760,
"Yes",1,
"No",0,
"Don't Know",2)</f>
        <v>0</v>
      </c>
      <c r="P760" cm="1">
        <f t="array" ref="P760">_xlfn.SWITCH(survey!P760,
"Yes",1,
"No",0,
"Don't Know",2)</f>
        <v>0</v>
      </c>
      <c r="Q760" cm="1">
        <f t="array" ref="Q760">_xlfn.SWITCH(survey!Q760,
"Yes",1,
"No",0,
"Don't Know",2)</f>
        <v>0</v>
      </c>
      <c r="R760" s="14" cm="1">
        <f t="array" ref="R760">_xlfn.SWITCH(
survey!R760,
"Somewhat easy",1,
"Don't know",2,
"Somewhat difficult",3,
"Very difficult",4,
"Very easy",5)</f>
        <v>4</v>
      </c>
      <c r="S760" cm="1">
        <f t="array" ref="S760">_xlfn.SWITCH(survey!S760,
"Yes",1,
"No",0,
"Maybe",2)</f>
        <v>1</v>
      </c>
      <c r="T760" cm="1">
        <f t="array" ref="T760">_xlfn.SWITCH(survey!T760,
"Yes",1,
"No",0,
"Maybe",2)</f>
        <v>1</v>
      </c>
      <c r="U760" cm="1">
        <f t="array" ref="U760">_xlfn.SWITCH(survey!U760,
"Yes",1,
"No",0,
"Some of them",2)</f>
        <v>0</v>
      </c>
      <c r="V760" cm="1">
        <f t="array" ref="V760">_xlfn.SWITCH(survey!V760,
"Yes",1,
"No",0,
"Some of them",2)</f>
        <v>0</v>
      </c>
      <c r="W760" cm="1">
        <f t="array" ref="W760">_xlfn.SWITCH(survey!W760,
"Yes",1,
"No",0,
"Maybe",2)</f>
        <v>0</v>
      </c>
      <c r="X760" cm="1">
        <f t="array" ref="X760">_xlfn.SWITCH(survey!X760,
"Yes",1,
"No",0,
"Maybe",2)</f>
        <v>0</v>
      </c>
      <c r="Y760" cm="1">
        <f t="array" ref="Y760">_xlfn.SWITCH(survey!Y760,
"Yes",1,
"No",0,
"Don't Know",2)</f>
        <v>0</v>
      </c>
      <c r="Z760" cm="1">
        <f t="array" ref="Z760">_xlfn.SWITCH(survey!Z760,
"Yes",1,
"No",0
)</f>
        <v>0</v>
      </c>
    </row>
    <row r="761" spans="1:26" x14ac:dyDescent="0.3">
      <c r="A761" s="1">
        <f>survey!$A761</f>
        <v>41879</v>
      </c>
      <c r="B761">
        <f>survey!$B761</f>
        <v>27</v>
      </c>
      <c r="C761" cm="1">
        <f t="array" ref="C761">_xlfn.SWITCH(
survey!C761,
"Female",1,
"Male",2,
"Trans Female",3,
"Queer",4,
"Non Binary",5,
"Gay",6,
"Null",7
)</f>
        <v>1</v>
      </c>
      <c r="D761" t="str">
        <f>survey!D761</f>
        <v>United States</v>
      </c>
      <c r="E761" t="str">
        <f>survey!E761</f>
        <v>CA</v>
      </c>
      <c r="F761" cm="1">
        <f t="array" ref="F761">_xlfn.SWITCH(
survey!F761,
"No",0,
"Yes",1)</f>
        <v>0</v>
      </c>
      <c r="G761" cm="1">
        <f t="array" ref="G761">_xlfn.SWITCH(
survey!G761,
"No",0,
"Yes",1)</f>
        <v>0</v>
      </c>
      <c r="H761" cm="1">
        <f t="array" ref="H761">_xlfn.SWITCH(
survey!H761,
"No",0,
"Yes",1)</f>
        <v>1</v>
      </c>
      <c r="I761" cm="1">
        <f t="array" ref="I761">_xlfn.SWITCH(
survey!I761,
"Often",1,
"Rarely",2,
"Sometimes",3,
"Never",4,
"NA",5)</f>
        <v>3</v>
      </c>
      <c r="J761" cm="1">
        <f t="array" ref="J761">IF(
ISBLANK(survey!J761),0,
_xlfn.SWITCH(survey!J761,
"26-100",1,
"100-500",2,
"500-1000",3,
"More than 1000",4
))</f>
        <v>2</v>
      </c>
      <c r="K761" cm="1">
        <f t="array" ref="K761">_xlfn.SWITCH(survey!K761,
"Yes",1,
"No",0)</f>
        <v>0</v>
      </c>
      <c r="L761" cm="1">
        <f t="array" ref="L761">_xlfn.SWITCH(survey!L761,
"Yes",1,
"No",0)</f>
        <v>1</v>
      </c>
      <c r="M761" cm="1">
        <f t="array" ref="M761">_xlfn.SWITCH(survey!M761,
"Yes",1,
"No",0,
"Don't Know",2)</f>
        <v>2</v>
      </c>
      <c r="N761" cm="1">
        <f t="array" ref="N761">_xlfn.SWITCH(survey!N761,
"Yes",1,
"No",0,
"Not Sure",2)</f>
        <v>2</v>
      </c>
      <c r="O761" cm="1">
        <f t="array" ref="O761">_xlfn.SWITCH(survey!O761,
"Yes",1,
"No",0,
"Don't Know",2)</f>
        <v>1</v>
      </c>
      <c r="P761" cm="1">
        <f t="array" ref="P761">_xlfn.SWITCH(survey!P761,
"Yes",1,
"No",0,
"Don't Know",2)</f>
        <v>2</v>
      </c>
      <c r="Q761" cm="1">
        <f t="array" ref="Q761">_xlfn.SWITCH(survey!Q761,
"Yes",1,
"No",0,
"Don't Know",2)</f>
        <v>2</v>
      </c>
      <c r="R761" s="14" cm="1">
        <f t="array" ref="R761">_xlfn.SWITCH(
survey!R761,
"Somewhat easy",1,
"Don't know",2,
"Somewhat difficult",3,
"Very difficult",4,
"Very easy",5)</f>
        <v>1</v>
      </c>
      <c r="S761" cm="1">
        <f t="array" ref="S761">_xlfn.SWITCH(survey!S761,
"Yes",1,
"No",0,
"Maybe",2)</f>
        <v>1</v>
      </c>
      <c r="T761" cm="1">
        <f t="array" ref="T761">_xlfn.SWITCH(survey!T761,
"Yes",1,
"No",0,
"Maybe",2)</f>
        <v>0</v>
      </c>
      <c r="U761" cm="1">
        <f t="array" ref="U761">_xlfn.SWITCH(survey!U761,
"Yes",1,
"No",0,
"Some of them",2)</f>
        <v>2</v>
      </c>
      <c r="V761" cm="1">
        <f t="array" ref="V761">_xlfn.SWITCH(survey!V761,
"Yes",1,
"No",0,
"Some of them",2)</f>
        <v>0</v>
      </c>
      <c r="W761" cm="1">
        <f t="array" ref="W761">_xlfn.SWITCH(survey!W761,
"Yes",1,
"No",0,
"Maybe",2)</f>
        <v>0</v>
      </c>
      <c r="X761" cm="1">
        <f t="array" ref="X761">_xlfn.SWITCH(survey!X761,
"Yes",1,
"No",0,
"Maybe",2)</f>
        <v>2</v>
      </c>
      <c r="Y761" cm="1">
        <f t="array" ref="Y761">_xlfn.SWITCH(survey!Y761,
"Yes",1,
"No",0,
"Don't Know",2)</f>
        <v>0</v>
      </c>
      <c r="Z761" cm="1">
        <f t="array" ref="Z761">_xlfn.SWITCH(survey!Z761,
"Yes",1,
"No",0
)</f>
        <v>0</v>
      </c>
    </row>
    <row r="762" spans="1:26" x14ac:dyDescent="0.3">
      <c r="A762" s="1">
        <f>survey!$A762</f>
        <v>41879</v>
      </c>
      <c r="B762">
        <f>survey!$B762</f>
        <v>39</v>
      </c>
      <c r="C762" cm="1">
        <f t="array" ref="C762">_xlfn.SWITCH(
survey!C762,
"Female",1,
"Male",2,
"Trans Female",3,
"Queer",4,
"Non Binary",5,
"Gay",6,
"Null",7
)</f>
        <v>2</v>
      </c>
      <c r="D762" t="str">
        <f>survey!D762</f>
        <v>Netherlands</v>
      </c>
      <c r="E762" t="str">
        <f>survey!E762</f>
        <v>NA</v>
      </c>
      <c r="F762" cm="1">
        <f t="array" ref="F762">_xlfn.SWITCH(
survey!F762,
"No",0,
"Yes",1)</f>
        <v>1</v>
      </c>
      <c r="G762" cm="1">
        <f t="array" ref="G762">_xlfn.SWITCH(
survey!G762,
"No",0,
"Yes",1)</f>
        <v>0</v>
      </c>
      <c r="H762" cm="1">
        <f t="array" ref="H762">_xlfn.SWITCH(
survey!H762,
"No",0,
"Yes",1)</f>
        <v>0</v>
      </c>
      <c r="I762" cm="1">
        <f t="array" ref="I762">_xlfn.SWITCH(
survey!I762,
"Often",1,
"Rarely",2,
"Sometimes",3,
"Never",4,
"NA",5)</f>
        <v>5</v>
      </c>
      <c r="J762" cm="1">
        <f t="array" ref="J762">IF(
ISBLANK(survey!J762),0,
_xlfn.SWITCH(survey!J762,
"26-100",1,
"100-500",2,
"500-1000",3,
"More than 1000",4
))</f>
        <v>0</v>
      </c>
      <c r="K762" cm="1">
        <f t="array" ref="K762">_xlfn.SWITCH(survey!K762,
"Yes",1,
"No",0)</f>
        <v>0</v>
      </c>
      <c r="L762" cm="1">
        <f t="array" ref="L762">_xlfn.SWITCH(survey!L762,
"Yes",1,
"No",0)</f>
        <v>1</v>
      </c>
      <c r="M762" cm="1">
        <f t="array" ref="M762">_xlfn.SWITCH(survey!M762,
"Yes",1,
"No",0,
"Don't Know",2)</f>
        <v>0</v>
      </c>
      <c r="N762" cm="1">
        <f t="array" ref="N762">_xlfn.SWITCH(survey!N762,
"Yes",1,
"No",0,
"Not Sure",2)</f>
        <v>0</v>
      </c>
      <c r="O762" cm="1">
        <f t="array" ref="O762">_xlfn.SWITCH(survey!O762,
"Yes",1,
"No",0,
"Don't Know",2)</f>
        <v>1</v>
      </c>
      <c r="P762" cm="1">
        <f t="array" ref="P762">_xlfn.SWITCH(survey!P762,
"Yes",1,
"No",0,
"Don't Know",2)</f>
        <v>0</v>
      </c>
      <c r="Q762" cm="1">
        <f t="array" ref="Q762">_xlfn.SWITCH(survey!Q762,
"Yes",1,
"No",0,
"Don't Know",2)</f>
        <v>1</v>
      </c>
      <c r="R762" s="14" cm="1">
        <f t="array" ref="R762">_xlfn.SWITCH(
survey!R762,
"Somewhat easy",1,
"Don't know",2,
"Somewhat difficult",3,
"Very difficult",4,
"Very easy",5)</f>
        <v>1</v>
      </c>
      <c r="S762" cm="1">
        <f t="array" ref="S762">_xlfn.SWITCH(survey!S762,
"Yes",1,
"No",0,
"Maybe",2)</f>
        <v>0</v>
      </c>
      <c r="T762" cm="1">
        <f t="array" ref="T762">_xlfn.SWITCH(survey!T762,
"Yes",1,
"No",0,
"Maybe",2)</f>
        <v>0</v>
      </c>
      <c r="U762" cm="1">
        <f t="array" ref="U762">_xlfn.SWITCH(survey!U762,
"Yes",1,
"No",0,
"Some of them",2)</f>
        <v>2</v>
      </c>
      <c r="V762" cm="1">
        <f t="array" ref="V762">_xlfn.SWITCH(survey!V762,
"Yes",1,
"No",0,
"Some of them",2)</f>
        <v>1</v>
      </c>
      <c r="W762" cm="1">
        <f t="array" ref="W762">_xlfn.SWITCH(survey!W762,
"Yes",1,
"No",0,
"Maybe",2)</f>
        <v>2</v>
      </c>
      <c r="X762" cm="1">
        <f t="array" ref="X762">_xlfn.SWITCH(survey!X762,
"Yes",1,
"No",0,
"Maybe",2)</f>
        <v>2</v>
      </c>
      <c r="Y762" cm="1">
        <f t="array" ref="Y762">_xlfn.SWITCH(survey!Y762,
"Yes",1,
"No",0,
"Don't Know",2)</f>
        <v>1</v>
      </c>
      <c r="Z762" cm="1">
        <f t="array" ref="Z762">_xlfn.SWITCH(survey!Z762,
"Yes",1,
"No",0
)</f>
        <v>0</v>
      </c>
    </row>
    <row r="763" spans="1:26" x14ac:dyDescent="0.3">
      <c r="A763" s="1">
        <f>survey!$A763</f>
        <v>41879</v>
      </c>
      <c r="B763">
        <f>survey!$B763</f>
        <v>33</v>
      </c>
      <c r="C763" cm="1">
        <f t="array" ref="C763">_xlfn.SWITCH(
survey!C763,
"Female",1,
"Male",2,
"Trans Female",3,
"Queer",4,
"Non Binary",5,
"Gay",6,
"Null",7
)</f>
        <v>1</v>
      </c>
      <c r="D763" t="str">
        <f>survey!D763</f>
        <v>United States</v>
      </c>
      <c r="E763" t="str">
        <f>survey!E763</f>
        <v>AZ</v>
      </c>
      <c r="F763" cm="1">
        <f t="array" ref="F763">_xlfn.SWITCH(
survey!F763,
"No",0,
"Yes",1)</f>
        <v>1</v>
      </c>
      <c r="G763" cm="1">
        <f t="array" ref="G763">_xlfn.SWITCH(
survey!G763,
"No",0,
"Yes",1)</f>
        <v>1</v>
      </c>
      <c r="H763" cm="1">
        <f t="array" ref="H763">_xlfn.SWITCH(
survey!H763,
"No",0,
"Yes",1)</f>
        <v>1</v>
      </c>
      <c r="I763" cm="1">
        <f t="array" ref="I763">_xlfn.SWITCH(
survey!I763,
"Often",1,
"Rarely",2,
"Sometimes",3,
"Never",4,
"NA",5)</f>
        <v>3</v>
      </c>
      <c r="J763" cm="1">
        <f t="array" ref="J763">IF(
ISBLANK(survey!J763),0,
_xlfn.SWITCH(survey!J763,
"26-100",1,
"100-500",2,
"500-1000",3,
"More than 1000",4
))</f>
        <v>0</v>
      </c>
      <c r="K763" cm="1">
        <f t="array" ref="K763">_xlfn.SWITCH(survey!K763,
"Yes",1,
"No",0)</f>
        <v>0</v>
      </c>
      <c r="L763" cm="1">
        <f t="array" ref="L763">_xlfn.SWITCH(survey!L763,
"Yes",1,
"No",0)</f>
        <v>1</v>
      </c>
      <c r="M763" cm="1">
        <f t="array" ref="M763">_xlfn.SWITCH(survey!M763,
"Yes",1,
"No",0,
"Don't Know",2)</f>
        <v>1</v>
      </c>
      <c r="N763" cm="1">
        <f t="array" ref="N763">_xlfn.SWITCH(survey!N763,
"Yes",1,
"No",0,
"Not Sure",2)</f>
        <v>1</v>
      </c>
      <c r="O763" cm="1">
        <f t="array" ref="O763">_xlfn.SWITCH(survey!O763,
"Yes",1,
"No",0,
"Don't Know",2)</f>
        <v>1</v>
      </c>
      <c r="P763" cm="1">
        <f t="array" ref="P763">_xlfn.SWITCH(survey!P763,
"Yes",1,
"No",0,
"Don't Know",2)</f>
        <v>1</v>
      </c>
      <c r="Q763" cm="1">
        <f t="array" ref="Q763">_xlfn.SWITCH(survey!Q763,
"Yes",1,
"No",0,
"Don't Know",2)</f>
        <v>1</v>
      </c>
      <c r="R763" s="14" cm="1">
        <f t="array" ref="R763">_xlfn.SWITCH(
survey!R763,
"Somewhat easy",1,
"Don't know",2,
"Somewhat difficult",3,
"Very difficult",4,
"Very easy",5)</f>
        <v>1</v>
      </c>
      <c r="S763" cm="1">
        <f t="array" ref="S763">_xlfn.SWITCH(survey!S763,
"Yes",1,
"No",0,
"Maybe",2)</f>
        <v>2</v>
      </c>
      <c r="T763" cm="1">
        <f t="array" ref="T763">_xlfn.SWITCH(survey!T763,
"Yes",1,
"No",0,
"Maybe",2)</f>
        <v>1</v>
      </c>
      <c r="U763" cm="1">
        <f t="array" ref="U763">_xlfn.SWITCH(survey!U763,
"Yes",1,
"No",0,
"Some of them",2)</f>
        <v>2</v>
      </c>
      <c r="V763" cm="1">
        <f t="array" ref="V763">_xlfn.SWITCH(survey!V763,
"Yes",1,
"No",0,
"Some of them",2)</f>
        <v>0</v>
      </c>
      <c r="W763" cm="1">
        <f t="array" ref="W763">_xlfn.SWITCH(survey!W763,
"Yes",1,
"No",0,
"Maybe",2)</f>
        <v>0</v>
      </c>
      <c r="X763" cm="1">
        <f t="array" ref="X763">_xlfn.SWITCH(survey!X763,
"Yes",1,
"No",0,
"Maybe",2)</f>
        <v>0</v>
      </c>
      <c r="Y763" cm="1">
        <f t="array" ref="Y763">_xlfn.SWITCH(survey!Y763,
"Yes",1,
"No",0,
"Don't Know",2)</f>
        <v>0</v>
      </c>
      <c r="Z763" cm="1">
        <f t="array" ref="Z763">_xlfn.SWITCH(survey!Z763,
"Yes",1,
"No",0
)</f>
        <v>0</v>
      </c>
    </row>
    <row r="764" spans="1:26" x14ac:dyDescent="0.3">
      <c r="A764" s="1">
        <f>survey!$A764</f>
        <v>41879</v>
      </c>
      <c r="B764">
        <f>survey!$B764</f>
        <v>27</v>
      </c>
      <c r="C764" cm="1">
        <f t="array" ref="C764">_xlfn.SWITCH(
survey!C764,
"Female",1,
"Male",2,
"Trans Female",3,
"Queer",4,
"Non Binary",5,
"Gay",6,
"Null",7
)</f>
        <v>2</v>
      </c>
      <c r="D764" t="str">
        <f>survey!D764</f>
        <v>United Kingdom</v>
      </c>
      <c r="E764" t="str">
        <f>survey!E764</f>
        <v>NA</v>
      </c>
      <c r="F764" cm="1">
        <f t="array" ref="F764">_xlfn.SWITCH(
survey!F764,
"No",0,
"Yes",1)</f>
        <v>0</v>
      </c>
      <c r="G764" cm="1">
        <f t="array" ref="G764">_xlfn.SWITCH(
survey!G764,
"No",0,
"Yes",1)</f>
        <v>0</v>
      </c>
      <c r="H764" cm="1">
        <f t="array" ref="H764">_xlfn.SWITCH(
survey!H764,
"No",0,
"Yes",1)</f>
        <v>0</v>
      </c>
      <c r="I764" cm="1">
        <f t="array" ref="I764">_xlfn.SWITCH(
survey!I764,
"Often",1,
"Rarely",2,
"Sometimes",3,
"Never",4,
"NA",5)</f>
        <v>4</v>
      </c>
      <c r="J764" cm="1">
        <f t="array" ref="J764">IF(
ISBLANK(survey!J764),0,
_xlfn.SWITCH(survey!J764,
"26-100",1,
"100-500",2,
"500-1000",3,
"More than 1000",4
))</f>
        <v>1</v>
      </c>
      <c r="K764" cm="1">
        <f t="array" ref="K764">_xlfn.SWITCH(survey!K764,
"Yes",1,
"No",0)</f>
        <v>0</v>
      </c>
      <c r="L764" cm="1">
        <f t="array" ref="L764">_xlfn.SWITCH(survey!L764,
"Yes",1,
"No",0)</f>
        <v>1</v>
      </c>
      <c r="M764" cm="1">
        <f t="array" ref="M764">_xlfn.SWITCH(survey!M764,
"Yes",1,
"No",0,
"Don't Know",2)</f>
        <v>2</v>
      </c>
      <c r="N764" cm="1">
        <f t="array" ref="N764">_xlfn.SWITCH(survey!N764,
"Yes",1,
"No",0,
"Not Sure",2)</f>
        <v>2</v>
      </c>
      <c r="O764" cm="1">
        <f t="array" ref="O764">_xlfn.SWITCH(survey!O764,
"Yes",1,
"No",0,
"Don't Know",2)</f>
        <v>0</v>
      </c>
      <c r="P764" cm="1">
        <f t="array" ref="P764">_xlfn.SWITCH(survey!P764,
"Yes",1,
"No",0,
"Don't Know",2)</f>
        <v>2</v>
      </c>
      <c r="Q764" cm="1">
        <f t="array" ref="Q764">_xlfn.SWITCH(survey!Q764,
"Yes",1,
"No",0,
"Don't Know",2)</f>
        <v>2</v>
      </c>
      <c r="R764" s="14" cm="1">
        <f t="array" ref="R764">_xlfn.SWITCH(
survey!R764,
"Somewhat easy",1,
"Don't know",2,
"Somewhat difficult",3,
"Very difficult",4,
"Very easy",5)</f>
        <v>1</v>
      </c>
      <c r="S764" cm="1">
        <f t="array" ref="S764">_xlfn.SWITCH(survey!S764,
"Yes",1,
"No",0,
"Maybe",2)</f>
        <v>0</v>
      </c>
      <c r="T764" cm="1">
        <f t="array" ref="T764">_xlfn.SWITCH(survey!T764,
"Yes",1,
"No",0,
"Maybe",2)</f>
        <v>0</v>
      </c>
      <c r="U764" cm="1">
        <f t="array" ref="U764">_xlfn.SWITCH(survey!U764,
"Yes",1,
"No",0,
"Some of them",2)</f>
        <v>2</v>
      </c>
      <c r="V764" cm="1">
        <f t="array" ref="V764">_xlfn.SWITCH(survey!V764,
"Yes",1,
"No",0,
"Some of them",2)</f>
        <v>0</v>
      </c>
      <c r="W764" cm="1">
        <f t="array" ref="W764">_xlfn.SWITCH(survey!W764,
"Yes",1,
"No",0,
"Maybe",2)</f>
        <v>1</v>
      </c>
      <c r="X764" cm="1">
        <f t="array" ref="X764">_xlfn.SWITCH(survey!X764,
"Yes",1,
"No",0,
"Maybe",2)</f>
        <v>1</v>
      </c>
      <c r="Y764" cm="1">
        <f t="array" ref="Y764">_xlfn.SWITCH(survey!Y764,
"Yes",1,
"No",0,
"Don't Know",2)</f>
        <v>2</v>
      </c>
      <c r="Z764" cm="1">
        <f t="array" ref="Z764">_xlfn.SWITCH(survey!Z764,
"Yes",1,
"No",0
)</f>
        <v>0</v>
      </c>
    </row>
    <row r="765" spans="1:26" x14ac:dyDescent="0.3">
      <c r="A765" s="1">
        <f>survey!$A765</f>
        <v>41879</v>
      </c>
      <c r="B765">
        <f>survey!$B765</f>
        <v>36</v>
      </c>
      <c r="C765" cm="1">
        <f t="array" ref="C765">_xlfn.SWITCH(
survey!C765,
"Female",1,
"Male",2,
"Trans Female",3,
"Queer",4,
"Non Binary",5,
"Gay",6,
"Null",7
)</f>
        <v>1</v>
      </c>
      <c r="D765" t="str">
        <f>survey!D765</f>
        <v>United States</v>
      </c>
      <c r="E765" t="str">
        <f>survey!E765</f>
        <v>CA</v>
      </c>
      <c r="F765" cm="1">
        <f t="array" ref="F765">_xlfn.SWITCH(
survey!F765,
"No",0,
"Yes",1)</f>
        <v>0</v>
      </c>
      <c r="G765" cm="1">
        <f t="array" ref="G765">_xlfn.SWITCH(
survey!G765,
"No",0,
"Yes",1)</f>
        <v>0</v>
      </c>
      <c r="H765" cm="1">
        <f t="array" ref="H765">_xlfn.SWITCH(
survey!H765,
"No",0,
"Yes",1)</f>
        <v>1</v>
      </c>
      <c r="I765" cm="1">
        <f t="array" ref="I765">_xlfn.SWITCH(
survey!I765,
"Often",1,
"Rarely",2,
"Sometimes",3,
"Never",4,
"NA",5)</f>
        <v>4</v>
      </c>
      <c r="J765" cm="1">
        <f t="array" ref="J765">IF(
ISBLANK(survey!J765),0,
_xlfn.SWITCH(survey!J765,
"26-100",1,
"100-500",2,
"500-1000",3,
"More than 1000",4
))</f>
        <v>0</v>
      </c>
      <c r="K765" cm="1">
        <f t="array" ref="K765">_xlfn.SWITCH(survey!K765,
"Yes",1,
"No",0)</f>
        <v>1</v>
      </c>
      <c r="L765" cm="1">
        <f t="array" ref="L765">_xlfn.SWITCH(survey!L765,
"Yes",1,
"No",0)</f>
        <v>1</v>
      </c>
      <c r="M765" cm="1">
        <f t="array" ref="M765">_xlfn.SWITCH(survey!M765,
"Yes",1,
"No",0,
"Don't Know",2)</f>
        <v>1</v>
      </c>
      <c r="N765" cm="1">
        <f t="array" ref="N765">_xlfn.SWITCH(survey!N765,
"Yes",1,
"No",0,
"Not Sure",2)</f>
        <v>0</v>
      </c>
      <c r="O765" cm="1">
        <f t="array" ref="O765">_xlfn.SWITCH(survey!O765,
"Yes",1,
"No",0,
"Don't Know",2)</f>
        <v>0</v>
      </c>
      <c r="P765" cm="1">
        <f t="array" ref="P765">_xlfn.SWITCH(survey!P765,
"Yes",1,
"No",0,
"Don't Know",2)</f>
        <v>0</v>
      </c>
      <c r="Q765" cm="1">
        <f t="array" ref="Q765">_xlfn.SWITCH(survey!Q765,
"Yes",1,
"No",0,
"Don't Know",2)</f>
        <v>2</v>
      </c>
      <c r="R765" s="14" cm="1">
        <f t="array" ref="R765">_xlfn.SWITCH(
survey!R765,
"Somewhat easy",1,
"Don't know",2,
"Somewhat difficult",3,
"Very difficult",4,
"Very easy",5)</f>
        <v>2</v>
      </c>
      <c r="S765" cm="1">
        <f t="array" ref="S765">_xlfn.SWITCH(survey!S765,
"Yes",1,
"No",0,
"Maybe",2)</f>
        <v>2</v>
      </c>
      <c r="T765" cm="1">
        <f t="array" ref="T765">_xlfn.SWITCH(survey!T765,
"Yes",1,
"No",0,
"Maybe",2)</f>
        <v>2</v>
      </c>
      <c r="U765" cm="1">
        <f t="array" ref="U765">_xlfn.SWITCH(survey!U765,
"Yes",1,
"No",0,
"Some of them",2)</f>
        <v>2</v>
      </c>
      <c r="V765" cm="1">
        <f t="array" ref="V765">_xlfn.SWITCH(survey!V765,
"Yes",1,
"No",0,
"Some of them",2)</f>
        <v>2</v>
      </c>
      <c r="W765" cm="1">
        <f t="array" ref="W765">_xlfn.SWITCH(survey!W765,
"Yes",1,
"No",0,
"Maybe",2)</f>
        <v>0</v>
      </c>
      <c r="X765" cm="1">
        <f t="array" ref="X765">_xlfn.SWITCH(survey!X765,
"Yes",1,
"No",0,
"Maybe",2)</f>
        <v>0</v>
      </c>
      <c r="Y765" cm="1">
        <f t="array" ref="Y765">_xlfn.SWITCH(survey!Y765,
"Yes",1,
"No",0,
"Don't Know",2)</f>
        <v>0</v>
      </c>
      <c r="Z765" cm="1">
        <f t="array" ref="Z765">_xlfn.SWITCH(survey!Z765,
"Yes",1,
"No",0
)</f>
        <v>0</v>
      </c>
    </row>
    <row r="766" spans="1:26" x14ac:dyDescent="0.3">
      <c r="A766" s="1">
        <f>survey!$A766</f>
        <v>41879</v>
      </c>
      <c r="B766">
        <f>survey!$B766</f>
        <v>28</v>
      </c>
      <c r="C766" cm="1">
        <f t="array" ref="C766">_xlfn.SWITCH(
survey!C766,
"Female",1,
"Male",2,
"Trans Female",3,
"Queer",4,
"Non Binary",5,
"Gay",6,
"Null",7
)</f>
        <v>2</v>
      </c>
      <c r="D766" t="str">
        <f>survey!D766</f>
        <v>United Kingdom</v>
      </c>
      <c r="E766" t="str">
        <f>survey!E766</f>
        <v>NA</v>
      </c>
      <c r="F766" cm="1">
        <f t="array" ref="F766">_xlfn.SWITCH(
survey!F766,
"No",0,
"Yes",1)</f>
        <v>0</v>
      </c>
      <c r="G766" cm="1">
        <f t="array" ref="G766">_xlfn.SWITCH(
survey!G766,
"No",0,
"Yes",1)</f>
        <v>0</v>
      </c>
      <c r="H766" cm="1">
        <f t="array" ref="H766">_xlfn.SWITCH(
survey!H766,
"No",0,
"Yes",1)</f>
        <v>0</v>
      </c>
      <c r="I766" cm="1">
        <f t="array" ref="I766">_xlfn.SWITCH(
survey!I766,
"Often",1,
"Rarely",2,
"Sometimes",3,
"Never",4,
"NA",5)</f>
        <v>4</v>
      </c>
      <c r="J766" cm="1">
        <f t="array" ref="J766">IF(
ISBLANK(survey!J766),0,
_xlfn.SWITCH(survey!J766,
"26-100",1,
"100-500",2,
"500-1000",3,
"More than 1000",4
))</f>
        <v>1</v>
      </c>
      <c r="K766" cm="1">
        <f t="array" ref="K766">_xlfn.SWITCH(survey!K766,
"Yes",1,
"No",0)</f>
        <v>0</v>
      </c>
      <c r="L766" cm="1">
        <f t="array" ref="L766">_xlfn.SWITCH(survey!L766,
"Yes",1,
"No",0)</f>
        <v>1</v>
      </c>
      <c r="M766" cm="1">
        <f t="array" ref="M766">_xlfn.SWITCH(survey!M766,
"Yes",1,
"No",0,
"Don't Know",2)</f>
        <v>2</v>
      </c>
      <c r="N766" cm="1">
        <f t="array" ref="N766">_xlfn.SWITCH(survey!N766,
"Yes",1,
"No",0,
"Not Sure",2)</f>
        <v>2</v>
      </c>
      <c r="O766" cm="1">
        <f t="array" ref="O766">_xlfn.SWITCH(survey!O766,
"Yes",1,
"No",0,
"Don't Know",2)</f>
        <v>0</v>
      </c>
      <c r="P766" cm="1">
        <f t="array" ref="P766">_xlfn.SWITCH(survey!P766,
"Yes",1,
"No",0,
"Don't Know",2)</f>
        <v>0</v>
      </c>
      <c r="Q766" cm="1">
        <f t="array" ref="Q766">_xlfn.SWITCH(survey!Q766,
"Yes",1,
"No",0,
"Don't Know",2)</f>
        <v>2</v>
      </c>
      <c r="R766" s="14" cm="1">
        <f t="array" ref="R766">_xlfn.SWITCH(
survey!R766,
"Somewhat easy",1,
"Don't know",2,
"Somewhat difficult",3,
"Very difficult",4,
"Very easy",5)</f>
        <v>1</v>
      </c>
      <c r="S766" cm="1">
        <f t="array" ref="S766">_xlfn.SWITCH(survey!S766,
"Yes",1,
"No",0,
"Maybe",2)</f>
        <v>0</v>
      </c>
      <c r="T766" cm="1">
        <f t="array" ref="T766">_xlfn.SWITCH(survey!T766,
"Yes",1,
"No",0,
"Maybe",2)</f>
        <v>0</v>
      </c>
      <c r="U766" cm="1">
        <f t="array" ref="U766">_xlfn.SWITCH(survey!U766,
"Yes",1,
"No",0,
"Some of them",2)</f>
        <v>2</v>
      </c>
      <c r="V766" cm="1">
        <f t="array" ref="V766">_xlfn.SWITCH(survey!V766,
"Yes",1,
"No",0,
"Some of them",2)</f>
        <v>1</v>
      </c>
      <c r="W766" cm="1">
        <f t="array" ref="W766">_xlfn.SWITCH(survey!W766,
"Yes",1,
"No",0,
"Maybe",2)</f>
        <v>2</v>
      </c>
      <c r="X766" cm="1">
        <f t="array" ref="X766">_xlfn.SWITCH(survey!X766,
"Yes",1,
"No",0,
"Maybe",2)</f>
        <v>1</v>
      </c>
      <c r="Y766" cm="1">
        <f t="array" ref="Y766">_xlfn.SWITCH(survey!Y766,
"Yes",1,
"No",0,
"Don't Know",2)</f>
        <v>2</v>
      </c>
      <c r="Z766" cm="1">
        <f t="array" ref="Z766">_xlfn.SWITCH(survey!Z766,
"Yes",1,
"No",0
)</f>
        <v>0</v>
      </c>
    </row>
    <row r="767" spans="1:26" x14ac:dyDescent="0.3">
      <c r="A767" s="1">
        <f>survey!$A767</f>
        <v>41879</v>
      </c>
      <c r="B767">
        <f>survey!$B767</f>
        <v>39</v>
      </c>
      <c r="C767" cm="1">
        <f t="array" ref="C767">_xlfn.SWITCH(
survey!C767,
"Female",1,
"Male",2,
"Trans Female",3,
"Queer",4,
"Non Binary",5,
"Gay",6,
"Null",7
)</f>
        <v>2</v>
      </c>
      <c r="D767" t="str">
        <f>survey!D767</f>
        <v>United Kingdom</v>
      </c>
      <c r="E767" t="str">
        <f>survey!E767</f>
        <v>NA</v>
      </c>
      <c r="F767" cm="1">
        <f t="array" ref="F767">_xlfn.SWITCH(
survey!F767,
"No",0,
"Yes",1)</f>
        <v>0</v>
      </c>
      <c r="G767" cm="1">
        <f t="array" ref="G767">_xlfn.SWITCH(
survey!G767,
"No",0,
"Yes",1)</f>
        <v>0</v>
      </c>
      <c r="H767" cm="1">
        <f t="array" ref="H767">_xlfn.SWITCH(
survey!H767,
"No",0,
"Yes",1)</f>
        <v>1</v>
      </c>
      <c r="I767" cm="1">
        <f t="array" ref="I767">_xlfn.SWITCH(
survey!I767,
"Often",1,
"Rarely",2,
"Sometimes",3,
"Never",4,
"NA",5)</f>
        <v>3</v>
      </c>
      <c r="J767" cm="1">
        <f t="array" ref="J767">IF(
ISBLANK(survey!J767),0,
_xlfn.SWITCH(survey!J767,
"26-100",1,
"100-500",2,
"500-1000",3,
"More than 1000",4
))</f>
        <v>3</v>
      </c>
      <c r="K767" cm="1">
        <f t="array" ref="K767">_xlfn.SWITCH(survey!K767,
"Yes",1,
"No",0)</f>
        <v>0</v>
      </c>
      <c r="L767" cm="1">
        <f t="array" ref="L767">_xlfn.SWITCH(survey!L767,
"Yes",1,
"No",0)</f>
        <v>0</v>
      </c>
      <c r="M767" cm="1">
        <f t="array" ref="M767">_xlfn.SWITCH(survey!M767,
"Yes",1,
"No",0,
"Don't Know",2)</f>
        <v>2</v>
      </c>
      <c r="N767" cm="1">
        <f t="array" ref="N767">_xlfn.SWITCH(survey!N767,
"Yes",1,
"No",0,
"Not Sure",2)</f>
        <v>0</v>
      </c>
      <c r="O767" cm="1">
        <f t="array" ref="O767">_xlfn.SWITCH(survey!O767,
"Yes",1,
"No",0,
"Don't Know",2)</f>
        <v>0</v>
      </c>
      <c r="P767" cm="1">
        <f t="array" ref="P767">_xlfn.SWITCH(survey!P767,
"Yes",1,
"No",0,
"Don't Know",2)</f>
        <v>0</v>
      </c>
      <c r="Q767" cm="1">
        <f t="array" ref="Q767">_xlfn.SWITCH(survey!Q767,
"Yes",1,
"No",0,
"Don't Know",2)</f>
        <v>2</v>
      </c>
      <c r="R767" s="14" cm="1">
        <f t="array" ref="R767">_xlfn.SWITCH(
survey!R767,
"Somewhat easy",1,
"Don't know",2,
"Somewhat difficult",3,
"Very difficult",4,
"Very easy",5)</f>
        <v>2</v>
      </c>
      <c r="S767" cm="1">
        <f t="array" ref="S767">_xlfn.SWITCH(survey!S767,
"Yes",1,
"No",0,
"Maybe",2)</f>
        <v>2</v>
      </c>
      <c r="T767" cm="1">
        <f t="array" ref="T767">_xlfn.SWITCH(survey!T767,
"Yes",1,
"No",0,
"Maybe",2)</f>
        <v>2</v>
      </c>
      <c r="U767" cm="1">
        <f t="array" ref="U767">_xlfn.SWITCH(survey!U767,
"Yes",1,
"No",0,
"Some of them",2)</f>
        <v>2</v>
      </c>
      <c r="V767" cm="1">
        <f t="array" ref="V767">_xlfn.SWITCH(survey!V767,
"Yes",1,
"No",0,
"Some of them",2)</f>
        <v>2</v>
      </c>
      <c r="W767" cm="1">
        <f t="array" ref="W767">_xlfn.SWITCH(survey!W767,
"Yes",1,
"No",0,
"Maybe",2)</f>
        <v>0</v>
      </c>
      <c r="X767" cm="1">
        <f t="array" ref="X767">_xlfn.SWITCH(survey!X767,
"Yes",1,
"No",0,
"Maybe",2)</f>
        <v>0</v>
      </c>
      <c r="Y767" cm="1">
        <f t="array" ref="Y767">_xlfn.SWITCH(survey!Y767,
"Yes",1,
"No",0,
"Don't Know",2)</f>
        <v>2</v>
      </c>
      <c r="Z767" cm="1">
        <f t="array" ref="Z767">_xlfn.SWITCH(survey!Z767,
"Yes",1,
"No",0
)</f>
        <v>0</v>
      </c>
    </row>
    <row r="768" spans="1:26" x14ac:dyDescent="0.3">
      <c r="A768" s="1">
        <f>survey!$A768</f>
        <v>41879</v>
      </c>
      <c r="B768">
        <f>survey!$B768</f>
        <v>33</v>
      </c>
      <c r="C768" cm="1">
        <f t="array" ref="C768">_xlfn.SWITCH(
survey!C768,
"Female",1,
"Male",2,
"Trans Female",3,
"Queer",4,
"Non Binary",5,
"Gay",6,
"Null",7
)</f>
        <v>2</v>
      </c>
      <c r="D768" t="str">
        <f>survey!D768</f>
        <v>United States</v>
      </c>
      <c r="E768" t="str">
        <f>survey!E768</f>
        <v>VA</v>
      </c>
      <c r="F768" cm="1">
        <f t="array" ref="F768">_xlfn.SWITCH(
survey!F768,
"No",0,
"Yes",1)</f>
        <v>1</v>
      </c>
      <c r="G768" cm="1">
        <f t="array" ref="G768">_xlfn.SWITCH(
survey!G768,
"No",0,
"Yes",1)</f>
        <v>1</v>
      </c>
      <c r="H768" cm="1">
        <f t="array" ref="H768">_xlfn.SWITCH(
survey!H768,
"No",0,
"Yes",1)</f>
        <v>1</v>
      </c>
      <c r="I768" cm="1">
        <f t="array" ref="I768">_xlfn.SWITCH(
survey!I768,
"Often",1,
"Rarely",2,
"Sometimes",3,
"Never",4,
"NA",5)</f>
        <v>3</v>
      </c>
      <c r="J768" cm="1">
        <f t="array" ref="J768">IF(
ISBLANK(survey!J768),0,
_xlfn.SWITCH(survey!J768,
"26-100",1,
"100-500",2,
"500-1000",3,
"More than 1000",4
))</f>
        <v>0</v>
      </c>
      <c r="K768" cm="1">
        <f t="array" ref="K768">_xlfn.SWITCH(survey!K768,
"Yes",1,
"No",0)</f>
        <v>1</v>
      </c>
      <c r="L768" cm="1">
        <f t="array" ref="L768">_xlfn.SWITCH(survey!L768,
"Yes",1,
"No",0)</f>
        <v>1</v>
      </c>
      <c r="M768" cm="1">
        <f t="array" ref="M768">_xlfn.SWITCH(survey!M768,
"Yes",1,
"No",0,
"Don't Know",2)</f>
        <v>0</v>
      </c>
      <c r="N768" cm="1">
        <f t="array" ref="N768">_xlfn.SWITCH(survey!N768,
"Yes",1,
"No",0,
"Not Sure",2)</f>
        <v>1</v>
      </c>
      <c r="O768" cm="1">
        <f t="array" ref="O768">_xlfn.SWITCH(survey!O768,
"Yes",1,
"No",0,
"Don't Know",2)</f>
        <v>0</v>
      </c>
      <c r="P768" cm="1">
        <f t="array" ref="P768">_xlfn.SWITCH(survey!P768,
"Yes",1,
"No",0,
"Don't Know",2)</f>
        <v>0</v>
      </c>
      <c r="Q768" cm="1">
        <f t="array" ref="Q768">_xlfn.SWITCH(survey!Q768,
"Yes",1,
"No",0,
"Don't Know",2)</f>
        <v>1</v>
      </c>
      <c r="R768" s="14" cm="1">
        <f t="array" ref="R768">_xlfn.SWITCH(
survey!R768,
"Somewhat easy",1,
"Don't know",2,
"Somewhat difficult",3,
"Very difficult",4,
"Very easy",5)</f>
        <v>5</v>
      </c>
      <c r="S768" cm="1">
        <f t="array" ref="S768">_xlfn.SWITCH(survey!S768,
"Yes",1,
"No",0,
"Maybe",2)</f>
        <v>2</v>
      </c>
      <c r="T768" cm="1">
        <f t="array" ref="T768">_xlfn.SWITCH(survey!T768,
"Yes",1,
"No",0,
"Maybe",2)</f>
        <v>2</v>
      </c>
      <c r="U768" cm="1">
        <f t="array" ref="U768">_xlfn.SWITCH(survey!U768,
"Yes",1,
"No",0,
"Some of them",2)</f>
        <v>1</v>
      </c>
      <c r="V768" cm="1">
        <f t="array" ref="V768">_xlfn.SWITCH(survey!V768,
"Yes",1,
"No",0,
"Some of them",2)</f>
        <v>1</v>
      </c>
      <c r="W768" cm="1">
        <f t="array" ref="W768">_xlfn.SWITCH(survey!W768,
"Yes",1,
"No",0,
"Maybe",2)</f>
        <v>0</v>
      </c>
      <c r="X768" cm="1">
        <f t="array" ref="X768">_xlfn.SWITCH(survey!X768,
"Yes",1,
"No",0,
"Maybe",2)</f>
        <v>0</v>
      </c>
      <c r="Y768" cm="1">
        <f t="array" ref="Y768">_xlfn.SWITCH(survey!Y768,
"Yes",1,
"No",0,
"Don't Know",2)</f>
        <v>1</v>
      </c>
      <c r="Z768" cm="1">
        <f t="array" ref="Z768">_xlfn.SWITCH(survey!Z768,
"Yes",1,
"No",0
)</f>
        <v>0</v>
      </c>
    </row>
    <row r="769" spans="1:26" x14ac:dyDescent="0.3">
      <c r="A769" s="1">
        <f>survey!$A769</f>
        <v>41879</v>
      </c>
      <c r="B769">
        <f>survey!$B769</f>
        <v>32</v>
      </c>
      <c r="C769" cm="1">
        <f t="array" ref="C769">_xlfn.SWITCH(
survey!C769,
"Female",1,
"Male",2,
"Trans Female",3,
"Queer",4,
"Non Binary",5,
"Gay",6,
"Null",7
)</f>
        <v>2</v>
      </c>
      <c r="D769" t="str">
        <f>survey!D769</f>
        <v>United Kingdom</v>
      </c>
      <c r="E769" t="str">
        <f>survey!E769</f>
        <v>NA</v>
      </c>
      <c r="F769" cm="1">
        <f t="array" ref="F769">_xlfn.SWITCH(
survey!F769,
"No",0,
"Yes",1)</f>
        <v>0</v>
      </c>
      <c r="G769" cm="1">
        <f t="array" ref="G769">_xlfn.SWITCH(
survey!G769,
"No",0,
"Yes",1)</f>
        <v>0</v>
      </c>
      <c r="H769" cm="1">
        <f t="array" ref="H769">_xlfn.SWITCH(
survey!H769,
"No",0,
"Yes",1)</f>
        <v>0</v>
      </c>
      <c r="I769" cm="1">
        <f t="array" ref="I769">_xlfn.SWITCH(
survey!I769,
"Often",1,
"Rarely",2,
"Sometimes",3,
"Never",4,
"NA",5)</f>
        <v>5</v>
      </c>
      <c r="J769" cm="1">
        <f t="array" ref="J769">IF(
ISBLANK(survey!J769),0,
_xlfn.SWITCH(survey!J769,
"26-100",1,
"100-500",2,
"500-1000",3,
"More than 1000",4
))</f>
        <v>4</v>
      </c>
      <c r="K769" cm="1">
        <f t="array" ref="K769">_xlfn.SWITCH(survey!K769,
"Yes",1,
"No",0)</f>
        <v>0</v>
      </c>
      <c r="L769" cm="1">
        <f t="array" ref="L769">_xlfn.SWITCH(survey!L769,
"Yes",1,
"No",0)</f>
        <v>0</v>
      </c>
      <c r="M769" cm="1">
        <f t="array" ref="M769">_xlfn.SWITCH(survey!M769,
"Yes",1,
"No",0,
"Don't Know",2)</f>
        <v>2</v>
      </c>
      <c r="N769" cm="1">
        <f t="array" ref="N769">_xlfn.SWITCH(survey!N769,
"Yes",1,
"No",0,
"Not Sure",2)</f>
        <v>2</v>
      </c>
      <c r="O769" cm="1">
        <f t="array" ref="O769">_xlfn.SWITCH(survey!O769,
"Yes",1,
"No",0,
"Don't Know",2)</f>
        <v>0</v>
      </c>
      <c r="P769" cm="1">
        <f t="array" ref="P769">_xlfn.SWITCH(survey!P769,
"Yes",1,
"No",0,
"Don't Know",2)</f>
        <v>2</v>
      </c>
      <c r="Q769" cm="1">
        <f t="array" ref="Q769">_xlfn.SWITCH(survey!Q769,
"Yes",1,
"No",0,
"Don't Know",2)</f>
        <v>2</v>
      </c>
      <c r="R769" s="14" cm="1">
        <f t="array" ref="R769">_xlfn.SWITCH(
survey!R769,
"Somewhat easy",1,
"Don't know",2,
"Somewhat difficult",3,
"Very difficult",4,
"Very easy",5)</f>
        <v>2</v>
      </c>
      <c r="S769" cm="1">
        <f t="array" ref="S769">_xlfn.SWITCH(survey!S769,
"Yes",1,
"No",0,
"Maybe",2)</f>
        <v>2</v>
      </c>
      <c r="T769" cm="1">
        <f t="array" ref="T769">_xlfn.SWITCH(survey!T769,
"Yes",1,
"No",0,
"Maybe",2)</f>
        <v>0</v>
      </c>
      <c r="U769" cm="1">
        <f t="array" ref="U769">_xlfn.SWITCH(survey!U769,
"Yes",1,
"No",0,
"Some of them",2)</f>
        <v>2</v>
      </c>
      <c r="V769" cm="1">
        <f t="array" ref="V769">_xlfn.SWITCH(survey!V769,
"Yes",1,
"No",0,
"Some of them",2)</f>
        <v>2</v>
      </c>
      <c r="W769" cm="1">
        <f t="array" ref="W769">_xlfn.SWITCH(survey!W769,
"Yes",1,
"No",0,
"Maybe",2)</f>
        <v>0</v>
      </c>
      <c r="X769" cm="1">
        <f t="array" ref="X769">_xlfn.SWITCH(survey!X769,
"Yes",1,
"No",0,
"Maybe",2)</f>
        <v>1</v>
      </c>
      <c r="Y769" cm="1">
        <f t="array" ref="Y769">_xlfn.SWITCH(survey!Y769,
"Yes",1,
"No",0,
"Don't Know",2)</f>
        <v>2</v>
      </c>
      <c r="Z769" cm="1">
        <f t="array" ref="Z769">_xlfn.SWITCH(survey!Z769,
"Yes",1,
"No",0
)</f>
        <v>0</v>
      </c>
    </row>
    <row r="770" spans="1:26" x14ac:dyDescent="0.3">
      <c r="A770" s="1">
        <f>survey!$A770</f>
        <v>41879</v>
      </c>
      <c r="B770">
        <f>survey!$B770</f>
        <v>28</v>
      </c>
      <c r="C770" cm="1">
        <f t="array" ref="C770">_xlfn.SWITCH(
survey!C770,
"Female",1,
"Male",2,
"Trans Female",3,
"Queer",4,
"Non Binary",5,
"Gay",6,
"Null",7
)</f>
        <v>2</v>
      </c>
      <c r="D770" t="str">
        <f>survey!D770</f>
        <v>United Kingdom</v>
      </c>
      <c r="E770" t="str">
        <f>survey!E770</f>
        <v>NA</v>
      </c>
      <c r="F770" cm="1">
        <f t="array" ref="F770">_xlfn.SWITCH(
survey!F770,
"No",0,
"Yes",1)</f>
        <v>0</v>
      </c>
      <c r="G770" cm="1">
        <f t="array" ref="G770">_xlfn.SWITCH(
survey!G770,
"No",0,
"Yes",1)</f>
        <v>0</v>
      </c>
      <c r="H770" cm="1">
        <f t="array" ref="H770">_xlfn.SWITCH(
survey!H770,
"No",0,
"Yes",1)</f>
        <v>0</v>
      </c>
      <c r="I770" cm="1">
        <f t="array" ref="I770">_xlfn.SWITCH(
survey!I770,
"Often",1,
"Rarely",2,
"Sometimes",3,
"Never",4,
"NA",5)</f>
        <v>5</v>
      </c>
      <c r="J770" cm="1">
        <f t="array" ref="J770">IF(
ISBLANK(survey!J770),0,
_xlfn.SWITCH(survey!J770,
"26-100",1,
"100-500",2,
"500-1000",3,
"More than 1000",4
))</f>
        <v>4</v>
      </c>
      <c r="K770" cm="1">
        <f t="array" ref="K770">_xlfn.SWITCH(survey!K770,
"Yes",1,
"No",0)</f>
        <v>0</v>
      </c>
      <c r="L770" cm="1">
        <f t="array" ref="L770">_xlfn.SWITCH(survey!L770,
"Yes",1,
"No",0)</f>
        <v>0</v>
      </c>
      <c r="M770" cm="1">
        <f t="array" ref="M770">_xlfn.SWITCH(survey!M770,
"Yes",1,
"No",0,
"Don't Know",2)</f>
        <v>2</v>
      </c>
      <c r="N770" cm="1">
        <f t="array" ref="N770">_xlfn.SWITCH(survey!N770,
"Yes",1,
"No",0,
"Not Sure",2)</f>
        <v>2</v>
      </c>
      <c r="O770" cm="1">
        <f t="array" ref="O770">_xlfn.SWITCH(survey!O770,
"Yes",1,
"No",0,
"Don't Know",2)</f>
        <v>0</v>
      </c>
      <c r="P770" cm="1">
        <f t="array" ref="P770">_xlfn.SWITCH(survey!P770,
"Yes",1,
"No",0,
"Don't Know",2)</f>
        <v>2</v>
      </c>
      <c r="Q770" cm="1">
        <f t="array" ref="Q770">_xlfn.SWITCH(survey!Q770,
"Yes",1,
"No",0,
"Don't Know",2)</f>
        <v>2</v>
      </c>
      <c r="R770" s="14" cm="1">
        <f t="array" ref="R770">_xlfn.SWITCH(
survey!R770,
"Somewhat easy",1,
"Don't know",2,
"Somewhat difficult",3,
"Very difficult",4,
"Very easy",5)</f>
        <v>2</v>
      </c>
      <c r="S770" cm="1">
        <f t="array" ref="S770">_xlfn.SWITCH(survey!S770,
"Yes",1,
"No",0,
"Maybe",2)</f>
        <v>0</v>
      </c>
      <c r="T770" cm="1">
        <f t="array" ref="T770">_xlfn.SWITCH(survey!T770,
"Yes",1,
"No",0,
"Maybe",2)</f>
        <v>0</v>
      </c>
      <c r="U770" cm="1">
        <f t="array" ref="U770">_xlfn.SWITCH(survey!U770,
"Yes",1,
"No",0,
"Some of them",2)</f>
        <v>2</v>
      </c>
      <c r="V770" cm="1">
        <f t="array" ref="V770">_xlfn.SWITCH(survey!V770,
"Yes",1,
"No",0,
"Some of them",2)</f>
        <v>2</v>
      </c>
      <c r="W770" cm="1">
        <f t="array" ref="W770">_xlfn.SWITCH(survey!W770,
"Yes",1,
"No",0,
"Maybe",2)</f>
        <v>1</v>
      </c>
      <c r="X770" cm="1">
        <f t="array" ref="X770">_xlfn.SWITCH(survey!X770,
"Yes",1,
"No",0,
"Maybe",2)</f>
        <v>1</v>
      </c>
      <c r="Y770" cm="1">
        <f t="array" ref="Y770">_xlfn.SWITCH(survey!Y770,
"Yes",1,
"No",0,
"Don't Know",2)</f>
        <v>0</v>
      </c>
      <c r="Z770" cm="1">
        <f t="array" ref="Z770">_xlfn.SWITCH(survey!Z770,
"Yes",1,
"No",0
)</f>
        <v>0</v>
      </c>
    </row>
    <row r="771" spans="1:26" x14ac:dyDescent="0.3">
      <c r="A771" s="1">
        <f>survey!$A771</f>
        <v>41879</v>
      </c>
      <c r="B771">
        <f>survey!$B771</f>
        <v>37</v>
      </c>
      <c r="C771" cm="1">
        <f t="array" ref="C771">_xlfn.SWITCH(
survey!C771,
"Female",1,
"Male",2,
"Trans Female",3,
"Queer",4,
"Non Binary",5,
"Gay",6,
"Null",7
)</f>
        <v>2</v>
      </c>
      <c r="D771" t="str">
        <f>survey!D771</f>
        <v>United Kingdom</v>
      </c>
      <c r="E771" t="str">
        <f>survey!E771</f>
        <v>NA</v>
      </c>
      <c r="F771" cm="1">
        <f t="array" ref="F771">_xlfn.SWITCH(
survey!F771,
"No",0,
"Yes",1)</f>
        <v>0</v>
      </c>
      <c r="G771" cm="1">
        <f t="array" ref="G771">_xlfn.SWITCH(
survey!G771,
"No",0,
"Yes",1)</f>
        <v>1</v>
      </c>
      <c r="H771" cm="1">
        <f t="array" ref="H771">_xlfn.SWITCH(
survey!H771,
"No",0,
"Yes",1)</f>
        <v>1</v>
      </c>
      <c r="I771" cm="1">
        <f t="array" ref="I771">_xlfn.SWITCH(
survey!I771,
"Often",1,
"Rarely",2,
"Sometimes",3,
"Never",4,
"NA",5)</f>
        <v>2</v>
      </c>
      <c r="J771" cm="1">
        <f t="array" ref="J771">IF(
ISBLANK(survey!J771),0,
_xlfn.SWITCH(survey!J771,
"26-100",1,
"100-500",2,
"500-1000",3,
"More than 1000",4
))</f>
        <v>0</v>
      </c>
      <c r="K771" cm="1">
        <f t="array" ref="K771">_xlfn.SWITCH(survey!K771,
"Yes",1,
"No",0)</f>
        <v>0</v>
      </c>
      <c r="L771" cm="1">
        <f t="array" ref="L771">_xlfn.SWITCH(survey!L771,
"Yes",1,
"No",0)</f>
        <v>1</v>
      </c>
      <c r="M771" cm="1">
        <f t="array" ref="M771">_xlfn.SWITCH(survey!M771,
"Yes",1,
"No",0,
"Don't Know",2)</f>
        <v>0</v>
      </c>
      <c r="N771" cm="1">
        <f t="array" ref="N771">_xlfn.SWITCH(survey!N771,
"Yes",1,
"No",0,
"Not Sure",2)</f>
        <v>0</v>
      </c>
      <c r="O771" cm="1">
        <f t="array" ref="O771">_xlfn.SWITCH(survey!O771,
"Yes",1,
"No",0,
"Don't Know",2)</f>
        <v>0</v>
      </c>
      <c r="P771" cm="1">
        <f t="array" ref="P771">_xlfn.SWITCH(survey!P771,
"Yes",1,
"No",0,
"Don't Know",2)</f>
        <v>0</v>
      </c>
      <c r="Q771" cm="1">
        <f t="array" ref="Q771">_xlfn.SWITCH(survey!Q771,
"Yes",1,
"No",0,
"Don't Know",2)</f>
        <v>1</v>
      </c>
      <c r="R771" s="14" cm="1">
        <f t="array" ref="R771">_xlfn.SWITCH(
survey!R771,
"Somewhat easy",1,
"Don't know",2,
"Somewhat difficult",3,
"Very difficult",4,
"Very easy",5)</f>
        <v>1</v>
      </c>
      <c r="S771" cm="1">
        <f t="array" ref="S771">_xlfn.SWITCH(survey!S771,
"Yes",1,
"No",0,
"Maybe",2)</f>
        <v>1</v>
      </c>
      <c r="T771" cm="1">
        <f t="array" ref="T771">_xlfn.SWITCH(survey!T771,
"Yes",1,
"No",0,
"Maybe",2)</f>
        <v>0</v>
      </c>
      <c r="U771" cm="1">
        <f t="array" ref="U771">_xlfn.SWITCH(survey!U771,
"Yes",1,
"No",0,
"Some of them",2)</f>
        <v>2</v>
      </c>
      <c r="V771" cm="1">
        <f t="array" ref="V771">_xlfn.SWITCH(survey!V771,
"Yes",1,
"No",0,
"Some of them",2)</f>
        <v>1</v>
      </c>
      <c r="W771" cm="1">
        <f t="array" ref="W771">_xlfn.SWITCH(survey!W771,
"Yes",1,
"No",0,
"Maybe",2)</f>
        <v>0</v>
      </c>
      <c r="X771" cm="1">
        <f t="array" ref="X771">_xlfn.SWITCH(survey!X771,
"Yes",1,
"No",0,
"Maybe",2)</f>
        <v>2</v>
      </c>
      <c r="Y771" cm="1">
        <f t="array" ref="Y771">_xlfn.SWITCH(survey!Y771,
"Yes",1,
"No",0,
"Don't Know",2)</f>
        <v>0</v>
      </c>
      <c r="Z771" cm="1">
        <f t="array" ref="Z771">_xlfn.SWITCH(survey!Z771,
"Yes",1,
"No",0
)</f>
        <v>1</v>
      </c>
    </row>
    <row r="772" spans="1:26" x14ac:dyDescent="0.3">
      <c r="A772" s="1">
        <f>survey!$A772</f>
        <v>41879</v>
      </c>
      <c r="B772">
        <f>survey!$B772</f>
        <v>39</v>
      </c>
      <c r="C772" cm="1">
        <f t="array" ref="C772">_xlfn.SWITCH(
survey!C772,
"Female",1,
"Male",2,
"Trans Female",3,
"Queer",4,
"Non Binary",5,
"Gay",6,
"Null",7
)</f>
        <v>2</v>
      </c>
      <c r="D772" t="str">
        <f>survey!D772</f>
        <v>Canada</v>
      </c>
      <c r="E772" t="str">
        <f>survey!E772</f>
        <v>NA</v>
      </c>
      <c r="F772" cm="1">
        <f t="array" ref="F772">_xlfn.SWITCH(
survey!F772,
"No",0,
"Yes",1)</f>
        <v>0</v>
      </c>
      <c r="G772" cm="1">
        <f t="array" ref="G772">_xlfn.SWITCH(
survey!G772,
"No",0,
"Yes",1)</f>
        <v>0</v>
      </c>
      <c r="H772" cm="1">
        <f t="array" ref="H772">_xlfn.SWITCH(
survey!H772,
"No",0,
"Yes",1)</f>
        <v>1</v>
      </c>
      <c r="I772" cm="1">
        <f t="array" ref="I772">_xlfn.SWITCH(
survey!I772,
"Often",1,
"Rarely",2,
"Sometimes",3,
"Never",4,
"NA",5)</f>
        <v>3</v>
      </c>
      <c r="J772" cm="1">
        <f t="array" ref="J772">IF(
ISBLANK(survey!J772),0,
_xlfn.SWITCH(survey!J772,
"26-100",1,
"100-500",2,
"500-1000",3,
"More than 1000",4
))</f>
        <v>2</v>
      </c>
      <c r="K772" cm="1">
        <f t="array" ref="K772">_xlfn.SWITCH(survey!K772,
"Yes",1,
"No",0)</f>
        <v>0</v>
      </c>
      <c r="L772" cm="1">
        <f t="array" ref="L772">_xlfn.SWITCH(survey!L772,
"Yes",1,
"No",0)</f>
        <v>0</v>
      </c>
      <c r="M772" cm="1">
        <f t="array" ref="M772">_xlfn.SWITCH(survey!M772,
"Yes",1,
"No",0,
"Don't Know",2)</f>
        <v>1</v>
      </c>
      <c r="N772" cm="1">
        <f t="array" ref="N772">_xlfn.SWITCH(survey!N772,
"Yes",1,
"No",0,
"Not Sure",2)</f>
        <v>1</v>
      </c>
      <c r="O772" cm="1">
        <f t="array" ref="O772">_xlfn.SWITCH(survey!O772,
"Yes",1,
"No",0,
"Don't Know",2)</f>
        <v>1</v>
      </c>
      <c r="P772" cm="1">
        <f t="array" ref="P772">_xlfn.SWITCH(survey!P772,
"Yes",1,
"No",0,
"Don't Know",2)</f>
        <v>1</v>
      </c>
      <c r="Q772" cm="1">
        <f t="array" ref="Q772">_xlfn.SWITCH(survey!Q772,
"Yes",1,
"No",0,
"Don't Know",2)</f>
        <v>1</v>
      </c>
      <c r="R772" s="14" cm="1">
        <f t="array" ref="R772">_xlfn.SWITCH(
survey!R772,
"Somewhat easy",1,
"Don't know",2,
"Somewhat difficult",3,
"Very difficult",4,
"Very easy",5)</f>
        <v>5</v>
      </c>
      <c r="S772" cm="1">
        <f t="array" ref="S772">_xlfn.SWITCH(survey!S772,
"Yes",1,
"No",0,
"Maybe",2)</f>
        <v>1</v>
      </c>
      <c r="T772" cm="1">
        <f t="array" ref="T772">_xlfn.SWITCH(survey!T772,
"Yes",1,
"No",0,
"Maybe",2)</f>
        <v>0</v>
      </c>
      <c r="U772" cm="1">
        <f t="array" ref="U772">_xlfn.SWITCH(survey!U772,
"Yes",1,
"No",0,
"Some of them",2)</f>
        <v>2</v>
      </c>
      <c r="V772" cm="1">
        <f t="array" ref="V772">_xlfn.SWITCH(survey!V772,
"Yes",1,
"No",0,
"Some of them",2)</f>
        <v>1</v>
      </c>
      <c r="W772" cm="1">
        <f t="array" ref="W772">_xlfn.SWITCH(survey!W772,
"Yes",1,
"No",0,
"Maybe",2)</f>
        <v>0</v>
      </c>
      <c r="X772" cm="1">
        <f t="array" ref="X772">_xlfn.SWITCH(survey!X772,
"Yes",1,
"No",0,
"Maybe",2)</f>
        <v>2</v>
      </c>
      <c r="Y772" cm="1">
        <f t="array" ref="Y772">_xlfn.SWITCH(survey!Y772,
"Yes",1,
"No",0,
"Don't Know",2)</f>
        <v>0</v>
      </c>
      <c r="Z772" cm="1">
        <f t="array" ref="Z772">_xlfn.SWITCH(survey!Z772,
"Yes",1,
"No",0
)</f>
        <v>1</v>
      </c>
    </row>
    <row r="773" spans="1:26" x14ac:dyDescent="0.3">
      <c r="A773" s="1">
        <f>survey!$A773</f>
        <v>41879</v>
      </c>
      <c r="B773">
        <f>survey!$B773</f>
        <v>43</v>
      </c>
      <c r="C773" cm="1">
        <f t="array" ref="C773">_xlfn.SWITCH(
survey!C773,
"Female",1,
"Male",2,
"Trans Female",3,
"Queer",4,
"Non Binary",5,
"Gay",6,
"Null",7
)</f>
        <v>2</v>
      </c>
      <c r="D773" t="str">
        <f>survey!D773</f>
        <v>United States</v>
      </c>
      <c r="E773" t="str">
        <f>survey!E773</f>
        <v>VA</v>
      </c>
      <c r="F773" cm="1">
        <f t="array" ref="F773">_xlfn.SWITCH(
survey!F773,
"No",0,
"Yes",1)</f>
        <v>0</v>
      </c>
      <c r="G773" cm="1">
        <f t="array" ref="G773">_xlfn.SWITCH(
survey!G773,
"No",0,
"Yes",1)</f>
        <v>0</v>
      </c>
      <c r="H773" cm="1">
        <f t="array" ref="H773">_xlfn.SWITCH(
survey!H773,
"No",0,
"Yes",1)</f>
        <v>0</v>
      </c>
      <c r="I773" cm="1">
        <f t="array" ref="I773">_xlfn.SWITCH(
survey!I773,
"Often",1,
"Rarely",2,
"Sometimes",3,
"Never",4,
"NA",5)</f>
        <v>3</v>
      </c>
      <c r="J773" cm="1">
        <f t="array" ref="J773">IF(
ISBLANK(survey!J773),0,
_xlfn.SWITCH(survey!J773,
"26-100",1,
"100-500",2,
"500-1000",3,
"More than 1000",4
))</f>
        <v>0</v>
      </c>
      <c r="K773" cm="1">
        <f t="array" ref="K773">_xlfn.SWITCH(survey!K773,
"Yes",1,
"No",0)</f>
        <v>1</v>
      </c>
      <c r="L773" cm="1">
        <f t="array" ref="L773">_xlfn.SWITCH(survey!L773,
"Yes",1,
"No",0)</f>
        <v>1</v>
      </c>
      <c r="M773" cm="1">
        <f t="array" ref="M773">_xlfn.SWITCH(survey!M773,
"Yes",1,
"No",0,
"Don't Know",2)</f>
        <v>2</v>
      </c>
      <c r="N773" cm="1">
        <f t="array" ref="N773">_xlfn.SWITCH(survey!N773,
"Yes",1,
"No",0,
"Not Sure",2)</f>
        <v>0</v>
      </c>
      <c r="O773" cm="1">
        <f t="array" ref="O773">_xlfn.SWITCH(survey!O773,
"Yes",1,
"No",0,
"Don't Know",2)</f>
        <v>0</v>
      </c>
      <c r="P773" cm="1">
        <f t="array" ref="P773">_xlfn.SWITCH(survey!P773,
"Yes",1,
"No",0,
"Don't Know",2)</f>
        <v>2</v>
      </c>
      <c r="Q773" cm="1">
        <f t="array" ref="Q773">_xlfn.SWITCH(survey!Q773,
"Yes",1,
"No",0,
"Don't Know",2)</f>
        <v>2</v>
      </c>
      <c r="R773" s="14" cm="1">
        <f t="array" ref="R773">_xlfn.SWITCH(
survey!R773,
"Somewhat easy",1,
"Don't know",2,
"Somewhat difficult",3,
"Very difficult",4,
"Very easy",5)</f>
        <v>2</v>
      </c>
      <c r="S773" cm="1">
        <f t="array" ref="S773">_xlfn.SWITCH(survey!S773,
"Yes",1,
"No",0,
"Maybe",2)</f>
        <v>2</v>
      </c>
      <c r="T773" cm="1">
        <f t="array" ref="T773">_xlfn.SWITCH(survey!T773,
"Yes",1,
"No",0,
"Maybe",2)</f>
        <v>0</v>
      </c>
      <c r="U773" cm="1">
        <f t="array" ref="U773">_xlfn.SWITCH(survey!U773,
"Yes",1,
"No",0,
"Some of them",2)</f>
        <v>0</v>
      </c>
      <c r="V773" cm="1">
        <f t="array" ref="V773">_xlfn.SWITCH(survey!V773,
"Yes",1,
"No",0,
"Some of them",2)</f>
        <v>0</v>
      </c>
      <c r="W773" cm="1">
        <f t="array" ref="W773">_xlfn.SWITCH(survey!W773,
"Yes",1,
"No",0,
"Maybe",2)</f>
        <v>0</v>
      </c>
      <c r="X773" cm="1">
        <f t="array" ref="X773">_xlfn.SWITCH(survey!X773,
"Yes",1,
"No",0,
"Maybe",2)</f>
        <v>2</v>
      </c>
      <c r="Y773" cm="1">
        <f t="array" ref="Y773">_xlfn.SWITCH(survey!Y773,
"Yes",1,
"No",0,
"Don't Know",2)</f>
        <v>0</v>
      </c>
      <c r="Z773" cm="1">
        <f t="array" ref="Z773">_xlfn.SWITCH(survey!Z773,
"Yes",1,
"No",0
)</f>
        <v>0</v>
      </c>
    </row>
    <row r="774" spans="1:26" x14ac:dyDescent="0.3">
      <c r="A774" s="1">
        <f>survey!$A774</f>
        <v>41879</v>
      </c>
      <c r="B774">
        <f>survey!$B774</f>
        <v>32</v>
      </c>
      <c r="C774" cm="1">
        <f t="array" ref="C774">_xlfn.SWITCH(
survey!C774,
"Female",1,
"Male",2,
"Trans Female",3,
"Queer",4,
"Non Binary",5,
"Gay",6,
"Null",7
)</f>
        <v>5</v>
      </c>
      <c r="D774" t="str">
        <f>survey!D774</f>
        <v>United Kingdom</v>
      </c>
      <c r="E774" t="str">
        <f>survey!E774</f>
        <v>NA</v>
      </c>
      <c r="F774" cm="1">
        <f t="array" ref="F774">_xlfn.SWITCH(
survey!F774,
"No",0,
"Yes",1)</f>
        <v>0</v>
      </c>
      <c r="G774" cm="1">
        <f t="array" ref="G774">_xlfn.SWITCH(
survey!G774,
"No",0,
"Yes",1)</f>
        <v>0</v>
      </c>
      <c r="H774" cm="1">
        <f t="array" ref="H774">_xlfn.SWITCH(
survey!H774,
"No",0,
"Yes",1)</f>
        <v>1</v>
      </c>
      <c r="I774" cm="1">
        <f t="array" ref="I774">_xlfn.SWITCH(
survey!I774,
"Often",1,
"Rarely",2,
"Sometimes",3,
"Never",4,
"NA",5)</f>
        <v>3</v>
      </c>
      <c r="J774" cm="1">
        <f t="array" ref="J774">IF(
ISBLANK(survey!J774),0,
_xlfn.SWITCH(survey!J774,
"26-100",1,
"100-500",2,
"500-1000",3,
"More than 1000",4
))</f>
        <v>4</v>
      </c>
      <c r="K774" cm="1">
        <f t="array" ref="K774">_xlfn.SWITCH(survey!K774,
"Yes",1,
"No",0)</f>
        <v>0</v>
      </c>
      <c r="L774" cm="1">
        <f t="array" ref="L774">_xlfn.SWITCH(survey!L774,
"Yes",1,
"No",0)</f>
        <v>0</v>
      </c>
      <c r="M774" cm="1">
        <f t="array" ref="M774">_xlfn.SWITCH(survey!M774,
"Yes",1,
"No",0,
"Don't Know",2)</f>
        <v>2</v>
      </c>
      <c r="N774" cm="1">
        <f t="array" ref="N774">_xlfn.SWITCH(survey!N774,
"Yes",1,
"No",0,
"Not Sure",2)</f>
        <v>0</v>
      </c>
      <c r="O774" cm="1">
        <f t="array" ref="O774">_xlfn.SWITCH(survey!O774,
"Yes",1,
"No",0,
"Don't Know",2)</f>
        <v>1</v>
      </c>
      <c r="P774" cm="1">
        <f t="array" ref="P774">_xlfn.SWITCH(survey!P774,
"Yes",1,
"No",0,
"Don't Know",2)</f>
        <v>1</v>
      </c>
      <c r="Q774" cm="1">
        <f t="array" ref="Q774">_xlfn.SWITCH(survey!Q774,
"Yes",1,
"No",0,
"Don't Know",2)</f>
        <v>2</v>
      </c>
      <c r="R774" s="14" cm="1">
        <f t="array" ref="R774">_xlfn.SWITCH(
survey!R774,
"Somewhat easy",1,
"Don't know",2,
"Somewhat difficult",3,
"Very difficult",4,
"Very easy",5)</f>
        <v>2</v>
      </c>
      <c r="S774" cm="1">
        <f t="array" ref="S774">_xlfn.SWITCH(survey!S774,
"Yes",1,
"No",0,
"Maybe",2)</f>
        <v>0</v>
      </c>
      <c r="T774" cm="1">
        <f t="array" ref="T774">_xlfn.SWITCH(survey!T774,
"Yes",1,
"No",0,
"Maybe",2)</f>
        <v>0</v>
      </c>
      <c r="U774" cm="1">
        <f t="array" ref="U774">_xlfn.SWITCH(survey!U774,
"Yes",1,
"No",0,
"Some of them",2)</f>
        <v>1</v>
      </c>
      <c r="V774" cm="1">
        <f t="array" ref="V774">_xlfn.SWITCH(survey!V774,
"Yes",1,
"No",0,
"Some of them",2)</f>
        <v>2</v>
      </c>
      <c r="W774" cm="1">
        <f t="array" ref="W774">_xlfn.SWITCH(survey!W774,
"Yes",1,
"No",0,
"Maybe",2)</f>
        <v>1</v>
      </c>
      <c r="X774" cm="1">
        <f t="array" ref="X774">_xlfn.SWITCH(survey!X774,
"Yes",1,
"No",0,
"Maybe",2)</f>
        <v>1</v>
      </c>
      <c r="Y774" cm="1">
        <f t="array" ref="Y774">_xlfn.SWITCH(survey!Y774,
"Yes",1,
"No",0,
"Don't Know",2)</f>
        <v>1</v>
      </c>
      <c r="Z774" cm="1">
        <f t="array" ref="Z774">_xlfn.SWITCH(survey!Z774,
"Yes",1,
"No",0
)</f>
        <v>1</v>
      </c>
    </row>
    <row r="775" spans="1:26" x14ac:dyDescent="0.3">
      <c r="A775" s="1">
        <f>survey!$A775</f>
        <v>41879</v>
      </c>
      <c r="B775">
        <f>survey!$B775</f>
        <v>27</v>
      </c>
      <c r="C775" cm="1">
        <f t="array" ref="C775">_xlfn.SWITCH(
survey!C775,
"Female",1,
"Male",2,
"Trans Female",3,
"Queer",4,
"Non Binary",5,
"Gay",6,
"Null",7
)</f>
        <v>1</v>
      </c>
      <c r="D775" t="str">
        <f>survey!D775</f>
        <v>United States</v>
      </c>
      <c r="E775" t="str">
        <f>survey!E775</f>
        <v>WA</v>
      </c>
      <c r="F775" cm="1">
        <f t="array" ref="F775">_xlfn.SWITCH(
survey!F775,
"No",0,
"Yes",1)</f>
        <v>0</v>
      </c>
      <c r="G775" cm="1">
        <f t="array" ref="G775">_xlfn.SWITCH(
survey!G775,
"No",0,
"Yes",1)</f>
        <v>0</v>
      </c>
      <c r="H775" cm="1">
        <f t="array" ref="H775">_xlfn.SWITCH(
survey!H775,
"No",0,
"Yes",1)</f>
        <v>0</v>
      </c>
      <c r="I775" cm="1">
        <f t="array" ref="I775">_xlfn.SWITCH(
survey!I775,
"Often",1,
"Rarely",2,
"Sometimes",3,
"Never",4,
"NA",5)</f>
        <v>5</v>
      </c>
      <c r="J775" cm="1">
        <f t="array" ref="J775">IF(
ISBLANK(survey!J775),0,
_xlfn.SWITCH(survey!J775,
"26-100",1,
"100-500",2,
"500-1000",3,
"More than 1000",4
))</f>
        <v>4</v>
      </c>
      <c r="K775" cm="1">
        <f t="array" ref="K775">_xlfn.SWITCH(survey!K775,
"Yes",1,
"No",0)</f>
        <v>0</v>
      </c>
      <c r="L775" cm="1">
        <f t="array" ref="L775">_xlfn.SWITCH(survey!L775,
"Yes",1,
"No",0)</f>
        <v>1</v>
      </c>
      <c r="M775" cm="1">
        <f t="array" ref="M775">_xlfn.SWITCH(survey!M775,
"Yes",1,
"No",0,
"Don't Know",2)</f>
        <v>2</v>
      </c>
      <c r="N775" cm="1">
        <f t="array" ref="N775">_xlfn.SWITCH(survey!N775,
"Yes",1,
"No",0,
"Not Sure",2)</f>
        <v>2</v>
      </c>
      <c r="O775" cm="1">
        <f t="array" ref="O775">_xlfn.SWITCH(survey!O775,
"Yes",1,
"No",0,
"Don't Know",2)</f>
        <v>0</v>
      </c>
      <c r="P775" cm="1">
        <f t="array" ref="P775">_xlfn.SWITCH(survey!P775,
"Yes",1,
"No",0,
"Don't Know",2)</f>
        <v>1</v>
      </c>
      <c r="Q775" cm="1">
        <f t="array" ref="Q775">_xlfn.SWITCH(survey!Q775,
"Yes",1,
"No",0,
"Don't Know",2)</f>
        <v>2</v>
      </c>
      <c r="R775" s="14" cm="1">
        <f t="array" ref="R775">_xlfn.SWITCH(
survey!R775,
"Somewhat easy",1,
"Don't know",2,
"Somewhat difficult",3,
"Very difficult",4,
"Very easy",5)</f>
        <v>2</v>
      </c>
      <c r="S775" cm="1">
        <f t="array" ref="S775">_xlfn.SWITCH(survey!S775,
"Yes",1,
"No",0,
"Maybe",2)</f>
        <v>2</v>
      </c>
      <c r="T775" cm="1">
        <f t="array" ref="T775">_xlfn.SWITCH(survey!T775,
"Yes",1,
"No",0,
"Maybe",2)</f>
        <v>0</v>
      </c>
      <c r="U775" cm="1">
        <f t="array" ref="U775">_xlfn.SWITCH(survey!U775,
"Yes",1,
"No",0,
"Some of them",2)</f>
        <v>2</v>
      </c>
      <c r="V775" cm="1">
        <f t="array" ref="V775">_xlfn.SWITCH(survey!V775,
"Yes",1,
"No",0,
"Some of them",2)</f>
        <v>1</v>
      </c>
      <c r="W775" cm="1">
        <f t="array" ref="W775">_xlfn.SWITCH(survey!W775,
"Yes",1,
"No",0,
"Maybe",2)</f>
        <v>0</v>
      </c>
      <c r="X775" cm="1">
        <f t="array" ref="X775">_xlfn.SWITCH(survey!X775,
"Yes",1,
"No",0,
"Maybe",2)</f>
        <v>0</v>
      </c>
      <c r="Y775" cm="1">
        <f t="array" ref="Y775">_xlfn.SWITCH(survey!Y775,
"Yes",1,
"No",0,
"Don't Know",2)</f>
        <v>2</v>
      </c>
      <c r="Z775" cm="1">
        <f t="array" ref="Z775">_xlfn.SWITCH(survey!Z775,
"Yes",1,
"No",0
)</f>
        <v>0</v>
      </c>
    </row>
    <row r="776" spans="1:26" x14ac:dyDescent="0.3">
      <c r="A776" s="1">
        <f>survey!$A776</f>
        <v>41879</v>
      </c>
      <c r="B776">
        <f>survey!$B776</f>
        <v>31</v>
      </c>
      <c r="C776" cm="1">
        <f t="array" ref="C776">_xlfn.SWITCH(
survey!C776,
"Female",1,
"Male",2,
"Trans Female",3,
"Queer",4,
"Non Binary",5,
"Gay",6,
"Null",7
)</f>
        <v>1</v>
      </c>
      <c r="D776" t="str">
        <f>survey!D776</f>
        <v>United Kingdom</v>
      </c>
      <c r="E776" t="str">
        <f>survey!E776</f>
        <v>NA</v>
      </c>
      <c r="F776" cm="1">
        <f t="array" ref="F776">_xlfn.SWITCH(
survey!F776,
"No",0,
"Yes",1)</f>
        <v>0</v>
      </c>
      <c r="G776" cm="1">
        <f t="array" ref="G776">_xlfn.SWITCH(
survey!G776,
"No",0,
"Yes",1)</f>
        <v>0</v>
      </c>
      <c r="H776" cm="1">
        <f t="array" ref="H776">_xlfn.SWITCH(
survey!H776,
"No",0,
"Yes",1)</f>
        <v>0</v>
      </c>
      <c r="I776" cm="1">
        <f t="array" ref="I776">_xlfn.SWITCH(
survey!I776,
"Often",1,
"Rarely",2,
"Sometimes",3,
"Never",4,
"NA",5)</f>
        <v>5</v>
      </c>
      <c r="J776" cm="1">
        <f t="array" ref="J776">IF(
ISBLANK(survey!J776),0,
_xlfn.SWITCH(survey!J776,
"26-100",1,
"100-500",2,
"500-1000",3,
"More than 1000",4
))</f>
        <v>0</v>
      </c>
      <c r="K776" cm="1">
        <f t="array" ref="K776">_xlfn.SWITCH(survey!K776,
"Yes",1,
"No",0)</f>
        <v>0</v>
      </c>
      <c r="L776" cm="1">
        <f t="array" ref="L776">_xlfn.SWITCH(survey!L776,
"Yes",1,
"No",0)</f>
        <v>1</v>
      </c>
      <c r="M776" cm="1">
        <f t="array" ref="M776">_xlfn.SWITCH(survey!M776,
"Yes",1,
"No",0,
"Don't Know",2)</f>
        <v>2</v>
      </c>
      <c r="N776" cm="1">
        <f t="array" ref="N776">_xlfn.SWITCH(survey!N776,
"Yes",1,
"No",0,
"Not Sure",2)</f>
        <v>0</v>
      </c>
      <c r="O776" cm="1">
        <f t="array" ref="O776">_xlfn.SWITCH(survey!O776,
"Yes",1,
"No",0,
"Don't Know",2)</f>
        <v>0</v>
      </c>
      <c r="P776" cm="1">
        <f t="array" ref="P776">_xlfn.SWITCH(survey!P776,
"Yes",1,
"No",0,
"Don't Know",2)</f>
        <v>0</v>
      </c>
      <c r="Q776" cm="1">
        <f t="array" ref="Q776">_xlfn.SWITCH(survey!Q776,
"Yes",1,
"No",0,
"Don't Know",2)</f>
        <v>2</v>
      </c>
      <c r="R776" s="14" cm="1">
        <f t="array" ref="R776">_xlfn.SWITCH(
survey!R776,
"Somewhat easy",1,
"Don't know",2,
"Somewhat difficult",3,
"Very difficult",4,
"Very easy",5)</f>
        <v>2</v>
      </c>
      <c r="S776" cm="1">
        <f t="array" ref="S776">_xlfn.SWITCH(survey!S776,
"Yes",1,
"No",0,
"Maybe",2)</f>
        <v>0</v>
      </c>
      <c r="T776" cm="1">
        <f t="array" ref="T776">_xlfn.SWITCH(survey!T776,
"Yes",1,
"No",0,
"Maybe",2)</f>
        <v>0</v>
      </c>
      <c r="U776" cm="1">
        <f t="array" ref="U776">_xlfn.SWITCH(survey!U776,
"Yes",1,
"No",0,
"Some of them",2)</f>
        <v>1</v>
      </c>
      <c r="V776" cm="1">
        <f t="array" ref="V776">_xlfn.SWITCH(survey!V776,
"Yes",1,
"No",0,
"Some of them",2)</f>
        <v>1</v>
      </c>
      <c r="W776" cm="1">
        <f t="array" ref="W776">_xlfn.SWITCH(survey!W776,
"Yes",1,
"No",0,
"Maybe",2)</f>
        <v>2</v>
      </c>
      <c r="X776" cm="1">
        <f t="array" ref="X776">_xlfn.SWITCH(survey!X776,
"Yes",1,
"No",0,
"Maybe",2)</f>
        <v>2</v>
      </c>
      <c r="Y776" cm="1">
        <f t="array" ref="Y776">_xlfn.SWITCH(survey!Y776,
"Yes",1,
"No",0,
"Don't Know",2)</f>
        <v>2</v>
      </c>
      <c r="Z776" cm="1">
        <f t="array" ref="Z776">_xlfn.SWITCH(survey!Z776,
"Yes",1,
"No",0
)</f>
        <v>0</v>
      </c>
    </row>
    <row r="777" spans="1:26" x14ac:dyDescent="0.3">
      <c r="A777" s="1">
        <f>survey!$A777</f>
        <v>41879</v>
      </c>
      <c r="B777">
        <f>survey!$B777</f>
        <v>43</v>
      </c>
      <c r="C777" cm="1">
        <f t="array" ref="C777">_xlfn.SWITCH(
survey!C777,
"Female",1,
"Male",2,
"Trans Female",3,
"Queer",4,
"Non Binary",5,
"Gay",6,
"Null",7
)</f>
        <v>2</v>
      </c>
      <c r="D777" t="str">
        <f>survey!D777</f>
        <v>United Kingdom</v>
      </c>
      <c r="E777" t="str">
        <f>survey!E777</f>
        <v>NA</v>
      </c>
      <c r="F777" cm="1">
        <f t="array" ref="F777">_xlfn.SWITCH(
survey!F777,
"No",0,
"Yes",1)</f>
        <v>0</v>
      </c>
      <c r="G777" cm="1">
        <f t="array" ref="G777">_xlfn.SWITCH(
survey!G777,
"No",0,
"Yes",1)</f>
        <v>0</v>
      </c>
      <c r="H777" cm="1">
        <f t="array" ref="H777">_xlfn.SWITCH(
survey!H777,
"No",0,
"Yes",1)</f>
        <v>1</v>
      </c>
      <c r="I777" cm="1">
        <f t="array" ref="I777">_xlfn.SWITCH(
survey!I777,
"Often",1,
"Rarely",2,
"Sometimes",3,
"Never",4,
"NA",5)</f>
        <v>4</v>
      </c>
      <c r="J777" cm="1">
        <f t="array" ref="J777">IF(
ISBLANK(survey!J777),0,
_xlfn.SWITCH(survey!J777,
"26-100",1,
"100-500",2,
"500-1000",3,
"More than 1000",4
))</f>
        <v>1</v>
      </c>
      <c r="K777" cm="1">
        <f t="array" ref="K777">_xlfn.SWITCH(survey!K777,
"Yes",1,
"No",0)</f>
        <v>0</v>
      </c>
      <c r="L777" cm="1">
        <f t="array" ref="L777">_xlfn.SWITCH(survey!L777,
"Yes",1,
"No",0)</f>
        <v>1</v>
      </c>
      <c r="M777" cm="1">
        <f t="array" ref="M777">_xlfn.SWITCH(survey!M777,
"Yes",1,
"No",0,
"Don't Know",2)</f>
        <v>2</v>
      </c>
      <c r="N777" cm="1">
        <f t="array" ref="N777">_xlfn.SWITCH(survey!N777,
"Yes",1,
"No",0,
"Not Sure",2)</f>
        <v>0</v>
      </c>
      <c r="O777" cm="1">
        <f t="array" ref="O777">_xlfn.SWITCH(survey!O777,
"Yes",1,
"No",0,
"Don't Know",2)</f>
        <v>0</v>
      </c>
      <c r="P777" cm="1">
        <f t="array" ref="P777">_xlfn.SWITCH(survey!P777,
"Yes",1,
"No",0,
"Don't Know",2)</f>
        <v>2</v>
      </c>
      <c r="Q777" cm="1">
        <f t="array" ref="Q777">_xlfn.SWITCH(survey!Q777,
"Yes",1,
"No",0,
"Don't Know",2)</f>
        <v>2</v>
      </c>
      <c r="R777" s="14" cm="1">
        <f t="array" ref="R777">_xlfn.SWITCH(
survey!R777,
"Somewhat easy",1,
"Don't know",2,
"Somewhat difficult",3,
"Very difficult",4,
"Very easy",5)</f>
        <v>2</v>
      </c>
      <c r="S777" cm="1">
        <f t="array" ref="S777">_xlfn.SWITCH(survey!S777,
"Yes",1,
"No",0,
"Maybe",2)</f>
        <v>0</v>
      </c>
      <c r="T777" cm="1">
        <f t="array" ref="T777">_xlfn.SWITCH(survey!T777,
"Yes",1,
"No",0,
"Maybe",2)</f>
        <v>0</v>
      </c>
      <c r="U777" cm="1">
        <f t="array" ref="U777">_xlfn.SWITCH(survey!U777,
"Yes",1,
"No",0,
"Some of them",2)</f>
        <v>1</v>
      </c>
      <c r="V777" cm="1">
        <f t="array" ref="V777">_xlfn.SWITCH(survey!V777,
"Yes",1,
"No",0,
"Some of them",2)</f>
        <v>1</v>
      </c>
      <c r="W777" cm="1">
        <f t="array" ref="W777">_xlfn.SWITCH(survey!W777,
"Yes",1,
"No",0,
"Maybe",2)</f>
        <v>1</v>
      </c>
      <c r="X777" cm="1">
        <f t="array" ref="X777">_xlfn.SWITCH(survey!X777,
"Yes",1,
"No",0,
"Maybe",2)</f>
        <v>1</v>
      </c>
      <c r="Y777" cm="1">
        <f t="array" ref="Y777">_xlfn.SWITCH(survey!Y777,
"Yes",1,
"No",0,
"Don't Know",2)</f>
        <v>2</v>
      </c>
      <c r="Z777" cm="1">
        <f t="array" ref="Z777">_xlfn.SWITCH(survey!Z777,
"Yes",1,
"No",0
)</f>
        <v>0</v>
      </c>
    </row>
    <row r="778" spans="1:26" x14ac:dyDescent="0.3">
      <c r="A778" s="1">
        <f>survey!$A778</f>
        <v>41879</v>
      </c>
      <c r="B778">
        <f>survey!$B778</f>
        <v>33</v>
      </c>
      <c r="C778" cm="1">
        <f t="array" ref="C778">_xlfn.SWITCH(
survey!C778,
"Female",1,
"Male",2,
"Trans Female",3,
"Queer",4,
"Non Binary",5,
"Gay",6,
"Null",7
)</f>
        <v>2</v>
      </c>
      <c r="D778" t="str">
        <f>survey!D778</f>
        <v>United States</v>
      </c>
      <c r="E778" t="str">
        <f>survey!E778</f>
        <v>WI</v>
      </c>
      <c r="F778" cm="1">
        <f t="array" ref="F778">_xlfn.SWITCH(
survey!F778,
"No",0,
"Yes",1)</f>
        <v>0</v>
      </c>
      <c r="G778" cm="1">
        <f t="array" ref="G778">_xlfn.SWITCH(
survey!G778,
"No",0,
"Yes",1)</f>
        <v>0</v>
      </c>
      <c r="H778" cm="1">
        <f t="array" ref="H778">_xlfn.SWITCH(
survey!H778,
"No",0,
"Yes",1)</f>
        <v>1</v>
      </c>
      <c r="I778" cm="1">
        <f t="array" ref="I778">_xlfn.SWITCH(
survey!I778,
"Often",1,
"Rarely",2,
"Sometimes",3,
"Never",4,
"NA",5)</f>
        <v>3</v>
      </c>
      <c r="J778" cm="1">
        <f t="array" ref="J778">IF(
ISBLANK(survey!J778),0,
_xlfn.SWITCH(survey!J778,
"26-100",1,
"100-500",2,
"500-1000",3,
"More than 1000",4
))</f>
        <v>0</v>
      </c>
      <c r="K778" cm="1">
        <f t="array" ref="K778">_xlfn.SWITCH(survey!K778,
"Yes",1,
"No",0)</f>
        <v>1</v>
      </c>
      <c r="L778" cm="1">
        <f t="array" ref="L778">_xlfn.SWITCH(survey!L778,
"Yes",1,
"No",0)</f>
        <v>1</v>
      </c>
      <c r="M778" cm="1">
        <f t="array" ref="M778">_xlfn.SWITCH(survey!M778,
"Yes",1,
"No",0,
"Don't Know",2)</f>
        <v>0</v>
      </c>
      <c r="N778" cm="1">
        <f t="array" ref="N778">_xlfn.SWITCH(survey!N778,
"Yes",1,
"No",0,
"Not Sure",2)</f>
        <v>1</v>
      </c>
      <c r="O778" cm="1">
        <f t="array" ref="O778">_xlfn.SWITCH(survey!O778,
"Yes",1,
"No",0,
"Don't Know",2)</f>
        <v>0</v>
      </c>
      <c r="P778" cm="1">
        <f t="array" ref="P778">_xlfn.SWITCH(survey!P778,
"Yes",1,
"No",0,
"Don't Know",2)</f>
        <v>0</v>
      </c>
      <c r="Q778" cm="1">
        <f t="array" ref="Q778">_xlfn.SWITCH(survey!Q778,
"Yes",1,
"No",0,
"Don't Know",2)</f>
        <v>1</v>
      </c>
      <c r="R778" s="14" cm="1">
        <f t="array" ref="R778">_xlfn.SWITCH(
survey!R778,
"Somewhat easy",1,
"Don't know",2,
"Somewhat difficult",3,
"Very difficult",4,
"Very easy",5)</f>
        <v>3</v>
      </c>
      <c r="S778" cm="1">
        <f t="array" ref="S778">_xlfn.SWITCH(survey!S778,
"Yes",1,
"No",0,
"Maybe",2)</f>
        <v>0</v>
      </c>
      <c r="T778" cm="1">
        <f t="array" ref="T778">_xlfn.SWITCH(survey!T778,
"Yes",1,
"No",0,
"Maybe",2)</f>
        <v>0</v>
      </c>
      <c r="U778" cm="1">
        <f t="array" ref="U778">_xlfn.SWITCH(survey!U778,
"Yes",1,
"No",0,
"Some of them",2)</f>
        <v>1</v>
      </c>
      <c r="V778" cm="1">
        <f t="array" ref="V778">_xlfn.SWITCH(survey!V778,
"Yes",1,
"No",0,
"Some of them",2)</f>
        <v>1</v>
      </c>
      <c r="W778" cm="1">
        <f t="array" ref="W778">_xlfn.SWITCH(survey!W778,
"Yes",1,
"No",0,
"Maybe",2)</f>
        <v>1</v>
      </c>
      <c r="X778" cm="1">
        <f t="array" ref="X778">_xlfn.SWITCH(survey!X778,
"Yes",1,
"No",0,
"Maybe",2)</f>
        <v>1</v>
      </c>
      <c r="Y778" cm="1">
        <f t="array" ref="Y778">_xlfn.SWITCH(survey!Y778,
"Yes",1,
"No",0,
"Don't Know",2)</f>
        <v>2</v>
      </c>
      <c r="Z778" cm="1">
        <f t="array" ref="Z778">_xlfn.SWITCH(survey!Z778,
"Yes",1,
"No",0
)</f>
        <v>0</v>
      </c>
    </row>
    <row r="779" spans="1:26" x14ac:dyDescent="0.3">
      <c r="A779" s="1">
        <f>survey!$A779</f>
        <v>41879</v>
      </c>
      <c r="B779">
        <f>survey!$B779</f>
        <v>34</v>
      </c>
      <c r="C779" cm="1">
        <f t="array" ref="C779">_xlfn.SWITCH(
survey!C779,
"Female",1,
"Male",2,
"Trans Female",3,
"Queer",4,
"Non Binary",5,
"Gay",6,
"Null",7
)</f>
        <v>2</v>
      </c>
      <c r="D779" t="str">
        <f>survey!D779</f>
        <v>United Kingdom</v>
      </c>
      <c r="E779" t="str">
        <f>survey!E779</f>
        <v>NA</v>
      </c>
      <c r="F779" cm="1">
        <f t="array" ref="F779">_xlfn.SWITCH(
survey!F779,
"No",0,
"Yes",1)</f>
        <v>0</v>
      </c>
      <c r="G779" cm="1">
        <f t="array" ref="G779">_xlfn.SWITCH(
survey!G779,
"No",0,
"Yes",1)</f>
        <v>1</v>
      </c>
      <c r="H779" cm="1">
        <f t="array" ref="H779">_xlfn.SWITCH(
survey!H779,
"No",0,
"Yes",1)</f>
        <v>1</v>
      </c>
      <c r="I779" cm="1">
        <f t="array" ref="I779">_xlfn.SWITCH(
survey!I779,
"Often",1,
"Rarely",2,
"Sometimes",3,
"Never",4,
"NA",5)</f>
        <v>3</v>
      </c>
      <c r="J779" cm="1">
        <f t="array" ref="J779">IF(
ISBLANK(survey!J779),0,
_xlfn.SWITCH(survey!J779,
"26-100",1,
"100-500",2,
"500-1000",3,
"More than 1000",4
))</f>
        <v>4</v>
      </c>
      <c r="K779" cm="1">
        <f t="array" ref="K779">_xlfn.SWITCH(survey!K779,
"Yes",1,
"No",0)</f>
        <v>0</v>
      </c>
      <c r="L779" cm="1">
        <f t="array" ref="L779">_xlfn.SWITCH(survey!L779,
"Yes",1,
"No",0)</f>
        <v>1</v>
      </c>
      <c r="M779" cm="1">
        <f t="array" ref="M779">_xlfn.SWITCH(survey!M779,
"Yes",1,
"No",0,
"Don't Know",2)</f>
        <v>2</v>
      </c>
      <c r="N779" cm="1">
        <f t="array" ref="N779">_xlfn.SWITCH(survey!N779,
"Yes",1,
"No",0,
"Not Sure",2)</f>
        <v>2</v>
      </c>
      <c r="O779" cm="1">
        <f t="array" ref="O779">_xlfn.SWITCH(survey!O779,
"Yes",1,
"No",0,
"Don't Know",2)</f>
        <v>2</v>
      </c>
      <c r="P779" cm="1">
        <f t="array" ref="P779">_xlfn.SWITCH(survey!P779,
"Yes",1,
"No",0,
"Don't Know",2)</f>
        <v>2</v>
      </c>
      <c r="Q779" cm="1">
        <f t="array" ref="Q779">_xlfn.SWITCH(survey!Q779,
"Yes",1,
"No",0,
"Don't Know",2)</f>
        <v>1</v>
      </c>
      <c r="R779" s="14" cm="1">
        <f t="array" ref="R779">_xlfn.SWITCH(
survey!R779,
"Somewhat easy",1,
"Don't know",2,
"Somewhat difficult",3,
"Very difficult",4,
"Very easy",5)</f>
        <v>5</v>
      </c>
      <c r="S779" cm="1">
        <f t="array" ref="S779">_xlfn.SWITCH(survey!S779,
"Yes",1,
"No",0,
"Maybe",2)</f>
        <v>0</v>
      </c>
      <c r="T779" cm="1">
        <f t="array" ref="T779">_xlfn.SWITCH(survey!T779,
"Yes",1,
"No",0,
"Maybe",2)</f>
        <v>0</v>
      </c>
      <c r="U779" cm="1">
        <f t="array" ref="U779">_xlfn.SWITCH(survey!U779,
"Yes",1,
"No",0,
"Some of them",2)</f>
        <v>2</v>
      </c>
      <c r="V779" cm="1">
        <f t="array" ref="V779">_xlfn.SWITCH(survey!V779,
"Yes",1,
"No",0,
"Some of them",2)</f>
        <v>1</v>
      </c>
      <c r="W779" cm="1">
        <f t="array" ref="W779">_xlfn.SWITCH(survey!W779,
"Yes",1,
"No",0,
"Maybe",2)</f>
        <v>0</v>
      </c>
      <c r="X779" cm="1">
        <f t="array" ref="X779">_xlfn.SWITCH(survey!X779,
"Yes",1,
"No",0,
"Maybe",2)</f>
        <v>2</v>
      </c>
      <c r="Y779" cm="1">
        <f t="array" ref="Y779">_xlfn.SWITCH(survey!Y779,
"Yes",1,
"No",0,
"Don't Know",2)</f>
        <v>1</v>
      </c>
      <c r="Z779" cm="1">
        <f t="array" ref="Z779">_xlfn.SWITCH(survey!Z779,
"Yes",1,
"No",0
)</f>
        <v>0</v>
      </c>
    </row>
    <row r="780" spans="1:26" x14ac:dyDescent="0.3">
      <c r="A780" s="1">
        <f>survey!$A780</f>
        <v>41879</v>
      </c>
      <c r="B780">
        <f>survey!$B780</f>
        <v>33</v>
      </c>
      <c r="C780" cm="1">
        <f t="array" ref="C780">_xlfn.SWITCH(
survey!C780,
"Female",1,
"Male",2,
"Trans Female",3,
"Queer",4,
"Non Binary",5,
"Gay",6,
"Null",7
)</f>
        <v>2</v>
      </c>
      <c r="D780" t="str">
        <f>survey!D780</f>
        <v>United States</v>
      </c>
      <c r="E780" t="str">
        <f>survey!E780</f>
        <v>CA</v>
      </c>
      <c r="F780" cm="1">
        <f t="array" ref="F780">_xlfn.SWITCH(
survey!F780,
"No",0,
"Yes",1)</f>
        <v>1</v>
      </c>
      <c r="G780" cm="1">
        <f t="array" ref="G780">_xlfn.SWITCH(
survey!G780,
"No",0,
"Yes",1)</f>
        <v>0</v>
      </c>
      <c r="H780" cm="1">
        <f t="array" ref="H780">_xlfn.SWITCH(
survey!H780,
"No",0,
"Yes",1)</f>
        <v>0</v>
      </c>
      <c r="I780" cm="1">
        <f t="array" ref="I780">_xlfn.SWITCH(
survey!I780,
"Often",1,
"Rarely",2,
"Sometimes",3,
"Never",4,
"NA",5)</f>
        <v>5</v>
      </c>
      <c r="J780" cm="1">
        <f t="array" ref="J780">IF(
ISBLANK(survey!J780),0,
_xlfn.SWITCH(survey!J780,
"26-100",1,
"100-500",2,
"500-1000",3,
"More than 1000",4
))</f>
        <v>0</v>
      </c>
      <c r="K780" cm="1">
        <f t="array" ref="K780">_xlfn.SWITCH(survey!K780,
"Yes",1,
"No",0)</f>
        <v>0</v>
      </c>
      <c r="L780" cm="1">
        <f t="array" ref="L780">_xlfn.SWITCH(survey!L780,
"Yes",1,
"No",0)</f>
        <v>1</v>
      </c>
      <c r="M780" cm="1">
        <f t="array" ref="M780">_xlfn.SWITCH(survey!M780,
"Yes",1,
"No",0,
"Don't Know",2)</f>
        <v>2</v>
      </c>
      <c r="N780" cm="1">
        <f t="array" ref="N780">_xlfn.SWITCH(survey!N780,
"Yes",1,
"No",0,
"Not Sure",2)</f>
        <v>0</v>
      </c>
      <c r="O780" cm="1">
        <f t="array" ref="O780">_xlfn.SWITCH(survey!O780,
"Yes",1,
"No",0,
"Don't Know",2)</f>
        <v>0</v>
      </c>
      <c r="P780" cm="1">
        <f t="array" ref="P780">_xlfn.SWITCH(survey!P780,
"Yes",1,
"No",0,
"Don't Know",2)</f>
        <v>0</v>
      </c>
      <c r="Q780" cm="1">
        <f t="array" ref="Q780">_xlfn.SWITCH(survey!Q780,
"Yes",1,
"No",0,
"Don't Know",2)</f>
        <v>2</v>
      </c>
      <c r="R780" s="14" cm="1">
        <f t="array" ref="R780">_xlfn.SWITCH(
survey!R780,
"Somewhat easy",1,
"Don't know",2,
"Somewhat difficult",3,
"Very difficult",4,
"Very easy",5)</f>
        <v>2</v>
      </c>
      <c r="S780" cm="1">
        <f t="array" ref="S780">_xlfn.SWITCH(survey!S780,
"Yes",1,
"No",0,
"Maybe",2)</f>
        <v>0</v>
      </c>
      <c r="T780" cm="1">
        <f t="array" ref="T780">_xlfn.SWITCH(survey!T780,
"Yes",1,
"No",0,
"Maybe",2)</f>
        <v>0</v>
      </c>
      <c r="U780" cm="1">
        <f t="array" ref="U780">_xlfn.SWITCH(survey!U780,
"Yes",1,
"No",0,
"Some of them",2)</f>
        <v>1</v>
      </c>
      <c r="V780" cm="1">
        <f t="array" ref="V780">_xlfn.SWITCH(survey!V780,
"Yes",1,
"No",0,
"Some of them",2)</f>
        <v>1</v>
      </c>
      <c r="W780" cm="1">
        <f t="array" ref="W780">_xlfn.SWITCH(survey!W780,
"Yes",1,
"No",0,
"Maybe",2)</f>
        <v>0</v>
      </c>
      <c r="X780" cm="1">
        <f t="array" ref="X780">_xlfn.SWITCH(survey!X780,
"Yes",1,
"No",0,
"Maybe",2)</f>
        <v>2</v>
      </c>
      <c r="Y780" cm="1">
        <f t="array" ref="Y780">_xlfn.SWITCH(survey!Y780,
"Yes",1,
"No",0,
"Don't Know",2)</f>
        <v>2</v>
      </c>
      <c r="Z780" cm="1">
        <f t="array" ref="Z780">_xlfn.SWITCH(survey!Z780,
"Yes",1,
"No",0
)</f>
        <v>0</v>
      </c>
    </row>
    <row r="781" spans="1:26" x14ac:dyDescent="0.3">
      <c r="A781" s="1">
        <f>survey!$A781</f>
        <v>41879</v>
      </c>
      <c r="B781">
        <f>survey!$B781</f>
        <v>25</v>
      </c>
      <c r="C781" cm="1">
        <f t="array" ref="C781">_xlfn.SWITCH(
survey!C781,
"Female",1,
"Male",2,
"Trans Female",3,
"Queer",4,
"Non Binary",5,
"Gay",6,
"Null",7
)</f>
        <v>2</v>
      </c>
      <c r="D781" t="str">
        <f>survey!D781</f>
        <v>United States</v>
      </c>
      <c r="E781" t="str">
        <f>survey!E781</f>
        <v>CA</v>
      </c>
      <c r="F781" cm="1">
        <f t="array" ref="F781">_xlfn.SWITCH(
survey!F781,
"No",0,
"Yes",1)</f>
        <v>0</v>
      </c>
      <c r="G781" cm="1">
        <f t="array" ref="G781">_xlfn.SWITCH(
survey!G781,
"No",0,
"Yes",1)</f>
        <v>0</v>
      </c>
      <c r="H781" cm="1">
        <f t="array" ref="H781">_xlfn.SWITCH(
survey!H781,
"No",0,
"Yes",1)</f>
        <v>0</v>
      </c>
      <c r="I781" cm="1">
        <f t="array" ref="I781">_xlfn.SWITCH(
survey!I781,
"Often",1,
"Rarely",2,
"Sometimes",3,
"Never",4,
"NA",5)</f>
        <v>5</v>
      </c>
      <c r="J781" cm="1">
        <f t="array" ref="J781">IF(
ISBLANK(survey!J781),0,
_xlfn.SWITCH(survey!J781,
"26-100",1,
"100-500",2,
"500-1000",3,
"More than 1000",4
))</f>
        <v>0</v>
      </c>
      <c r="K781" cm="1">
        <f t="array" ref="K781">_xlfn.SWITCH(survey!K781,
"Yes",1,
"No",0)</f>
        <v>0</v>
      </c>
      <c r="L781" cm="1">
        <f t="array" ref="L781">_xlfn.SWITCH(survey!L781,
"Yes",1,
"No",0)</f>
        <v>1</v>
      </c>
      <c r="M781" cm="1">
        <f t="array" ref="M781">_xlfn.SWITCH(survey!M781,
"Yes",1,
"No",0,
"Don't Know",2)</f>
        <v>2</v>
      </c>
      <c r="N781" cm="1">
        <f t="array" ref="N781">_xlfn.SWITCH(survey!N781,
"Yes",1,
"No",0,
"Not Sure",2)</f>
        <v>0</v>
      </c>
      <c r="O781" cm="1">
        <f t="array" ref="O781">_xlfn.SWITCH(survey!O781,
"Yes",1,
"No",0,
"Don't Know",2)</f>
        <v>0</v>
      </c>
      <c r="P781" cm="1">
        <f t="array" ref="P781">_xlfn.SWITCH(survey!P781,
"Yes",1,
"No",0,
"Don't Know",2)</f>
        <v>0</v>
      </c>
      <c r="Q781" cm="1">
        <f t="array" ref="Q781">_xlfn.SWITCH(survey!Q781,
"Yes",1,
"No",0,
"Don't Know",2)</f>
        <v>2</v>
      </c>
      <c r="R781" s="14" cm="1">
        <f t="array" ref="R781">_xlfn.SWITCH(
survey!R781,
"Somewhat easy",1,
"Don't know",2,
"Somewhat difficult",3,
"Very difficult",4,
"Very easy",5)</f>
        <v>2</v>
      </c>
      <c r="S781" cm="1">
        <f t="array" ref="S781">_xlfn.SWITCH(survey!S781,
"Yes",1,
"No",0,
"Maybe",2)</f>
        <v>0</v>
      </c>
      <c r="T781" cm="1">
        <f t="array" ref="T781">_xlfn.SWITCH(survey!T781,
"Yes",1,
"No",0,
"Maybe",2)</f>
        <v>0</v>
      </c>
      <c r="U781" cm="1">
        <f t="array" ref="U781">_xlfn.SWITCH(survey!U781,
"Yes",1,
"No",0,
"Some of them",2)</f>
        <v>2</v>
      </c>
      <c r="V781" cm="1">
        <f t="array" ref="V781">_xlfn.SWITCH(survey!V781,
"Yes",1,
"No",0,
"Some of them",2)</f>
        <v>1</v>
      </c>
      <c r="W781" cm="1">
        <f t="array" ref="W781">_xlfn.SWITCH(survey!W781,
"Yes",1,
"No",0,
"Maybe",2)</f>
        <v>0</v>
      </c>
      <c r="X781" cm="1">
        <f t="array" ref="X781">_xlfn.SWITCH(survey!X781,
"Yes",1,
"No",0,
"Maybe",2)</f>
        <v>0</v>
      </c>
      <c r="Y781" cm="1">
        <f t="array" ref="Y781">_xlfn.SWITCH(survey!Y781,
"Yes",1,
"No",0,
"Don't Know",2)</f>
        <v>2</v>
      </c>
      <c r="Z781" cm="1">
        <f t="array" ref="Z781">_xlfn.SWITCH(survey!Z781,
"Yes",1,
"No",0
)</f>
        <v>0</v>
      </c>
    </row>
    <row r="782" spans="1:26" x14ac:dyDescent="0.3">
      <c r="A782" s="1">
        <f>survey!$A782</f>
        <v>41879</v>
      </c>
      <c r="B782">
        <f>survey!$B782</f>
        <v>25</v>
      </c>
      <c r="C782" cm="1">
        <f t="array" ref="C782">_xlfn.SWITCH(
survey!C782,
"Female",1,
"Male",2,
"Trans Female",3,
"Queer",4,
"Non Binary",5,
"Gay",6,
"Null",7
)</f>
        <v>2</v>
      </c>
      <c r="D782" t="str">
        <f>survey!D782</f>
        <v>United States</v>
      </c>
      <c r="E782" t="str">
        <f>survey!E782</f>
        <v>NE</v>
      </c>
      <c r="F782" cm="1">
        <f t="array" ref="F782">_xlfn.SWITCH(
survey!F782,
"No",0,
"Yes",1)</f>
        <v>0</v>
      </c>
      <c r="G782" cm="1">
        <f t="array" ref="G782">_xlfn.SWITCH(
survey!G782,
"No",0,
"Yes",1)</f>
        <v>1</v>
      </c>
      <c r="H782" cm="1">
        <f t="array" ref="H782">_xlfn.SWITCH(
survey!H782,
"No",0,
"Yes",1)</f>
        <v>1</v>
      </c>
      <c r="I782" cm="1">
        <f t="array" ref="I782">_xlfn.SWITCH(
survey!I782,
"Often",1,
"Rarely",2,
"Sometimes",3,
"Never",4,
"NA",5)</f>
        <v>3</v>
      </c>
      <c r="J782" cm="1">
        <f t="array" ref="J782">IF(
ISBLANK(survey!J782),0,
_xlfn.SWITCH(survey!J782,
"26-100",1,
"100-500",2,
"500-1000",3,
"More than 1000",4
))</f>
        <v>4</v>
      </c>
      <c r="K782" cm="1">
        <f t="array" ref="K782">_xlfn.SWITCH(survey!K782,
"Yes",1,
"No",0)</f>
        <v>0</v>
      </c>
      <c r="L782" cm="1">
        <f t="array" ref="L782">_xlfn.SWITCH(survey!L782,
"Yes",1,
"No",0)</f>
        <v>0</v>
      </c>
      <c r="M782" cm="1">
        <f t="array" ref="M782">_xlfn.SWITCH(survey!M782,
"Yes",1,
"No",0,
"Don't Know",2)</f>
        <v>1</v>
      </c>
      <c r="N782" cm="1">
        <f t="array" ref="N782">_xlfn.SWITCH(survey!N782,
"Yes",1,
"No",0,
"Not Sure",2)</f>
        <v>1</v>
      </c>
      <c r="O782" cm="1">
        <f t="array" ref="O782">_xlfn.SWITCH(survey!O782,
"Yes",1,
"No",0,
"Don't Know",2)</f>
        <v>1</v>
      </c>
      <c r="P782" cm="1">
        <f t="array" ref="P782">_xlfn.SWITCH(survey!P782,
"Yes",1,
"No",0,
"Don't Know",2)</f>
        <v>1</v>
      </c>
      <c r="Q782" cm="1">
        <f t="array" ref="Q782">_xlfn.SWITCH(survey!Q782,
"Yes",1,
"No",0,
"Don't Know",2)</f>
        <v>1</v>
      </c>
      <c r="R782" s="14" cm="1">
        <f t="array" ref="R782">_xlfn.SWITCH(
survey!R782,
"Somewhat easy",1,
"Don't know",2,
"Somewhat difficult",3,
"Very difficult",4,
"Very easy",5)</f>
        <v>2</v>
      </c>
      <c r="S782" cm="1">
        <f t="array" ref="S782">_xlfn.SWITCH(survey!S782,
"Yes",1,
"No",0,
"Maybe",2)</f>
        <v>2</v>
      </c>
      <c r="T782" cm="1">
        <f t="array" ref="T782">_xlfn.SWITCH(survey!T782,
"Yes",1,
"No",0,
"Maybe",2)</f>
        <v>0</v>
      </c>
      <c r="U782" cm="1">
        <f t="array" ref="U782">_xlfn.SWITCH(survey!U782,
"Yes",1,
"No",0,
"Some of them",2)</f>
        <v>2</v>
      </c>
      <c r="V782" cm="1">
        <f t="array" ref="V782">_xlfn.SWITCH(survey!V782,
"Yes",1,
"No",0,
"Some of them",2)</f>
        <v>2</v>
      </c>
      <c r="W782" cm="1">
        <f t="array" ref="W782">_xlfn.SWITCH(survey!W782,
"Yes",1,
"No",0,
"Maybe",2)</f>
        <v>0</v>
      </c>
      <c r="X782" cm="1">
        <f t="array" ref="X782">_xlfn.SWITCH(survey!X782,
"Yes",1,
"No",0,
"Maybe",2)</f>
        <v>0</v>
      </c>
      <c r="Y782" cm="1">
        <f t="array" ref="Y782">_xlfn.SWITCH(survey!Y782,
"Yes",1,
"No",0,
"Don't Know",2)</f>
        <v>0</v>
      </c>
      <c r="Z782" cm="1">
        <f t="array" ref="Z782">_xlfn.SWITCH(survey!Z782,
"Yes",1,
"No",0
)</f>
        <v>1</v>
      </c>
    </row>
    <row r="783" spans="1:26" x14ac:dyDescent="0.3">
      <c r="A783" s="1">
        <f>survey!$A783</f>
        <v>41879</v>
      </c>
      <c r="B783">
        <f>survey!$B783</f>
        <v>32</v>
      </c>
      <c r="C783" cm="1">
        <f t="array" ref="C783">_xlfn.SWITCH(
survey!C783,
"Female",1,
"Male",2,
"Trans Female",3,
"Queer",4,
"Non Binary",5,
"Gay",6,
"Null",7
)</f>
        <v>2</v>
      </c>
      <c r="D783" t="str">
        <f>survey!D783</f>
        <v>United Kingdom</v>
      </c>
      <c r="E783" t="str">
        <f>survey!E783</f>
        <v>NA</v>
      </c>
      <c r="F783" cm="1">
        <f t="array" ref="F783">_xlfn.SWITCH(
survey!F783,
"No",0,
"Yes",1)</f>
        <v>1</v>
      </c>
      <c r="G783" cm="1">
        <f t="array" ref="G783">_xlfn.SWITCH(
survey!G783,
"No",0,
"Yes",1)</f>
        <v>1</v>
      </c>
      <c r="H783" cm="1">
        <f t="array" ref="H783">_xlfn.SWITCH(
survey!H783,
"No",0,
"Yes",1)</f>
        <v>0</v>
      </c>
      <c r="I783" cm="1">
        <f t="array" ref="I783">_xlfn.SWITCH(
survey!I783,
"Often",1,
"Rarely",2,
"Sometimes",3,
"Never",4,
"NA",5)</f>
        <v>5</v>
      </c>
      <c r="J783" cm="1">
        <f t="array" ref="J783">IF(
ISBLANK(survey!J783),0,
_xlfn.SWITCH(survey!J783,
"26-100",1,
"100-500",2,
"500-1000",3,
"More than 1000",4
))</f>
        <v>0</v>
      </c>
      <c r="K783" cm="1">
        <f t="array" ref="K783">_xlfn.SWITCH(survey!K783,
"Yes",1,
"No",0)</f>
        <v>0</v>
      </c>
      <c r="L783" cm="1">
        <f t="array" ref="L783">_xlfn.SWITCH(survey!L783,
"Yes",1,
"No",0)</f>
        <v>1</v>
      </c>
      <c r="M783" cm="1">
        <f t="array" ref="M783">_xlfn.SWITCH(survey!M783,
"Yes",1,
"No",0,
"Don't Know",2)</f>
        <v>0</v>
      </c>
      <c r="N783" cm="1">
        <f t="array" ref="N783">_xlfn.SWITCH(survey!N783,
"Yes",1,
"No",0,
"Not Sure",2)</f>
        <v>1</v>
      </c>
      <c r="O783" cm="1">
        <f t="array" ref="O783">_xlfn.SWITCH(survey!O783,
"Yes",1,
"No",0,
"Don't Know",2)</f>
        <v>0</v>
      </c>
      <c r="P783" cm="1">
        <f t="array" ref="P783">_xlfn.SWITCH(survey!P783,
"Yes",1,
"No",0,
"Don't Know",2)</f>
        <v>0</v>
      </c>
      <c r="Q783" cm="1">
        <f t="array" ref="Q783">_xlfn.SWITCH(survey!Q783,
"Yes",1,
"No",0,
"Don't Know",2)</f>
        <v>1</v>
      </c>
      <c r="R783" s="14" cm="1">
        <f t="array" ref="R783">_xlfn.SWITCH(
survey!R783,
"Somewhat easy",1,
"Don't know",2,
"Somewhat difficult",3,
"Very difficult",4,
"Very easy",5)</f>
        <v>1</v>
      </c>
      <c r="S783" cm="1">
        <f t="array" ref="S783">_xlfn.SWITCH(survey!S783,
"Yes",1,
"No",0,
"Maybe",2)</f>
        <v>0</v>
      </c>
      <c r="T783" cm="1">
        <f t="array" ref="T783">_xlfn.SWITCH(survey!T783,
"Yes",1,
"No",0,
"Maybe",2)</f>
        <v>0</v>
      </c>
      <c r="U783" cm="1">
        <f t="array" ref="U783">_xlfn.SWITCH(survey!U783,
"Yes",1,
"No",0,
"Some of them",2)</f>
        <v>0</v>
      </c>
      <c r="V783" cm="1">
        <f t="array" ref="V783">_xlfn.SWITCH(survey!V783,
"Yes",1,
"No",0,
"Some of them",2)</f>
        <v>1</v>
      </c>
      <c r="W783" cm="1">
        <f t="array" ref="W783">_xlfn.SWITCH(survey!W783,
"Yes",1,
"No",0,
"Maybe",2)</f>
        <v>0</v>
      </c>
      <c r="X783" cm="1">
        <f t="array" ref="X783">_xlfn.SWITCH(survey!X783,
"Yes",1,
"No",0,
"Maybe",2)</f>
        <v>2</v>
      </c>
      <c r="Y783" cm="1">
        <f t="array" ref="Y783">_xlfn.SWITCH(survey!Y783,
"Yes",1,
"No",0,
"Don't Know",2)</f>
        <v>0</v>
      </c>
      <c r="Z783" cm="1">
        <f t="array" ref="Z783">_xlfn.SWITCH(survey!Z783,
"Yes",1,
"No",0
)</f>
        <v>0</v>
      </c>
    </row>
    <row r="784" spans="1:26" x14ac:dyDescent="0.3">
      <c r="A784" s="1">
        <f>survey!$A784</f>
        <v>41879</v>
      </c>
      <c r="B784">
        <f>survey!$B784</f>
        <v>25</v>
      </c>
      <c r="C784" cm="1">
        <f t="array" ref="C784">_xlfn.SWITCH(
survey!C784,
"Female",1,
"Male",2,
"Trans Female",3,
"Queer",4,
"Non Binary",5,
"Gay",6,
"Null",7
)</f>
        <v>2</v>
      </c>
      <c r="D784" t="str">
        <f>survey!D784</f>
        <v>United States</v>
      </c>
      <c r="E784" t="str">
        <f>survey!E784</f>
        <v>CO</v>
      </c>
      <c r="F784" cm="1">
        <f t="array" ref="F784">_xlfn.SWITCH(
survey!F784,
"No",0,
"Yes",1)</f>
        <v>0</v>
      </c>
      <c r="G784" cm="1">
        <f t="array" ref="G784">_xlfn.SWITCH(
survey!G784,
"No",0,
"Yes",1)</f>
        <v>1</v>
      </c>
      <c r="H784" cm="1">
        <f t="array" ref="H784">_xlfn.SWITCH(
survey!H784,
"No",0,
"Yes",1)</f>
        <v>1</v>
      </c>
      <c r="I784" cm="1">
        <f t="array" ref="I784">_xlfn.SWITCH(
survey!I784,
"Often",1,
"Rarely",2,
"Sometimes",3,
"Never",4,
"NA",5)</f>
        <v>3</v>
      </c>
      <c r="J784" cm="1">
        <f t="array" ref="J784">IF(
ISBLANK(survey!J784),0,
_xlfn.SWITCH(survey!J784,
"26-100",1,
"100-500",2,
"500-1000",3,
"More than 1000",4
))</f>
        <v>1</v>
      </c>
      <c r="K784" cm="1">
        <f t="array" ref="K784">_xlfn.SWITCH(survey!K784,
"Yes",1,
"No",0)</f>
        <v>0</v>
      </c>
      <c r="L784" cm="1">
        <f t="array" ref="L784">_xlfn.SWITCH(survey!L784,
"Yes",1,
"No",0)</f>
        <v>1</v>
      </c>
      <c r="M784" cm="1">
        <f t="array" ref="M784">_xlfn.SWITCH(survey!M784,
"Yes",1,
"No",0,
"Don't Know",2)</f>
        <v>1</v>
      </c>
      <c r="N784" cm="1">
        <f t="array" ref="N784">_xlfn.SWITCH(survey!N784,
"Yes",1,
"No",0,
"Not Sure",2)</f>
        <v>1</v>
      </c>
      <c r="O784" cm="1">
        <f t="array" ref="O784">_xlfn.SWITCH(survey!O784,
"Yes",1,
"No",0,
"Don't Know",2)</f>
        <v>2</v>
      </c>
      <c r="P784" cm="1">
        <f t="array" ref="P784">_xlfn.SWITCH(survey!P784,
"Yes",1,
"No",0,
"Don't Know",2)</f>
        <v>2</v>
      </c>
      <c r="Q784" cm="1">
        <f t="array" ref="Q784">_xlfn.SWITCH(survey!Q784,
"Yes",1,
"No",0,
"Don't Know",2)</f>
        <v>1</v>
      </c>
      <c r="R784" s="14" cm="1">
        <f t="array" ref="R784">_xlfn.SWITCH(
survey!R784,
"Somewhat easy",1,
"Don't know",2,
"Somewhat difficult",3,
"Very difficult",4,
"Very easy",5)</f>
        <v>2</v>
      </c>
      <c r="S784" cm="1">
        <f t="array" ref="S784">_xlfn.SWITCH(survey!S784,
"Yes",1,
"No",0,
"Maybe",2)</f>
        <v>2</v>
      </c>
      <c r="T784" cm="1">
        <f t="array" ref="T784">_xlfn.SWITCH(survey!T784,
"Yes",1,
"No",0,
"Maybe",2)</f>
        <v>0</v>
      </c>
      <c r="U784" cm="1">
        <f t="array" ref="U784">_xlfn.SWITCH(survey!U784,
"Yes",1,
"No",0,
"Some of them",2)</f>
        <v>2</v>
      </c>
      <c r="V784" cm="1">
        <f t="array" ref="V784">_xlfn.SWITCH(survey!V784,
"Yes",1,
"No",0,
"Some of them",2)</f>
        <v>2</v>
      </c>
      <c r="W784" cm="1">
        <f t="array" ref="W784">_xlfn.SWITCH(survey!W784,
"Yes",1,
"No",0,
"Maybe",2)</f>
        <v>0</v>
      </c>
      <c r="X784" cm="1">
        <f t="array" ref="X784">_xlfn.SWITCH(survey!X784,
"Yes",1,
"No",0,
"Maybe",2)</f>
        <v>2</v>
      </c>
      <c r="Y784" cm="1">
        <f t="array" ref="Y784">_xlfn.SWITCH(survey!Y784,
"Yes",1,
"No",0,
"Don't Know",2)</f>
        <v>2</v>
      </c>
      <c r="Z784" cm="1">
        <f t="array" ref="Z784">_xlfn.SWITCH(survey!Z784,
"Yes",1,
"No",0
)</f>
        <v>0</v>
      </c>
    </row>
    <row r="785" spans="1:26" x14ac:dyDescent="0.3">
      <c r="A785" s="1">
        <f>survey!$A785</f>
        <v>41879</v>
      </c>
      <c r="B785">
        <f>survey!$B785</f>
        <v>37</v>
      </c>
      <c r="C785" cm="1">
        <f t="array" ref="C785">_xlfn.SWITCH(
survey!C785,
"Female",1,
"Male",2,
"Trans Female",3,
"Queer",4,
"Non Binary",5,
"Gay",6,
"Null",7
)</f>
        <v>2</v>
      </c>
      <c r="D785" t="str">
        <f>survey!D785</f>
        <v>Netherlands</v>
      </c>
      <c r="E785" t="str">
        <f>survey!E785</f>
        <v>NA</v>
      </c>
      <c r="F785" cm="1">
        <f t="array" ref="F785">_xlfn.SWITCH(
survey!F785,
"No",0,
"Yes",1)</f>
        <v>0</v>
      </c>
      <c r="G785" cm="1">
        <f t="array" ref="G785">_xlfn.SWITCH(
survey!G785,
"No",0,
"Yes",1)</f>
        <v>0</v>
      </c>
      <c r="H785" cm="1">
        <f t="array" ref="H785">_xlfn.SWITCH(
survey!H785,
"No",0,
"Yes",1)</f>
        <v>0</v>
      </c>
      <c r="I785" cm="1">
        <f t="array" ref="I785">_xlfn.SWITCH(
survey!I785,
"Often",1,
"Rarely",2,
"Sometimes",3,
"Never",4,
"NA",5)</f>
        <v>5</v>
      </c>
      <c r="J785" cm="1">
        <f t="array" ref="J785">IF(
ISBLANK(survey!J785),0,
_xlfn.SWITCH(survey!J785,
"26-100",1,
"100-500",2,
"500-1000",3,
"More than 1000",4
))</f>
        <v>2</v>
      </c>
      <c r="K785" cm="1">
        <f t="array" ref="K785">_xlfn.SWITCH(survey!K785,
"Yes",1,
"No",0)</f>
        <v>1</v>
      </c>
      <c r="L785" cm="1">
        <f t="array" ref="L785">_xlfn.SWITCH(survey!L785,
"Yes",1,
"No",0)</f>
        <v>0</v>
      </c>
      <c r="M785" cm="1">
        <f t="array" ref="M785">_xlfn.SWITCH(survey!M785,
"Yes",1,
"No",0,
"Don't Know",2)</f>
        <v>2</v>
      </c>
      <c r="N785" cm="1">
        <f t="array" ref="N785">_xlfn.SWITCH(survey!N785,
"Yes",1,
"No",0,
"Not Sure",2)</f>
        <v>0</v>
      </c>
      <c r="O785" cm="1">
        <f t="array" ref="O785">_xlfn.SWITCH(survey!O785,
"Yes",1,
"No",0,
"Don't Know",2)</f>
        <v>2</v>
      </c>
      <c r="P785" cm="1">
        <f t="array" ref="P785">_xlfn.SWITCH(survey!P785,
"Yes",1,
"No",0,
"Don't Know",2)</f>
        <v>2</v>
      </c>
      <c r="Q785" cm="1">
        <f t="array" ref="Q785">_xlfn.SWITCH(survey!Q785,
"Yes",1,
"No",0,
"Don't Know",2)</f>
        <v>2</v>
      </c>
      <c r="R785" s="14" cm="1">
        <f t="array" ref="R785">_xlfn.SWITCH(
survey!R785,
"Somewhat easy",1,
"Don't know",2,
"Somewhat difficult",3,
"Very difficult",4,
"Very easy",5)</f>
        <v>1</v>
      </c>
      <c r="S785" cm="1">
        <f t="array" ref="S785">_xlfn.SWITCH(survey!S785,
"Yes",1,
"No",0,
"Maybe",2)</f>
        <v>2</v>
      </c>
      <c r="T785" cm="1">
        <f t="array" ref="T785">_xlfn.SWITCH(survey!T785,
"Yes",1,
"No",0,
"Maybe",2)</f>
        <v>0</v>
      </c>
      <c r="U785" cm="1">
        <f t="array" ref="U785">_xlfn.SWITCH(survey!U785,
"Yes",1,
"No",0,
"Some of them",2)</f>
        <v>1</v>
      </c>
      <c r="V785" cm="1">
        <f t="array" ref="V785">_xlfn.SWITCH(survey!V785,
"Yes",1,
"No",0,
"Some of them",2)</f>
        <v>1</v>
      </c>
      <c r="W785" cm="1">
        <f t="array" ref="W785">_xlfn.SWITCH(survey!W785,
"Yes",1,
"No",0,
"Maybe",2)</f>
        <v>0</v>
      </c>
      <c r="X785" cm="1">
        <f t="array" ref="X785">_xlfn.SWITCH(survey!X785,
"Yes",1,
"No",0,
"Maybe",2)</f>
        <v>0</v>
      </c>
      <c r="Y785" cm="1">
        <f t="array" ref="Y785">_xlfn.SWITCH(survey!Y785,
"Yes",1,
"No",0,
"Don't Know",2)</f>
        <v>2</v>
      </c>
      <c r="Z785" cm="1">
        <f t="array" ref="Z785">_xlfn.SWITCH(survey!Z785,
"Yes",1,
"No",0
)</f>
        <v>0</v>
      </c>
    </row>
    <row r="786" spans="1:26" x14ac:dyDescent="0.3">
      <c r="A786" s="1">
        <f>survey!$A786</f>
        <v>41879</v>
      </c>
      <c r="B786">
        <f>survey!$B786</f>
        <v>39</v>
      </c>
      <c r="C786" cm="1">
        <f t="array" ref="C786">_xlfn.SWITCH(
survey!C786,
"Female",1,
"Male",2,
"Trans Female",3,
"Queer",4,
"Non Binary",5,
"Gay",6,
"Null",7
)</f>
        <v>2</v>
      </c>
      <c r="D786" t="str">
        <f>survey!D786</f>
        <v>Switzerland</v>
      </c>
      <c r="E786" t="str">
        <f>survey!E786</f>
        <v>NA</v>
      </c>
      <c r="F786" cm="1">
        <f t="array" ref="F786">_xlfn.SWITCH(
survey!F786,
"No",0,
"Yes",1)</f>
        <v>0</v>
      </c>
      <c r="G786" cm="1">
        <f t="array" ref="G786">_xlfn.SWITCH(
survey!G786,
"No",0,
"Yes",1)</f>
        <v>0</v>
      </c>
      <c r="H786" cm="1">
        <f t="array" ref="H786">_xlfn.SWITCH(
survey!H786,
"No",0,
"Yes",1)</f>
        <v>1</v>
      </c>
      <c r="I786" cm="1">
        <f t="array" ref="I786">_xlfn.SWITCH(
survey!I786,
"Often",1,
"Rarely",2,
"Sometimes",3,
"Never",4,
"NA",5)</f>
        <v>4</v>
      </c>
      <c r="J786" cm="1">
        <f t="array" ref="J786">IF(
ISBLANK(survey!J786),0,
_xlfn.SWITCH(survey!J786,
"26-100",1,
"100-500",2,
"500-1000",3,
"More than 1000",4
))</f>
        <v>4</v>
      </c>
      <c r="K786" cm="1">
        <f t="array" ref="K786">_xlfn.SWITCH(survey!K786,
"Yes",1,
"No",0)</f>
        <v>0</v>
      </c>
      <c r="L786" cm="1">
        <f t="array" ref="L786">_xlfn.SWITCH(survey!L786,
"Yes",1,
"No",0)</f>
        <v>1</v>
      </c>
      <c r="M786" cm="1">
        <f t="array" ref="M786">_xlfn.SWITCH(survey!M786,
"Yes",1,
"No",0,
"Don't Know",2)</f>
        <v>1</v>
      </c>
      <c r="N786" cm="1">
        <f t="array" ref="N786">_xlfn.SWITCH(survey!N786,
"Yes",1,
"No",0,
"Not Sure",2)</f>
        <v>1</v>
      </c>
      <c r="O786" cm="1">
        <f t="array" ref="O786">_xlfn.SWITCH(survey!O786,
"Yes",1,
"No",0,
"Don't Know",2)</f>
        <v>1</v>
      </c>
      <c r="P786" cm="1">
        <f t="array" ref="P786">_xlfn.SWITCH(survey!P786,
"Yes",1,
"No",0,
"Don't Know",2)</f>
        <v>1</v>
      </c>
      <c r="Q786" cm="1">
        <f t="array" ref="Q786">_xlfn.SWITCH(survey!Q786,
"Yes",1,
"No",0,
"Don't Know",2)</f>
        <v>1</v>
      </c>
      <c r="R786" s="14" cm="1">
        <f t="array" ref="R786">_xlfn.SWITCH(
survey!R786,
"Somewhat easy",1,
"Don't know",2,
"Somewhat difficult",3,
"Very difficult",4,
"Very easy",5)</f>
        <v>1</v>
      </c>
      <c r="S786" cm="1">
        <f t="array" ref="S786">_xlfn.SWITCH(survey!S786,
"Yes",1,
"No",0,
"Maybe",2)</f>
        <v>0</v>
      </c>
      <c r="T786" cm="1">
        <f t="array" ref="T786">_xlfn.SWITCH(survey!T786,
"Yes",1,
"No",0,
"Maybe",2)</f>
        <v>0</v>
      </c>
      <c r="U786" cm="1">
        <f t="array" ref="U786">_xlfn.SWITCH(survey!U786,
"Yes",1,
"No",0,
"Some of them",2)</f>
        <v>2</v>
      </c>
      <c r="V786" cm="1">
        <f t="array" ref="V786">_xlfn.SWITCH(survey!V786,
"Yes",1,
"No",0,
"Some of them",2)</f>
        <v>2</v>
      </c>
      <c r="W786" cm="1">
        <f t="array" ref="W786">_xlfn.SWITCH(survey!W786,
"Yes",1,
"No",0,
"Maybe",2)</f>
        <v>0</v>
      </c>
      <c r="X786" cm="1">
        <f t="array" ref="X786">_xlfn.SWITCH(survey!X786,
"Yes",1,
"No",0,
"Maybe",2)</f>
        <v>2</v>
      </c>
      <c r="Y786" cm="1">
        <f t="array" ref="Y786">_xlfn.SWITCH(survey!Y786,
"Yes",1,
"No",0,
"Don't Know",2)</f>
        <v>1</v>
      </c>
      <c r="Z786" cm="1">
        <f t="array" ref="Z786">_xlfn.SWITCH(survey!Z786,
"Yes",1,
"No",0
)</f>
        <v>0</v>
      </c>
    </row>
    <row r="787" spans="1:26" x14ac:dyDescent="0.3">
      <c r="A787" s="1">
        <f>survey!$A787</f>
        <v>41879</v>
      </c>
      <c r="B787">
        <f>survey!$B787</f>
        <v>29</v>
      </c>
      <c r="C787" cm="1">
        <f t="array" ref="C787">_xlfn.SWITCH(
survey!C787,
"Female",1,
"Male",2,
"Trans Female",3,
"Queer",4,
"Non Binary",5,
"Gay",6,
"Null",7
)</f>
        <v>2</v>
      </c>
      <c r="D787" t="str">
        <f>survey!D787</f>
        <v>United Kingdom</v>
      </c>
      <c r="E787" t="str">
        <f>survey!E787</f>
        <v>NA</v>
      </c>
      <c r="F787" cm="1">
        <f t="array" ref="F787">_xlfn.SWITCH(
survey!F787,
"No",0,
"Yes",1)</f>
        <v>0</v>
      </c>
      <c r="G787" cm="1">
        <f t="array" ref="G787">_xlfn.SWITCH(
survey!G787,
"No",0,
"Yes",1)</f>
        <v>0</v>
      </c>
      <c r="H787" cm="1">
        <f t="array" ref="H787">_xlfn.SWITCH(
survey!H787,
"No",0,
"Yes",1)</f>
        <v>0</v>
      </c>
      <c r="I787" cm="1">
        <f t="array" ref="I787">_xlfn.SWITCH(
survey!I787,
"Often",1,
"Rarely",2,
"Sometimes",3,
"Never",4,
"NA",5)</f>
        <v>2</v>
      </c>
      <c r="J787" cm="1">
        <f t="array" ref="J787">IF(
ISBLANK(survey!J787),0,
_xlfn.SWITCH(survey!J787,
"26-100",1,
"100-500",2,
"500-1000",3,
"More than 1000",4
))</f>
        <v>2</v>
      </c>
      <c r="K787" cm="1">
        <f t="array" ref="K787">_xlfn.SWITCH(survey!K787,
"Yes",1,
"No",0)</f>
        <v>0</v>
      </c>
      <c r="L787" cm="1">
        <f t="array" ref="L787">_xlfn.SWITCH(survey!L787,
"Yes",1,
"No",0)</f>
        <v>1</v>
      </c>
      <c r="M787" cm="1">
        <f t="array" ref="M787">_xlfn.SWITCH(survey!M787,
"Yes",1,
"No",0,
"Don't Know",2)</f>
        <v>2</v>
      </c>
      <c r="N787" cm="1">
        <f t="array" ref="N787">_xlfn.SWITCH(survey!N787,
"Yes",1,
"No",0,
"Not Sure",2)</f>
        <v>2</v>
      </c>
      <c r="O787" cm="1">
        <f t="array" ref="O787">_xlfn.SWITCH(survey!O787,
"Yes",1,
"No",0,
"Don't Know",2)</f>
        <v>0</v>
      </c>
      <c r="P787" cm="1">
        <f t="array" ref="P787">_xlfn.SWITCH(survey!P787,
"Yes",1,
"No",0,
"Don't Know",2)</f>
        <v>0</v>
      </c>
      <c r="Q787" cm="1">
        <f t="array" ref="Q787">_xlfn.SWITCH(survey!Q787,
"Yes",1,
"No",0,
"Don't Know",2)</f>
        <v>2</v>
      </c>
      <c r="R787" s="14" cm="1">
        <f t="array" ref="R787">_xlfn.SWITCH(
survey!R787,
"Somewhat easy",1,
"Don't know",2,
"Somewhat difficult",3,
"Very difficult",4,
"Very easy",5)</f>
        <v>1</v>
      </c>
      <c r="S787" cm="1">
        <f t="array" ref="S787">_xlfn.SWITCH(survey!S787,
"Yes",1,
"No",0,
"Maybe",2)</f>
        <v>0</v>
      </c>
      <c r="T787" cm="1">
        <f t="array" ref="T787">_xlfn.SWITCH(survey!T787,
"Yes",1,
"No",0,
"Maybe",2)</f>
        <v>0</v>
      </c>
      <c r="U787" cm="1">
        <f t="array" ref="U787">_xlfn.SWITCH(survey!U787,
"Yes",1,
"No",0,
"Some of them",2)</f>
        <v>2</v>
      </c>
      <c r="V787" cm="1">
        <f t="array" ref="V787">_xlfn.SWITCH(survey!V787,
"Yes",1,
"No",0,
"Some of them",2)</f>
        <v>1</v>
      </c>
      <c r="W787" cm="1">
        <f t="array" ref="W787">_xlfn.SWITCH(survey!W787,
"Yes",1,
"No",0,
"Maybe",2)</f>
        <v>0</v>
      </c>
      <c r="X787" cm="1">
        <f t="array" ref="X787">_xlfn.SWITCH(survey!X787,
"Yes",1,
"No",0,
"Maybe",2)</f>
        <v>2</v>
      </c>
      <c r="Y787" cm="1">
        <f t="array" ref="Y787">_xlfn.SWITCH(survey!Y787,
"Yes",1,
"No",0,
"Don't Know",2)</f>
        <v>2</v>
      </c>
      <c r="Z787" cm="1">
        <f t="array" ref="Z787">_xlfn.SWITCH(survey!Z787,
"Yes",1,
"No",0
)</f>
        <v>1</v>
      </c>
    </row>
    <row r="788" spans="1:26" x14ac:dyDescent="0.3">
      <c r="A788" s="1">
        <f>survey!$A788</f>
        <v>41879</v>
      </c>
      <c r="B788">
        <f>survey!$B788</f>
        <v>33</v>
      </c>
      <c r="C788" cm="1">
        <f t="array" ref="C788">_xlfn.SWITCH(
survey!C788,
"Female",1,
"Male",2,
"Trans Female",3,
"Queer",4,
"Non Binary",5,
"Gay",6,
"Null",7
)</f>
        <v>2</v>
      </c>
      <c r="D788" t="str">
        <f>survey!D788</f>
        <v>United States</v>
      </c>
      <c r="E788" t="str">
        <f>survey!E788</f>
        <v>NY</v>
      </c>
      <c r="F788" cm="1">
        <f t="array" ref="F788">_xlfn.SWITCH(
survey!F788,
"No",0,
"Yes",1)</f>
        <v>0</v>
      </c>
      <c r="G788" cm="1">
        <f t="array" ref="G788">_xlfn.SWITCH(
survey!G788,
"No",0,
"Yes",1)</f>
        <v>0</v>
      </c>
      <c r="H788" cm="1">
        <f t="array" ref="H788">_xlfn.SWITCH(
survey!H788,
"No",0,
"Yes",1)</f>
        <v>1</v>
      </c>
      <c r="I788" cm="1">
        <f t="array" ref="I788">_xlfn.SWITCH(
survey!I788,
"Often",1,
"Rarely",2,
"Sometimes",3,
"Never",4,
"NA",5)</f>
        <v>3</v>
      </c>
      <c r="J788" cm="1">
        <f t="array" ref="J788">IF(
ISBLANK(survey!J788),0,
_xlfn.SWITCH(survey!J788,
"26-100",1,
"100-500",2,
"500-1000",3,
"More than 1000",4
))</f>
        <v>4</v>
      </c>
      <c r="K788" cm="1">
        <f t="array" ref="K788">_xlfn.SWITCH(survey!K788,
"Yes",1,
"No",0)</f>
        <v>0</v>
      </c>
      <c r="L788" cm="1">
        <f t="array" ref="L788">_xlfn.SWITCH(survey!L788,
"Yes",1,
"No",0)</f>
        <v>1</v>
      </c>
      <c r="M788" cm="1">
        <f t="array" ref="M788">_xlfn.SWITCH(survey!M788,
"Yes",1,
"No",0,
"Don't Know",2)</f>
        <v>1</v>
      </c>
      <c r="N788" cm="1">
        <f t="array" ref="N788">_xlfn.SWITCH(survey!N788,
"Yes",1,
"No",0,
"Not Sure",2)</f>
        <v>1</v>
      </c>
      <c r="O788" cm="1">
        <f t="array" ref="O788">_xlfn.SWITCH(survey!O788,
"Yes",1,
"No",0,
"Don't Know",2)</f>
        <v>2</v>
      </c>
      <c r="P788" cm="1">
        <f t="array" ref="P788">_xlfn.SWITCH(survey!P788,
"Yes",1,
"No",0,
"Don't Know",2)</f>
        <v>2</v>
      </c>
      <c r="Q788" cm="1">
        <f t="array" ref="Q788">_xlfn.SWITCH(survey!Q788,
"Yes",1,
"No",0,
"Don't Know",2)</f>
        <v>2</v>
      </c>
      <c r="R788" s="14" cm="1">
        <f t="array" ref="R788">_xlfn.SWITCH(
survey!R788,
"Somewhat easy",1,
"Don't know",2,
"Somewhat difficult",3,
"Very difficult",4,
"Very easy",5)</f>
        <v>2</v>
      </c>
      <c r="S788" cm="1">
        <f t="array" ref="S788">_xlfn.SWITCH(survey!S788,
"Yes",1,
"No",0,
"Maybe",2)</f>
        <v>2</v>
      </c>
      <c r="T788" cm="1">
        <f t="array" ref="T788">_xlfn.SWITCH(survey!T788,
"Yes",1,
"No",0,
"Maybe",2)</f>
        <v>2</v>
      </c>
      <c r="U788" cm="1">
        <f t="array" ref="U788">_xlfn.SWITCH(survey!U788,
"Yes",1,
"No",0,
"Some of them",2)</f>
        <v>2</v>
      </c>
      <c r="V788" cm="1">
        <f t="array" ref="V788">_xlfn.SWITCH(survey!V788,
"Yes",1,
"No",0,
"Some of them",2)</f>
        <v>2</v>
      </c>
      <c r="W788" cm="1">
        <f t="array" ref="W788">_xlfn.SWITCH(survey!W788,
"Yes",1,
"No",0,
"Maybe",2)</f>
        <v>0</v>
      </c>
      <c r="X788" cm="1">
        <f t="array" ref="X788">_xlfn.SWITCH(survey!X788,
"Yes",1,
"No",0,
"Maybe",2)</f>
        <v>0</v>
      </c>
      <c r="Y788" cm="1">
        <f t="array" ref="Y788">_xlfn.SWITCH(survey!Y788,
"Yes",1,
"No",0,
"Don't Know",2)</f>
        <v>2</v>
      </c>
      <c r="Z788" cm="1">
        <f t="array" ref="Z788">_xlfn.SWITCH(survey!Z788,
"Yes",1,
"No",0
)</f>
        <v>0</v>
      </c>
    </row>
    <row r="789" spans="1:26" x14ac:dyDescent="0.3">
      <c r="A789" s="1">
        <f>survey!$A789</f>
        <v>41879</v>
      </c>
      <c r="B789">
        <f>survey!$B789</f>
        <v>37</v>
      </c>
      <c r="C789" cm="1">
        <f t="array" ref="C789">_xlfn.SWITCH(
survey!C789,
"Female",1,
"Male",2,
"Trans Female",3,
"Queer",4,
"Non Binary",5,
"Gay",6,
"Null",7
)</f>
        <v>1</v>
      </c>
      <c r="D789" t="str">
        <f>survey!D789</f>
        <v>United States</v>
      </c>
      <c r="E789" t="str">
        <f>survey!E789</f>
        <v>TX</v>
      </c>
      <c r="F789" cm="1">
        <f t="array" ref="F789">_xlfn.SWITCH(
survey!F789,
"No",0,
"Yes",1)</f>
        <v>0</v>
      </c>
      <c r="G789" cm="1">
        <f t="array" ref="G789">_xlfn.SWITCH(
survey!G789,
"No",0,
"Yes",1)</f>
        <v>0</v>
      </c>
      <c r="H789" cm="1">
        <f t="array" ref="H789">_xlfn.SWITCH(
survey!H789,
"No",0,
"Yes",1)</f>
        <v>1</v>
      </c>
      <c r="I789" cm="1">
        <f t="array" ref="I789">_xlfn.SWITCH(
survey!I789,
"Often",1,
"Rarely",2,
"Sometimes",3,
"Never",4,
"NA",5)</f>
        <v>1</v>
      </c>
      <c r="J789" cm="1">
        <f t="array" ref="J789">IF(
ISBLANK(survey!J789),0,
_xlfn.SWITCH(survey!J789,
"26-100",1,
"100-500",2,
"500-1000",3,
"More than 1000",4
))</f>
        <v>0</v>
      </c>
      <c r="K789" cm="1">
        <f t="array" ref="K789">_xlfn.SWITCH(survey!K789,
"Yes",1,
"No",0)</f>
        <v>1</v>
      </c>
      <c r="L789" cm="1">
        <f t="array" ref="L789">_xlfn.SWITCH(survey!L789,
"Yes",1,
"No",0)</f>
        <v>1</v>
      </c>
      <c r="M789" cm="1">
        <f t="array" ref="M789">_xlfn.SWITCH(survey!M789,
"Yes",1,
"No",0,
"Don't Know",2)</f>
        <v>2</v>
      </c>
      <c r="N789" cm="1">
        <f t="array" ref="N789">_xlfn.SWITCH(survey!N789,
"Yes",1,
"No",0,
"Not Sure",2)</f>
        <v>2</v>
      </c>
      <c r="O789" cm="1">
        <f t="array" ref="O789">_xlfn.SWITCH(survey!O789,
"Yes",1,
"No",0,
"Don't Know",2)</f>
        <v>0</v>
      </c>
      <c r="P789" cm="1">
        <f t="array" ref="P789">_xlfn.SWITCH(survey!P789,
"Yes",1,
"No",0,
"Don't Know",2)</f>
        <v>0</v>
      </c>
      <c r="Q789" cm="1">
        <f t="array" ref="Q789">_xlfn.SWITCH(survey!Q789,
"Yes",1,
"No",0,
"Don't Know",2)</f>
        <v>1</v>
      </c>
      <c r="R789" s="14" cm="1">
        <f t="array" ref="R789">_xlfn.SWITCH(
survey!R789,
"Somewhat easy",1,
"Don't know",2,
"Somewhat difficult",3,
"Very difficult",4,
"Very easy",5)</f>
        <v>3</v>
      </c>
      <c r="S789" cm="1">
        <f t="array" ref="S789">_xlfn.SWITCH(survey!S789,
"Yes",1,
"No",0,
"Maybe",2)</f>
        <v>1</v>
      </c>
      <c r="T789" cm="1">
        <f t="array" ref="T789">_xlfn.SWITCH(survey!T789,
"Yes",1,
"No",0,
"Maybe",2)</f>
        <v>0</v>
      </c>
      <c r="U789" cm="1">
        <f t="array" ref="U789">_xlfn.SWITCH(survey!U789,
"Yes",1,
"No",0,
"Some of them",2)</f>
        <v>2</v>
      </c>
      <c r="V789" cm="1">
        <f t="array" ref="V789">_xlfn.SWITCH(survey!V789,
"Yes",1,
"No",0,
"Some of them",2)</f>
        <v>2</v>
      </c>
      <c r="W789" cm="1">
        <f t="array" ref="W789">_xlfn.SWITCH(survey!W789,
"Yes",1,
"No",0,
"Maybe",2)</f>
        <v>0</v>
      </c>
      <c r="X789" cm="1">
        <f t="array" ref="X789">_xlfn.SWITCH(survey!X789,
"Yes",1,
"No",0,
"Maybe",2)</f>
        <v>1</v>
      </c>
      <c r="Y789" cm="1">
        <f t="array" ref="Y789">_xlfn.SWITCH(survey!Y789,
"Yes",1,
"No",0,
"Don't Know",2)</f>
        <v>0</v>
      </c>
      <c r="Z789" cm="1">
        <f t="array" ref="Z789">_xlfn.SWITCH(survey!Z789,
"Yes",1,
"No",0
)</f>
        <v>1</v>
      </c>
    </row>
    <row r="790" spans="1:26" x14ac:dyDescent="0.3">
      <c r="A790" s="1">
        <f>survey!$A790</f>
        <v>41879</v>
      </c>
      <c r="B790">
        <f>survey!$B790</f>
        <v>35</v>
      </c>
      <c r="C790" cm="1">
        <f t="array" ref="C790">_xlfn.SWITCH(
survey!C790,
"Female",1,
"Male",2,
"Trans Female",3,
"Queer",4,
"Non Binary",5,
"Gay",6,
"Null",7
)</f>
        <v>1</v>
      </c>
      <c r="D790" t="str">
        <f>survey!D790</f>
        <v>United States</v>
      </c>
      <c r="E790" t="str">
        <f>survey!E790</f>
        <v>LA</v>
      </c>
      <c r="F790" cm="1">
        <f t="array" ref="F790">_xlfn.SWITCH(
survey!F790,
"No",0,
"Yes",1)</f>
        <v>0</v>
      </c>
      <c r="G790" cm="1">
        <f t="array" ref="G790">_xlfn.SWITCH(
survey!G790,
"No",0,
"Yes",1)</f>
        <v>0</v>
      </c>
      <c r="H790" cm="1">
        <f t="array" ref="H790">_xlfn.SWITCH(
survey!H790,
"No",0,
"Yes",1)</f>
        <v>1</v>
      </c>
      <c r="I790" cm="1">
        <f t="array" ref="I790">_xlfn.SWITCH(
survey!I790,
"Often",1,
"Rarely",2,
"Sometimes",3,
"Never",4,
"NA",5)</f>
        <v>3</v>
      </c>
      <c r="J790" cm="1">
        <f t="array" ref="J790">IF(
ISBLANK(survey!J790),0,
_xlfn.SWITCH(survey!J790,
"26-100",1,
"100-500",2,
"500-1000",3,
"More than 1000",4
))</f>
        <v>2</v>
      </c>
      <c r="K790" cm="1">
        <f t="array" ref="K790">_xlfn.SWITCH(survey!K790,
"Yes",1,
"No",0)</f>
        <v>0</v>
      </c>
      <c r="L790" cm="1">
        <f t="array" ref="L790">_xlfn.SWITCH(survey!L790,
"Yes",1,
"No",0)</f>
        <v>0</v>
      </c>
      <c r="M790" cm="1">
        <f t="array" ref="M790">_xlfn.SWITCH(survey!M790,
"Yes",1,
"No",0,
"Don't Know",2)</f>
        <v>1</v>
      </c>
      <c r="N790" cm="1">
        <f t="array" ref="N790">_xlfn.SWITCH(survey!N790,
"Yes",1,
"No",0,
"Not Sure",2)</f>
        <v>0</v>
      </c>
      <c r="O790" cm="1">
        <f t="array" ref="O790">_xlfn.SWITCH(survey!O790,
"Yes",1,
"No",0,
"Don't Know",2)</f>
        <v>0</v>
      </c>
      <c r="P790" cm="1">
        <f t="array" ref="P790">_xlfn.SWITCH(survey!P790,
"Yes",1,
"No",0,
"Don't Know",2)</f>
        <v>0</v>
      </c>
      <c r="Q790" cm="1">
        <f t="array" ref="Q790">_xlfn.SWITCH(survey!Q790,
"Yes",1,
"No",0,
"Don't Know",2)</f>
        <v>1</v>
      </c>
      <c r="R790" s="14" cm="1">
        <f t="array" ref="R790">_xlfn.SWITCH(
survey!R790,
"Somewhat easy",1,
"Don't know",2,
"Somewhat difficult",3,
"Very difficult",4,
"Very easy",5)</f>
        <v>4</v>
      </c>
      <c r="S790" cm="1">
        <f t="array" ref="S790">_xlfn.SWITCH(survey!S790,
"Yes",1,
"No",0,
"Maybe",2)</f>
        <v>1</v>
      </c>
      <c r="T790" cm="1">
        <f t="array" ref="T790">_xlfn.SWITCH(survey!T790,
"Yes",1,
"No",0,
"Maybe",2)</f>
        <v>2</v>
      </c>
      <c r="U790" cm="1">
        <f t="array" ref="U790">_xlfn.SWITCH(survey!U790,
"Yes",1,
"No",0,
"Some of them",2)</f>
        <v>0</v>
      </c>
      <c r="V790" cm="1">
        <f t="array" ref="V790">_xlfn.SWITCH(survey!V790,
"Yes",1,
"No",0,
"Some of them",2)</f>
        <v>2</v>
      </c>
      <c r="W790" cm="1">
        <f t="array" ref="W790">_xlfn.SWITCH(survey!W790,
"Yes",1,
"No",0,
"Maybe",2)</f>
        <v>0</v>
      </c>
      <c r="X790" cm="1">
        <f t="array" ref="X790">_xlfn.SWITCH(survey!X790,
"Yes",1,
"No",0,
"Maybe",2)</f>
        <v>1</v>
      </c>
      <c r="Y790" cm="1">
        <f t="array" ref="Y790">_xlfn.SWITCH(survey!Y790,
"Yes",1,
"No",0,
"Don't Know",2)</f>
        <v>0</v>
      </c>
      <c r="Z790" cm="1">
        <f t="array" ref="Z790">_xlfn.SWITCH(survey!Z790,
"Yes",1,
"No",0
)</f>
        <v>1</v>
      </c>
    </row>
    <row r="791" spans="1:26" x14ac:dyDescent="0.3">
      <c r="A791" s="1">
        <f>survey!$A791</f>
        <v>41879</v>
      </c>
      <c r="B791">
        <f>survey!$B791</f>
        <v>22</v>
      </c>
      <c r="C791" cm="1">
        <f t="array" ref="C791">_xlfn.SWITCH(
survey!C791,
"Female",1,
"Male",2,
"Trans Female",3,
"Queer",4,
"Non Binary",5,
"Gay",6,
"Null",7
)</f>
        <v>1</v>
      </c>
      <c r="D791" t="str">
        <f>survey!D791</f>
        <v>United States</v>
      </c>
      <c r="E791" t="str">
        <f>survey!E791</f>
        <v>WA</v>
      </c>
      <c r="F791" cm="1">
        <f t="array" ref="F791">_xlfn.SWITCH(
survey!F791,
"No",0,
"Yes",1)</f>
        <v>0</v>
      </c>
      <c r="G791" cm="1">
        <f t="array" ref="G791">_xlfn.SWITCH(
survey!G791,
"No",0,
"Yes",1)</f>
        <v>1</v>
      </c>
      <c r="H791" cm="1">
        <f t="array" ref="H791">_xlfn.SWITCH(
survey!H791,
"No",0,
"Yes",1)</f>
        <v>1</v>
      </c>
      <c r="I791" cm="1">
        <f t="array" ref="I791">_xlfn.SWITCH(
survey!I791,
"Often",1,
"Rarely",2,
"Sometimes",3,
"Never",4,
"NA",5)</f>
        <v>3</v>
      </c>
      <c r="J791" cm="1">
        <f t="array" ref="J791">IF(
ISBLANK(survey!J791),0,
_xlfn.SWITCH(survey!J791,
"26-100",1,
"100-500",2,
"500-1000",3,
"More than 1000",4
))</f>
        <v>4</v>
      </c>
      <c r="K791" cm="1">
        <f t="array" ref="K791">_xlfn.SWITCH(survey!K791,
"Yes",1,
"No",0)</f>
        <v>0</v>
      </c>
      <c r="L791" cm="1">
        <f t="array" ref="L791">_xlfn.SWITCH(survey!L791,
"Yes",1,
"No",0)</f>
        <v>1</v>
      </c>
      <c r="M791" cm="1">
        <f t="array" ref="M791">_xlfn.SWITCH(survey!M791,
"Yes",1,
"No",0,
"Don't Know",2)</f>
        <v>2</v>
      </c>
      <c r="N791" cm="1">
        <f t="array" ref="N791">_xlfn.SWITCH(survey!N791,
"Yes",1,
"No",0,
"Not Sure",2)</f>
        <v>2</v>
      </c>
      <c r="O791" cm="1">
        <f t="array" ref="O791">_xlfn.SWITCH(survey!O791,
"Yes",1,
"No",0,
"Don't Know",2)</f>
        <v>2</v>
      </c>
      <c r="P791" cm="1">
        <f t="array" ref="P791">_xlfn.SWITCH(survey!P791,
"Yes",1,
"No",0,
"Don't Know",2)</f>
        <v>2</v>
      </c>
      <c r="Q791" cm="1">
        <f t="array" ref="Q791">_xlfn.SWITCH(survey!Q791,
"Yes",1,
"No",0,
"Don't Know",2)</f>
        <v>2</v>
      </c>
      <c r="R791" s="14" cm="1">
        <f t="array" ref="R791">_xlfn.SWITCH(
survey!R791,
"Somewhat easy",1,
"Don't know",2,
"Somewhat difficult",3,
"Very difficult",4,
"Very easy",5)</f>
        <v>4</v>
      </c>
      <c r="S791" cm="1">
        <f t="array" ref="S791">_xlfn.SWITCH(survey!S791,
"Yes",1,
"No",0,
"Maybe",2)</f>
        <v>1</v>
      </c>
      <c r="T791" cm="1">
        <f t="array" ref="T791">_xlfn.SWITCH(survey!T791,
"Yes",1,
"No",0,
"Maybe",2)</f>
        <v>2</v>
      </c>
      <c r="U791" cm="1">
        <f t="array" ref="U791">_xlfn.SWITCH(survey!U791,
"Yes",1,
"No",0,
"Some of them",2)</f>
        <v>2</v>
      </c>
      <c r="V791" cm="1">
        <f t="array" ref="V791">_xlfn.SWITCH(survey!V791,
"Yes",1,
"No",0,
"Some of them",2)</f>
        <v>2</v>
      </c>
      <c r="W791" cm="1">
        <f t="array" ref="W791">_xlfn.SWITCH(survey!W791,
"Yes",1,
"No",0,
"Maybe",2)</f>
        <v>0</v>
      </c>
      <c r="X791" cm="1">
        <f t="array" ref="X791">_xlfn.SWITCH(survey!X791,
"Yes",1,
"No",0,
"Maybe",2)</f>
        <v>2</v>
      </c>
      <c r="Y791" cm="1">
        <f t="array" ref="Y791">_xlfn.SWITCH(survey!Y791,
"Yes",1,
"No",0,
"Don't Know",2)</f>
        <v>0</v>
      </c>
      <c r="Z791" cm="1">
        <f t="array" ref="Z791">_xlfn.SWITCH(survey!Z791,
"Yes",1,
"No",0
)</f>
        <v>1</v>
      </c>
    </row>
    <row r="792" spans="1:26" x14ac:dyDescent="0.3">
      <c r="A792" s="1">
        <f>survey!$A792</f>
        <v>41879</v>
      </c>
      <c r="B792">
        <f>survey!$B792</f>
        <v>38</v>
      </c>
      <c r="C792" cm="1">
        <f t="array" ref="C792">_xlfn.SWITCH(
survey!C792,
"Female",1,
"Male",2,
"Trans Female",3,
"Queer",4,
"Non Binary",5,
"Gay",6,
"Null",7
)</f>
        <v>2</v>
      </c>
      <c r="D792" t="str">
        <f>survey!D792</f>
        <v>United States</v>
      </c>
      <c r="E792" t="str">
        <f>survey!E792</f>
        <v>MI</v>
      </c>
      <c r="F792" cm="1">
        <f t="array" ref="F792">_xlfn.SWITCH(
survey!F792,
"No",0,
"Yes",1)</f>
        <v>0</v>
      </c>
      <c r="G792" cm="1">
        <f t="array" ref="G792">_xlfn.SWITCH(
survey!G792,
"No",0,
"Yes",1)</f>
        <v>0</v>
      </c>
      <c r="H792" cm="1">
        <f t="array" ref="H792">_xlfn.SWITCH(
survey!H792,
"No",0,
"Yes",1)</f>
        <v>0</v>
      </c>
      <c r="I792" cm="1">
        <f t="array" ref="I792">_xlfn.SWITCH(
survey!I792,
"Often",1,
"Rarely",2,
"Sometimes",3,
"Never",4,
"NA",5)</f>
        <v>4</v>
      </c>
      <c r="J792" cm="1">
        <f t="array" ref="J792">IF(
ISBLANK(survey!J792),0,
_xlfn.SWITCH(survey!J792,
"26-100",1,
"100-500",2,
"500-1000",3,
"More than 1000",4
))</f>
        <v>1</v>
      </c>
      <c r="K792" cm="1">
        <f t="array" ref="K792">_xlfn.SWITCH(survey!K792,
"Yes",1,
"No",0)</f>
        <v>0</v>
      </c>
      <c r="L792" cm="1">
        <f t="array" ref="L792">_xlfn.SWITCH(survey!L792,
"Yes",1,
"No",0)</f>
        <v>1</v>
      </c>
      <c r="M792" cm="1">
        <f t="array" ref="M792">_xlfn.SWITCH(survey!M792,
"Yes",1,
"No",0,
"Don't Know",2)</f>
        <v>1</v>
      </c>
      <c r="N792" cm="1">
        <f t="array" ref="N792">_xlfn.SWITCH(survey!N792,
"Yes",1,
"No",0,
"Not Sure",2)</f>
        <v>1</v>
      </c>
      <c r="O792" cm="1">
        <f t="array" ref="O792">_xlfn.SWITCH(survey!O792,
"Yes",1,
"No",0,
"Don't Know",2)</f>
        <v>0</v>
      </c>
      <c r="P792" cm="1">
        <f t="array" ref="P792">_xlfn.SWITCH(survey!P792,
"Yes",1,
"No",0,
"Don't Know",2)</f>
        <v>0</v>
      </c>
      <c r="Q792" cm="1">
        <f t="array" ref="Q792">_xlfn.SWITCH(survey!Q792,
"Yes",1,
"No",0,
"Don't Know",2)</f>
        <v>2</v>
      </c>
      <c r="R792" s="14" cm="1">
        <f t="array" ref="R792">_xlfn.SWITCH(
survey!R792,
"Somewhat easy",1,
"Don't know",2,
"Somewhat difficult",3,
"Very difficult",4,
"Very easy",5)</f>
        <v>1</v>
      </c>
      <c r="S792" cm="1">
        <f t="array" ref="S792">_xlfn.SWITCH(survey!S792,
"Yes",1,
"No",0,
"Maybe",2)</f>
        <v>2</v>
      </c>
      <c r="T792" cm="1">
        <f t="array" ref="T792">_xlfn.SWITCH(survey!T792,
"Yes",1,
"No",0,
"Maybe",2)</f>
        <v>0</v>
      </c>
      <c r="U792" cm="1">
        <f t="array" ref="U792">_xlfn.SWITCH(survey!U792,
"Yes",1,
"No",0,
"Some of them",2)</f>
        <v>2</v>
      </c>
      <c r="V792" cm="1">
        <f t="array" ref="V792">_xlfn.SWITCH(survey!V792,
"Yes",1,
"No",0,
"Some of them",2)</f>
        <v>1</v>
      </c>
      <c r="W792" cm="1">
        <f t="array" ref="W792">_xlfn.SWITCH(survey!W792,
"Yes",1,
"No",0,
"Maybe",2)</f>
        <v>0</v>
      </c>
      <c r="X792" cm="1">
        <f t="array" ref="X792">_xlfn.SWITCH(survey!X792,
"Yes",1,
"No",0,
"Maybe",2)</f>
        <v>2</v>
      </c>
      <c r="Y792" cm="1">
        <f t="array" ref="Y792">_xlfn.SWITCH(survey!Y792,
"Yes",1,
"No",0,
"Don't Know",2)</f>
        <v>0</v>
      </c>
      <c r="Z792" cm="1">
        <f t="array" ref="Z792">_xlfn.SWITCH(survey!Z792,
"Yes",1,
"No",0
)</f>
        <v>1</v>
      </c>
    </row>
    <row r="793" spans="1:26" x14ac:dyDescent="0.3">
      <c r="A793" s="1">
        <f>survey!$A793</f>
        <v>41879</v>
      </c>
      <c r="B793">
        <f>survey!$B793</f>
        <v>32</v>
      </c>
      <c r="C793" cm="1">
        <f t="array" ref="C793">_xlfn.SWITCH(
survey!C793,
"Female",1,
"Male",2,
"Trans Female",3,
"Queer",4,
"Non Binary",5,
"Gay",6,
"Null",7
)</f>
        <v>1</v>
      </c>
      <c r="D793" t="str">
        <f>survey!D793</f>
        <v>United States</v>
      </c>
      <c r="E793" t="str">
        <f>survey!E793</f>
        <v>CA</v>
      </c>
      <c r="F793" cm="1">
        <f t="array" ref="F793">_xlfn.SWITCH(
survey!F793,
"No",0,
"Yes",1)</f>
        <v>0</v>
      </c>
      <c r="G793" cm="1">
        <f t="array" ref="G793">_xlfn.SWITCH(
survey!G793,
"No",0,
"Yes",1)</f>
        <v>1</v>
      </c>
      <c r="H793" cm="1">
        <f t="array" ref="H793">_xlfn.SWITCH(
survey!H793,
"No",0,
"Yes",1)</f>
        <v>1</v>
      </c>
      <c r="I793" cm="1">
        <f t="array" ref="I793">_xlfn.SWITCH(
survey!I793,
"Often",1,
"Rarely",2,
"Sometimes",3,
"Never",4,
"NA",5)</f>
        <v>1</v>
      </c>
      <c r="J793" cm="1">
        <f t="array" ref="J793">IF(
ISBLANK(survey!J793),0,
_xlfn.SWITCH(survey!J793,
"26-100",1,
"100-500",2,
"500-1000",3,
"More than 1000",4
))</f>
        <v>2</v>
      </c>
      <c r="K793" cm="1">
        <f t="array" ref="K793">_xlfn.SWITCH(survey!K793,
"Yes",1,
"No",0)</f>
        <v>0</v>
      </c>
      <c r="L793" cm="1">
        <f t="array" ref="L793">_xlfn.SWITCH(survey!L793,
"Yes",1,
"No",0)</f>
        <v>1</v>
      </c>
      <c r="M793" cm="1">
        <f t="array" ref="M793">_xlfn.SWITCH(survey!M793,
"Yes",1,
"No",0,
"Don't Know",2)</f>
        <v>1</v>
      </c>
      <c r="N793" cm="1">
        <f t="array" ref="N793">_xlfn.SWITCH(survey!N793,
"Yes",1,
"No",0,
"Not Sure",2)</f>
        <v>0</v>
      </c>
      <c r="O793" cm="1">
        <f t="array" ref="O793">_xlfn.SWITCH(survey!O793,
"Yes",1,
"No",0,
"Don't Know",2)</f>
        <v>0</v>
      </c>
      <c r="P793" cm="1">
        <f t="array" ref="P793">_xlfn.SWITCH(survey!P793,
"Yes",1,
"No",0,
"Don't Know",2)</f>
        <v>2</v>
      </c>
      <c r="Q793" cm="1">
        <f t="array" ref="Q793">_xlfn.SWITCH(survey!Q793,
"Yes",1,
"No",0,
"Don't Know",2)</f>
        <v>2</v>
      </c>
      <c r="R793" s="14" cm="1">
        <f t="array" ref="R793">_xlfn.SWITCH(
survey!R793,
"Somewhat easy",1,
"Don't know",2,
"Somewhat difficult",3,
"Very difficult",4,
"Very easy",5)</f>
        <v>2</v>
      </c>
      <c r="S793" cm="1">
        <f t="array" ref="S793">_xlfn.SWITCH(survey!S793,
"Yes",1,
"No",0,
"Maybe",2)</f>
        <v>1</v>
      </c>
      <c r="T793" cm="1">
        <f t="array" ref="T793">_xlfn.SWITCH(survey!T793,
"Yes",1,
"No",0,
"Maybe",2)</f>
        <v>0</v>
      </c>
      <c r="U793" cm="1">
        <f t="array" ref="U793">_xlfn.SWITCH(survey!U793,
"Yes",1,
"No",0,
"Some of them",2)</f>
        <v>2</v>
      </c>
      <c r="V793" cm="1">
        <f t="array" ref="V793">_xlfn.SWITCH(survey!V793,
"Yes",1,
"No",0,
"Some of them",2)</f>
        <v>1</v>
      </c>
      <c r="W793" cm="1">
        <f t="array" ref="W793">_xlfn.SWITCH(survey!W793,
"Yes",1,
"No",0,
"Maybe",2)</f>
        <v>0</v>
      </c>
      <c r="X793" cm="1">
        <f t="array" ref="X793">_xlfn.SWITCH(survey!X793,
"Yes",1,
"No",0,
"Maybe",2)</f>
        <v>0</v>
      </c>
      <c r="Y793" cm="1">
        <f t="array" ref="Y793">_xlfn.SWITCH(survey!Y793,
"Yes",1,
"No",0,
"Don't Know",2)</f>
        <v>2</v>
      </c>
      <c r="Z793" cm="1">
        <f t="array" ref="Z793">_xlfn.SWITCH(survey!Z793,
"Yes",1,
"No",0
)</f>
        <v>0</v>
      </c>
    </row>
    <row r="794" spans="1:26" x14ac:dyDescent="0.3">
      <c r="A794" s="1">
        <f>survey!$A794</f>
        <v>41879</v>
      </c>
      <c r="B794">
        <f>survey!$B794</f>
        <v>28</v>
      </c>
      <c r="C794" cm="1">
        <f t="array" ref="C794">_xlfn.SWITCH(
survey!C794,
"Female",1,
"Male",2,
"Trans Female",3,
"Queer",4,
"Non Binary",5,
"Gay",6,
"Null",7
)</f>
        <v>2</v>
      </c>
      <c r="D794" t="str">
        <f>survey!D794</f>
        <v>Brazil</v>
      </c>
      <c r="E794" t="str">
        <f>survey!E794</f>
        <v>NA</v>
      </c>
      <c r="F794" cm="1">
        <f t="array" ref="F794">_xlfn.SWITCH(
survey!F794,
"No",0,
"Yes",1)</f>
        <v>0</v>
      </c>
      <c r="G794" cm="1">
        <f t="array" ref="G794">_xlfn.SWITCH(
survey!G794,
"No",0,
"Yes",1)</f>
        <v>0</v>
      </c>
      <c r="H794" cm="1">
        <f t="array" ref="H794">_xlfn.SWITCH(
survey!H794,
"No",0,
"Yes",1)</f>
        <v>0</v>
      </c>
      <c r="I794" cm="1">
        <f t="array" ref="I794">_xlfn.SWITCH(
survey!I794,
"Often",1,
"Rarely",2,
"Sometimes",3,
"Never",4,
"NA",5)</f>
        <v>5</v>
      </c>
      <c r="J794" cm="1">
        <f t="array" ref="J794">IF(
ISBLANK(survey!J794),0,
_xlfn.SWITCH(survey!J794,
"26-100",1,
"100-500",2,
"500-1000",3,
"More than 1000",4
))</f>
        <v>1</v>
      </c>
      <c r="K794" cm="1">
        <f t="array" ref="K794">_xlfn.SWITCH(survey!K794,
"Yes",1,
"No",0)</f>
        <v>0</v>
      </c>
      <c r="L794" cm="1">
        <f t="array" ref="L794">_xlfn.SWITCH(survey!L794,
"Yes",1,
"No",0)</f>
        <v>1</v>
      </c>
      <c r="M794" cm="1">
        <f t="array" ref="M794">_xlfn.SWITCH(survey!M794,
"Yes",1,
"No",0,
"Don't Know",2)</f>
        <v>2</v>
      </c>
      <c r="N794" cm="1">
        <f t="array" ref="N794">_xlfn.SWITCH(survey!N794,
"Yes",1,
"No",0,
"Not Sure",2)</f>
        <v>0</v>
      </c>
      <c r="O794" cm="1">
        <f t="array" ref="O794">_xlfn.SWITCH(survey!O794,
"Yes",1,
"No",0,
"Don't Know",2)</f>
        <v>0</v>
      </c>
      <c r="P794" cm="1">
        <f t="array" ref="P794">_xlfn.SWITCH(survey!P794,
"Yes",1,
"No",0,
"Don't Know",2)</f>
        <v>0</v>
      </c>
      <c r="Q794" cm="1">
        <f t="array" ref="Q794">_xlfn.SWITCH(survey!Q794,
"Yes",1,
"No",0,
"Don't Know",2)</f>
        <v>2</v>
      </c>
      <c r="R794" s="14" cm="1">
        <f t="array" ref="R794">_xlfn.SWITCH(
survey!R794,
"Somewhat easy",1,
"Don't know",2,
"Somewhat difficult",3,
"Very difficult",4,
"Very easy",5)</f>
        <v>2</v>
      </c>
      <c r="S794" cm="1">
        <f t="array" ref="S794">_xlfn.SWITCH(survey!S794,
"Yes",1,
"No",0,
"Maybe",2)</f>
        <v>2</v>
      </c>
      <c r="T794" cm="1">
        <f t="array" ref="T794">_xlfn.SWITCH(survey!T794,
"Yes",1,
"No",0,
"Maybe",2)</f>
        <v>0</v>
      </c>
      <c r="U794" cm="1">
        <f t="array" ref="U794">_xlfn.SWITCH(survey!U794,
"Yes",1,
"No",0,
"Some of them",2)</f>
        <v>2</v>
      </c>
      <c r="V794" cm="1">
        <f t="array" ref="V794">_xlfn.SWITCH(survey!V794,
"Yes",1,
"No",0,
"Some of them",2)</f>
        <v>1</v>
      </c>
      <c r="W794" cm="1">
        <f t="array" ref="W794">_xlfn.SWITCH(survey!W794,
"Yes",1,
"No",0,
"Maybe",2)</f>
        <v>2</v>
      </c>
      <c r="X794" cm="1">
        <f t="array" ref="X794">_xlfn.SWITCH(survey!X794,
"Yes",1,
"No",0,
"Maybe",2)</f>
        <v>1</v>
      </c>
      <c r="Y794" cm="1">
        <f t="array" ref="Y794">_xlfn.SWITCH(survey!Y794,
"Yes",1,
"No",0,
"Don't Know",2)</f>
        <v>0</v>
      </c>
      <c r="Z794" cm="1">
        <f t="array" ref="Z794">_xlfn.SWITCH(survey!Z794,
"Yes",1,
"No",0
)</f>
        <v>1</v>
      </c>
    </row>
    <row r="795" spans="1:26" x14ac:dyDescent="0.3">
      <c r="A795" s="1">
        <f>survey!$A795</f>
        <v>41879</v>
      </c>
      <c r="B795">
        <f>survey!$B795</f>
        <v>27</v>
      </c>
      <c r="C795" cm="1">
        <f t="array" ref="C795">_xlfn.SWITCH(
survey!C795,
"Female",1,
"Male",2,
"Trans Female",3,
"Queer",4,
"Non Binary",5,
"Gay",6,
"Null",7
)</f>
        <v>2</v>
      </c>
      <c r="D795" t="str">
        <f>survey!D795</f>
        <v>Switzerland</v>
      </c>
      <c r="E795" t="str">
        <f>survey!E795</f>
        <v>NA</v>
      </c>
      <c r="F795" cm="1">
        <f t="array" ref="F795">_xlfn.SWITCH(
survey!F795,
"No",0,
"Yes",1)</f>
        <v>0</v>
      </c>
      <c r="G795" cm="1">
        <f t="array" ref="G795">_xlfn.SWITCH(
survey!G795,
"No",0,
"Yes",1)</f>
        <v>1</v>
      </c>
      <c r="H795" cm="1">
        <f t="array" ref="H795">_xlfn.SWITCH(
survey!H795,
"No",0,
"Yes",1)</f>
        <v>0</v>
      </c>
      <c r="I795" cm="1">
        <f t="array" ref="I795">_xlfn.SWITCH(
survey!I795,
"Often",1,
"Rarely",2,
"Sometimes",3,
"Never",4,
"NA",5)</f>
        <v>5</v>
      </c>
      <c r="J795" cm="1">
        <f t="array" ref="J795">IF(
ISBLANK(survey!J795),0,
_xlfn.SWITCH(survey!J795,
"26-100",1,
"100-500",2,
"500-1000",3,
"More than 1000",4
))</f>
        <v>1</v>
      </c>
      <c r="K795" cm="1">
        <f t="array" ref="K795">_xlfn.SWITCH(survey!K795,
"Yes",1,
"No",0)</f>
        <v>0</v>
      </c>
      <c r="L795" cm="1">
        <f t="array" ref="L795">_xlfn.SWITCH(survey!L795,
"Yes",1,
"No",0)</f>
        <v>1</v>
      </c>
      <c r="M795" cm="1">
        <f t="array" ref="M795">_xlfn.SWITCH(survey!M795,
"Yes",1,
"No",0,
"Don't Know",2)</f>
        <v>0</v>
      </c>
      <c r="N795" cm="1">
        <f t="array" ref="N795">_xlfn.SWITCH(survey!N795,
"Yes",1,
"No",0,
"Not Sure",2)</f>
        <v>0</v>
      </c>
      <c r="O795" cm="1">
        <f t="array" ref="O795">_xlfn.SWITCH(survey!O795,
"Yes",1,
"No",0,
"Don't Know",2)</f>
        <v>0</v>
      </c>
      <c r="P795" cm="1">
        <f t="array" ref="P795">_xlfn.SWITCH(survey!P795,
"Yes",1,
"No",0,
"Don't Know",2)</f>
        <v>0</v>
      </c>
      <c r="Q795" cm="1">
        <f t="array" ref="Q795">_xlfn.SWITCH(survey!Q795,
"Yes",1,
"No",0,
"Don't Know",2)</f>
        <v>2</v>
      </c>
      <c r="R795" s="14" cm="1">
        <f t="array" ref="R795">_xlfn.SWITCH(
survey!R795,
"Somewhat easy",1,
"Don't know",2,
"Somewhat difficult",3,
"Very difficult",4,
"Very easy",5)</f>
        <v>2</v>
      </c>
      <c r="S795" cm="1">
        <f t="array" ref="S795">_xlfn.SWITCH(survey!S795,
"Yes",1,
"No",0,
"Maybe",2)</f>
        <v>2</v>
      </c>
      <c r="T795" cm="1">
        <f t="array" ref="T795">_xlfn.SWITCH(survey!T795,
"Yes",1,
"No",0,
"Maybe",2)</f>
        <v>0</v>
      </c>
      <c r="U795" cm="1">
        <f t="array" ref="U795">_xlfn.SWITCH(survey!U795,
"Yes",1,
"No",0,
"Some of them",2)</f>
        <v>2</v>
      </c>
      <c r="V795" cm="1">
        <f t="array" ref="V795">_xlfn.SWITCH(survey!V795,
"Yes",1,
"No",0,
"Some of them",2)</f>
        <v>1</v>
      </c>
      <c r="W795" cm="1">
        <f t="array" ref="W795">_xlfn.SWITCH(survey!W795,
"Yes",1,
"No",0,
"Maybe",2)</f>
        <v>0</v>
      </c>
      <c r="X795" cm="1">
        <f t="array" ref="X795">_xlfn.SWITCH(survey!X795,
"Yes",1,
"No",0,
"Maybe",2)</f>
        <v>1</v>
      </c>
      <c r="Y795" cm="1">
        <f t="array" ref="Y795">_xlfn.SWITCH(survey!Y795,
"Yes",1,
"No",0,
"Don't Know",2)</f>
        <v>0</v>
      </c>
      <c r="Z795" cm="1">
        <f t="array" ref="Z795">_xlfn.SWITCH(survey!Z795,
"Yes",1,
"No",0
)</f>
        <v>0</v>
      </c>
    </row>
    <row r="796" spans="1:26" x14ac:dyDescent="0.3">
      <c r="A796" s="1">
        <f>survey!$A796</f>
        <v>41879</v>
      </c>
      <c r="B796">
        <f>survey!$B796</f>
        <v>35</v>
      </c>
      <c r="C796" cm="1">
        <f t="array" ref="C796">_xlfn.SWITCH(
survey!C796,
"Female",1,
"Male",2,
"Trans Female",3,
"Queer",4,
"Non Binary",5,
"Gay",6,
"Null",7
)</f>
        <v>1</v>
      </c>
      <c r="D796" t="str">
        <f>survey!D796</f>
        <v>United States</v>
      </c>
      <c r="E796" t="str">
        <f>survey!E796</f>
        <v>CA</v>
      </c>
      <c r="F796" cm="1">
        <f t="array" ref="F796">_xlfn.SWITCH(
survey!F796,
"No",0,
"Yes",1)</f>
        <v>0</v>
      </c>
      <c r="G796" cm="1">
        <f t="array" ref="G796">_xlfn.SWITCH(
survey!G796,
"No",0,
"Yes",1)</f>
        <v>0</v>
      </c>
      <c r="H796" cm="1">
        <f t="array" ref="H796">_xlfn.SWITCH(
survey!H796,
"No",0,
"Yes",1)</f>
        <v>1</v>
      </c>
      <c r="I796" cm="1">
        <f t="array" ref="I796">_xlfn.SWITCH(
survey!I796,
"Often",1,
"Rarely",2,
"Sometimes",3,
"Never",4,
"NA",5)</f>
        <v>3</v>
      </c>
      <c r="J796" cm="1">
        <f t="array" ref="J796">IF(
ISBLANK(survey!J796),0,
_xlfn.SWITCH(survey!J796,
"26-100",1,
"100-500",2,
"500-1000",3,
"More than 1000",4
))</f>
        <v>2</v>
      </c>
      <c r="K796" cm="1">
        <f t="array" ref="K796">_xlfn.SWITCH(survey!K796,
"Yes",1,
"No",0)</f>
        <v>1</v>
      </c>
      <c r="L796" cm="1">
        <f t="array" ref="L796">_xlfn.SWITCH(survey!L796,
"Yes",1,
"No",0)</f>
        <v>1</v>
      </c>
      <c r="M796" cm="1">
        <f t="array" ref="M796">_xlfn.SWITCH(survey!M796,
"Yes",1,
"No",0,
"Don't Know",2)</f>
        <v>2</v>
      </c>
      <c r="N796" cm="1">
        <f t="array" ref="N796">_xlfn.SWITCH(survey!N796,
"Yes",1,
"No",0,
"Not Sure",2)</f>
        <v>0</v>
      </c>
      <c r="O796" cm="1">
        <f t="array" ref="O796">_xlfn.SWITCH(survey!O796,
"Yes",1,
"No",0,
"Don't Know",2)</f>
        <v>2</v>
      </c>
      <c r="P796" cm="1">
        <f t="array" ref="P796">_xlfn.SWITCH(survey!P796,
"Yes",1,
"No",0,
"Don't Know",2)</f>
        <v>2</v>
      </c>
      <c r="Q796" cm="1">
        <f t="array" ref="Q796">_xlfn.SWITCH(survey!Q796,
"Yes",1,
"No",0,
"Don't Know",2)</f>
        <v>2</v>
      </c>
      <c r="R796" s="14" cm="1">
        <f t="array" ref="R796">_xlfn.SWITCH(
survey!R796,
"Somewhat easy",1,
"Don't know",2,
"Somewhat difficult",3,
"Very difficult",4,
"Very easy",5)</f>
        <v>5</v>
      </c>
      <c r="S796" cm="1">
        <f t="array" ref="S796">_xlfn.SWITCH(survey!S796,
"Yes",1,
"No",0,
"Maybe",2)</f>
        <v>2</v>
      </c>
      <c r="T796" cm="1">
        <f t="array" ref="T796">_xlfn.SWITCH(survey!T796,
"Yes",1,
"No",0,
"Maybe",2)</f>
        <v>0</v>
      </c>
      <c r="U796" cm="1">
        <f t="array" ref="U796">_xlfn.SWITCH(survey!U796,
"Yes",1,
"No",0,
"Some of them",2)</f>
        <v>2</v>
      </c>
      <c r="V796" cm="1">
        <f t="array" ref="V796">_xlfn.SWITCH(survey!V796,
"Yes",1,
"No",0,
"Some of them",2)</f>
        <v>0</v>
      </c>
      <c r="W796" cm="1">
        <f t="array" ref="W796">_xlfn.SWITCH(survey!W796,
"Yes",1,
"No",0,
"Maybe",2)</f>
        <v>0</v>
      </c>
      <c r="X796" cm="1">
        <f t="array" ref="X796">_xlfn.SWITCH(survey!X796,
"Yes",1,
"No",0,
"Maybe",2)</f>
        <v>2</v>
      </c>
      <c r="Y796" cm="1">
        <f t="array" ref="Y796">_xlfn.SWITCH(survey!Y796,
"Yes",1,
"No",0,
"Don't Know",2)</f>
        <v>1</v>
      </c>
      <c r="Z796" cm="1">
        <f t="array" ref="Z796">_xlfn.SWITCH(survey!Z796,
"Yes",1,
"No",0
)</f>
        <v>0</v>
      </c>
    </row>
    <row r="797" spans="1:26" x14ac:dyDescent="0.3">
      <c r="A797" s="1">
        <f>survey!$A797</f>
        <v>41879</v>
      </c>
      <c r="B797">
        <f>survey!$B797</f>
        <v>29</v>
      </c>
      <c r="C797" cm="1">
        <f t="array" ref="C797">_xlfn.SWITCH(
survey!C797,
"Female",1,
"Male",2,
"Trans Female",3,
"Queer",4,
"Non Binary",5,
"Gay",6,
"Null",7
)</f>
        <v>2</v>
      </c>
      <c r="D797" t="str">
        <f>survey!D797</f>
        <v>United States</v>
      </c>
      <c r="E797" t="str">
        <f>survey!E797</f>
        <v>MD</v>
      </c>
      <c r="F797" cm="1">
        <f t="array" ref="F797">_xlfn.SWITCH(
survey!F797,
"No",0,
"Yes",1)</f>
        <v>0</v>
      </c>
      <c r="G797" cm="1">
        <f t="array" ref="G797">_xlfn.SWITCH(
survey!G797,
"No",0,
"Yes",1)</f>
        <v>0</v>
      </c>
      <c r="H797" cm="1">
        <f t="array" ref="H797">_xlfn.SWITCH(
survey!H797,
"No",0,
"Yes",1)</f>
        <v>0</v>
      </c>
      <c r="I797" cm="1">
        <f t="array" ref="I797">_xlfn.SWITCH(
survey!I797,
"Often",1,
"Rarely",2,
"Sometimes",3,
"Never",4,
"NA",5)</f>
        <v>4</v>
      </c>
      <c r="J797" cm="1">
        <f t="array" ref="J797">IF(
ISBLANK(survey!J797),0,
_xlfn.SWITCH(survey!J797,
"26-100",1,
"100-500",2,
"500-1000",3,
"More than 1000",4
))</f>
        <v>2</v>
      </c>
      <c r="K797" cm="1">
        <f t="array" ref="K797">_xlfn.SWITCH(survey!K797,
"Yes",1,
"No",0)</f>
        <v>0</v>
      </c>
      <c r="L797" cm="1">
        <f t="array" ref="L797">_xlfn.SWITCH(survey!L797,
"Yes",1,
"No",0)</f>
        <v>0</v>
      </c>
      <c r="M797" cm="1">
        <f t="array" ref="M797">_xlfn.SWITCH(survey!M797,
"Yes",1,
"No",0,
"Don't Know",2)</f>
        <v>1</v>
      </c>
      <c r="N797" cm="1">
        <f t="array" ref="N797">_xlfn.SWITCH(survey!N797,
"Yes",1,
"No",0,
"Not Sure",2)</f>
        <v>1</v>
      </c>
      <c r="O797" cm="1">
        <f t="array" ref="O797">_xlfn.SWITCH(survey!O797,
"Yes",1,
"No",0,
"Don't Know",2)</f>
        <v>1</v>
      </c>
      <c r="P797" cm="1">
        <f t="array" ref="P797">_xlfn.SWITCH(survey!P797,
"Yes",1,
"No",0,
"Don't Know",2)</f>
        <v>0</v>
      </c>
      <c r="Q797" cm="1">
        <f t="array" ref="Q797">_xlfn.SWITCH(survey!Q797,
"Yes",1,
"No",0,
"Don't Know",2)</f>
        <v>1</v>
      </c>
      <c r="R797" s="14" cm="1">
        <f t="array" ref="R797">_xlfn.SWITCH(
survey!R797,
"Somewhat easy",1,
"Don't know",2,
"Somewhat difficult",3,
"Very difficult",4,
"Very easy",5)</f>
        <v>5</v>
      </c>
      <c r="S797" cm="1">
        <f t="array" ref="S797">_xlfn.SWITCH(survey!S797,
"Yes",1,
"No",0,
"Maybe",2)</f>
        <v>1</v>
      </c>
      <c r="T797" cm="1">
        <f t="array" ref="T797">_xlfn.SWITCH(survey!T797,
"Yes",1,
"No",0,
"Maybe",2)</f>
        <v>2</v>
      </c>
      <c r="U797" cm="1">
        <f t="array" ref="U797">_xlfn.SWITCH(survey!U797,
"Yes",1,
"No",0,
"Some of them",2)</f>
        <v>1</v>
      </c>
      <c r="V797" cm="1">
        <f t="array" ref="V797">_xlfn.SWITCH(survey!V797,
"Yes",1,
"No",0,
"Some of them",2)</f>
        <v>1</v>
      </c>
      <c r="W797" cm="1">
        <f t="array" ref="W797">_xlfn.SWITCH(survey!W797,
"Yes",1,
"No",0,
"Maybe",2)</f>
        <v>0</v>
      </c>
      <c r="X797" cm="1">
        <f t="array" ref="X797">_xlfn.SWITCH(survey!X797,
"Yes",1,
"No",0,
"Maybe",2)</f>
        <v>2</v>
      </c>
      <c r="Y797" cm="1">
        <f t="array" ref="Y797">_xlfn.SWITCH(survey!Y797,
"Yes",1,
"No",0,
"Don't Know",2)</f>
        <v>2</v>
      </c>
      <c r="Z797" cm="1">
        <f t="array" ref="Z797">_xlfn.SWITCH(survey!Z797,
"Yes",1,
"No",0
)</f>
        <v>0</v>
      </c>
    </row>
    <row r="798" spans="1:26" x14ac:dyDescent="0.3">
      <c r="A798" s="1">
        <f>survey!$A798</f>
        <v>41879</v>
      </c>
      <c r="B798">
        <f>survey!$B798</f>
        <v>23</v>
      </c>
      <c r="C798" cm="1">
        <f t="array" ref="C798">_xlfn.SWITCH(
survey!C798,
"Female",1,
"Male",2,
"Trans Female",3,
"Queer",4,
"Non Binary",5,
"Gay",6,
"Null",7
)</f>
        <v>2</v>
      </c>
      <c r="D798" t="str">
        <f>survey!D798</f>
        <v>United States</v>
      </c>
      <c r="E798" t="str">
        <f>survey!E798</f>
        <v>CA</v>
      </c>
      <c r="F798" cm="1">
        <f t="array" ref="F798">_xlfn.SWITCH(
survey!F798,
"No",0,
"Yes",1)</f>
        <v>0</v>
      </c>
      <c r="G798" cm="1">
        <f t="array" ref="G798">_xlfn.SWITCH(
survey!G798,
"No",0,
"Yes",1)</f>
        <v>1</v>
      </c>
      <c r="H798" cm="1">
        <f t="array" ref="H798">_xlfn.SWITCH(
survey!H798,
"No",0,
"Yes",1)</f>
        <v>1</v>
      </c>
      <c r="I798" cm="1">
        <f t="array" ref="I798">_xlfn.SWITCH(
survey!I798,
"Often",1,
"Rarely",2,
"Sometimes",3,
"Never",4,
"NA",5)</f>
        <v>3</v>
      </c>
      <c r="J798" cm="1">
        <f t="array" ref="J798">IF(
ISBLANK(survey!J798),0,
_xlfn.SWITCH(survey!J798,
"26-100",1,
"100-500",2,
"500-1000",3,
"More than 1000",4
))</f>
        <v>0</v>
      </c>
      <c r="K798" cm="1">
        <f t="array" ref="K798">_xlfn.SWITCH(survey!K798,
"Yes",1,
"No",0)</f>
        <v>0</v>
      </c>
      <c r="L798" cm="1">
        <f t="array" ref="L798">_xlfn.SWITCH(survey!L798,
"Yes",1,
"No",0)</f>
        <v>1</v>
      </c>
      <c r="M798" cm="1">
        <f t="array" ref="M798">_xlfn.SWITCH(survey!M798,
"Yes",1,
"No",0,
"Don't Know",2)</f>
        <v>0</v>
      </c>
      <c r="N798" cm="1">
        <f t="array" ref="N798">_xlfn.SWITCH(survey!N798,
"Yes",1,
"No",0,
"Not Sure",2)</f>
        <v>1</v>
      </c>
      <c r="O798" cm="1">
        <f t="array" ref="O798">_xlfn.SWITCH(survey!O798,
"Yes",1,
"No",0,
"Don't Know",2)</f>
        <v>0</v>
      </c>
      <c r="P798" cm="1">
        <f t="array" ref="P798">_xlfn.SWITCH(survey!P798,
"Yes",1,
"No",0,
"Don't Know",2)</f>
        <v>0</v>
      </c>
      <c r="Q798" cm="1">
        <f t="array" ref="Q798">_xlfn.SWITCH(survey!Q798,
"Yes",1,
"No",0,
"Don't Know",2)</f>
        <v>2</v>
      </c>
      <c r="R798" s="14" cm="1">
        <f t="array" ref="R798">_xlfn.SWITCH(
survey!R798,
"Somewhat easy",1,
"Don't know",2,
"Somewhat difficult",3,
"Very difficult",4,
"Very easy",5)</f>
        <v>5</v>
      </c>
      <c r="S798" cm="1">
        <f t="array" ref="S798">_xlfn.SWITCH(survey!S798,
"Yes",1,
"No",0,
"Maybe",2)</f>
        <v>0</v>
      </c>
      <c r="T798" cm="1">
        <f t="array" ref="T798">_xlfn.SWITCH(survey!T798,
"Yes",1,
"No",0,
"Maybe",2)</f>
        <v>0</v>
      </c>
      <c r="U798" cm="1">
        <f t="array" ref="U798">_xlfn.SWITCH(survey!U798,
"Yes",1,
"No",0,
"Some of them",2)</f>
        <v>2</v>
      </c>
      <c r="V798" cm="1">
        <f t="array" ref="V798">_xlfn.SWITCH(survey!V798,
"Yes",1,
"No",0,
"Some of them",2)</f>
        <v>1</v>
      </c>
      <c r="W798" cm="1">
        <f t="array" ref="W798">_xlfn.SWITCH(survey!W798,
"Yes",1,
"No",0,
"Maybe",2)</f>
        <v>2</v>
      </c>
      <c r="X798" cm="1">
        <f t="array" ref="X798">_xlfn.SWITCH(survey!X798,
"Yes",1,
"No",0,
"Maybe",2)</f>
        <v>2</v>
      </c>
      <c r="Y798" cm="1">
        <f t="array" ref="Y798">_xlfn.SWITCH(survey!Y798,
"Yes",1,
"No",0,
"Don't Know",2)</f>
        <v>1</v>
      </c>
      <c r="Z798" cm="1">
        <f t="array" ref="Z798">_xlfn.SWITCH(survey!Z798,
"Yes",1,
"No",0
)</f>
        <v>0</v>
      </c>
    </row>
    <row r="799" spans="1:26" x14ac:dyDescent="0.3">
      <c r="A799" s="1">
        <f>survey!$A799</f>
        <v>41879</v>
      </c>
      <c r="B799">
        <f>survey!$B799</f>
        <v>39</v>
      </c>
      <c r="C799" cm="1">
        <f t="array" ref="C799">_xlfn.SWITCH(
survey!C799,
"Female",1,
"Male",2,
"Trans Female",3,
"Queer",4,
"Non Binary",5,
"Gay",6,
"Null",7
)</f>
        <v>2</v>
      </c>
      <c r="D799" t="str">
        <f>survey!D799</f>
        <v>United States</v>
      </c>
      <c r="E799" t="str">
        <f>survey!E799</f>
        <v>CT</v>
      </c>
      <c r="F799" cm="1">
        <f t="array" ref="F799">_xlfn.SWITCH(
survey!F799,
"No",0,
"Yes",1)</f>
        <v>0</v>
      </c>
      <c r="G799" cm="1">
        <f t="array" ref="G799">_xlfn.SWITCH(
survey!G799,
"No",0,
"Yes",1)</f>
        <v>0</v>
      </c>
      <c r="H799" cm="1">
        <f t="array" ref="H799">_xlfn.SWITCH(
survey!H799,
"No",0,
"Yes",1)</f>
        <v>0</v>
      </c>
      <c r="I799" cm="1">
        <f t="array" ref="I799">_xlfn.SWITCH(
survey!I799,
"Often",1,
"Rarely",2,
"Sometimes",3,
"Never",4,
"NA",5)</f>
        <v>5</v>
      </c>
      <c r="J799" cm="1">
        <f t="array" ref="J799">IF(
ISBLANK(survey!J799),0,
_xlfn.SWITCH(survey!J799,
"26-100",1,
"100-500",2,
"500-1000",3,
"More than 1000",4
))</f>
        <v>1</v>
      </c>
      <c r="K799" cm="1">
        <f t="array" ref="K799">_xlfn.SWITCH(survey!K799,
"Yes",1,
"No",0)</f>
        <v>1</v>
      </c>
      <c r="L799" cm="1">
        <f t="array" ref="L799">_xlfn.SWITCH(survey!L799,
"Yes",1,
"No",0)</f>
        <v>1</v>
      </c>
      <c r="M799" cm="1">
        <f t="array" ref="M799">_xlfn.SWITCH(survey!M799,
"Yes",1,
"No",0,
"Don't Know",2)</f>
        <v>1</v>
      </c>
      <c r="N799" cm="1">
        <f t="array" ref="N799">_xlfn.SWITCH(survey!N799,
"Yes",1,
"No",0,
"Not Sure",2)</f>
        <v>0</v>
      </c>
      <c r="O799" cm="1">
        <f t="array" ref="O799">_xlfn.SWITCH(survey!O799,
"Yes",1,
"No",0,
"Don't Know",2)</f>
        <v>0</v>
      </c>
      <c r="P799" cm="1">
        <f t="array" ref="P799">_xlfn.SWITCH(survey!P799,
"Yes",1,
"No",0,
"Don't Know",2)</f>
        <v>0</v>
      </c>
      <c r="Q799" cm="1">
        <f t="array" ref="Q799">_xlfn.SWITCH(survey!Q799,
"Yes",1,
"No",0,
"Don't Know",2)</f>
        <v>2</v>
      </c>
      <c r="R799" s="14" cm="1">
        <f t="array" ref="R799">_xlfn.SWITCH(
survey!R799,
"Somewhat easy",1,
"Don't know",2,
"Somewhat difficult",3,
"Very difficult",4,
"Very easy",5)</f>
        <v>2</v>
      </c>
      <c r="S799" cm="1">
        <f t="array" ref="S799">_xlfn.SWITCH(survey!S799,
"Yes",1,
"No",0,
"Maybe",2)</f>
        <v>1</v>
      </c>
      <c r="T799" cm="1">
        <f t="array" ref="T799">_xlfn.SWITCH(survey!T799,
"Yes",1,
"No",0,
"Maybe",2)</f>
        <v>2</v>
      </c>
      <c r="U799" cm="1">
        <f t="array" ref="U799">_xlfn.SWITCH(survey!U799,
"Yes",1,
"No",0,
"Some of them",2)</f>
        <v>0</v>
      </c>
      <c r="V799" cm="1">
        <f t="array" ref="V799">_xlfn.SWITCH(survey!V799,
"Yes",1,
"No",0,
"Some of them",2)</f>
        <v>0</v>
      </c>
      <c r="W799" cm="1">
        <f t="array" ref="W799">_xlfn.SWITCH(survey!W799,
"Yes",1,
"No",0,
"Maybe",2)</f>
        <v>0</v>
      </c>
      <c r="X799" cm="1">
        <f t="array" ref="X799">_xlfn.SWITCH(survey!X799,
"Yes",1,
"No",0,
"Maybe",2)</f>
        <v>0</v>
      </c>
      <c r="Y799" cm="1">
        <f t="array" ref="Y799">_xlfn.SWITCH(survey!Y799,
"Yes",1,
"No",0,
"Don't Know",2)</f>
        <v>2</v>
      </c>
      <c r="Z799" cm="1">
        <f t="array" ref="Z799">_xlfn.SWITCH(survey!Z799,
"Yes",1,
"No",0
)</f>
        <v>0</v>
      </c>
    </row>
    <row r="800" spans="1:26" x14ac:dyDescent="0.3">
      <c r="A800" s="1">
        <f>survey!$A800</f>
        <v>41879</v>
      </c>
      <c r="B800">
        <f>survey!$B800</f>
        <v>30</v>
      </c>
      <c r="C800" cm="1">
        <f t="array" ref="C800">_xlfn.SWITCH(
survey!C800,
"Female",1,
"Male",2,
"Trans Female",3,
"Queer",4,
"Non Binary",5,
"Gay",6,
"Null",7
)</f>
        <v>1</v>
      </c>
      <c r="D800" t="str">
        <f>survey!D800</f>
        <v>United States</v>
      </c>
      <c r="E800" t="str">
        <f>survey!E800</f>
        <v>CA</v>
      </c>
      <c r="F800" cm="1">
        <f t="array" ref="F800">_xlfn.SWITCH(
survey!F800,
"No",0,
"Yes",1)</f>
        <v>0</v>
      </c>
      <c r="G800" cm="1">
        <f t="array" ref="G800">_xlfn.SWITCH(
survey!G800,
"No",0,
"Yes",1)</f>
        <v>0</v>
      </c>
      <c r="H800" cm="1">
        <f t="array" ref="H800">_xlfn.SWITCH(
survey!H800,
"No",0,
"Yes",1)</f>
        <v>0</v>
      </c>
      <c r="I800" cm="1">
        <f t="array" ref="I800">_xlfn.SWITCH(
survey!I800,
"Often",1,
"Rarely",2,
"Sometimes",3,
"Never",4,
"NA",5)</f>
        <v>5</v>
      </c>
      <c r="J800" cm="1">
        <f t="array" ref="J800">IF(
ISBLANK(survey!J800),0,
_xlfn.SWITCH(survey!J800,
"26-100",1,
"100-500",2,
"500-1000",3,
"More than 1000",4
))</f>
        <v>4</v>
      </c>
      <c r="K800" cm="1">
        <f t="array" ref="K800">_xlfn.SWITCH(survey!K800,
"Yes",1,
"No",0)</f>
        <v>0</v>
      </c>
      <c r="L800" cm="1">
        <f t="array" ref="L800">_xlfn.SWITCH(survey!L800,
"Yes",1,
"No",0)</f>
        <v>1</v>
      </c>
      <c r="M800" cm="1">
        <f t="array" ref="M800">_xlfn.SWITCH(survey!M800,
"Yes",1,
"No",0,
"Don't Know",2)</f>
        <v>1</v>
      </c>
      <c r="N800" cm="1">
        <f t="array" ref="N800">_xlfn.SWITCH(survey!N800,
"Yes",1,
"No",0,
"Not Sure",2)</f>
        <v>1</v>
      </c>
      <c r="O800" cm="1">
        <f t="array" ref="O800">_xlfn.SWITCH(survey!O800,
"Yes",1,
"No",0,
"Don't Know",2)</f>
        <v>1</v>
      </c>
      <c r="P800" cm="1">
        <f t="array" ref="P800">_xlfn.SWITCH(survey!P800,
"Yes",1,
"No",0,
"Don't Know",2)</f>
        <v>1</v>
      </c>
      <c r="Q800" cm="1">
        <f t="array" ref="Q800">_xlfn.SWITCH(survey!Q800,
"Yes",1,
"No",0,
"Don't Know",2)</f>
        <v>1</v>
      </c>
      <c r="R800" s="14" cm="1">
        <f t="array" ref="R800">_xlfn.SWITCH(
survey!R800,
"Somewhat easy",1,
"Don't know",2,
"Somewhat difficult",3,
"Very difficult",4,
"Very easy",5)</f>
        <v>5</v>
      </c>
      <c r="S800" cm="1">
        <f t="array" ref="S800">_xlfn.SWITCH(survey!S800,
"Yes",1,
"No",0,
"Maybe",2)</f>
        <v>0</v>
      </c>
      <c r="T800" cm="1">
        <f t="array" ref="T800">_xlfn.SWITCH(survey!T800,
"Yes",1,
"No",0,
"Maybe",2)</f>
        <v>0</v>
      </c>
      <c r="U800" cm="1">
        <f t="array" ref="U800">_xlfn.SWITCH(survey!U800,
"Yes",1,
"No",0,
"Some of them",2)</f>
        <v>2</v>
      </c>
      <c r="V800" cm="1">
        <f t="array" ref="V800">_xlfn.SWITCH(survey!V800,
"Yes",1,
"No",0,
"Some of them",2)</f>
        <v>0</v>
      </c>
      <c r="W800" cm="1">
        <f t="array" ref="W800">_xlfn.SWITCH(survey!W800,
"Yes",1,
"No",0,
"Maybe",2)</f>
        <v>0</v>
      </c>
      <c r="X800" cm="1">
        <f t="array" ref="X800">_xlfn.SWITCH(survey!X800,
"Yes",1,
"No",0,
"Maybe",2)</f>
        <v>0</v>
      </c>
      <c r="Y800" cm="1">
        <f t="array" ref="Y800">_xlfn.SWITCH(survey!Y800,
"Yes",1,
"No",0,
"Don't Know",2)</f>
        <v>1</v>
      </c>
      <c r="Z800" cm="1">
        <f t="array" ref="Z800">_xlfn.SWITCH(survey!Z800,
"Yes",1,
"No",0
)</f>
        <v>0</v>
      </c>
    </row>
    <row r="801" spans="1:26" x14ac:dyDescent="0.3">
      <c r="A801" s="1">
        <f>survey!$A801</f>
        <v>41879</v>
      </c>
      <c r="B801">
        <f>survey!$B801</f>
        <v>32</v>
      </c>
      <c r="C801" cm="1">
        <f t="array" ref="C801">_xlfn.SWITCH(
survey!C801,
"Female",1,
"Male",2,
"Trans Female",3,
"Queer",4,
"Non Binary",5,
"Gay",6,
"Null",7
)</f>
        <v>2</v>
      </c>
      <c r="D801" t="str">
        <f>survey!D801</f>
        <v>United Kingdom</v>
      </c>
      <c r="E801" t="str">
        <f>survey!E801</f>
        <v>NA</v>
      </c>
      <c r="F801" cm="1">
        <f t="array" ref="F801">_xlfn.SWITCH(
survey!F801,
"No",0,
"Yes",1)</f>
        <v>0</v>
      </c>
      <c r="G801" cm="1">
        <f t="array" ref="G801">_xlfn.SWITCH(
survey!G801,
"No",0,
"Yes",1)</f>
        <v>0</v>
      </c>
      <c r="H801" cm="1">
        <f t="array" ref="H801">_xlfn.SWITCH(
survey!H801,
"No",0,
"Yes",1)</f>
        <v>0</v>
      </c>
      <c r="I801" cm="1">
        <f t="array" ref="I801">_xlfn.SWITCH(
survey!I801,
"Often",1,
"Rarely",2,
"Sometimes",3,
"Never",4,
"NA",5)</f>
        <v>5</v>
      </c>
      <c r="J801" cm="1">
        <f t="array" ref="J801">IF(
ISBLANK(survey!J801),0,
_xlfn.SWITCH(survey!J801,
"26-100",1,
"100-500",2,
"500-1000",3,
"More than 1000",4
))</f>
        <v>1</v>
      </c>
      <c r="K801" cm="1">
        <f t="array" ref="K801">_xlfn.SWITCH(survey!K801,
"Yes",1,
"No",0)</f>
        <v>0</v>
      </c>
      <c r="L801" cm="1">
        <f t="array" ref="L801">_xlfn.SWITCH(survey!L801,
"Yes",1,
"No",0)</f>
        <v>1</v>
      </c>
      <c r="M801" cm="1">
        <f t="array" ref="M801">_xlfn.SWITCH(survey!M801,
"Yes",1,
"No",0,
"Don't Know",2)</f>
        <v>2</v>
      </c>
      <c r="N801" cm="1">
        <f t="array" ref="N801">_xlfn.SWITCH(survey!N801,
"Yes",1,
"No",0,
"Not Sure",2)</f>
        <v>2</v>
      </c>
      <c r="O801" cm="1">
        <f t="array" ref="O801">_xlfn.SWITCH(survey!O801,
"Yes",1,
"No",0,
"Don't Know",2)</f>
        <v>0</v>
      </c>
      <c r="P801" cm="1">
        <f t="array" ref="P801">_xlfn.SWITCH(survey!P801,
"Yes",1,
"No",0,
"Don't Know",2)</f>
        <v>2</v>
      </c>
      <c r="Q801" cm="1">
        <f t="array" ref="Q801">_xlfn.SWITCH(survey!Q801,
"Yes",1,
"No",0,
"Don't Know",2)</f>
        <v>2</v>
      </c>
      <c r="R801" s="14" cm="1">
        <f t="array" ref="R801">_xlfn.SWITCH(
survey!R801,
"Somewhat easy",1,
"Don't know",2,
"Somewhat difficult",3,
"Very difficult",4,
"Very easy",5)</f>
        <v>1</v>
      </c>
      <c r="S801" cm="1">
        <f t="array" ref="S801">_xlfn.SWITCH(survey!S801,
"Yes",1,
"No",0,
"Maybe",2)</f>
        <v>2</v>
      </c>
      <c r="T801" cm="1">
        <f t="array" ref="T801">_xlfn.SWITCH(survey!T801,
"Yes",1,
"No",0,
"Maybe",2)</f>
        <v>2</v>
      </c>
      <c r="U801" cm="1">
        <f t="array" ref="U801">_xlfn.SWITCH(survey!U801,
"Yes",1,
"No",0,
"Some of them",2)</f>
        <v>2</v>
      </c>
      <c r="V801" cm="1">
        <f t="array" ref="V801">_xlfn.SWITCH(survey!V801,
"Yes",1,
"No",0,
"Some of them",2)</f>
        <v>2</v>
      </c>
      <c r="W801" cm="1">
        <f t="array" ref="W801">_xlfn.SWITCH(survey!W801,
"Yes",1,
"No",0,
"Maybe",2)</f>
        <v>2</v>
      </c>
      <c r="X801" cm="1">
        <f t="array" ref="X801">_xlfn.SWITCH(survey!X801,
"Yes",1,
"No",0,
"Maybe",2)</f>
        <v>2</v>
      </c>
      <c r="Y801" cm="1">
        <f t="array" ref="Y801">_xlfn.SWITCH(survey!Y801,
"Yes",1,
"No",0,
"Don't Know",2)</f>
        <v>2</v>
      </c>
      <c r="Z801" cm="1">
        <f t="array" ref="Z801">_xlfn.SWITCH(survey!Z801,
"Yes",1,
"No",0
)</f>
        <v>0</v>
      </c>
    </row>
    <row r="802" spans="1:26" x14ac:dyDescent="0.3">
      <c r="A802" s="1">
        <f>survey!$A802</f>
        <v>41879</v>
      </c>
      <c r="B802">
        <f>survey!$B802</f>
        <v>28</v>
      </c>
      <c r="C802" cm="1">
        <f t="array" ref="C802">_xlfn.SWITCH(
survey!C802,
"Female",1,
"Male",2,
"Trans Female",3,
"Queer",4,
"Non Binary",5,
"Gay",6,
"Null",7
)</f>
        <v>3</v>
      </c>
      <c r="D802" t="str">
        <f>survey!D802</f>
        <v>United States</v>
      </c>
      <c r="E802" t="str">
        <f>survey!E802</f>
        <v>CA</v>
      </c>
      <c r="F802" cm="1">
        <f t="array" ref="F802">_xlfn.SWITCH(
survey!F802,
"No",0,
"Yes",1)</f>
        <v>0</v>
      </c>
      <c r="G802" cm="1">
        <f t="array" ref="G802">_xlfn.SWITCH(
survey!G802,
"No",0,
"Yes",1)</f>
        <v>0</v>
      </c>
      <c r="H802" cm="1">
        <f t="array" ref="H802">_xlfn.SWITCH(
survey!H802,
"No",0,
"Yes",1)</f>
        <v>1</v>
      </c>
      <c r="I802" cm="1">
        <f t="array" ref="I802">_xlfn.SWITCH(
survey!I802,
"Often",1,
"Rarely",2,
"Sometimes",3,
"Never",4,
"NA",5)</f>
        <v>3</v>
      </c>
      <c r="J802" cm="1">
        <f t="array" ref="J802">IF(
ISBLANK(survey!J802),0,
_xlfn.SWITCH(survey!J802,
"26-100",1,
"100-500",2,
"500-1000",3,
"More than 1000",4
))</f>
        <v>1</v>
      </c>
      <c r="K802" cm="1">
        <f t="array" ref="K802">_xlfn.SWITCH(survey!K802,
"Yes",1,
"No",0)</f>
        <v>0</v>
      </c>
      <c r="L802" cm="1">
        <f t="array" ref="L802">_xlfn.SWITCH(survey!L802,
"Yes",1,
"No",0)</f>
        <v>1</v>
      </c>
      <c r="M802" cm="1">
        <f t="array" ref="M802">_xlfn.SWITCH(survey!M802,
"Yes",1,
"No",0,
"Don't Know",2)</f>
        <v>0</v>
      </c>
      <c r="N802" cm="1">
        <f t="array" ref="N802">_xlfn.SWITCH(survey!N802,
"Yes",1,
"No",0,
"Not Sure",2)</f>
        <v>1</v>
      </c>
      <c r="O802" cm="1">
        <f t="array" ref="O802">_xlfn.SWITCH(survey!O802,
"Yes",1,
"No",0,
"Don't Know",2)</f>
        <v>0</v>
      </c>
      <c r="P802" cm="1">
        <f t="array" ref="P802">_xlfn.SWITCH(survey!P802,
"Yes",1,
"No",0,
"Don't Know",2)</f>
        <v>0</v>
      </c>
      <c r="Q802" cm="1">
        <f t="array" ref="Q802">_xlfn.SWITCH(survey!Q802,
"Yes",1,
"No",0,
"Don't Know",2)</f>
        <v>2</v>
      </c>
      <c r="R802" s="14" cm="1">
        <f t="array" ref="R802">_xlfn.SWITCH(
survey!R802,
"Somewhat easy",1,
"Don't know",2,
"Somewhat difficult",3,
"Very difficult",4,
"Very easy",5)</f>
        <v>3</v>
      </c>
      <c r="S802" cm="1">
        <f t="array" ref="S802">_xlfn.SWITCH(survey!S802,
"Yes",1,
"No",0,
"Maybe",2)</f>
        <v>1</v>
      </c>
      <c r="T802" cm="1">
        <f t="array" ref="T802">_xlfn.SWITCH(survey!T802,
"Yes",1,
"No",0,
"Maybe",2)</f>
        <v>2</v>
      </c>
      <c r="U802" cm="1">
        <f t="array" ref="U802">_xlfn.SWITCH(survey!U802,
"Yes",1,
"No",0,
"Some of them",2)</f>
        <v>2</v>
      </c>
      <c r="V802" cm="1">
        <f t="array" ref="V802">_xlfn.SWITCH(survey!V802,
"Yes",1,
"No",0,
"Some of them",2)</f>
        <v>2</v>
      </c>
      <c r="W802" cm="1">
        <f t="array" ref="W802">_xlfn.SWITCH(survey!W802,
"Yes",1,
"No",0,
"Maybe",2)</f>
        <v>0</v>
      </c>
      <c r="X802" cm="1">
        <f t="array" ref="X802">_xlfn.SWITCH(survey!X802,
"Yes",1,
"No",0,
"Maybe",2)</f>
        <v>0</v>
      </c>
      <c r="Y802" cm="1">
        <f t="array" ref="Y802">_xlfn.SWITCH(survey!Y802,
"Yes",1,
"No",0,
"Don't Know",2)</f>
        <v>0</v>
      </c>
      <c r="Z802" cm="1">
        <f t="array" ref="Z802">_xlfn.SWITCH(survey!Z802,
"Yes",1,
"No",0
)</f>
        <v>1</v>
      </c>
    </row>
    <row r="803" spans="1:26" x14ac:dyDescent="0.3">
      <c r="A803" s="1">
        <f>survey!$A803</f>
        <v>41879</v>
      </c>
      <c r="B803">
        <f>survey!$B803</f>
        <v>40</v>
      </c>
      <c r="C803" cm="1">
        <f t="array" ref="C803">_xlfn.SWITCH(
survey!C803,
"Female",1,
"Male",2,
"Trans Female",3,
"Queer",4,
"Non Binary",5,
"Gay",6,
"Null",7
)</f>
        <v>1</v>
      </c>
      <c r="D803" t="str">
        <f>survey!D803</f>
        <v>United States</v>
      </c>
      <c r="E803" t="str">
        <f>survey!E803</f>
        <v>WA</v>
      </c>
      <c r="F803" cm="1">
        <f t="array" ref="F803">_xlfn.SWITCH(
survey!F803,
"No",0,
"Yes",1)</f>
        <v>0</v>
      </c>
      <c r="G803" cm="1">
        <f t="array" ref="G803">_xlfn.SWITCH(
survey!G803,
"No",0,
"Yes",1)</f>
        <v>1</v>
      </c>
      <c r="H803" cm="1">
        <f t="array" ref="H803">_xlfn.SWITCH(
survey!H803,
"No",0,
"Yes",1)</f>
        <v>1</v>
      </c>
      <c r="I803" cm="1">
        <f t="array" ref="I803">_xlfn.SWITCH(
survey!I803,
"Often",1,
"Rarely",2,
"Sometimes",3,
"Never",4,
"NA",5)</f>
        <v>3</v>
      </c>
      <c r="J803" cm="1">
        <f t="array" ref="J803">IF(
ISBLANK(survey!J803),0,
_xlfn.SWITCH(survey!J803,
"26-100",1,
"100-500",2,
"500-1000",3,
"More than 1000",4
))</f>
        <v>2</v>
      </c>
      <c r="K803" cm="1">
        <f t="array" ref="K803">_xlfn.SWITCH(survey!K803,
"Yes",1,
"No",0)</f>
        <v>0</v>
      </c>
      <c r="L803" cm="1">
        <f t="array" ref="L803">_xlfn.SWITCH(survey!L803,
"Yes",1,
"No",0)</f>
        <v>0</v>
      </c>
      <c r="M803" cm="1">
        <f t="array" ref="M803">_xlfn.SWITCH(survey!M803,
"Yes",1,
"No",0,
"Don't Know",2)</f>
        <v>1</v>
      </c>
      <c r="N803" cm="1">
        <f t="array" ref="N803">_xlfn.SWITCH(survey!N803,
"Yes",1,
"No",0,
"Not Sure",2)</f>
        <v>1</v>
      </c>
      <c r="O803" cm="1">
        <f t="array" ref="O803">_xlfn.SWITCH(survey!O803,
"Yes",1,
"No",0,
"Don't Know",2)</f>
        <v>1</v>
      </c>
      <c r="P803" cm="1">
        <f t="array" ref="P803">_xlfn.SWITCH(survey!P803,
"Yes",1,
"No",0,
"Don't Know",2)</f>
        <v>1</v>
      </c>
      <c r="Q803" cm="1">
        <f t="array" ref="Q803">_xlfn.SWITCH(survey!Q803,
"Yes",1,
"No",0,
"Don't Know",2)</f>
        <v>1</v>
      </c>
      <c r="R803" s="14" cm="1">
        <f t="array" ref="R803">_xlfn.SWITCH(
survey!R803,
"Somewhat easy",1,
"Don't know",2,
"Somewhat difficult",3,
"Very difficult",4,
"Very easy",5)</f>
        <v>2</v>
      </c>
      <c r="S803" cm="1">
        <f t="array" ref="S803">_xlfn.SWITCH(survey!S803,
"Yes",1,
"No",0,
"Maybe",2)</f>
        <v>2</v>
      </c>
      <c r="T803" cm="1">
        <f t="array" ref="T803">_xlfn.SWITCH(survey!T803,
"Yes",1,
"No",0,
"Maybe",2)</f>
        <v>0</v>
      </c>
      <c r="U803" cm="1">
        <f t="array" ref="U803">_xlfn.SWITCH(survey!U803,
"Yes",1,
"No",0,
"Some of them",2)</f>
        <v>2</v>
      </c>
      <c r="V803" cm="1">
        <f t="array" ref="V803">_xlfn.SWITCH(survey!V803,
"Yes",1,
"No",0,
"Some of them",2)</f>
        <v>1</v>
      </c>
      <c r="W803" cm="1">
        <f t="array" ref="W803">_xlfn.SWITCH(survey!W803,
"Yes",1,
"No",0,
"Maybe",2)</f>
        <v>0</v>
      </c>
      <c r="X803" cm="1">
        <f t="array" ref="X803">_xlfn.SWITCH(survey!X803,
"Yes",1,
"No",0,
"Maybe",2)</f>
        <v>0</v>
      </c>
      <c r="Y803" cm="1">
        <f t="array" ref="Y803">_xlfn.SWITCH(survey!Y803,
"Yes",1,
"No",0,
"Don't Know",2)</f>
        <v>2</v>
      </c>
      <c r="Z803" cm="1">
        <f t="array" ref="Z803">_xlfn.SWITCH(survey!Z803,
"Yes",1,
"No",0
)</f>
        <v>1</v>
      </c>
    </row>
    <row r="804" spans="1:26" x14ac:dyDescent="0.3">
      <c r="A804" s="1">
        <f>survey!$A804</f>
        <v>41879</v>
      </c>
      <c r="B804">
        <f>survey!$B804</f>
        <v>36</v>
      </c>
      <c r="C804" cm="1">
        <f t="array" ref="C804">_xlfn.SWITCH(
survey!C804,
"Female",1,
"Male",2,
"Trans Female",3,
"Queer",4,
"Non Binary",5,
"Gay",6,
"Null",7
)</f>
        <v>1</v>
      </c>
      <c r="D804" t="str">
        <f>survey!D804</f>
        <v>United States</v>
      </c>
      <c r="E804" t="str">
        <f>survey!E804</f>
        <v>CA</v>
      </c>
      <c r="F804" cm="1">
        <f t="array" ref="F804">_xlfn.SWITCH(
survey!F804,
"No",0,
"Yes",1)</f>
        <v>0</v>
      </c>
      <c r="G804" cm="1">
        <f t="array" ref="G804">_xlfn.SWITCH(
survey!G804,
"No",0,
"Yes",1)</f>
        <v>1</v>
      </c>
      <c r="H804" cm="1">
        <f t="array" ref="H804">_xlfn.SWITCH(
survey!H804,
"No",0,
"Yes",1)</f>
        <v>0</v>
      </c>
      <c r="I804" cm="1">
        <f t="array" ref="I804">_xlfn.SWITCH(
survey!I804,
"Often",1,
"Rarely",2,
"Sometimes",3,
"Never",4,
"NA",5)</f>
        <v>5</v>
      </c>
      <c r="J804" cm="1">
        <f t="array" ref="J804">IF(
ISBLANK(survey!J804),0,
_xlfn.SWITCH(survey!J804,
"26-100",1,
"100-500",2,
"500-1000",3,
"More than 1000",4
))</f>
        <v>0</v>
      </c>
      <c r="K804" cm="1">
        <f t="array" ref="K804">_xlfn.SWITCH(survey!K804,
"Yes",1,
"No",0)</f>
        <v>0</v>
      </c>
      <c r="L804" cm="1">
        <f t="array" ref="L804">_xlfn.SWITCH(survey!L804,
"Yes",1,
"No",0)</f>
        <v>1</v>
      </c>
      <c r="M804" cm="1">
        <f t="array" ref="M804">_xlfn.SWITCH(survey!M804,
"Yes",1,
"No",0,
"Don't Know",2)</f>
        <v>2</v>
      </c>
      <c r="N804" cm="1">
        <f t="array" ref="N804">_xlfn.SWITCH(survey!N804,
"Yes",1,
"No",0,
"Not Sure",2)</f>
        <v>0</v>
      </c>
      <c r="O804" cm="1">
        <f t="array" ref="O804">_xlfn.SWITCH(survey!O804,
"Yes",1,
"No",0,
"Don't Know",2)</f>
        <v>0</v>
      </c>
      <c r="P804" cm="1">
        <f t="array" ref="P804">_xlfn.SWITCH(survey!P804,
"Yes",1,
"No",0,
"Don't Know",2)</f>
        <v>2</v>
      </c>
      <c r="Q804" cm="1">
        <f t="array" ref="Q804">_xlfn.SWITCH(survey!Q804,
"Yes",1,
"No",0,
"Don't Know",2)</f>
        <v>2</v>
      </c>
      <c r="R804" s="14" cm="1">
        <f t="array" ref="R804">_xlfn.SWITCH(
survey!R804,
"Somewhat easy",1,
"Don't know",2,
"Somewhat difficult",3,
"Very difficult",4,
"Very easy",5)</f>
        <v>2</v>
      </c>
      <c r="S804" cm="1">
        <f t="array" ref="S804">_xlfn.SWITCH(survey!S804,
"Yes",1,
"No",0,
"Maybe",2)</f>
        <v>0</v>
      </c>
      <c r="T804" cm="1">
        <f t="array" ref="T804">_xlfn.SWITCH(survey!T804,
"Yes",1,
"No",0,
"Maybe",2)</f>
        <v>0</v>
      </c>
      <c r="U804" cm="1">
        <f t="array" ref="U804">_xlfn.SWITCH(survey!U804,
"Yes",1,
"No",0,
"Some of them",2)</f>
        <v>0</v>
      </c>
      <c r="V804" cm="1">
        <f t="array" ref="V804">_xlfn.SWITCH(survey!V804,
"Yes",1,
"No",0,
"Some of them",2)</f>
        <v>2</v>
      </c>
      <c r="W804" cm="1">
        <f t="array" ref="W804">_xlfn.SWITCH(survey!W804,
"Yes",1,
"No",0,
"Maybe",2)</f>
        <v>0</v>
      </c>
      <c r="X804" cm="1">
        <f t="array" ref="X804">_xlfn.SWITCH(survey!X804,
"Yes",1,
"No",0,
"Maybe",2)</f>
        <v>2</v>
      </c>
      <c r="Y804" cm="1">
        <f t="array" ref="Y804">_xlfn.SWITCH(survey!Y804,
"Yes",1,
"No",0,
"Don't Know",2)</f>
        <v>1</v>
      </c>
      <c r="Z804" cm="1">
        <f t="array" ref="Z804">_xlfn.SWITCH(survey!Z804,
"Yes",1,
"No",0
)</f>
        <v>0</v>
      </c>
    </row>
    <row r="805" spans="1:26" x14ac:dyDescent="0.3">
      <c r="A805" s="1">
        <f>survey!$A805</f>
        <v>41879</v>
      </c>
      <c r="B805">
        <f>survey!$B805</f>
        <v>27</v>
      </c>
      <c r="C805" cm="1">
        <f t="array" ref="C805">_xlfn.SWITCH(
survey!C805,
"Female",1,
"Male",2,
"Trans Female",3,
"Queer",4,
"Non Binary",5,
"Gay",6,
"Null",7
)</f>
        <v>2</v>
      </c>
      <c r="D805" t="str">
        <f>survey!D805</f>
        <v>United States</v>
      </c>
      <c r="E805" t="str">
        <f>survey!E805</f>
        <v>IN</v>
      </c>
      <c r="F805" cm="1">
        <f t="array" ref="F805">_xlfn.SWITCH(
survey!F805,
"No",0,
"Yes",1)</f>
        <v>0</v>
      </c>
      <c r="G805" cm="1">
        <f t="array" ref="G805">_xlfn.SWITCH(
survey!G805,
"No",0,
"Yes",1)</f>
        <v>0</v>
      </c>
      <c r="H805" cm="1">
        <f t="array" ref="H805">_xlfn.SWITCH(
survey!H805,
"No",0,
"Yes",1)</f>
        <v>0</v>
      </c>
      <c r="I805" cm="1">
        <f t="array" ref="I805">_xlfn.SWITCH(
survey!I805,
"Often",1,
"Rarely",2,
"Sometimes",3,
"Never",4,
"NA",5)</f>
        <v>5</v>
      </c>
      <c r="J805" cm="1">
        <f t="array" ref="J805">IF(
ISBLANK(survey!J805),0,
_xlfn.SWITCH(survey!J805,
"26-100",1,
"100-500",2,
"500-1000",3,
"More than 1000",4
))</f>
        <v>1</v>
      </c>
      <c r="K805" cm="1">
        <f t="array" ref="K805">_xlfn.SWITCH(survey!K805,
"Yes",1,
"No",0)</f>
        <v>1</v>
      </c>
      <c r="L805" cm="1">
        <f t="array" ref="L805">_xlfn.SWITCH(survey!L805,
"Yes",1,
"No",0)</f>
        <v>1</v>
      </c>
      <c r="M805" cm="1">
        <f t="array" ref="M805">_xlfn.SWITCH(survey!M805,
"Yes",1,
"No",0,
"Don't Know",2)</f>
        <v>2</v>
      </c>
      <c r="N805" cm="1">
        <f t="array" ref="N805">_xlfn.SWITCH(survey!N805,
"Yes",1,
"No",0,
"Not Sure",2)</f>
        <v>2</v>
      </c>
      <c r="O805" cm="1">
        <f t="array" ref="O805">_xlfn.SWITCH(survey!O805,
"Yes",1,
"No",0,
"Don't Know",2)</f>
        <v>0</v>
      </c>
      <c r="P805" cm="1">
        <f t="array" ref="P805">_xlfn.SWITCH(survey!P805,
"Yes",1,
"No",0,
"Don't Know",2)</f>
        <v>2</v>
      </c>
      <c r="Q805" cm="1">
        <f t="array" ref="Q805">_xlfn.SWITCH(survey!Q805,
"Yes",1,
"No",0,
"Don't Know",2)</f>
        <v>2</v>
      </c>
      <c r="R805" s="14" cm="1">
        <f t="array" ref="R805">_xlfn.SWITCH(
survey!R805,
"Somewhat easy",1,
"Don't know",2,
"Somewhat difficult",3,
"Very difficult",4,
"Very easy",5)</f>
        <v>5</v>
      </c>
      <c r="S805" cm="1">
        <f t="array" ref="S805">_xlfn.SWITCH(survey!S805,
"Yes",1,
"No",0,
"Maybe",2)</f>
        <v>0</v>
      </c>
      <c r="T805" cm="1">
        <f t="array" ref="T805">_xlfn.SWITCH(survey!T805,
"Yes",1,
"No",0,
"Maybe",2)</f>
        <v>0</v>
      </c>
      <c r="U805" cm="1">
        <f t="array" ref="U805">_xlfn.SWITCH(survey!U805,
"Yes",1,
"No",0,
"Some of them",2)</f>
        <v>1</v>
      </c>
      <c r="V805" cm="1">
        <f t="array" ref="V805">_xlfn.SWITCH(survey!V805,
"Yes",1,
"No",0,
"Some of them",2)</f>
        <v>1</v>
      </c>
      <c r="W805" cm="1">
        <f t="array" ref="W805">_xlfn.SWITCH(survey!W805,
"Yes",1,
"No",0,
"Maybe",2)</f>
        <v>2</v>
      </c>
      <c r="X805" cm="1">
        <f t="array" ref="X805">_xlfn.SWITCH(survey!X805,
"Yes",1,
"No",0,
"Maybe",2)</f>
        <v>2</v>
      </c>
      <c r="Y805" cm="1">
        <f t="array" ref="Y805">_xlfn.SWITCH(survey!Y805,
"Yes",1,
"No",0,
"Don't Know",2)</f>
        <v>1</v>
      </c>
      <c r="Z805" cm="1">
        <f t="array" ref="Z805">_xlfn.SWITCH(survey!Z805,
"Yes",1,
"No",0
)</f>
        <v>0</v>
      </c>
    </row>
    <row r="806" spans="1:26" x14ac:dyDescent="0.3">
      <c r="A806" s="1">
        <f>survey!$A806</f>
        <v>41879</v>
      </c>
      <c r="B806">
        <f>survey!$B806</f>
        <v>41</v>
      </c>
      <c r="C806" cm="1">
        <f t="array" ref="C806">_xlfn.SWITCH(
survey!C806,
"Female",1,
"Male",2,
"Trans Female",3,
"Queer",4,
"Non Binary",5,
"Gay",6,
"Null",7
)</f>
        <v>2</v>
      </c>
      <c r="D806" t="str">
        <f>survey!D806</f>
        <v>United States</v>
      </c>
      <c r="E806" t="str">
        <f>survey!E806</f>
        <v>TX</v>
      </c>
      <c r="F806" cm="1">
        <f t="array" ref="F806">_xlfn.SWITCH(
survey!F806,
"No",0,
"Yes",1)</f>
        <v>0</v>
      </c>
      <c r="G806" cm="1">
        <f t="array" ref="G806">_xlfn.SWITCH(
survey!G806,
"No",0,
"Yes",1)</f>
        <v>1</v>
      </c>
      <c r="H806" cm="1">
        <f t="array" ref="H806">_xlfn.SWITCH(
survey!H806,
"No",0,
"Yes",1)</f>
        <v>0</v>
      </c>
      <c r="I806" cm="1">
        <f t="array" ref="I806">_xlfn.SWITCH(
survey!I806,
"Often",1,
"Rarely",2,
"Sometimes",3,
"Never",4,
"NA",5)</f>
        <v>3</v>
      </c>
      <c r="J806" cm="1">
        <f t="array" ref="J806">IF(
ISBLANK(survey!J806),0,
_xlfn.SWITCH(survey!J806,
"26-100",1,
"100-500",2,
"500-1000",3,
"More than 1000",4
))</f>
        <v>4</v>
      </c>
      <c r="K806" cm="1">
        <f t="array" ref="K806">_xlfn.SWITCH(survey!K806,
"Yes",1,
"No",0)</f>
        <v>0</v>
      </c>
      <c r="L806" cm="1">
        <f t="array" ref="L806">_xlfn.SWITCH(survey!L806,
"Yes",1,
"No",0)</f>
        <v>1</v>
      </c>
      <c r="M806" cm="1">
        <f t="array" ref="M806">_xlfn.SWITCH(survey!M806,
"Yes",1,
"No",0,
"Don't Know",2)</f>
        <v>1</v>
      </c>
      <c r="N806" cm="1">
        <f t="array" ref="N806">_xlfn.SWITCH(survey!N806,
"Yes",1,
"No",0,
"Not Sure",2)</f>
        <v>1</v>
      </c>
      <c r="O806" cm="1">
        <f t="array" ref="O806">_xlfn.SWITCH(survey!O806,
"Yes",1,
"No",0,
"Don't Know",2)</f>
        <v>0</v>
      </c>
      <c r="P806" cm="1">
        <f t="array" ref="P806">_xlfn.SWITCH(survey!P806,
"Yes",1,
"No",0,
"Don't Know",2)</f>
        <v>1</v>
      </c>
      <c r="Q806" cm="1">
        <f t="array" ref="Q806">_xlfn.SWITCH(survey!Q806,
"Yes",1,
"No",0,
"Don't Know",2)</f>
        <v>2</v>
      </c>
      <c r="R806" s="14" cm="1">
        <f t="array" ref="R806">_xlfn.SWITCH(
survey!R806,
"Somewhat easy",1,
"Don't know",2,
"Somewhat difficult",3,
"Very difficult",4,
"Very easy",5)</f>
        <v>2</v>
      </c>
      <c r="S806" cm="1">
        <f t="array" ref="S806">_xlfn.SWITCH(survey!S806,
"Yes",1,
"No",0,
"Maybe",2)</f>
        <v>2</v>
      </c>
      <c r="T806" cm="1">
        <f t="array" ref="T806">_xlfn.SWITCH(survey!T806,
"Yes",1,
"No",0,
"Maybe",2)</f>
        <v>0</v>
      </c>
      <c r="U806" cm="1">
        <f t="array" ref="U806">_xlfn.SWITCH(survey!U806,
"Yes",1,
"No",0,
"Some of them",2)</f>
        <v>2</v>
      </c>
      <c r="V806" cm="1">
        <f t="array" ref="V806">_xlfn.SWITCH(survey!V806,
"Yes",1,
"No",0,
"Some of them",2)</f>
        <v>2</v>
      </c>
      <c r="W806" cm="1">
        <f t="array" ref="W806">_xlfn.SWITCH(survey!W806,
"Yes",1,
"No",0,
"Maybe",2)</f>
        <v>0</v>
      </c>
      <c r="X806" cm="1">
        <f t="array" ref="X806">_xlfn.SWITCH(survey!X806,
"Yes",1,
"No",0,
"Maybe",2)</f>
        <v>2</v>
      </c>
      <c r="Y806" cm="1">
        <f t="array" ref="Y806">_xlfn.SWITCH(survey!Y806,
"Yes",1,
"No",0,
"Don't Know",2)</f>
        <v>0</v>
      </c>
      <c r="Z806" cm="1">
        <f t="array" ref="Z806">_xlfn.SWITCH(survey!Z806,
"Yes",1,
"No",0
)</f>
        <v>0</v>
      </c>
    </row>
    <row r="807" spans="1:26" x14ac:dyDescent="0.3">
      <c r="A807" s="1">
        <f>survey!$A807</f>
        <v>41879</v>
      </c>
      <c r="B807">
        <f>survey!$B807</f>
        <v>29</v>
      </c>
      <c r="C807" cm="1">
        <f t="array" ref="C807">_xlfn.SWITCH(
survey!C807,
"Female",1,
"Male",2,
"Trans Female",3,
"Queer",4,
"Non Binary",5,
"Gay",6,
"Null",7
)</f>
        <v>2</v>
      </c>
      <c r="D807" t="str">
        <f>survey!D807</f>
        <v>United Kingdom</v>
      </c>
      <c r="E807" t="str">
        <f>survey!E807</f>
        <v>NA</v>
      </c>
      <c r="F807" cm="1">
        <f t="array" ref="F807">_xlfn.SWITCH(
survey!F807,
"No",0,
"Yes",1)</f>
        <v>0</v>
      </c>
      <c r="G807" cm="1">
        <f t="array" ref="G807">_xlfn.SWITCH(
survey!G807,
"No",0,
"Yes",1)</f>
        <v>0</v>
      </c>
      <c r="H807" cm="1">
        <f t="array" ref="H807">_xlfn.SWITCH(
survey!H807,
"No",0,
"Yes",1)</f>
        <v>0</v>
      </c>
      <c r="I807" cm="1">
        <f t="array" ref="I807">_xlfn.SWITCH(
survey!I807,
"Often",1,
"Rarely",2,
"Sometimes",3,
"Never",4,
"NA",5)</f>
        <v>4</v>
      </c>
      <c r="J807" cm="1">
        <f t="array" ref="J807">IF(
ISBLANK(survey!J807),0,
_xlfn.SWITCH(survey!J807,
"26-100",1,
"100-500",2,
"500-1000",3,
"More than 1000",4
))</f>
        <v>0</v>
      </c>
      <c r="K807" cm="1">
        <f t="array" ref="K807">_xlfn.SWITCH(survey!K807,
"Yes",1,
"No",0)</f>
        <v>0</v>
      </c>
      <c r="L807" cm="1">
        <f t="array" ref="L807">_xlfn.SWITCH(survey!L807,
"Yes",1,
"No",0)</f>
        <v>1</v>
      </c>
      <c r="M807" cm="1">
        <f t="array" ref="M807">_xlfn.SWITCH(survey!M807,
"Yes",1,
"No",0,
"Don't Know",2)</f>
        <v>2</v>
      </c>
      <c r="N807" cm="1">
        <f t="array" ref="N807">_xlfn.SWITCH(survey!N807,
"Yes",1,
"No",0,
"Not Sure",2)</f>
        <v>0</v>
      </c>
      <c r="O807" cm="1">
        <f t="array" ref="O807">_xlfn.SWITCH(survey!O807,
"Yes",1,
"No",0,
"Don't Know",2)</f>
        <v>0</v>
      </c>
      <c r="P807" cm="1">
        <f t="array" ref="P807">_xlfn.SWITCH(survey!P807,
"Yes",1,
"No",0,
"Don't Know",2)</f>
        <v>0</v>
      </c>
      <c r="Q807" cm="1">
        <f t="array" ref="Q807">_xlfn.SWITCH(survey!Q807,
"Yes",1,
"No",0,
"Don't Know",2)</f>
        <v>2</v>
      </c>
      <c r="R807" s="14" cm="1">
        <f t="array" ref="R807">_xlfn.SWITCH(
survey!R807,
"Somewhat easy",1,
"Don't know",2,
"Somewhat difficult",3,
"Very difficult",4,
"Very easy",5)</f>
        <v>2</v>
      </c>
      <c r="S807" cm="1">
        <f t="array" ref="S807">_xlfn.SWITCH(survey!S807,
"Yes",1,
"No",0,
"Maybe",2)</f>
        <v>2</v>
      </c>
      <c r="T807" cm="1">
        <f t="array" ref="T807">_xlfn.SWITCH(survey!T807,
"Yes",1,
"No",0,
"Maybe",2)</f>
        <v>0</v>
      </c>
      <c r="U807" cm="1">
        <f t="array" ref="U807">_xlfn.SWITCH(survey!U807,
"Yes",1,
"No",0,
"Some of them",2)</f>
        <v>2</v>
      </c>
      <c r="V807" cm="1">
        <f t="array" ref="V807">_xlfn.SWITCH(survey!V807,
"Yes",1,
"No",0,
"Some of them",2)</f>
        <v>0</v>
      </c>
      <c r="W807" cm="1">
        <f t="array" ref="W807">_xlfn.SWITCH(survey!W807,
"Yes",1,
"No",0,
"Maybe",2)</f>
        <v>0</v>
      </c>
      <c r="X807" cm="1">
        <f t="array" ref="X807">_xlfn.SWITCH(survey!X807,
"Yes",1,
"No",0,
"Maybe",2)</f>
        <v>2</v>
      </c>
      <c r="Y807" cm="1">
        <f t="array" ref="Y807">_xlfn.SWITCH(survey!Y807,
"Yes",1,
"No",0,
"Don't Know",2)</f>
        <v>2</v>
      </c>
      <c r="Z807" cm="1">
        <f t="array" ref="Z807">_xlfn.SWITCH(survey!Z807,
"Yes",1,
"No",0
)</f>
        <v>0</v>
      </c>
    </row>
    <row r="808" spans="1:26" x14ac:dyDescent="0.3">
      <c r="A808" s="1">
        <f>survey!$A808</f>
        <v>41879</v>
      </c>
      <c r="B808">
        <f>survey!$B808</f>
        <v>29</v>
      </c>
      <c r="C808" cm="1">
        <f t="array" ref="C808">_xlfn.SWITCH(
survey!C808,
"Female",1,
"Male",2,
"Trans Female",3,
"Queer",4,
"Non Binary",5,
"Gay",6,
"Null",7
)</f>
        <v>2</v>
      </c>
      <c r="D808" t="str">
        <f>survey!D808</f>
        <v>United Kingdom</v>
      </c>
      <c r="E808" t="str">
        <f>survey!E808</f>
        <v>NA</v>
      </c>
      <c r="F808" cm="1">
        <f t="array" ref="F808">_xlfn.SWITCH(
survey!F808,
"No",0,
"Yes",1)</f>
        <v>0</v>
      </c>
      <c r="G808" cm="1">
        <f t="array" ref="G808">_xlfn.SWITCH(
survey!G808,
"No",0,
"Yes",1)</f>
        <v>0</v>
      </c>
      <c r="H808" cm="1">
        <f t="array" ref="H808">_xlfn.SWITCH(
survey!H808,
"No",0,
"Yes",1)</f>
        <v>1</v>
      </c>
      <c r="I808" cm="1">
        <f t="array" ref="I808">_xlfn.SWITCH(
survey!I808,
"Often",1,
"Rarely",2,
"Sometimes",3,
"Never",4,
"NA",5)</f>
        <v>3</v>
      </c>
      <c r="J808" cm="1">
        <f t="array" ref="J808">IF(
ISBLANK(survey!J808),0,
_xlfn.SWITCH(survey!J808,
"26-100",1,
"100-500",2,
"500-1000",3,
"More than 1000",4
))</f>
        <v>2</v>
      </c>
      <c r="K808" cm="1">
        <f t="array" ref="K808">_xlfn.SWITCH(survey!K808,
"Yes",1,
"No",0)</f>
        <v>0</v>
      </c>
      <c r="L808" cm="1">
        <f t="array" ref="L808">_xlfn.SWITCH(survey!L808,
"Yes",1,
"No",0)</f>
        <v>1</v>
      </c>
      <c r="M808" cm="1">
        <f t="array" ref="M808">_xlfn.SWITCH(survey!M808,
"Yes",1,
"No",0,
"Don't Know",2)</f>
        <v>0</v>
      </c>
      <c r="N808" cm="1">
        <f t="array" ref="N808">_xlfn.SWITCH(survey!N808,
"Yes",1,
"No",0,
"Not Sure",2)</f>
        <v>0</v>
      </c>
      <c r="O808" cm="1">
        <f t="array" ref="O808">_xlfn.SWITCH(survey!O808,
"Yes",1,
"No",0,
"Don't Know",2)</f>
        <v>0</v>
      </c>
      <c r="P808" cm="1">
        <f t="array" ref="P808">_xlfn.SWITCH(survey!P808,
"Yes",1,
"No",0,
"Don't Know",2)</f>
        <v>0</v>
      </c>
      <c r="Q808" cm="1">
        <f t="array" ref="Q808">_xlfn.SWITCH(survey!Q808,
"Yes",1,
"No",0,
"Don't Know",2)</f>
        <v>2</v>
      </c>
      <c r="R808" s="14" cm="1">
        <f t="array" ref="R808">_xlfn.SWITCH(
survey!R808,
"Somewhat easy",1,
"Don't know",2,
"Somewhat difficult",3,
"Very difficult",4,
"Very easy",5)</f>
        <v>3</v>
      </c>
      <c r="S808" cm="1">
        <f t="array" ref="S808">_xlfn.SWITCH(survey!S808,
"Yes",1,
"No",0,
"Maybe",2)</f>
        <v>0</v>
      </c>
      <c r="T808" cm="1">
        <f t="array" ref="T808">_xlfn.SWITCH(survey!T808,
"Yes",1,
"No",0,
"Maybe",2)</f>
        <v>0</v>
      </c>
      <c r="U808" cm="1">
        <f t="array" ref="U808">_xlfn.SWITCH(survey!U808,
"Yes",1,
"No",0,
"Some of them",2)</f>
        <v>2</v>
      </c>
      <c r="V808" cm="1">
        <f t="array" ref="V808">_xlfn.SWITCH(survey!V808,
"Yes",1,
"No",0,
"Some of them",2)</f>
        <v>2</v>
      </c>
      <c r="W808" cm="1">
        <f t="array" ref="W808">_xlfn.SWITCH(survey!W808,
"Yes",1,
"No",0,
"Maybe",2)</f>
        <v>0</v>
      </c>
      <c r="X808" cm="1">
        <f t="array" ref="X808">_xlfn.SWITCH(survey!X808,
"Yes",1,
"No",0,
"Maybe",2)</f>
        <v>2</v>
      </c>
      <c r="Y808" cm="1">
        <f t="array" ref="Y808">_xlfn.SWITCH(survey!Y808,
"Yes",1,
"No",0,
"Don't Know",2)</f>
        <v>0</v>
      </c>
      <c r="Z808" cm="1">
        <f t="array" ref="Z808">_xlfn.SWITCH(survey!Z808,
"Yes",1,
"No",0
)</f>
        <v>0</v>
      </c>
    </row>
    <row r="809" spans="1:26" x14ac:dyDescent="0.3">
      <c r="A809" s="1">
        <f>survey!$A809</f>
        <v>41879</v>
      </c>
      <c r="B809">
        <f>survey!$B809</f>
        <v>35</v>
      </c>
      <c r="C809" cm="1">
        <f t="array" ref="C809">_xlfn.SWITCH(
survey!C809,
"Female",1,
"Male",2,
"Trans Female",3,
"Queer",4,
"Non Binary",5,
"Gay",6,
"Null",7
)</f>
        <v>2</v>
      </c>
      <c r="D809" t="str">
        <f>survey!D809</f>
        <v>United States</v>
      </c>
      <c r="E809" t="str">
        <f>survey!E809</f>
        <v>MO</v>
      </c>
      <c r="F809" cm="1">
        <f t="array" ref="F809">_xlfn.SWITCH(
survey!F809,
"No",0,
"Yes",1)</f>
        <v>0</v>
      </c>
      <c r="G809" cm="1">
        <f t="array" ref="G809">_xlfn.SWITCH(
survey!G809,
"No",0,
"Yes",1)</f>
        <v>0</v>
      </c>
      <c r="H809" cm="1">
        <f t="array" ref="H809">_xlfn.SWITCH(
survey!H809,
"No",0,
"Yes",1)</f>
        <v>1</v>
      </c>
      <c r="I809" cm="1">
        <f t="array" ref="I809">_xlfn.SWITCH(
survey!I809,
"Often",1,
"Rarely",2,
"Sometimes",3,
"Never",4,
"NA",5)</f>
        <v>1</v>
      </c>
      <c r="J809" cm="1">
        <f t="array" ref="J809">IF(
ISBLANK(survey!J809),0,
_xlfn.SWITCH(survey!J809,
"26-100",1,
"100-500",2,
"500-1000",3,
"More than 1000",4
))</f>
        <v>0</v>
      </c>
      <c r="K809" cm="1">
        <f t="array" ref="K809">_xlfn.SWITCH(survey!K809,
"Yes",1,
"No",0)</f>
        <v>0</v>
      </c>
      <c r="L809" cm="1">
        <f t="array" ref="L809">_xlfn.SWITCH(survey!L809,
"Yes",1,
"No",0)</f>
        <v>0</v>
      </c>
      <c r="M809" cm="1">
        <f t="array" ref="M809">_xlfn.SWITCH(survey!M809,
"Yes",1,
"No",0,
"Don't Know",2)</f>
        <v>0</v>
      </c>
      <c r="N809" cm="1">
        <f t="array" ref="N809">_xlfn.SWITCH(survey!N809,
"Yes",1,
"No",0,
"Not Sure",2)</f>
        <v>0</v>
      </c>
      <c r="O809" cm="1">
        <f t="array" ref="O809">_xlfn.SWITCH(survey!O809,
"Yes",1,
"No",0,
"Don't Know",2)</f>
        <v>0</v>
      </c>
      <c r="P809" cm="1">
        <f t="array" ref="P809">_xlfn.SWITCH(survey!P809,
"Yes",1,
"No",0,
"Don't Know",2)</f>
        <v>0</v>
      </c>
      <c r="Q809" cm="1">
        <f t="array" ref="Q809">_xlfn.SWITCH(survey!Q809,
"Yes",1,
"No",0,
"Don't Know",2)</f>
        <v>1</v>
      </c>
      <c r="R809" s="14" cm="1">
        <f t="array" ref="R809">_xlfn.SWITCH(
survey!R809,
"Somewhat easy",1,
"Don't know",2,
"Somewhat difficult",3,
"Very difficult",4,
"Very easy",5)</f>
        <v>4</v>
      </c>
      <c r="S809" cm="1">
        <f t="array" ref="S809">_xlfn.SWITCH(survey!S809,
"Yes",1,
"No",0,
"Maybe",2)</f>
        <v>1</v>
      </c>
      <c r="T809" cm="1">
        <f t="array" ref="T809">_xlfn.SWITCH(survey!T809,
"Yes",1,
"No",0,
"Maybe",2)</f>
        <v>0</v>
      </c>
      <c r="U809" cm="1">
        <f t="array" ref="U809">_xlfn.SWITCH(survey!U809,
"Yes",1,
"No",0,
"Some of them",2)</f>
        <v>2</v>
      </c>
      <c r="V809" cm="1">
        <f t="array" ref="V809">_xlfn.SWITCH(survey!V809,
"Yes",1,
"No",0,
"Some of them",2)</f>
        <v>2</v>
      </c>
      <c r="W809" cm="1">
        <f t="array" ref="W809">_xlfn.SWITCH(survey!W809,
"Yes",1,
"No",0,
"Maybe",2)</f>
        <v>0</v>
      </c>
      <c r="X809" cm="1">
        <f t="array" ref="X809">_xlfn.SWITCH(survey!X809,
"Yes",1,
"No",0,
"Maybe",2)</f>
        <v>1</v>
      </c>
      <c r="Y809" cm="1">
        <f t="array" ref="Y809">_xlfn.SWITCH(survey!Y809,
"Yes",1,
"No",0,
"Don't Know",2)</f>
        <v>0</v>
      </c>
      <c r="Z809" cm="1">
        <f t="array" ref="Z809">_xlfn.SWITCH(survey!Z809,
"Yes",1,
"No",0
)</f>
        <v>1</v>
      </c>
    </row>
    <row r="810" spans="1:26" x14ac:dyDescent="0.3">
      <c r="A810" s="1">
        <f>survey!$A810</f>
        <v>41879</v>
      </c>
      <c r="B810">
        <f>survey!$B810</f>
        <v>28</v>
      </c>
      <c r="C810" cm="1">
        <f t="array" ref="C810">_xlfn.SWITCH(
survey!C810,
"Female",1,
"Male",2,
"Trans Female",3,
"Queer",4,
"Non Binary",5,
"Gay",6,
"Null",7
)</f>
        <v>2</v>
      </c>
      <c r="D810" t="str">
        <f>survey!D810</f>
        <v>United States</v>
      </c>
      <c r="E810" t="str">
        <f>survey!E810</f>
        <v>NV</v>
      </c>
      <c r="F810" cm="1">
        <f t="array" ref="F810">_xlfn.SWITCH(
survey!F810,
"No",0,
"Yes",1)</f>
        <v>0</v>
      </c>
      <c r="G810" cm="1">
        <f t="array" ref="G810">_xlfn.SWITCH(
survey!G810,
"No",0,
"Yes",1)</f>
        <v>0</v>
      </c>
      <c r="H810" cm="1">
        <f t="array" ref="H810">_xlfn.SWITCH(
survey!H810,
"No",0,
"Yes",1)</f>
        <v>1</v>
      </c>
      <c r="I810" cm="1">
        <f t="array" ref="I810">_xlfn.SWITCH(
survey!I810,
"Often",1,
"Rarely",2,
"Sometimes",3,
"Never",4,
"NA",5)</f>
        <v>4</v>
      </c>
      <c r="J810" cm="1">
        <f t="array" ref="J810">IF(
ISBLANK(survey!J810),0,
_xlfn.SWITCH(survey!J810,
"26-100",1,
"100-500",2,
"500-1000",3,
"More than 1000",4
))</f>
        <v>0</v>
      </c>
      <c r="K810" cm="1">
        <f t="array" ref="K810">_xlfn.SWITCH(survey!K810,
"Yes",1,
"No",0)</f>
        <v>1</v>
      </c>
      <c r="L810" cm="1">
        <f t="array" ref="L810">_xlfn.SWITCH(survey!L810,
"Yes",1,
"No",0)</f>
        <v>1</v>
      </c>
      <c r="M810" cm="1">
        <f t="array" ref="M810">_xlfn.SWITCH(survey!M810,
"Yes",1,
"No",0,
"Don't Know",2)</f>
        <v>0</v>
      </c>
      <c r="N810" cm="1">
        <f t="array" ref="N810">_xlfn.SWITCH(survey!N810,
"Yes",1,
"No",0,
"Not Sure",2)</f>
        <v>1</v>
      </c>
      <c r="O810" cm="1">
        <f t="array" ref="O810">_xlfn.SWITCH(survey!O810,
"Yes",1,
"No",0,
"Don't Know",2)</f>
        <v>0</v>
      </c>
      <c r="P810" cm="1">
        <f t="array" ref="P810">_xlfn.SWITCH(survey!P810,
"Yes",1,
"No",0,
"Don't Know",2)</f>
        <v>0</v>
      </c>
      <c r="Q810" cm="1">
        <f t="array" ref="Q810">_xlfn.SWITCH(survey!Q810,
"Yes",1,
"No",0,
"Don't Know",2)</f>
        <v>2</v>
      </c>
      <c r="R810" s="14" cm="1">
        <f t="array" ref="R810">_xlfn.SWITCH(
survey!R810,
"Somewhat easy",1,
"Don't know",2,
"Somewhat difficult",3,
"Very difficult",4,
"Very easy",5)</f>
        <v>2</v>
      </c>
      <c r="S810" cm="1">
        <f t="array" ref="S810">_xlfn.SWITCH(survey!S810,
"Yes",1,
"No",0,
"Maybe",2)</f>
        <v>2</v>
      </c>
      <c r="T810" cm="1">
        <f t="array" ref="T810">_xlfn.SWITCH(survey!T810,
"Yes",1,
"No",0,
"Maybe",2)</f>
        <v>2</v>
      </c>
      <c r="U810" cm="1">
        <f t="array" ref="U810">_xlfn.SWITCH(survey!U810,
"Yes",1,
"No",0,
"Some of them",2)</f>
        <v>2</v>
      </c>
      <c r="V810" cm="1">
        <f t="array" ref="V810">_xlfn.SWITCH(survey!V810,
"Yes",1,
"No",0,
"Some of them",2)</f>
        <v>2</v>
      </c>
      <c r="W810" cm="1">
        <f t="array" ref="W810">_xlfn.SWITCH(survey!W810,
"Yes",1,
"No",0,
"Maybe",2)</f>
        <v>0</v>
      </c>
      <c r="X810" cm="1">
        <f t="array" ref="X810">_xlfn.SWITCH(survey!X810,
"Yes",1,
"No",0,
"Maybe",2)</f>
        <v>0</v>
      </c>
      <c r="Y810" cm="1">
        <f t="array" ref="Y810">_xlfn.SWITCH(survey!Y810,
"Yes",1,
"No",0,
"Don't Know",2)</f>
        <v>2</v>
      </c>
      <c r="Z810" cm="1">
        <f t="array" ref="Z810">_xlfn.SWITCH(survey!Z810,
"Yes",1,
"No",0
)</f>
        <v>0</v>
      </c>
    </row>
    <row r="811" spans="1:26" x14ac:dyDescent="0.3">
      <c r="A811" s="1">
        <f>survey!$A811</f>
        <v>41879</v>
      </c>
      <c r="B811">
        <f>survey!$B811</f>
        <v>36</v>
      </c>
      <c r="C811" cm="1">
        <f t="array" ref="C811">_xlfn.SWITCH(
survey!C811,
"Female",1,
"Male",2,
"Trans Female",3,
"Queer",4,
"Non Binary",5,
"Gay",6,
"Null",7
)</f>
        <v>1</v>
      </c>
      <c r="D811" t="str">
        <f>survey!D811</f>
        <v>United Kingdom</v>
      </c>
      <c r="E811" t="str">
        <f>survey!E811</f>
        <v>NA</v>
      </c>
      <c r="F811" cm="1">
        <f t="array" ref="F811">_xlfn.SWITCH(
survey!F811,
"No",0,
"Yes",1)</f>
        <v>1</v>
      </c>
      <c r="G811" cm="1">
        <f t="array" ref="G811">_xlfn.SWITCH(
survey!G811,
"No",0,
"Yes",1)</f>
        <v>0</v>
      </c>
      <c r="H811" cm="1">
        <f t="array" ref="H811">_xlfn.SWITCH(
survey!H811,
"No",0,
"Yes",1)</f>
        <v>0</v>
      </c>
      <c r="I811" cm="1">
        <f t="array" ref="I811">_xlfn.SWITCH(
survey!I811,
"Often",1,
"Rarely",2,
"Sometimes",3,
"Never",4,
"NA",5)</f>
        <v>3</v>
      </c>
      <c r="J811" cm="1">
        <f t="array" ref="J811">IF(
ISBLANK(survey!J811),0,
_xlfn.SWITCH(survey!J811,
"26-100",1,
"100-500",2,
"500-1000",3,
"More than 1000",4
))</f>
        <v>0</v>
      </c>
      <c r="K811" cm="1">
        <f t="array" ref="K811">_xlfn.SWITCH(survey!K811,
"Yes",1,
"No",0)</f>
        <v>1</v>
      </c>
      <c r="L811" cm="1">
        <f t="array" ref="L811">_xlfn.SWITCH(survey!L811,
"Yes",1,
"No",0)</f>
        <v>1</v>
      </c>
      <c r="M811" cm="1">
        <f t="array" ref="M811">_xlfn.SWITCH(survey!M811,
"Yes",1,
"No",0,
"Don't Know",2)</f>
        <v>2</v>
      </c>
      <c r="N811" cm="1">
        <f t="array" ref="N811">_xlfn.SWITCH(survey!N811,
"Yes",1,
"No",0,
"Not Sure",2)</f>
        <v>2</v>
      </c>
      <c r="O811" cm="1">
        <f t="array" ref="O811">_xlfn.SWITCH(survey!O811,
"Yes",1,
"No",0,
"Don't Know",2)</f>
        <v>2</v>
      </c>
      <c r="P811" cm="1">
        <f t="array" ref="P811">_xlfn.SWITCH(survey!P811,
"Yes",1,
"No",0,
"Don't Know",2)</f>
        <v>2</v>
      </c>
      <c r="Q811" cm="1">
        <f t="array" ref="Q811">_xlfn.SWITCH(survey!Q811,
"Yes",1,
"No",0,
"Don't Know",2)</f>
        <v>2</v>
      </c>
      <c r="R811" s="14" cm="1">
        <f t="array" ref="R811">_xlfn.SWITCH(
survey!R811,
"Somewhat easy",1,
"Don't know",2,
"Somewhat difficult",3,
"Very difficult",4,
"Very easy",5)</f>
        <v>2</v>
      </c>
      <c r="S811" cm="1">
        <f t="array" ref="S811">_xlfn.SWITCH(survey!S811,
"Yes",1,
"No",0,
"Maybe",2)</f>
        <v>2</v>
      </c>
      <c r="T811" cm="1">
        <f t="array" ref="T811">_xlfn.SWITCH(survey!T811,
"Yes",1,
"No",0,
"Maybe",2)</f>
        <v>0</v>
      </c>
      <c r="U811" cm="1">
        <f t="array" ref="U811">_xlfn.SWITCH(survey!U811,
"Yes",1,
"No",0,
"Some of them",2)</f>
        <v>2</v>
      </c>
      <c r="V811" cm="1">
        <f t="array" ref="V811">_xlfn.SWITCH(survey!V811,
"Yes",1,
"No",0,
"Some of them",2)</f>
        <v>0</v>
      </c>
      <c r="W811" cm="1">
        <f t="array" ref="W811">_xlfn.SWITCH(survey!W811,
"Yes",1,
"No",0,
"Maybe",2)</f>
        <v>0</v>
      </c>
      <c r="X811" cm="1">
        <f t="array" ref="X811">_xlfn.SWITCH(survey!X811,
"Yes",1,
"No",0,
"Maybe",2)</f>
        <v>0</v>
      </c>
      <c r="Y811" cm="1">
        <f t="array" ref="Y811">_xlfn.SWITCH(survey!Y811,
"Yes",1,
"No",0,
"Don't Know",2)</f>
        <v>2</v>
      </c>
      <c r="Z811" cm="1">
        <f t="array" ref="Z811">_xlfn.SWITCH(survey!Z811,
"Yes",1,
"No",0
)</f>
        <v>0</v>
      </c>
    </row>
    <row r="812" spans="1:26" x14ac:dyDescent="0.3">
      <c r="A812" s="1">
        <f>survey!$A812</f>
        <v>41879</v>
      </c>
      <c r="B812">
        <f>survey!$B812</f>
        <v>39</v>
      </c>
      <c r="C812" cm="1">
        <f t="array" ref="C812">_xlfn.SWITCH(
survey!C812,
"Female",1,
"Male",2,
"Trans Female",3,
"Queer",4,
"Non Binary",5,
"Gay",6,
"Null",7
)</f>
        <v>1</v>
      </c>
      <c r="D812" t="str">
        <f>survey!D812</f>
        <v>United States</v>
      </c>
      <c r="E812" t="str">
        <f>survey!E812</f>
        <v>WA</v>
      </c>
      <c r="F812" cm="1">
        <f t="array" ref="F812">_xlfn.SWITCH(
survey!F812,
"No",0,
"Yes",1)</f>
        <v>0</v>
      </c>
      <c r="G812" cm="1">
        <f t="array" ref="G812">_xlfn.SWITCH(
survey!G812,
"No",0,
"Yes",1)</f>
        <v>0</v>
      </c>
      <c r="H812" cm="1">
        <f t="array" ref="H812">_xlfn.SWITCH(
survey!H812,
"No",0,
"Yes",1)</f>
        <v>0</v>
      </c>
      <c r="I812" cm="1">
        <f t="array" ref="I812">_xlfn.SWITCH(
survey!I812,
"Often",1,
"Rarely",2,
"Sometimes",3,
"Never",4,
"NA",5)</f>
        <v>3</v>
      </c>
      <c r="J812" cm="1">
        <f t="array" ref="J812">IF(
ISBLANK(survey!J812),0,
_xlfn.SWITCH(survey!J812,
"26-100",1,
"100-500",2,
"500-1000",3,
"More than 1000",4
))</f>
        <v>1</v>
      </c>
      <c r="K812" cm="1">
        <f t="array" ref="K812">_xlfn.SWITCH(survey!K812,
"Yes",1,
"No",0)</f>
        <v>0</v>
      </c>
      <c r="L812" cm="1">
        <f t="array" ref="L812">_xlfn.SWITCH(survey!L812,
"Yes",1,
"No",0)</f>
        <v>1</v>
      </c>
      <c r="M812" cm="1">
        <f t="array" ref="M812">_xlfn.SWITCH(survey!M812,
"Yes",1,
"No",0,
"Don't Know",2)</f>
        <v>2</v>
      </c>
      <c r="N812" cm="1">
        <f t="array" ref="N812">_xlfn.SWITCH(survey!N812,
"Yes",1,
"No",0,
"Not Sure",2)</f>
        <v>2</v>
      </c>
      <c r="O812" cm="1">
        <f t="array" ref="O812">_xlfn.SWITCH(survey!O812,
"Yes",1,
"No",0,
"Don't Know",2)</f>
        <v>0</v>
      </c>
      <c r="P812" cm="1">
        <f t="array" ref="P812">_xlfn.SWITCH(survey!P812,
"Yes",1,
"No",0,
"Don't Know",2)</f>
        <v>2</v>
      </c>
      <c r="Q812" cm="1">
        <f t="array" ref="Q812">_xlfn.SWITCH(survey!Q812,
"Yes",1,
"No",0,
"Don't Know",2)</f>
        <v>2</v>
      </c>
      <c r="R812" s="14" cm="1">
        <f t="array" ref="R812">_xlfn.SWITCH(
survey!R812,
"Somewhat easy",1,
"Don't know",2,
"Somewhat difficult",3,
"Very difficult",4,
"Very easy",5)</f>
        <v>2</v>
      </c>
      <c r="S812" cm="1">
        <f t="array" ref="S812">_xlfn.SWITCH(survey!S812,
"Yes",1,
"No",0,
"Maybe",2)</f>
        <v>1</v>
      </c>
      <c r="T812" cm="1">
        <f t="array" ref="T812">_xlfn.SWITCH(survey!T812,
"Yes",1,
"No",0,
"Maybe",2)</f>
        <v>0</v>
      </c>
      <c r="U812" cm="1">
        <f t="array" ref="U812">_xlfn.SWITCH(survey!U812,
"Yes",1,
"No",0,
"Some of them",2)</f>
        <v>0</v>
      </c>
      <c r="V812" cm="1">
        <f t="array" ref="V812">_xlfn.SWITCH(survey!V812,
"Yes",1,
"No",0,
"Some of them",2)</f>
        <v>0</v>
      </c>
      <c r="W812" cm="1">
        <f t="array" ref="W812">_xlfn.SWITCH(survey!W812,
"Yes",1,
"No",0,
"Maybe",2)</f>
        <v>0</v>
      </c>
      <c r="X812" cm="1">
        <f t="array" ref="X812">_xlfn.SWITCH(survey!X812,
"Yes",1,
"No",0,
"Maybe",2)</f>
        <v>1</v>
      </c>
      <c r="Y812" cm="1">
        <f t="array" ref="Y812">_xlfn.SWITCH(survey!Y812,
"Yes",1,
"No",0,
"Don't Know",2)</f>
        <v>2</v>
      </c>
      <c r="Z812" cm="1">
        <f t="array" ref="Z812">_xlfn.SWITCH(survey!Z812,
"Yes",1,
"No",0
)</f>
        <v>0</v>
      </c>
    </row>
    <row r="813" spans="1:26" x14ac:dyDescent="0.3">
      <c r="A813" s="1">
        <f>survey!$A813</f>
        <v>41879</v>
      </c>
      <c r="B813">
        <f>survey!$B813</f>
        <v>39</v>
      </c>
      <c r="C813" cm="1">
        <f t="array" ref="C813">_xlfn.SWITCH(
survey!C813,
"Female",1,
"Male",2,
"Trans Female",3,
"Queer",4,
"Non Binary",5,
"Gay",6,
"Null",7
)</f>
        <v>2</v>
      </c>
      <c r="D813" t="str">
        <f>survey!D813</f>
        <v>United States</v>
      </c>
      <c r="E813" t="str">
        <f>survey!E813</f>
        <v>FL</v>
      </c>
      <c r="F813" cm="1">
        <f t="array" ref="F813">_xlfn.SWITCH(
survey!F813,
"No",0,
"Yes",1)</f>
        <v>0</v>
      </c>
      <c r="G813" cm="1">
        <f t="array" ref="G813">_xlfn.SWITCH(
survey!G813,
"No",0,
"Yes",1)</f>
        <v>1</v>
      </c>
      <c r="H813" cm="1">
        <f t="array" ref="H813">_xlfn.SWITCH(
survey!H813,
"No",0,
"Yes",1)</f>
        <v>1</v>
      </c>
      <c r="I813" cm="1">
        <f t="array" ref="I813">_xlfn.SWITCH(
survey!I813,
"Often",1,
"Rarely",2,
"Sometimes",3,
"Never",4,
"NA",5)</f>
        <v>3</v>
      </c>
      <c r="J813" cm="1">
        <f t="array" ref="J813">IF(
ISBLANK(survey!J813),0,
_xlfn.SWITCH(survey!J813,
"26-100",1,
"100-500",2,
"500-1000",3,
"More than 1000",4
))</f>
        <v>3</v>
      </c>
      <c r="K813" cm="1">
        <f t="array" ref="K813">_xlfn.SWITCH(survey!K813,
"Yes",1,
"No",0)</f>
        <v>0</v>
      </c>
      <c r="L813" cm="1">
        <f t="array" ref="L813">_xlfn.SWITCH(survey!L813,
"Yes",1,
"No",0)</f>
        <v>1</v>
      </c>
      <c r="M813" cm="1">
        <f t="array" ref="M813">_xlfn.SWITCH(survey!M813,
"Yes",1,
"No",0,
"Don't Know",2)</f>
        <v>1</v>
      </c>
      <c r="N813" cm="1">
        <f t="array" ref="N813">_xlfn.SWITCH(survey!N813,
"Yes",1,
"No",0,
"Not Sure",2)</f>
        <v>1</v>
      </c>
      <c r="O813" cm="1">
        <f t="array" ref="O813">_xlfn.SWITCH(survey!O813,
"Yes",1,
"No",0,
"Don't Know",2)</f>
        <v>1</v>
      </c>
      <c r="P813" cm="1">
        <f t="array" ref="P813">_xlfn.SWITCH(survey!P813,
"Yes",1,
"No",0,
"Don't Know",2)</f>
        <v>1</v>
      </c>
      <c r="Q813" cm="1">
        <f t="array" ref="Q813">_xlfn.SWITCH(survey!Q813,
"Yes",1,
"No",0,
"Don't Know",2)</f>
        <v>1</v>
      </c>
      <c r="R813" s="14" cm="1">
        <f t="array" ref="R813">_xlfn.SWITCH(
survey!R813,
"Somewhat easy",1,
"Don't know",2,
"Somewhat difficult",3,
"Very difficult",4,
"Very easy",5)</f>
        <v>4</v>
      </c>
      <c r="S813" cm="1">
        <f t="array" ref="S813">_xlfn.SWITCH(survey!S813,
"Yes",1,
"No",0,
"Maybe",2)</f>
        <v>2</v>
      </c>
      <c r="T813" cm="1">
        <f t="array" ref="T813">_xlfn.SWITCH(survey!T813,
"Yes",1,
"No",0,
"Maybe",2)</f>
        <v>0</v>
      </c>
      <c r="U813" cm="1">
        <f t="array" ref="U813">_xlfn.SWITCH(survey!U813,
"Yes",1,
"No",0,
"Some of them",2)</f>
        <v>2</v>
      </c>
      <c r="V813" cm="1">
        <f t="array" ref="V813">_xlfn.SWITCH(survey!V813,
"Yes",1,
"No",0,
"Some of them",2)</f>
        <v>1</v>
      </c>
      <c r="W813" cm="1">
        <f t="array" ref="W813">_xlfn.SWITCH(survey!W813,
"Yes",1,
"No",0,
"Maybe",2)</f>
        <v>0</v>
      </c>
      <c r="X813" cm="1">
        <f t="array" ref="X813">_xlfn.SWITCH(survey!X813,
"Yes",1,
"No",0,
"Maybe",2)</f>
        <v>0</v>
      </c>
      <c r="Y813" cm="1">
        <f t="array" ref="Y813">_xlfn.SWITCH(survey!Y813,
"Yes",1,
"No",0,
"Don't Know",2)</f>
        <v>2</v>
      </c>
      <c r="Z813" cm="1">
        <f t="array" ref="Z813">_xlfn.SWITCH(survey!Z813,
"Yes",1,
"No",0
)</f>
        <v>0</v>
      </c>
    </row>
    <row r="814" spans="1:26" x14ac:dyDescent="0.3">
      <c r="A814" s="1">
        <f>survey!$A814</f>
        <v>41879</v>
      </c>
      <c r="B814">
        <f>survey!$B814</f>
        <v>44</v>
      </c>
      <c r="C814" cm="1">
        <f t="array" ref="C814">_xlfn.SWITCH(
survey!C814,
"Female",1,
"Male",2,
"Trans Female",3,
"Queer",4,
"Non Binary",5,
"Gay",6,
"Null",7
)</f>
        <v>2</v>
      </c>
      <c r="D814" t="str">
        <f>survey!D814</f>
        <v>United States</v>
      </c>
      <c r="E814" t="str">
        <f>survey!E814</f>
        <v>NA</v>
      </c>
      <c r="F814" cm="1">
        <f t="array" ref="F814">_xlfn.SWITCH(
survey!F814,
"No",0,
"Yes",1)</f>
        <v>1</v>
      </c>
      <c r="G814" cm="1">
        <f t="array" ref="G814">_xlfn.SWITCH(
survey!G814,
"No",0,
"Yes",1)</f>
        <v>1</v>
      </c>
      <c r="H814" cm="1">
        <f t="array" ref="H814">_xlfn.SWITCH(
survey!H814,
"No",0,
"Yes",1)</f>
        <v>1</v>
      </c>
      <c r="I814" cm="1">
        <f t="array" ref="I814">_xlfn.SWITCH(
survey!I814,
"Often",1,
"Rarely",2,
"Sometimes",3,
"Never",4,
"NA",5)</f>
        <v>3</v>
      </c>
      <c r="J814" cm="1">
        <f t="array" ref="J814">IF(
ISBLANK(survey!J814),0,
_xlfn.SWITCH(survey!J814,
"26-100",1,
"100-500",2,
"500-1000",3,
"More than 1000",4
))</f>
        <v>0</v>
      </c>
      <c r="K814" cm="1">
        <f t="array" ref="K814">_xlfn.SWITCH(survey!K814,
"Yes",1,
"No",0)</f>
        <v>1</v>
      </c>
      <c r="L814" cm="1">
        <f t="array" ref="L814">_xlfn.SWITCH(survey!L814,
"Yes",1,
"No",0)</f>
        <v>1</v>
      </c>
      <c r="M814" cm="1">
        <f t="array" ref="M814">_xlfn.SWITCH(survey!M814,
"Yes",1,
"No",0,
"Don't Know",2)</f>
        <v>0</v>
      </c>
      <c r="N814" cm="1">
        <f t="array" ref="N814">_xlfn.SWITCH(survey!N814,
"Yes",1,
"No",0,
"Not Sure",2)</f>
        <v>1</v>
      </c>
      <c r="O814" cm="1">
        <f t="array" ref="O814">_xlfn.SWITCH(survey!O814,
"Yes",1,
"No",0,
"Don't Know",2)</f>
        <v>0</v>
      </c>
      <c r="P814" cm="1">
        <f t="array" ref="P814">_xlfn.SWITCH(survey!P814,
"Yes",1,
"No",0,
"Don't Know",2)</f>
        <v>0</v>
      </c>
      <c r="Q814" cm="1">
        <f t="array" ref="Q814">_xlfn.SWITCH(survey!Q814,
"Yes",1,
"No",0,
"Don't Know",2)</f>
        <v>0</v>
      </c>
      <c r="R814" s="14" cm="1">
        <f t="array" ref="R814">_xlfn.SWITCH(
survey!R814,
"Somewhat easy",1,
"Don't know",2,
"Somewhat difficult",3,
"Very difficult",4,
"Very easy",5)</f>
        <v>5</v>
      </c>
      <c r="S814" cm="1">
        <f t="array" ref="S814">_xlfn.SWITCH(survey!S814,
"Yes",1,
"No",0,
"Maybe",2)</f>
        <v>1</v>
      </c>
      <c r="T814" cm="1">
        <f t="array" ref="T814">_xlfn.SWITCH(survey!T814,
"Yes",1,
"No",0,
"Maybe",2)</f>
        <v>1</v>
      </c>
      <c r="U814" cm="1">
        <f t="array" ref="U814">_xlfn.SWITCH(survey!U814,
"Yes",1,
"No",0,
"Some of them",2)</f>
        <v>2</v>
      </c>
      <c r="V814" cm="1">
        <f t="array" ref="V814">_xlfn.SWITCH(survey!V814,
"Yes",1,
"No",0,
"Some of them",2)</f>
        <v>0</v>
      </c>
      <c r="W814" cm="1">
        <f t="array" ref="W814">_xlfn.SWITCH(survey!W814,
"Yes",1,
"No",0,
"Maybe",2)</f>
        <v>0</v>
      </c>
      <c r="X814" cm="1">
        <f t="array" ref="X814">_xlfn.SWITCH(survey!X814,
"Yes",1,
"No",0,
"Maybe",2)</f>
        <v>0</v>
      </c>
      <c r="Y814" cm="1">
        <f t="array" ref="Y814">_xlfn.SWITCH(survey!Y814,
"Yes",1,
"No",0,
"Don't Know",2)</f>
        <v>1</v>
      </c>
      <c r="Z814" cm="1">
        <f t="array" ref="Z814">_xlfn.SWITCH(survey!Z814,
"Yes",1,
"No",0
)</f>
        <v>0</v>
      </c>
    </row>
    <row r="815" spans="1:26" x14ac:dyDescent="0.3">
      <c r="A815" s="1">
        <f>survey!$A815</f>
        <v>41879</v>
      </c>
      <c r="B815">
        <f>survey!$B815</f>
        <v>26</v>
      </c>
      <c r="C815" cm="1">
        <f t="array" ref="C815">_xlfn.SWITCH(
survey!C815,
"Female",1,
"Male",2,
"Trans Female",3,
"Queer",4,
"Non Binary",5,
"Gay",6,
"Null",7
)</f>
        <v>4</v>
      </c>
      <c r="D815" t="str">
        <f>survey!D815</f>
        <v>Germany</v>
      </c>
      <c r="E815" t="str">
        <f>survey!E815</f>
        <v>NA</v>
      </c>
      <c r="F815" cm="1">
        <f t="array" ref="F815">_xlfn.SWITCH(
survey!F815,
"No",0,
"Yes",1)</f>
        <v>1</v>
      </c>
      <c r="G815" cm="1">
        <f t="array" ref="G815">_xlfn.SWITCH(
survey!G815,
"No",0,
"Yes",1)</f>
        <v>0</v>
      </c>
      <c r="H815" cm="1">
        <f t="array" ref="H815">_xlfn.SWITCH(
survey!H815,
"No",0,
"Yes",1)</f>
        <v>1</v>
      </c>
      <c r="I815" cm="1">
        <f t="array" ref="I815">_xlfn.SWITCH(
survey!I815,
"Often",1,
"Rarely",2,
"Sometimes",3,
"Never",4,
"NA",5)</f>
        <v>3</v>
      </c>
      <c r="J815" cm="1">
        <f t="array" ref="J815">IF(
ISBLANK(survey!J815),0,
_xlfn.SWITCH(survey!J815,
"26-100",1,
"100-500",2,
"500-1000",3,
"More than 1000",4
))</f>
        <v>0</v>
      </c>
      <c r="K815" cm="1">
        <f t="array" ref="K815">_xlfn.SWITCH(survey!K815,
"Yes",1,
"No",0)</f>
        <v>1</v>
      </c>
      <c r="L815" cm="1">
        <f t="array" ref="L815">_xlfn.SWITCH(survey!L815,
"Yes",1,
"No",0)</f>
        <v>1</v>
      </c>
      <c r="M815" cm="1">
        <f t="array" ref="M815">_xlfn.SWITCH(survey!M815,
"Yes",1,
"No",0,
"Don't Know",2)</f>
        <v>0</v>
      </c>
      <c r="N815" cm="1">
        <f t="array" ref="N815">_xlfn.SWITCH(survey!N815,
"Yes",1,
"No",0,
"Not Sure",2)</f>
        <v>2</v>
      </c>
      <c r="O815" cm="1">
        <f t="array" ref="O815">_xlfn.SWITCH(survey!O815,
"Yes",1,
"No",0,
"Don't Know",2)</f>
        <v>1</v>
      </c>
      <c r="P815" cm="1">
        <f t="array" ref="P815">_xlfn.SWITCH(survey!P815,
"Yes",1,
"No",0,
"Don't Know",2)</f>
        <v>1</v>
      </c>
      <c r="Q815" cm="1">
        <f t="array" ref="Q815">_xlfn.SWITCH(survey!Q815,
"Yes",1,
"No",0,
"Don't Know",2)</f>
        <v>1</v>
      </c>
      <c r="R815" s="14" cm="1">
        <f t="array" ref="R815">_xlfn.SWITCH(
survey!R815,
"Somewhat easy",1,
"Don't know",2,
"Somewhat difficult",3,
"Very difficult",4,
"Very easy",5)</f>
        <v>5</v>
      </c>
      <c r="S815" cm="1">
        <f t="array" ref="S815">_xlfn.SWITCH(survey!S815,
"Yes",1,
"No",0,
"Maybe",2)</f>
        <v>0</v>
      </c>
      <c r="T815" cm="1">
        <f t="array" ref="T815">_xlfn.SWITCH(survey!T815,
"Yes",1,
"No",0,
"Maybe",2)</f>
        <v>0</v>
      </c>
      <c r="U815" cm="1">
        <f t="array" ref="U815">_xlfn.SWITCH(survey!U815,
"Yes",1,
"No",0,
"Some of them",2)</f>
        <v>2</v>
      </c>
      <c r="V815" cm="1">
        <f t="array" ref="V815">_xlfn.SWITCH(survey!V815,
"Yes",1,
"No",0,
"Some of them",2)</f>
        <v>2</v>
      </c>
      <c r="W815" cm="1">
        <f t="array" ref="W815">_xlfn.SWITCH(survey!W815,
"Yes",1,
"No",0,
"Maybe",2)</f>
        <v>2</v>
      </c>
      <c r="X815" cm="1">
        <f t="array" ref="X815">_xlfn.SWITCH(survey!X815,
"Yes",1,
"No",0,
"Maybe",2)</f>
        <v>2</v>
      </c>
      <c r="Y815" cm="1">
        <f t="array" ref="Y815">_xlfn.SWITCH(survey!Y815,
"Yes",1,
"No",0,
"Don't Know",2)</f>
        <v>1</v>
      </c>
      <c r="Z815" cm="1">
        <f t="array" ref="Z815">_xlfn.SWITCH(survey!Z815,
"Yes",1,
"No",0
)</f>
        <v>0</v>
      </c>
    </row>
    <row r="816" spans="1:26" x14ac:dyDescent="0.3">
      <c r="A816" s="1">
        <f>survey!$A816</f>
        <v>41879</v>
      </c>
      <c r="B816">
        <f>survey!$B816</f>
        <v>35</v>
      </c>
      <c r="C816" cm="1">
        <f t="array" ref="C816">_xlfn.SWITCH(
survey!C816,
"Female",1,
"Male",2,
"Trans Female",3,
"Queer",4,
"Non Binary",5,
"Gay",6,
"Null",7
)</f>
        <v>2</v>
      </c>
      <c r="D816" t="str">
        <f>survey!D816</f>
        <v>Denmark</v>
      </c>
      <c r="E816" t="str">
        <f>survey!E816</f>
        <v>NA</v>
      </c>
      <c r="F816" cm="1">
        <f t="array" ref="F816">_xlfn.SWITCH(
survey!F816,
"No",0,
"Yes",1)</f>
        <v>1</v>
      </c>
      <c r="G816" cm="1">
        <f t="array" ref="G816">_xlfn.SWITCH(
survey!G816,
"No",0,
"Yes",1)</f>
        <v>1</v>
      </c>
      <c r="H816" cm="1">
        <f t="array" ref="H816">_xlfn.SWITCH(
survey!H816,
"No",0,
"Yes",1)</f>
        <v>1</v>
      </c>
      <c r="I816" cm="1">
        <f t="array" ref="I816">_xlfn.SWITCH(
survey!I816,
"Often",1,
"Rarely",2,
"Sometimes",3,
"Never",4,
"NA",5)</f>
        <v>1</v>
      </c>
      <c r="J816" cm="1">
        <f t="array" ref="J816">IF(
ISBLANK(survey!J816),0,
_xlfn.SWITCH(survey!J816,
"26-100",1,
"100-500",2,
"500-1000",3,
"More than 1000",4
))</f>
        <v>0</v>
      </c>
      <c r="K816" cm="1">
        <f t="array" ref="K816">_xlfn.SWITCH(survey!K816,
"Yes",1,
"No",0)</f>
        <v>0</v>
      </c>
      <c r="L816" cm="1">
        <f t="array" ref="L816">_xlfn.SWITCH(survey!L816,
"Yes",1,
"No",0)</f>
        <v>1</v>
      </c>
      <c r="M816" cm="1">
        <f t="array" ref="M816">_xlfn.SWITCH(survey!M816,
"Yes",1,
"No",0,
"Don't Know",2)</f>
        <v>0</v>
      </c>
      <c r="N816" cm="1">
        <f t="array" ref="N816">_xlfn.SWITCH(survey!N816,
"Yes",1,
"No",0,
"Not Sure",2)</f>
        <v>1</v>
      </c>
      <c r="O816" cm="1">
        <f t="array" ref="O816">_xlfn.SWITCH(survey!O816,
"Yes",1,
"No",0,
"Don't Know",2)</f>
        <v>1</v>
      </c>
      <c r="P816" cm="1">
        <f t="array" ref="P816">_xlfn.SWITCH(survey!P816,
"Yes",1,
"No",0,
"Don't Know",2)</f>
        <v>0</v>
      </c>
      <c r="Q816" cm="1">
        <f t="array" ref="Q816">_xlfn.SWITCH(survey!Q816,
"Yes",1,
"No",0,
"Don't Know",2)</f>
        <v>2</v>
      </c>
      <c r="R816" s="14" cm="1">
        <f t="array" ref="R816">_xlfn.SWITCH(
survey!R816,
"Somewhat easy",1,
"Don't know",2,
"Somewhat difficult",3,
"Very difficult",4,
"Very easy",5)</f>
        <v>1</v>
      </c>
      <c r="S816" cm="1">
        <f t="array" ref="S816">_xlfn.SWITCH(survey!S816,
"Yes",1,
"No",0,
"Maybe",2)</f>
        <v>0</v>
      </c>
      <c r="T816" cm="1">
        <f t="array" ref="T816">_xlfn.SWITCH(survey!T816,
"Yes",1,
"No",0,
"Maybe",2)</f>
        <v>0</v>
      </c>
      <c r="U816" cm="1">
        <f t="array" ref="U816">_xlfn.SWITCH(survey!U816,
"Yes",1,
"No",0,
"Some of them",2)</f>
        <v>2</v>
      </c>
      <c r="V816" cm="1">
        <f t="array" ref="V816">_xlfn.SWITCH(survey!V816,
"Yes",1,
"No",0,
"Some of them",2)</f>
        <v>2</v>
      </c>
      <c r="W816" cm="1">
        <f t="array" ref="W816">_xlfn.SWITCH(survey!W816,
"Yes",1,
"No",0,
"Maybe",2)</f>
        <v>2</v>
      </c>
      <c r="X816" cm="1">
        <f t="array" ref="X816">_xlfn.SWITCH(survey!X816,
"Yes",1,
"No",0,
"Maybe",2)</f>
        <v>1</v>
      </c>
      <c r="Y816" cm="1">
        <f t="array" ref="Y816">_xlfn.SWITCH(survey!Y816,
"Yes",1,
"No",0,
"Don't Know",2)</f>
        <v>1</v>
      </c>
      <c r="Z816" cm="1">
        <f t="array" ref="Z816">_xlfn.SWITCH(survey!Z816,
"Yes",1,
"No",0
)</f>
        <v>0</v>
      </c>
    </row>
    <row r="817" spans="1:26" x14ac:dyDescent="0.3">
      <c r="A817" s="1">
        <f>survey!$A817</f>
        <v>41879</v>
      </c>
      <c r="B817">
        <f>survey!$B817</f>
        <v>40</v>
      </c>
      <c r="C817" cm="1">
        <f t="array" ref="C817">_xlfn.SWITCH(
survey!C817,
"Female",1,
"Male",2,
"Trans Female",3,
"Queer",4,
"Non Binary",5,
"Gay",6,
"Null",7
)</f>
        <v>1</v>
      </c>
      <c r="D817" t="str">
        <f>survey!D817</f>
        <v>United States</v>
      </c>
      <c r="E817" t="str">
        <f>survey!E817</f>
        <v>WA</v>
      </c>
      <c r="F817" cm="1">
        <f t="array" ref="F817">_xlfn.SWITCH(
survey!F817,
"No",0,
"Yes",1)</f>
        <v>0</v>
      </c>
      <c r="G817" cm="1">
        <f t="array" ref="G817">_xlfn.SWITCH(
survey!G817,
"No",0,
"Yes",1)</f>
        <v>1</v>
      </c>
      <c r="H817" cm="1">
        <f t="array" ref="H817">_xlfn.SWITCH(
survey!H817,
"No",0,
"Yes",1)</f>
        <v>1</v>
      </c>
      <c r="I817" cm="1">
        <f t="array" ref="I817">_xlfn.SWITCH(
survey!I817,
"Often",1,
"Rarely",2,
"Sometimes",3,
"Never",4,
"NA",5)</f>
        <v>3</v>
      </c>
      <c r="J817" cm="1">
        <f t="array" ref="J817">IF(
ISBLANK(survey!J817),0,
_xlfn.SWITCH(survey!J817,
"26-100",1,
"100-500",2,
"500-1000",3,
"More than 1000",4
))</f>
        <v>2</v>
      </c>
      <c r="K817" cm="1">
        <f t="array" ref="K817">_xlfn.SWITCH(survey!K817,
"Yes",1,
"No",0)</f>
        <v>0</v>
      </c>
      <c r="L817" cm="1">
        <f t="array" ref="L817">_xlfn.SWITCH(survey!L817,
"Yes",1,
"No",0)</f>
        <v>0</v>
      </c>
      <c r="M817" cm="1">
        <f t="array" ref="M817">_xlfn.SWITCH(survey!M817,
"Yes",1,
"No",0,
"Don't Know",2)</f>
        <v>1</v>
      </c>
      <c r="N817" cm="1">
        <f t="array" ref="N817">_xlfn.SWITCH(survey!N817,
"Yes",1,
"No",0,
"Not Sure",2)</f>
        <v>2</v>
      </c>
      <c r="O817" cm="1">
        <f t="array" ref="O817">_xlfn.SWITCH(survey!O817,
"Yes",1,
"No",0,
"Don't Know",2)</f>
        <v>1</v>
      </c>
      <c r="P817" cm="1">
        <f t="array" ref="P817">_xlfn.SWITCH(survey!P817,
"Yes",1,
"No",0,
"Don't Know",2)</f>
        <v>2</v>
      </c>
      <c r="Q817" cm="1">
        <f t="array" ref="Q817">_xlfn.SWITCH(survey!Q817,
"Yes",1,
"No",0,
"Don't Know",2)</f>
        <v>2</v>
      </c>
      <c r="R817" s="14" cm="1">
        <f t="array" ref="R817">_xlfn.SWITCH(
survey!R817,
"Somewhat easy",1,
"Don't know",2,
"Somewhat difficult",3,
"Very difficult",4,
"Very easy",5)</f>
        <v>2</v>
      </c>
      <c r="S817" cm="1">
        <f t="array" ref="S817">_xlfn.SWITCH(survey!S817,
"Yes",1,
"No",0,
"Maybe",2)</f>
        <v>1</v>
      </c>
      <c r="T817" cm="1">
        <f t="array" ref="T817">_xlfn.SWITCH(survey!T817,
"Yes",1,
"No",0,
"Maybe",2)</f>
        <v>2</v>
      </c>
      <c r="U817" cm="1">
        <f t="array" ref="U817">_xlfn.SWITCH(survey!U817,
"Yes",1,
"No",0,
"Some of them",2)</f>
        <v>2</v>
      </c>
      <c r="V817" cm="1">
        <f t="array" ref="V817">_xlfn.SWITCH(survey!V817,
"Yes",1,
"No",0,
"Some of them",2)</f>
        <v>0</v>
      </c>
      <c r="W817" cm="1">
        <f t="array" ref="W817">_xlfn.SWITCH(survey!W817,
"Yes",1,
"No",0,
"Maybe",2)</f>
        <v>0</v>
      </c>
      <c r="X817" cm="1">
        <f t="array" ref="X817">_xlfn.SWITCH(survey!X817,
"Yes",1,
"No",0,
"Maybe",2)</f>
        <v>0</v>
      </c>
      <c r="Y817" cm="1">
        <f t="array" ref="Y817">_xlfn.SWITCH(survey!Y817,
"Yes",1,
"No",0,
"Don't Know",2)</f>
        <v>2</v>
      </c>
      <c r="Z817" cm="1">
        <f t="array" ref="Z817">_xlfn.SWITCH(survey!Z817,
"Yes",1,
"No",0
)</f>
        <v>0</v>
      </c>
    </row>
    <row r="818" spans="1:26" x14ac:dyDescent="0.3">
      <c r="A818" s="1">
        <f>survey!$A818</f>
        <v>41879</v>
      </c>
      <c r="B818">
        <f>survey!$B818</f>
        <v>35</v>
      </c>
      <c r="C818" cm="1">
        <f t="array" ref="C818">_xlfn.SWITCH(
survey!C818,
"Female",1,
"Male",2,
"Trans Female",3,
"Queer",4,
"Non Binary",5,
"Gay",6,
"Null",7
)</f>
        <v>2</v>
      </c>
      <c r="D818" t="str">
        <f>survey!D818</f>
        <v>Denmark</v>
      </c>
      <c r="E818" t="str">
        <f>survey!E818</f>
        <v>NA</v>
      </c>
      <c r="F818" cm="1">
        <f t="array" ref="F818">_xlfn.SWITCH(
survey!F818,
"No",0,
"Yes",1)</f>
        <v>1</v>
      </c>
      <c r="G818" cm="1">
        <f t="array" ref="G818">_xlfn.SWITCH(
survey!G818,
"No",0,
"Yes",1)</f>
        <v>1</v>
      </c>
      <c r="H818" cm="1">
        <f t="array" ref="H818">_xlfn.SWITCH(
survey!H818,
"No",0,
"Yes",1)</f>
        <v>1</v>
      </c>
      <c r="I818" cm="1">
        <f t="array" ref="I818">_xlfn.SWITCH(
survey!I818,
"Often",1,
"Rarely",2,
"Sometimes",3,
"Never",4,
"NA",5)</f>
        <v>1</v>
      </c>
      <c r="J818" cm="1">
        <f t="array" ref="J818">IF(
ISBLANK(survey!J818),0,
_xlfn.SWITCH(survey!J818,
"26-100",1,
"100-500",2,
"500-1000",3,
"More than 1000",4
))</f>
        <v>0</v>
      </c>
      <c r="K818" cm="1">
        <f t="array" ref="K818">_xlfn.SWITCH(survey!K818,
"Yes",1,
"No",0)</f>
        <v>0</v>
      </c>
      <c r="L818" cm="1">
        <f t="array" ref="L818">_xlfn.SWITCH(survey!L818,
"Yes",1,
"No",0)</f>
        <v>1</v>
      </c>
      <c r="M818" cm="1">
        <f t="array" ref="M818">_xlfn.SWITCH(survey!M818,
"Yes",1,
"No",0,
"Don't Know",2)</f>
        <v>0</v>
      </c>
      <c r="N818" cm="1">
        <f t="array" ref="N818">_xlfn.SWITCH(survey!N818,
"Yes",1,
"No",0,
"Not Sure",2)</f>
        <v>1</v>
      </c>
      <c r="O818" cm="1">
        <f t="array" ref="O818">_xlfn.SWITCH(survey!O818,
"Yes",1,
"No",0,
"Don't Know",2)</f>
        <v>1</v>
      </c>
      <c r="P818" cm="1">
        <f t="array" ref="P818">_xlfn.SWITCH(survey!P818,
"Yes",1,
"No",0,
"Don't Know",2)</f>
        <v>0</v>
      </c>
      <c r="Q818" cm="1">
        <f t="array" ref="Q818">_xlfn.SWITCH(survey!Q818,
"Yes",1,
"No",0,
"Don't Know",2)</f>
        <v>2</v>
      </c>
      <c r="R818" s="14" cm="1">
        <f t="array" ref="R818">_xlfn.SWITCH(
survey!R818,
"Somewhat easy",1,
"Don't know",2,
"Somewhat difficult",3,
"Very difficult",4,
"Very easy",5)</f>
        <v>1</v>
      </c>
      <c r="S818" cm="1">
        <f t="array" ref="S818">_xlfn.SWITCH(survey!S818,
"Yes",1,
"No",0,
"Maybe",2)</f>
        <v>0</v>
      </c>
      <c r="T818" cm="1">
        <f t="array" ref="T818">_xlfn.SWITCH(survey!T818,
"Yes",1,
"No",0,
"Maybe",2)</f>
        <v>0</v>
      </c>
      <c r="U818" cm="1">
        <f t="array" ref="U818">_xlfn.SWITCH(survey!U818,
"Yes",1,
"No",0,
"Some of them",2)</f>
        <v>2</v>
      </c>
      <c r="V818" cm="1">
        <f t="array" ref="V818">_xlfn.SWITCH(survey!V818,
"Yes",1,
"No",0,
"Some of them",2)</f>
        <v>2</v>
      </c>
      <c r="W818" cm="1">
        <f t="array" ref="W818">_xlfn.SWITCH(survey!W818,
"Yes",1,
"No",0,
"Maybe",2)</f>
        <v>2</v>
      </c>
      <c r="X818" cm="1">
        <f t="array" ref="X818">_xlfn.SWITCH(survey!X818,
"Yes",1,
"No",0,
"Maybe",2)</f>
        <v>1</v>
      </c>
      <c r="Y818" cm="1">
        <f t="array" ref="Y818">_xlfn.SWITCH(survey!Y818,
"Yes",1,
"No",0,
"Don't Know",2)</f>
        <v>1</v>
      </c>
      <c r="Z818" cm="1">
        <f t="array" ref="Z818">_xlfn.SWITCH(survey!Z818,
"Yes",1,
"No",0
)</f>
        <v>0</v>
      </c>
    </row>
    <row r="819" spans="1:26" x14ac:dyDescent="0.3">
      <c r="A819" s="1">
        <f>survey!$A819</f>
        <v>41879</v>
      </c>
      <c r="B819">
        <f>survey!$B819</f>
        <v>38</v>
      </c>
      <c r="C819" cm="1">
        <f t="array" ref="C819">_xlfn.SWITCH(
survey!C819,
"Female",1,
"Male",2,
"Trans Female",3,
"Queer",4,
"Non Binary",5,
"Gay",6,
"Null",7
)</f>
        <v>2</v>
      </c>
      <c r="D819" t="str">
        <f>survey!D819</f>
        <v>United States</v>
      </c>
      <c r="E819" t="str">
        <f>survey!E819</f>
        <v>IL</v>
      </c>
      <c r="F819" cm="1">
        <f t="array" ref="F819">_xlfn.SWITCH(
survey!F819,
"No",0,
"Yes",1)</f>
        <v>0</v>
      </c>
      <c r="G819" cm="1">
        <f t="array" ref="G819">_xlfn.SWITCH(
survey!G819,
"No",0,
"Yes",1)</f>
        <v>0</v>
      </c>
      <c r="H819" cm="1">
        <f t="array" ref="H819">_xlfn.SWITCH(
survey!H819,
"No",0,
"Yes",1)</f>
        <v>0</v>
      </c>
      <c r="I819" cm="1">
        <f t="array" ref="I819">_xlfn.SWITCH(
survey!I819,
"Often",1,
"Rarely",2,
"Sometimes",3,
"Never",4,
"NA",5)</f>
        <v>4</v>
      </c>
      <c r="J819" cm="1">
        <f t="array" ref="J819">IF(
ISBLANK(survey!J819),0,
_xlfn.SWITCH(survey!J819,
"26-100",1,
"100-500",2,
"500-1000",3,
"More than 1000",4
))</f>
        <v>4</v>
      </c>
      <c r="K819" cm="1">
        <f t="array" ref="K819">_xlfn.SWITCH(survey!K819,
"Yes",1,
"No",0)</f>
        <v>1</v>
      </c>
      <c r="L819" cm="1">
        <f t="array" ref="L819">_xlfn.SWITCH(survey!L819,
"Yes",1,
"No",0)</f>
        <v>1</v>
      </c>
      <c r="M819" cm="1">
        <f t="array" ref="M819">_xlfn.SWITCH(survey!M819,
"Yes",1,
"No",0,
"Don't Know",2)</f>
        <v>0</v>
      </c>
      <c r="N819" cm="1">
        <f t="array" ref="N819">_xlfn.SWITCH(survey!N819,
"Yes",1,
"No",0,
"Not Sure",2)</f>
        <v>1</v>
      </c>
      <c r="O819" cm="1">
        <f t="array" ref="O819">_xlfn.SWITCH(survey!O819,
"Yes",1,
"No",0,
"Don't Know",2)</f>
        <v>0</v>
      </c>
      <c r="P819" cm="1">
        <f t="array" ref="P819">_xlfn.SWITCH(survey!P819,
"Yes",1,
"No",0,
"Don't Know",2)</f>
        <v>0</v>
      </c>
      <c r="Q819" cm="1">
        <f t="array" ref="Q819">_xlfn.SWITCH(survey!Q819,
"Yes",1,
"No",0,
"Don't Know",2)</f>
        <v>0</v>
      </c>
      <c r="R819" s="14" cm="1">
        <f t="array" ref="R819">_xlfn.SWITCH(
survey!R819,
"Somewhat easy",1,
"Don't know",2,
"Somewhat difficult",3,
"Very difficult",4,
"Very easy",5)</f>
        <v>4</v>
      </c>
      <c r="S819" cm="1">
        <f t="array" ref="S819">_xlfn.SWITCH(survey!S819,
"Yes",1,
"No",0,
"Maybe",2)</f>
        <v>1</v>
      </c>
      <c r="T819" cm="1">
        <f t="array" ref="T819">_xlfn.SWITCH(survey!T819,
"Yes",1,
"No",0,
"Maybe",2)</f>
        <v>1</v>
      </c>
      <c r="U819" cm="1">
        <f t="array" ref="U819">_xlfn.SWITCH(survey!U819,
"Yes",1,
"No",0,
"Some of them",2)</f>
        <v>0</v>
      </c>
      <c r="V819" cm="1">
        <f t="array" ref="V819">_xlfn.SWITCH(survey!V819,
"Yes",1,
"No",0,
"Some of them",2)</f>
        <v>0</v>
      </c>
      <c r="W819" cm="1">
        <f t="array" ref="W819">_xlfn.SWITCH(survey!W819,
"Yes",1,
"No",0,
"Maybe",2)</f>
        <v>0</v>
      </c>
      <c r="X819" cm="1">
        <f t="array" ref="X819">_xlfn.SWITCH(survey!X819,
"Yes",1,
"No",0,
"Maybe",2)</f>
        <v>0</v>
      </c>
      <c r="Y819" cm="1">
        <f t="array" ref="Y819">_xlfn.SWITCH(survey!Y819,
"Yes",1,
"No",0,
"Don't Know",2)</f>
        <v>2</v>
      </c>
      <c r="Z819" cm="1">
        <f t="array" ref="Z819">_xlfn.SWITCH(survey!Z819,
"Yes",1,
"No",0
)</f>
        <v>0</v>
      </c>
    </row>
    <row r="820" spans="1:26" x14ac:dyDescent="0.3">
      <c r="A820" s="1">
        <f>survey!$A820</f>
        <v>41879</v>
      </c>
      <c r="B820">
        <f>survey!$B820</f>
        <v>34</v>
      </c>
      <c r="C820" cm="1">
        <f t="array" ref="C820">_xlfn.SWITCH(
survey!C820,
"Female",1,
"Male",2,
"Trans Female",3,
"Queer",4,
"Non Binary",5,
"Gay",6,
"Null",7
)</f>
        <v>2</v>
      </c>
      <c r="D820" t="str">
        <f>survey!D820</f>
        <v>United States</v>
      </c>
      <c r="E820" t="str">
        <f>survey!E820</f>
        <v>FL</v>
      </c>
      <c r="F820" cm="1">
        <f t="array" ref="F820">_xlfn.SWITCH(
survey!F820,
"No",0,
"Yes",1)</f>
        <v>0</v>
      </c>
      <c r="G820" cm="1">
        <f t="array" ref="G820">_xlfn.SWITCH(
survey!G820,
"No",0,
"Yes",1)</f>
        <v>0</v>
      </c>
      <c r="H820" cm="1">
        <f t="array" ref="H820">_xlfn.SWITCH(
survey!H820,
"No",0,
"Yes",1)</f>
        <v>0</v>
      </c>
      <c r="I820" cm="1">
        <f t="array" ref="I820">_xlfn.SWITCH(
survey!I820,
"Often",1,
"Rarely",2,
"Sometimes",3,
"Never",4,
"NA",5)</f>
        <v>5</v>
      </c>
      <c r="J820" cm="1">
        <f t="array" ref="J820">IF(
ISBLANK(survey!J820),0,
_xlfn.SWITCH(survey!J820,
"26-100",1,
"100-500",2,
"500-1000",3,
"More than 1000",4
))</f>
        <v>4</v>
      </c>
      <c r="K820" cm="1">
        <f t="array" ref="K820">_xlfn.SWITCH(survey!K820,
"Yes",1,
"No",0)</f>
        <v>1</v>
      </c>
      <c r="L820" cm="1">
        <f t="array" ref="L820">_xlfn.SWITCH(survey!L820,
"Yes",1,
"No",0)</f>
        <v>1</v>
      </c>
      <c r="M820" cm="1">
        <f t="array" ref="M820">_xlfn.SWITCH(survey!M820,
"Yes",1,
"No",0,
"Don't Know",2)</f>
        <v>2</v>
      </c>
      <c r="N820" cm="1">
        <f t="array" ref="N820">_xlfn.SWITCH(survey!N820,
"Yes",1,
"No",0,
"Not Sure",2)</f>
        <v>2</v>
      </c>
      <c r="O820" cm="1">
        <f t="array" ref="O820">_xlfn.SWITCH(survey!O820,
"Yes",1,
"No",0,
"Don't Know",2)</f>
        <v>2</v>
      </c>
      <c r="P820" cm="1">
        <f t="array" ref="P820">_xlfn.SWITCH(survey!P820,
"Yes",1,
"No",0,
"Don't Know",2)</f>
        <v>2</v>
      </c>
      <c r="Q820" cm="1">
        <f t="array" ref="Q820">_xlfn.SWITCH(survey!Q820,
"Yes",1,
"No",0,
"Don't Know",2)</f>
        <v>2</v>
      </c>
      <c r="R820" s="14" cm="1">
        <f t="array" ref="R820">_xlfn.SWITCH(
survey!R820,
"Somewhat easy",1,
"Don't know",2,
"Somewhat difficult",3,
"Very difficult",4,
"Very easy",5)</f>
        <v>2</v>
      </c>
      <c r="S820" cm="1">
        <f t="array" ref="S820">_xlfn.SWITCH(survey!S820,
"Yes",1,
"No",0,
"Maybe",2)</f>
        <v>0</v>
      </c>
      <c r="T820" cm="1">
        <f t="array" ref="T820">_xlfn.SWITCH(survey!T820,
"Yes",1,
"No",0,
"Maybe",2)</f>
        <v>0</v>
      </c>
      <c r="U820" cm="1">
        <f t="array" ref="U820">_xlfn.SWITCH(survey!U820,
"Yes",1,
"No",0,
"Some of them",2)</f>
        <v>2</v>
      </c>
      <c r="V820" cm="1">
        <f t="array" ref="V820">_xlfn.SWITCH(survey!V820,
"Yes",1,
"No",0,
"Some of them",2)</f>
        <v>1</v>
      </c>
      <c r="W820" cm="1">
        <f t="array" ref="W820">_xlfn.SWITCH(survey!W820,
"Yes",1,
"No",0,
"Maybe",2)</f>
        <v>0</v>
      </c>
      <c r="X820" cm="1">
        <f t="array" ref="X820">_xlfn.SWITCH(survey!X820,
"Yes",1,
"No",0,
"Maybe",2)</f>
        <v>2</v>
      </c>
      <c r="Y820" cm="1">
        <f t="array" ref="Y820">_xlfn.SWITCH(survey!Y820,
"Yes",1,
"No",0,
"Don't Know",2)</f>
        <v>1</v>
      </c>
      <c r="Z820" cm="1">
        <f t="array" ref="Z820">_xlfn.SWITCH(survey!Z820,
"Yes",1,
"No",0
)</f>
        <v>0</v>
      </c>
    </row>
    <row r="821" spans="1:26" x14ac:dyDescent="0.3">
      <c r="A821" s="1">
        <f>survey!$A821</f>
        <v>41879</v>
      </c>
      <c r="B821">
        <f>survey!$B821</f>
        <v>43</v>
      </c>
      <c r="C821" cm="1">
        <f t="array" ref="C821">_xlfn.SWITCH(
survey!C821,
"Female",1,
"Male",2,
"Trans Female",3,
"Queer",4,
"Non Binary",5,
"Gay",6,
"Null",7
)</f>
        <v>2</v>
      </c>
      <c r="D821" t="str">
        <f>survey!D821</f>
        <v>United States</v>
      </c>
      <c r="E821" t="str">
        <f>survey!E821</f>
        <v>MA</v>
      </c>
      <c r="F821" cm="1">
        <f t="array" ref="F821">_xlfn.SWITCH(
survey!F821,
"No",0,
"Yes",1)</f>
        <v>0</v>
      </c>
      <c r="G821" cm="1">
        <f t="array" ref="G821">_xlfn.SWITCH(
survey!G821,
"No",0,
"Yes",1)</f>
        <v>0</v>
      </c>
      <c r="H821" cm="1">
        <f t="array" ref="H821">_xlfn.SWITCH(
survey!H821,
"No",0,
"Yes",1)</f>
        <v>0</v>
      </c>
      <c r="I821" cm="1">
        <f t="array" ref="I821">_xlfn.SWITCH(
survey!I821,
"Often",1,
"Rarely",2,
"Sometimes",3,
"Never",4,
"NA",5)</f>
        <v>5</v>
      </c>
      <c r="J821" cm="1">
        <f t="array" ref="J821">IF(
ISBLANK(survey!J821),0,
_xlfn.SWITCH(survey!J821,
"26-100",1,
"100-500",2,
"500-1000",3,
"More than 1000",4
))</f>
        <v>4</v>
      </c>
      <c r="K821" cm="1">
        <f t="array" ref="K821">_xlfn.SWITCH(survey!K821,
"Yes",1,
"No",0)</f>
        <v>0</v>
      </c>
      <c r="L821" cm="1">
        <f t="array" ref="L821">_xlfn.SWITCH(survey!L821,
"Yes",1,
"No",0)</f>
        <v>1</v>
      </c>
      <c r="M821" cm="1">
        <f t="array" ref="M821">_xlfn.SWITCH(survey!M821,
"Yes",1,
"No",0,
"Don't Know",2)</f>
        <v>1</v>
      </c>
      <c r="N821" cm="1">
        <f t="array" ref="N821">_xlfn.SWITCH(survey!N821,
"Yes",1,
"No",0,
"Not Sure",2)</f>
        <v>0</v>
      </c>
      <c r="O821" cm="1">
        <f t="array" ref="O821">_xlfn.SWITCH(survey!O821,
"Yes",1,
"No",0,
"Don't Know",2)</f>
        <v>1</v>
      </c>
      <c r="P821" cm="1">
        <f t="array" ref="P821">_xlfn.SWITCH(survey!P821,
"Yes",1,
"No",0,
"Don't Know",2)</f>
        <v>1</v>
      </c>
      <c r="Q821" cm="1">
        <f t="array" ref="Q821">_xlfn.SWITCH(survey!Q821,
"Yes",1,
"No",0,
"Don't Know",2)</f>
        <v>2</v>
      </c>
      <c r="R821" s="14" cm="1">
        <f t="array" ref="R821">_xlfn.SWITCH(
survey!R821,
"Somewhat easy",1,
"Don't know",2,
"Somewhat difficult",3,
"Very difficult",4,
"Very easy",5)</f>
        <v>2</v>
      </c>
      <c r="S821" cm="1">
        <f t="array" ref="S821">_xlfn.SWITCH(survey!S821,
"Yes",1,
"No",0,
"Maybe",2)</f>
        <v>0</v>
      </c>
      <c r="T821" cm="1">
        <f t="array" ref="T821">_xlfn.SWITCH(survey!T821,
"Yes",1,
"No",0,
"Maybe",2)</f>
        <v>0</v>
      </c>
      <c r="U821" cm="1">
        <f t="array" ref="U821">_xlfn.SWITCH(survey!U821,
"Yes",1,
"No",0,
"Some of them",2)</f>
        <v>2</v>
      </c>
      <c r="V821" cm="1">
        <f t="array" ref="V821">_xlfn.SWITCH(survey!V821,
"Yes",1,
"No",0,
"Some of them",2)</f>
        <v>1</v>
      </c>
      <c r="W821" cm="1">
        <f t="array" ref="W821">_xlfn.SWITCH(survey!W821,
"Yes",1,
"No",0,
"Maybe",2)</f>
        <v>0</v>
      </c>
      <c r="X821" cm="1">
        <f t="array" ref="X821">_xlfn.SWITCH(survey!X821,
"Yes",1,
"No",0,
"Maybe",2)</f>
        <v>2</v>
      </c>
      <c r="Y821" cm="1">
        <f t="array" ref="Y821">_xlfn.SWITCH(survey!Y821,
"Yes",1,
"No",0,
"Don't Know",2)</f>
        <v>2</v>
      </c>
      <c r="Z821" cm="1">
        <f t="array" ref="Z821">_xlfn.SWITCH(survey!Z821,
"Yes",1,
"No",0
)</f>
        <v>0</v>
      </c>
    </row>
    <row r="822" spans="1:26" x14ac:dyDescent="0.3">
      <c r="A822" s="1">
        <f>survey!$A822</f>
        <v>41879</v>
      </c>
      <c r="B822">
        <f>survey!$B822</f>
        <v>48</v>
      </c>
      <c r="C822" cm="1">
        <f t="array" ref="C822">_xlfn.SWITCH(
survey!C822,
"Female",1,
"Male",2,
"Trans Female",3,
"Queer",4,
"Non Binary",5,
"Gay",6,
"Null",7
)</f>
        <v>1</v>
      </c>
      <c r="D822" t="str">
        <f>survey!D822</f>
        <v>United States</v>
      </c>
      <c r="E822" t="str">
        <f>survey!E822</f>
        <v>CA</v>
      </c>
      <c r="F822" cm="1">
        <f t="array" ref="F822">_xlfn.SWITCH(
survey!F822,
"No",0,
"Yes",1)</f>
        <v>0</v>
      </c>
      <c r="G822" cm="1">
        <f t="array" ref="G822">_xlfn.SWITCH(
survey!G822,
"No",0,
"Yes",1)</f>
        <v>1</v>
      </c>
      <c r="H822" cm="1">
        <f t="array" ref="H822">_xlfn.SWITCH(
survey!H822,
"No",0,
"Yes",1)</f>
        <v>0</v>
      </c>
      <c r="I822" cm="1">
        <f t="array" ref="I822">_xlfn.SWITCH(
survey!I822,
"Often",1,
"Rarely",2,
"Sometimes",3,
"Never",4,
"NA",5)</f>
        <v>1</v>
      </c>
      <c r="J822" cm="1">
        <f t="array" ref="J822">IF(
ISBLANK(survey!J822),0,
_xlfn.SWITCH(survey!J822,
"26-100",1,
"100-500",2,
"500-1000",3,
"More than 1000",4
))</f>
        <v>1</v>
      </c>
      <c r="K822" cm="1">
        <f t="array" ref="K822">_xlfn.SWITCH(survey!K822,
"Yes",1,
"No",0)</f>
        <v>0</v>
      </c>
      <c r="L822" cm="1">
        <f t="array" ref="L822">_xlfn.SWITCH(survey!L822,
"Yes",1,
"No",0)</f>
        <v>1</v>
      </c>
      <c r="M822" cm="1">
        <f t="array" ref="M822">_xlfn.SWITCH(survey!M822,
"Yes",1,
"No",0,
"Don't Know",2)</f>
        <v>2</v>
      </c>
      <c r="N822" cm="1">
        <f t="array" ref="N822">_xlfn.SWITCH(survey!N822,
"Yes",1,
"No",0,
"Not Sure",2)</f>
        <v>0</v>
      </c>
      <c r="O822" cm="1">
        <f t="array" ref="O822">_xlfn.SWITCH(survey!O822,
"Yes",1,
"No",0,
"Don't Know",2)</f>
        <v>0</v>
      </c>
      <c r="P822" cm="1">
        <f t="array" ref="P822">_xlfn.SWITCH(survey!P822,
"Yes",1,
"No",0,
"Don't Know",2)</f>
        <v>0</v>
      </c>
      <c r="Q822" cm="1">
        <f t="array" ref="Q822">_xlfn.SWITCH(survey!Q822,
"Yes",1,
"No",0,
"Don't Know",2)</f>
        <v>0</v>
      </c>
      <c r="R822" s="14" cm="1">
        <f t="array" ref="R822">_xlfn.SWITCH(
survey!R822,
"Somewhat easy",1,
"Don't know",2,
"Somewhat difficult",3,
"Very difficult",4,
"Very easy",5)</f>
        <v>4</v>
      </c>
      <c r="S822" cm="1">
        <f t="array" ref="S822">_xlfn.SWITCH(survey!S822,
"Yes",1,
"No",0,
"Maybe",2)</f>
        <v>1</v>
      </c>
      <c r="T822" cm="1">
        <f t="array" ref="T822">_xlfn.SWITCH(survey!T822,
"Yes",1,
"No",0,
"Maybe",2)</f>
        <v>1</v>
      </c>
      <c r="U822" cm="1">
        <f t="array" ref="U822">_xlfn.SWITCH(survey!U822,
"Yes",1,
"No",0,
"Some of them",2)</f>
        <v>0</v>
      </c>
      <c r="V822" cm="1">
        <f t="array" ref="V822">_xlfn.SWITCH(survey!V822,
"Yes",1,
"No",0,
"Some of them",2)</f>
        <v>2</v>
      </c>
      <c r="W822" cm="1">
        <f t="array" ref="W822">_xlfn.SWITCH(survey!W822,
"Yes",1,
"No",0,
"Maybe",2)</f>
        <v>0</v>
      </c>
      <c r="X822" cm="1">
        <f t="array" ref="X822">_xlfn.SWITCH(survey!X822,
"Yes",1,
"No",0,
"Maybe",2)</f>
        <v>0</v>
      </c>
      <c r="Y822" cm="1">
        <f t="array" ref="Y822">_xlfn.SWITCH(survey!Y822,
"Yes",1,
"No",0,
"Don't Know",2)</f>
        <v>0</v>
      </c>
      <c r="Z822" cm="1">
        <f t="array" ref="Z822">_xlfn.SWITCH(survey!Z822,
"Yes",1,
"No",0
)</f>
        <v>1</v>
      </c>
    </row>
    <row r="823" spans="1:26" x14ac:dyDescent="0.3">
      <c r="A823" s="1">
        <f>survey!$A823</f>
        <v>41879</v>
      </c>
      <c r="B823">
        <f>survey!$B823</f>
        <v>20</v>
      </c>
      <c r="C823" cm="1">
        <f t="array" ref="C823">_xlfn.SWITCH(
survey!C823,
"Female",1,
"Male",2,
"Trans Female",3,
"Queer",4,
"Non Binary",5,
"Gay",6,
"Null",7
)</f>
        <v>2</v>
      </c>
      <c r="D823" t="str">
        <f>survey!D823</f>
        <v>United States</v>
      </c>
      <c r="E823" t="str">
        <f>survey!E823</f>
        <v>WA</v>
      </c>
      <c r="F823" cm="1">
        <f t="array" ref="F823">_xlfn.SWITCH(
survey!F823,
"No",0,
"Yes",1)</f>
        <v>0</v>
      </c>
      <c r="G823" cm="1">
        <f t="array" ref="G823">_xlfn.SWITCH(
survey!G823,
"No",0,
"Yes",1)</f>
        <v>0</v>
      </c>
      <c r="H823" cm="1">
        <f t="array" ref="H823">_xlfn.SWITCH(
survey!H823,
"No",0,
"Yes",1)</f>
        <v>0</v>
      </c>
      <c r="I823" cm="1">
        <f t="array" ref="I823">_xlfn.SWITCH(
survey!I823,
"Often",1,
"Rarely",2,
"Sometimes",3,
"Never",4,
"NA",5)</f>
        <v>4</v>
      </c>
      <c r="J823" cm="1">
        <f t="array" ref="J823">IF(
ISBLANK(survey!J823),0,
_xlfn.SWITCH(survey!J823,
"26-100",1,
"100-500",2,
"500-1000",3,
"More than 1000",4
))</f>
        <v>1</v>
      </c>
      <c r="K823" cm="1">
        <f t="array" ref="K823">_xlfn.SWITCH(survey!K823,
"Yes",1,
"No",0)</f>
        <v>0</v>
      </c>
      <c r="L823" cm="1">
        <f t="array" ref="L823">_xlfn.SWITCH(survey!L823,
"Yes",1,
"No",0)</f>
        <v>1</v>
      </c>
      <c r="M823" cm="1">
        <f t="array" ref="M823">_xlfn.SWITCH(survey!M823,
"Yes",1,
"No",0,
"Don't Know",2)</f>
        <v>2</v>
      </c>
      <c r="N823" cm="1">
        <f t="array" ref="N823">_xlfn.SWITCH(survey!N823,
"Yes",1,
"No",0,
"Not Sure",2)</f>
        <v>2</v>
      </c>
      <c r="O823" cm="1">
        <f t="array" ref="O823">_xlfn.SWITCH(survey!O823,
"Yes",1,
"No",0,
"Don't Know",2)</f>
        <v>2</v>
      </c>
      <c r="P823" cm="1">
        <f t="array" ref="P823">_xlfn.SWITCH(survey!P823,
"Yes",1,
"No",0,
"Don't Know",2)</f>
        <v>2</v>
      </c>
      <c r="Q823" cm="1">
        <f t="array" ref="Q823">_xlfn.SWITCH(survey!Q823,
"Yes",1,
"No",0,
"Don't Know",2)</f>
        <v>2</v>
      </c>
      <c r="R823" s="14" cm="1">
        <f t="array" ref="R823">_xlfn.SWITCH(
survey!R823,
"Somewhat easy",1,
"Don't know",2,
"Somewhat difficult",3,
"Very difficult",4,
"Very easy",5)</f>
        <v>2</v>
      </c>
      <c r="S823" cm="1">
        <f t="array" ref="S823">_xlfn.SWITCH(survey!S823,
"Yes",1,
"No",0,
"Maybe",2)</f>
        <v>0</v>
      </c>
      <c r="T823" cm="1">
        <f t="array" ref="T823">_xlfn.SWITCH(survey!T823,
"Yes",1,
"No",0,
"Maybe",2)</f>
        <v>0</v>
      </c>
      <c r="U823" cm="1">
        <f t="array" ref="U823">_xlfn.SWITCH(survey!U823,
"Yes",1,
"No",0,
"Some of them",2)</f>
        <v>2</v>
      </c>
      <c r="V823" cm="1">
        <f t="array" ref="V823">_xlfn.SWITCH(survey!V823,
"Yes",1,
"No",0,
"Some of them",2)</f>
        <v>1</v>
      </c>
      <c r="W823" cm="1">
        <f t="array" ref="W823">_xlfn.SWITCH(survey!W823,
"Yes",1,
"No",0,
"Maybe",2)</f>
        <v>2</v>
      </c>
      <c r="X823" cm="1">
        <f t="array" ref="X823">_xlfn.SWITCH(survey!X823,
"Yes",1,
"No",0,
"Maybe",2)</f>
        <v>2</v>
      </c>
      <c r="Y823" cm="1">
        <f t="array" ref="Y823">_xlfn.SWITCH(survey!Y823,
"Yes",1,
"No",0,
"Don't Know",2)</f>
        <v>1</v>
      </c>
      <c r="Z823" cm="1">
        <f t="array" ref="Z823">_xlfn.SWITCH(survey!Z823,
"Yes",1,
"No",0
)</f>
        <v>0</v>
      </c>
    </row>
    <row r="824" spans="1:26" x14ac:dyDescent="0.3">
      <c r="A824" s="1">
        <f>survey!$A824</f>
        <v>41879</v>
      </c>
      <c r="B824">
        <f>survey!$B824</f>
        <v>40</v>
      </c>
      <c r="C824" cm="1">
        <f t="array" ref="C824">_xlfn.SWITCH(
survey!C824,
"Female",1,
"Male",2,
"Trans Female",3,
"Queer",4,
"Non Binary",5,
"Gay",6,
"Null",7
)</f>
        <v>2</v>
      </c>
      <c r="D824" t="str">
        <f>survey!D824</f>
        <v>United States</v>
      </c>
      <c r="E824" t="str">
        <f>survey!E824</f>
        <v>MI</v>
      </c>
      <c r="F824" cm="1">
        <f t="array" ref="F824">_xlfn.SWITCH(
survey!F824,
"No",0,
"Yes",1)</f>
        <v>1</v>
      </c>
      <c r="G824" cm="1">
        <f t="array" ref="G824">_xlfn.SWITCH(
survey!G824,
"No",0,
"Yes",1)</f>
        <v>0</v>
      </c>
      <c r="H824" cm="1">
        <f t="array" ref="H824">_xlfn.SWITCH(
survey!H824,
"No",0,
"Yes",1)</f>
        <v>0</v>
      </c>
      <c r="I824" cm="1">
        <f t="array" ref="I824">_xlfn.SWITCH(
survey!I824,
"Often",1,
"Rarely",2,
"Sometimes",3,
"Never",4,
"NA",5)</f>
        <v>3</v>
      </c>
      <c r="J824" cm="1">
        <f t="array" ref="J824">IF(
ISBLANK(survey!J824),0,
_xlfn.SWITCH(survey!J824,
"26-100",1,
"100-500",2,
"500-1000",3,
"More than 1000",4
))</f>
        <v>0</v>
      </c>
      <c r="K824" cm="1">
        <f t="array" ref="K824">_xlfn.SWITCH(survey!K824,
"Yes",1,
"No",0)</f>
        <v>1</v>
      </c>
      <c r="L824" cm="1">
        <f t="array" ref="L824">_xlfn.SWITCH(survey!L824,
"Yes",1,
"No",0)</f>
        <v>1</v>
      </c>
      <c r="M824" cm="1">
        <f t="array" ref="M824">_xlfn.SWITCH(survey!M824,
"Yes",1,
"No",0,
"Don't Know",2)</f>
        <v>2</v>
      </c>
      <c r="N824" cm="1">
        <f t="array" ref="N824">_xlfn.SWITCH(survey!N824,
"Yes",1,
"No",0,
"Not Sure",2)</f>
        <v>2</v>
      </c>
      <c r="O824" cm="1">
        <f t="array" ref="O824">_xlfn.SWITCH(survey!O824,
"Yes",1,
"No",0,
"Don't Know",2)</f>
        <v>0</v>
      </c>
      <c r="P824" cm="1">
        <f t="array" ref="P824">_xlfn.SWITCH(survey!P824,
"Yes",1,
"No",0,
"Don't Know",2)</f>
        <v>0</v>
      </c>
      <c r="Q824" cm="1">
        <f t="array" ref="Q824">_xlfn.SWITCH(survey!Q824,
"Yes",1,
"No",0,
"Don't Know",2)</f>
        <v>2</v>
      </c>
      <c r="R824" s="14" cm="1">
        <f t="array" ref="R824">_xlfn.SWITCH(
survey!R824,
"Somewhat easy",1,
"Don't know",2,
"Somewhat difficult",3,
"Very difficult",4,
"Very easy",5)</f>
        <v>1</v>
      </c>
      <c r="S824" cm="1">
        <f t="array" ref="S824">_xlfn.SWITCH(survey!S824,
"Yes",1,
"No",0,
"Maybe",2)</f>
        <v>1</v>
      </c>
      <c r="T824" cm="1">
        <f t="array" ref="T824">_xlfn.SWITCH(survey!T824,
"Yes",1,
"No",0,
"Maybe",2)</f>
        <v>2</v>
      </c>
      <c r="U824" cm="1">
        <f t="array" ref="U824">_xlfn.SWITCH(survey!U824,
"Yes",1,
"No",0,
"Some of them",2)</f>
        <v>2</v>
      </c>
      <c r="V824" cm="1">
        <f t="array" ref="V824">_xlfn.SWITCH(survey!V824,
"Yes",1,
"No",0,
"Some of them",2)</f>
        <v>0</v>
      </c>
      <c r="W824" cm="1">
        <f t="array" ref="W824">_xlfn.SWITCH(survey!W824,
"Yes",1,
"No",0,
"Maybe",2)</f>
        <v>0</v>
      </c>
      <c r="X824" cm="1">
        <f t="array" ref="X824">_xlfn.SWITCH(survey!X824,
"Yes",1,
"No",0,
"Maybe",2)</f>
        <v>0</v>
      </c>
      <c r="Y824" cm="1">
        <f t="array" ref="Y824">_xlfn.SWITCH(survey!Y824,
"Yes",1,
"No",0,
"Don't Know",2)</f>
        <v>2</v>
      </c>
      <c r="Z824" cm="1">
        <f t="array" ref="Z824">_xlfn.SWITCH(survey!Z824,
"Yes",1,
"No",0
)</f>
        <v>0</v>
      </c>
    </row>
    <row r="825" spans="1:26" x14ac:dyDescent="0.3">
      <c r="A825" s="1">
        <f>survey!$A825</f>
        <v>41879</v>
      </c>
      <c r="B825">
        <f>survey!$B825</f>
        <v>29</v>
      </c>
      <c r="C825" cm="1">
        <f t="array" ref="C825">_xlfn.SWITCH(
survey!C825,
"Female",1,
"Male",2,
"Trans Female",3,
"Queer",4,
"Non Binary",5,
"Gay",6,
"Null",7
)</f>
        <v>1</v>
      </c>
      <c r="D825" t="str">
        <f>survey!D825</f>
        <v>United Kingdom</v>
      </c>
      <c r="E825" t="str">
        <f>survey!E825</f>
        <v>NA</v>
      </c>
      <c r="F825" cm="1">
        <f t="array" ref="F825">_xlfn.SWITCH(
survey!F825,
"No",0,
"Yes",1)</f>
        <v>0</v>
      </c>
      <c r="G825" cm="1">
        <f t="array" ref="G825">_xlfn.SWITCH(
survey!G825,
"No",0,
"Yes",1)</f>
        <v>0</v>
      </c>
      <c r="H825" cm="1">
        <f t="array" ref="H825">_xlfn.SWITCH(
survey!H825,
"No",0,
"Yes",1)</f>
        <v>1</v>
      </c>
      <c r="I825" cm="1">
        <f t="array" ref="I825">_xlfn.SWITCH(
survey!I825,
"Often",1,
"Rarely",2,
"Sometimes",3,
"Never",4,
"NA",5)</f>
        <v>2</v>
      </c>
      <c r="J825" cm="1">
        <f t="array" ref="J825">IF(
ISBLANK(survey!J825),0,
_xlfn.SWITCH(survey!J825,
"26-100",1,
"100-500",2,
"500-1000",3,
"More than 1000",4
))</f>
        <v>0</v>
      </c>
      <c r="K825" cm="1">
        <f t="array" ref="K825">_xlfn.SWITCH(survey!K825,
"Yes",1,
"No",0)</f>
        <v>0</v>
      </c>
      <c r="L825" cm="1">
        <f t="array" ref="L825">_xlfn.SWITCH(survey!L825,
"Yes",1,
"No",0)</f>
        <v>1</v>
      </c>
      <c r="M825" cm="1">
        <f t="array" ref="M825">_xlfn.SWITCH(survey!M825,
"Yes",1,
"No",0,
"Don't Know",2)</f>
        <v>2</v>
      </c>
      <c r="N825" cm="1">
        <f t="array" ref="N825">_xlfn.SWITCH(survey!N825,
"Yes",1,
"No",0,
"Not Sure",2)</f>
        <v>0</v>
      </c>
      <c r="O825" cm="1">
        <f t="array" ref="O825">_xlfn.SWITCH(survey!O825,
"Yes",1,
"No",0,
"Don't Know",2)</f>
        <v>0</v>
      </c>
      <c r="P825" cm="1">
        <f t="array" ref="P825">_xlfn.SWITCH(survey!P825,
"Yes",1,
"No",0,
"Don't Know",2)</f>
        <v>0</v>
      </c>
      <c r="Q825" cm="1">
        <f t="array" ref="Q825">_xlfn.SWITCH(survey!Q825,
"Yes",1,
"No",0,
"Don't Know",2)</f>
        <v>2</v>
      </c>
      <c r="R825" s="14" cm="1">
        <f t="array" ref="R825">_xlfn.SWITCH(
survey!R825,
"Somewhat easy",1,
"Don't know",2,
"Somewhat difficult",3,
"Very difficult",4,
"Very easy",5)</f>
        <v>2</v>
      </c>
      <c r="S825" cm="1">
        <f t="array" ref="S825">_xlfn.SWITCH(survey!S825,
"Yes",1,
"No",0,
"Maybe",2)</f>
        <v>2</v>
      </c>
      <c r="T825" cm="1">
        <f t="array" ref="T825">_xlfn.SWITCH(survey!T825,
"Yes",1,
"No",0,
"Maybe",2)</f>
        <v>0</v>
      </c>
      <c r="U825" cm="1">
        <f t="array" ref="U825">_xlfn.SWITCH(survey!U825,
"Yes",1,
"No",0,
"Some of them",2)</f>
        <v>2</v>
      </c>
      <c r="V825" cm="1">
        <f t="array" ref="V825">_xlfn.SWITCH(survey!V825,
"Yes",1,
"No",0,
"Some of them",2)</f>
        <v>0</v>
      </c>
      <c r="W825" cm="1">
        <f t="array" ref="W825">_xlfn.SWITCH(survey!W825,
"Yes",1,
"No",0,
"Maybe",2)</f>
        <v>0</v>
      </c>
      <c r="X825" cm="1">
        <f t="array" ref="X825">_xlfn.SWITCH(survey!X825,
"Yes",1,
"No",0,
"Maybe",2)</f>
        <v>2</v>
      </c>
      <c r="Y825" cm="1">
        <f t="array" ref="Y825">_xlfn.SWITCH(survey!Y825,
"Yes",1,
"No",0,
"Don't Know",2)</f>
        <v>2</v>
      </c>
      <c r="Z825" cm="1">
        <f t="array" ref="Z825">_xlfn.SWITCH(survey!Z825,
"Yes",1,
"No",0
)</f>
        <v>0</v>
      </c>
    </row>
    <row r="826" spans="1:26" x14ac:dyDescent="0.3">
      <c r="A826" s="1">
        <f>survey!$A826</f>
        <v>41879</v>
      </c>
      <c r="B826">
        <f>survey!$B826</f>
        <v>35</v>
      </c>
      <c r="C826" cm="1">
        <f t="array" ref="C826">_xlfn.SWITCH(
survey!C826,
"Female",1,
"Male",2,
"Trans Female",3,
"Queer",4,
"Non Binary",5,
"Gay",6,
"Null",7
)</f>
        <v>2</v>
      </c>
      <c r="D826" t="str">
        <f>survey!D826</f>
        <v>United States</v>
      </c>
      <c r="E826" t="str">
        <f>survey!E826</f>
        <v>MI</v>
      </c>
      <c r="F826" cm="1">
        <f t="array" ref="F826">_xlfn.SWITCH(
survey!F826,
"No",0,
"Yes",1)</f>
        <v>0</v>
      </c>
      <c r="G826" cm="1">
        <f t="array" ref="G826">_xlfn.SWITCH(
survey!G826,
"No",0,
"Yes",1)</f>
        <v>1</v>
      </c>
      <c r="H826" cm="1">
        <f t="array" ref="H826">_xlfn.SWITCH(
survey!H826,
"No",0,
"Yes",1)</f>
        <v>1</v>
      </c>
      <c r="I826" cm="1">
        <f t="array" ref="I826">_xlfn.SWITCH(
survey!I826,
"Often",1,
"Rarely",2,
"Sometimes",3,
"Never",4,
"NA",5)</f>
        <v>3</v>
      </c>
      <c r="J826" cm="1">
        <f t="array" ref="J826">IF(
ISBLANK(survey!J826),0,
_xlfn.SWITCH(survey!J826,
"26-100",1,
"100-500",2,
"500-1000",3,
"More than 1000",4
))</f>
        <v>0</v>
      </c>
      <c r="K826" cm="1">
        <f t="array" ref="K826">_xlfn.SWITCH(survey!K826,
"Yes",1,
"No",0)</f>
        <v>0</v>
      </c>
      <c r="L826" cm="1">
        <f t="array" ref="L826">_xlfn.SWITCH(survey!L826,
"Yes",1,
"No",0)</f>
        <v>0</v>
      </c>
      <c r="M826" cm="1">
        <f t="array" ref="M826">_xlfn.SWITCH(survey!M826,
"Yes",1,
"No",0,
"Don't Know",2)</f>
        <v>0</v>
      </c>
      <c r="N826" cm="1">
        <f t="array" ref="N826">_xlfn.SWITCH(survey!N826,
"Yes",1,
"No",0,
"Not Sure",2)</f>
        <v>1</v>
      </c>
      <c r="O826" cm="1">
        <f t="array" ref="O826">_xlfn.SWITCH(survey!O826,
"Yes",1,
"No",0,
"Don't Know",2)</f>
        <v>0</v>
      </c>
      <c r="P826" cm="1">
        <f t="array" ref="P826">_xlfn.SWITCH(survey!P826,
"Yes",1,
"No",0,
"Don't Know",2)</f>
        <v>0</v>
      </c>
      <c r="Q826" cm="1">
        <f t="array" ref="Q826">_xlfn.SWITCH(survey!Q826,
"Yes",1,
"No",0,
"Don't Know",2)</f>
        <v>1</v>
      </c>
      <c r="R826" s="14" cm="1">
        <f t="array" ref="R826">_xlfn.SWITCH(
survey!R826,
"Somewhat easy",1,
"Don't know",2,
"Somewhat difficult",3,
"Very difficult",4,
"Very easy",5)</f>
        <v>2</v>
      </c>
      <c r="S826" cm="1">
        <f t="array" ref="S826">_xlfn.SWITCH(survey!S826,
"Yes",1,
"No",0,
"Maybe",2)</f>
        <v>0</v>
      </c>
      <c r="T826" cm="1">
        <f t="array" ref="T826">_xlfn.SWITCH(survey!T826,
"Yes",1,
"No",0,
"Maybe",2)</f>
        <v>0</v>
      </c>
      <c r="U826" cm="1">
        <f t="array" ref="U826">_xlfn.SWITCH(survey!U826,
"Yes",1,
"No",0,
"Some of them",2)</f>
        <v>2</v>
      </c>
      <c r="V826" cm="1">
        <f t="array" ref="V826">_xlfn.SWITCH(survey!V826,
"Yes",1,
"No",0,
"Some of them",2)</f>
        <v>1</v>
      </c>
      <c r="W826" cm="1">
        <f t="array" ref="W826">_xlfn.SWITCH(survey!W826,
"Yes",1,
"No",0,
"Maybe",2)</f>
        <v>0</v>
      </c>
      <c r="X826" cm="1">
        <f t="array" ref="X826">_xlfn.SWITCH(survey!X826,
"Yes",1,
"No",0,
"Maybe",2)</f>
        <v>0</v>
      </c>
      <c r="Y826" cm="1">
        <f t="array" ref="Y826">_xlfn.SWITCH(survey!Y826,
"Yes",1,
"No",0,
"Don't Know",2)</f>
        <v>1</v>
      </c>
      <c r="Z826" cm="1">
        <f t="array" ref="Z826">_xlfn.SWITCH(survey!Z826,
"Yes",1,
"No",0
)</f>
        <v>0</v>
      </c>
    </row>
    <row r="827" spans="1:26" x14ac:dyDescent="0.3">
      <c r="A827" s="1">
        <f>survey!$A827</f>
        <v>41879</v>
      </c>
      <c r="B827">
        <f>survey!$B827</f>
        <v>29</v>
      </c>
      <c r="C827" cm="1">
        <f t="array" ref="C827">_xlfn.SWITCH(
survey!C827,
"Female",1,
"Male",2,
"Trans Female",3,
"Queer",4,
"Non Binary",5,
"Gay",6,
"Null",7
)</f>
        <v>2</v>
      </c>
      <c r="D827" t="str">
        <f>survey!D827</f>
        <v>United States</v>
      </c>
      <c r="E827" t="str">
        <f>survey!E827</f>
        <v>WI</v>
      </c>
      <c r="F827" cm="1">
        <f t="array" ref="F827">_xlfn.SWITCH(
survey!F827,
"No",0,
"Yes",1)</f>
        <v>0</v>
      </c>
      <c r="G827" cm="1">
        <f t="array" ref="G827">_xlfn.SWITCH(
survey!G827,
"No",0,
"Yes",1)</f>
        <v>1</v>
      </c>
      <c r="H827" cm="1">
        <f t="array" ref="H827">_xlfn.SWITCH(
survey!H827,
"No",0,
"Yes",1)</f>
        <v>0</v>
      </c>
      <c r="I827" cm="1">
        <f t="array" ref="I827">_xlfn.SWITCH(
survey!I827,
"Often",1,
"Rarely",2,
"Sometimes",3,
"Never",4,
"NA",5)</f>
        <v>3</v>
      </c>
      <c r="J827" cm="1">
        <f t="array" ref="J827">IF(
ISBLANK(survey!J827),0,
_xlfn.SWITCH(survey!J827,
"26-100",1,
"100-500",2,
"500-1000",3,
"More than 1000",4
))</f>
        <v>4</v>
      </c>
      <c r="K827" cm="1">
        <f t="array" ref="K827">_xlfn.SWITCH(survey!K827,
"Yes",1,
"No",0)</f>
        <v>1</v>
      </c>
      <c r="L827" cm="1">
        <f t="array" ref="L827">_xlfn.SWITCH(survey!L827,
"Yes",1,
"No",0)</f>
        <v>0</v>
      </c>
      <c r="M827" cm="1">
        <f t="array" ref="M827">_xlfn.SWITCH(survey!M827,
"Yes",1,
"No",0,
"Don't Know",2)</f>
        <v>1</v>
      </c>
      <c r="N827" cm="1">
        <f t="array" ref="N827">_xlfn.SWITCH(survey!N827,
"Yes",1,
"No",0,
"Not Sure",2)</f>
        <v>1</v>
      </c>
      <c r="O827" cm="1">
        <f t="array" ref="O827">_xlfn.SWITCH(survey!O827,
"Yes",1,
"No",0,
"Don't Know",2)</f>
        <v>0</v>
      </c>
      <c r="P827" cm="1">
        <f t="array" ref="P827">_xlfn.SWITCH(survey!P827,
"Yes",1,
"No",0,
"Don't Know",2)</f>
        <v>1</v>
      </c>
      <c r="Q827" cm="1">
        <f t="array" ref="Q827">_xlfn.SWITCH(survey!Q827,
"Yes",1,
"No",0,
"Don't Know",2)</f>
        <v>1</v>
      </c>
      <c r="R827" s="14" cm="1">
        <f t="array" ref="R827">_xlfn.SWITCH(
survey!R827,
"Somewhat easy",1,
"Don't know",2,
"Somewhat difficult",3,
"Very difficult",4,
"Very easy",5)</f>
        <v>5</v>
      </c>
      <c r="S827" cm="1">
        <f t="array" ref="S827">_xlfn.SWITCH(survey!S827,
"Yes",1,
"No",0,
"Maybe",2)</f>
        <v>2</v>
      </c>
      <c r="T827" cm="1">
        <f t="array" ref="T827">_xlfn.SWITCH(survey!T827,
"Yes",1,
"No",0,
"Maybe",2)</f>
        <v>0</v>
      </c>
      <c r="U827" cm="1">
        <f t="array" ref="U827">_xlfn.SWITCH(survey!U827,
"Yes",1,
"No",0,
"Some of them",2)</f>
        <v>2</v>
      </c>
      <c r="V827" cm="1">
        <f t="array" ref="V827">_xlfn.SWITCH(survey!V827,
"Yes",1,
"No",0,
"Some of them",2)</f>
        <v>0</v>
      </c>
      <c r="W827" cm="1">
        <f t="array" ref="W827">_xlfn.SWITCH(survey!W827,
"Yes",1,
"No",0,
"Maybe",2)</f>
        <v>0</v>
      </c>
      <c r="X827" cm="1">
        <f t="array" ref="X827">_xlfn.SWITCH(survey!X827,
"Yes",1,
"No",0,
"Maybe",2)</f>
        <v>0</v>
      </c>
      <c r="Y827" cm="1">
        <f t="array" ref="Y827">_xlfn.SWITCH(survey!Y827,
"Yes",1,
"No",0,
"Don't Know",2)</f>
        <v>1</v>
      </c>
      <c r="Z827" cm="1">
        <f t="array" ref="Z827">_xlfn.SWITCH(survey!Z827,
"Yes",1,
"No",0
)</f>
        <v>0</v>
      </c>
    </row>
    <row r="828" spans="1:26" x14ac:dyDescent="0.3">
      <c r="A828" s="1">
        <f>survey!$A828</f>
        <v>41879</v>
      </c>
      <c r="B828">
        <f>survey!$B828</f>
        <v>40</v>
      </c>
      <c r="C828" cm="1">
        <f t="array" ref="C828">_xlfn.SWITCH(
survey!C828,
"Female",1,
"Male",2,
"Trans Female",3,
"Queer",4,
"Non Binary",5,
"Gay",6,
"Null",7
)</f>
        <v>2</v>
      </c>
      <c r="D828" t="str">
        <f>survey!D828</f>
        <v>United States</v>
      </c>
      <c r="E828" t="str">
        <f>survey!E828</f>
        <v>CA</v>
      </c>
      <c r="F828" cm="1">
        <f t="array" ref="F828">_xlfn.SWITCH(
survey!F828,
"No",0,
"Yes",1)</f>
        <v>0</v>
      </c>
      <c r="G828" cm="1">
        <f t="array" ref="G828">_xlfn.SWITCH(
survey!G828,
"No",0,
"Yes",1)</f>
        <v>0</v>
      </c>
      <c r="H828" cm="1">
        <f t="array" ref="H828">_xlfn.SWITCH(
survey!H828,
"No",0,
"Yes",1)</f>
        <v>0</v>
      </c>
      <c r="I828" cm="1">
        <f t="array" ref="I828">_xlfn.SWITCH(
survey!I828,
"Often",1,
"Rarely",2,
"Sometimes",3,
"Never",4,
"NA",5)</f>
        <v>4</v>
      </c>
      <c r="J828" cm="1">
        <f t="array" ref="J828">IF(
ISBLANK(survey!J828),0,
_xlfn.SWITCH(survey!J828,
"26-100",1,
"100-500",2,
"500-1000",3,
"More than 1000",4
))</f>
        <v>2</v>
      </c>
      <c r="K828" cm="1">
        <f t="array" ref="K828">_xlfn.SWITCH(survey!K828,
"Yes",1,
"No",0)</f>
        <v>0</v>
      </c>
      <c r="L828" cm="1">
        <f t="array" ref="L828">_xlfn.SWITCH(survey!L828,
"Yes",1,
"No",0)</f>
        <v>1</v>
      </c>
      <c r="M828" cm="1">
        <f t="array" ref="M828">_xlfn.SWITCH(survey!M828,
"Yes",1,
"No",0,
"Don't Know",2)</f>
        <v>1</v>
      </c>
      <c r="N828" cm="1">
        <f t="array" ref="N828">_xlfn.SWITCH(survey!N828,
"Yes",1,
"No",0,
"Not Sure",2)</f>
        <v>2</v>
      </c>
      <c r="O828" cm="1">
        <f t="array" ref="O828">_xlfn.SWITCH(survey!O828,
"Yes",1,
"No",0,
"Don't Know",2)</f>
        <v>0</v>
      </c>
      <c r="P828" cm="1">
        <f t="array" ref="P828">_xlfn.SWITCH(survey!P828,
"Yes",1,
"No",0,
"Don't Know",2)</f>
        <v>2</v>
      </c>
      <c r="Q828" cm="1">
        <f t="array" ref="Q828">_xlfn.SWITCH(survey!Q828,
"Yes",1,
"No",0,
"Don't Know",2)</f>
        <v>2</v>
      </c>
      <c r="R828" s="14" cm="1">
        <f t="array" ref="R828">_xlfn.SWITCH(
survey!R828,
"Somewhat easy",1,
"Don't know",2,
"Somewhat difficult",3,
"Very difficult",4,
"Very easy",5)</f>
        <v>2</v>
      </c>
      <c r="S828" cm="1">
        <f t="array" ref="S828">_xlfn.SWITCH(survey!S828,
"Yes",1,
"No",0,
"Maybe",2)</f>
        <v>2</v>
      </c>
      <c r="T828" cm="1">
        <f t="array" ref="T828">_xlfn.SWITCH(survey!T828,
"Yes",1,
"No",0,
"Maybe",2)</f>
        <v>0</v>
      </c>
      <c r="U828" cm="1">
        <f t="array" ref="U828">_xlfn.SWITCH(survey!U828,
"Yes",1,
"No",0,
"Some of them",2)</f>
        <v>2</v>
      </c>
      <c r="V828" cm="1">
        <f t="array" ref="V828">_xlfn.SWITCH(survey!V828,
"Yes",1,
"No",0,
"Some of them",2)</f>
        <v>2</v>
      </c>
      <c r="W828" cm="1">
        <f t="array" ref="W828">_xlfn.SWITCH(survey!W828,
"Yes",1,
"No",0,
"Maybe",2)</f>
        <v>0</v>
      </c>
      <c r="X828" cm="1">
        <f t="array" ref="X828">_xlfn.SWITCH(survey!X828,
"Yes",1,
"No",0,
"Maybe",2)</f>
        <v>2</v>
      </c>
      <c r="Y828" cm="1">
        <f t="array" ref="Y828">_xlfn.SWITCH(survey!Y828,
"Yes",1,
"No",0,
"Don't Know",2)</f>
        <v>2</v>
      </c>
      <c r="Z828" cm="1">
        <f t="array" ref="Z828">_xlfn.SWITCH(survey!Z828,
"Yes",1,
"No",0
)</f>
        <v>0</v>
      </c>
    </row>
    <row r="829" spans="1:26" x14ac:dyDescent="0.3">
      <c r="A829" s="1">
        <f>survey!$A829</f>
        <v>41879</v>
      </c>
      <c r="B829">
        <f>survey!$B829</f>
        <v>29</v>
      </c>
      <c r="C829" cm="1">
        <f t="array" ref="C829">_xlfn.SWITCH(
survey!C829,
"Female",1,
"Male",2,
"Trans Female",3,
"Queer",4,
"Non Binary",5,
"Gay",6,
"Null",7
)</f>
        <v>2</v>
      </c>
      <c r="D829" t="str">
        <f>survey!D829</f>
        <v>Sweden</v>
      </c>
      <c r="E829" t="str">
        <f>survey!E829</f>
        <v>NA</v>
      </c>
      <c r="F829" cm="1">
        <f t="array" ref="F829">_xlfn.SWITCH(
survey!F829,
"No",0,
"Yes",1)</f>
        <v>0</v>
      </c>
      <c r="G829" cm="1">
        <f t="array" ref="G829">_xlfn.SWITCH(
survey!G829,
"No",0,
"Yes",1)</f>
        <v>0</v>
      </c>
      <c r="H829" cm="1">
        <f t="array" ref="H829">_xlfn.SWITCH(
survey!H829,
"No",0,
"Yes",1)</f>
        <v>1</v>
      </c>
      <c r="I829" cm="1">
        <f t="array" ref="I829">_xlfn.SWITCH(
survey!I829,
"Often",1,
"Rarely",2,
"Sometimes",3,
"Never",4,
"NA",5)</f>
        <v>2</v>
      </c>
      <c r="J829" cm="1">
        <f t="array" ref="J829">IF(
ISBLANK(survey!J829),0,
_xlfn.SWITCH(survey!J829,
"26-100",1,
"100-500",2,
"500-1000",3,
"More than 1000",4
))</f>
        <v>0</v>
      </c>
      <c r="K829" cm="1">
        <f t="array" ref="K829">_xlfn.SWITCH(survey!K829,
"Yes",1,
"No",0)</f>
        <v>0</v>
      </c>
      <c r="L829" cm="1">
        <f t="array" ref="L829">_xlfn.SWITCH(survey!L829,
"Yes",1,
"No",0)</f>
        <v>1</v>
      </c>
      <c r="M829" cm="1">
        <f t="array" ref="M829">_xlfn.SWITCH(survey!M829,
"Yes",1,
"No",0,
"Don't Know",2)</f>
        <v>0</v>
      </c>
      <c r="N829" cm="1">
        <f t="array" ref="N829">_xlfn.SWITCH(survey!N829,
"Yes",1,
"No",0,
"Not Sure",2)</f>
        <v>1</v>
      </c>
      <c r="O829" cm="1">
        <f t="array" ref="O829">_xlfn.SWITCH(survey!O829,
"Yes",1,
"No",0,
"Don't Know",2)</f>
        <v>0</v>
      </c>
      <c r="P829" cm="1">
        <f t="array" ref="P829">_xlfn.SWITCH(survey!P829,
"Yes",1,
"No",0,
"Don't Know",2)</f>
        <v>0</v>
      </c>
      <c r="Q829" cm="1">
        <f t="array" ref="Q829">_xlfn.SWITCH(survey!Q829,
"Yes",1,
"No",0,
"Don't Know",2)</f>
        <v>1</v>
      </c>
      <c r="R829" s="14" cm="1">
        <f t="array" ref="R829">_xlfn.SWITCH(
survey!R829,
"Somewhat easy",1,
"Don't know",2,
"Somewhat difficult",3,
"Very difficult",4,
"Very easy",5)</f>
        <v>5</v>
      </c>
      <c r="S829" cm="1">
        <f t="array" ref="S829">_xlfn.SWITCH(survey!S829,
"Yes",1,
"No",0,
"Maybe",2)</f>
        <v>0</v>
      </c>
      <c r="T829" cm="1">
        <f t="array" ref="T829">_xlfn.SWITCH(survey!T829,
"Yes",1,
"No",0,
"Maybe",2)</f>
        <v>0</v>
      </c>
      <c r="U829" cm="1">
        <f t="array" ref="U829">_xlfn.SWITCH(survey!U829,
"Yes",1,
"No",0,
"Some of them",2)</f>
        <v>2</v>
      </c>
      <c r="V829" cm="1">
        <f t="array" ref="V829">_xlfn.SWITCH(survey!V829,
"Yes",1,
"No",0,
"Some of them",2)</f>
        <v>1</v>
      </c>
      <c r="W829" cm="1">
        <f t="array" ref="W829">_xlfn.SWITCH(survey!W829,
"Yes",1,
"No",0,
"Maybe",2)</f>
        <v>0</v>
      </c>
      <c r="X829" cm="1">
        <f t="array" ref="X829">_xlfn.SWITCH(survey!X829,
"Yes",1,
"No",0,
"Maybe",2)</f>
        <v>0</v>
      </c>
      <c r="Y829" cm="1">
        <f t="array" ref="Y829">_xlfn.SWITCH(survey!Y829,
"Yes",1,
"No",0,
"Don't Know",2)</f>
        <v>1</v>
      </c>
      <c r="Z829" cm="1">
        <f t="array" ref="Z829">_xlfn.SWITCH(survey!Z829,
"Yes",1,
"No",0
)</f>
        <v>0</v>
      </c>
    </row>
    <row r="830" spans="1:26" x14ac:dyDescent="0.3">
      <c r="A830" s="1">
        <f>survey!$A830</f>
        <v>41879</v>
      </c>
      <c r="B830">
        <f>survey!$B830</f>
        <v>29</v>
      </c>
      <c r="C830" cm="1">
        <f t="array" ref="C830">_xlfn.SWITCH(
survey!C830,
"Female",1,
"Male",2,
"Trans Female",3,
"Queer",4,
"Non Binary",5,
"Gay",6,
"Null",7
)</f>
        <v>1</v>
      </c>
      <c r="D830" t="str">
        <f>survey!D830</f>
        <v>United States</v>
      </c>
      <c r="E830" t="str">
        <f>survey!E830</f>
        <v>CA</v>
      </c>
      <c r="F830" cm="1">
        <f t="array" ref="F830">_xlfn.SWITCH(
survey!F830,
"No",0,
"Yes",1)</f>
        <v>0</v>
      </c>
      <c r="G830" cm="1">
        <f t="array" ref="G830">_xlfn.SWITCH(
survey!G830,
"No",0,
"Yes",1)</f>
        <v>1</v>
      </c>
      <c r="H830" cm="1">
        <f t="array" ref="H830">_xlfn.SWITCH(
survey!H830,
"No",0,
"Yes",1)</f>
        <v>1</v>
      </c>
      <c r="I830" cm="1">
        <f t="array" ref="I830">_xlfn.SWITCH(
survey!I830,
"Often",1,
"Rarely",2,
"Sometimes",3,
"Never",4,
"NA",5)</f>
        <v>2</v>
      </c>
      <c r="J830" cm="1">
        <f t="array" ref="J830">IF(
ISBLANK(survey!J830),0,
_xlfn.SWITCH(survey!J830,
"26-100",1,
"100-500",2,
"500-1000",3,
"More than 1000",4
))</f>
        <v>2</v>
      </c>
      <c r="K830" cm="1">
        <f t="array" ref="K830">_xlfn.SWITCH(survey!K830,
"Yes",1,
"No",0)</f>
        <v>0</v>
      </c>
      <c r="L830" cm="1">
        <f t="array" ref="L830">_xlfn.SWITCH(survey!L830,
"Yes",1,
"No",0)</f>
        <v>1</v>
      </c>
      <c r="M830" cm="1">
        <f t="array" ref="M830">_xlfn.SWITCH(survey!M830,
"Yes",1,
"No",0,
"Don't Know",2)</f>
        <v>1</v>
      </c>
      <c r="N830" cm="1">
        <f t="array" ref="N830">_xlfn.SWITCH(survey!N830,
"Yes",1,
"No",0,
"Not Sure",2)</f>
        <v>2</v>
      </c>
      <c r="O830" cm="1">
        <f t="array" ref="O830">_xlfn.SWITCH(survey!O830,
"Yes",1,
"No",0,
"Don't Know",2)</f>
        <v>2</v>
      </c>
      <c r="P830" cm="1">
        <f t="array" ref="P830">_xlfn.SWITCH(survey!P830,
"Yes",1,
"No",0,
"Don't Know",2)</f>
        <v>0</v>
      </c>
      <c r="Q830" cm="1">
        <f t="array" ref="Q830">_xlfn.SWITCH(survey!Q830,
"Yes",1,
"No",0,
"Don't Know",2)</f>
        <v>2</v>
      </c>
      <c r="R830" s="14" cm="1">
        <f t="array" ref="R830">_xlfn.SWITCH(
survey!R830,
"Somewhat easy",1,
"Don't know",2,
"Somewhat difficult",3,
"Very difficult",4,
"Very easy",5)</f>
        <v>2</v>
      </c>
      <c r="S830" cm="1">
        <f t="array" ref="S830">_xlfn.SWITCH(survey!S830,
"Yes",1,
"No",0,
"Maybe",2)</f>
        <v>0</v>
      </c>
      <c r="T830" cm="1">
        <f t="array" ref="T830">_xlfn.SWITCH(survey!T830,
"Yes",1,
"No",0,
"Maybe",2)</f>
        <v>0</v>
      </c>
      <c r="U830" cm="1">
        <f t="array" ref="U830">_xlfn.SWITCH(survey!U830,
"Yes",1,
"No",0,
"Some of them",2)</f>
        <v>1</v>
      </c>
      <c r="V830" cm="1">
        <f t="array" ref="V830">_xlfn.SWITCH(survey!V830,
"Yes",1,
"No",0,
"Some of them",2)</f>
        <v>1</v>
      </c>
      <c r="W830" cm="1">
        <f t="array" ref="W830">_xlfn.SWITCH(survey!W830,
"Yes",1,
"No",0,
"Maybe",2)</f>
        <v>0</v>
      </c>
      <c r="X830" cm="1">
        <f t="array" ref="X830">_xlfn.SWITCH(survey!X830,
"Yes",1,
"No",0,
"Maybe",2)</f>
        <v>2</v>
      </c>
      <c r="Y830" cm="1">
        <f t="array" ref="Y830">_xlfn.SWITCH(survey!Y830,
"Yes",1,
"No",0,
"Don't Know",2)</f>
        <v>2</v>
      </c>
      <c r="Z830" cm="1">
        <f t="array" ref="Z830">_xlfn.SWITCH(survey!Z830,
"Yes",1,
"No",0
)</f>
        <v>0</v>
      </c>
    </row>
    <row r="831" spans="1:26" x14ac:dyDescent="0.3">
      <c r="A831" s="1">
        <f>survey!$A831</f>
        <v>41879</v>
      </c>
      <c r="B831">
        <f>survey!$B831</f>
        <v>34</v>
      </c>
      <c r="C831" cm="1">
        <f t="array" ref="C831">_xlfn.SWITCH(
survey!C831,
"Female",1,
"Male",2,
"Trans Female",3,
"Queer",4,
"Non Binary",5,
"Gay",6,
"Null",7
)</f>
        <v>2</v>
      </c>
      <c r="D831" t="str">
        <f>survey!D831</f>
        <v>United States</v>
      </c>
      <c r="E831" t="str">
        <f>survey!E831</f>
        <v>TX</v>
      </c>
      <c r="F831" cm="1">
        <f t="array" ref="F831">_xlfn.SWITCH(
survey!F831,
"No",0,
"Yes",1)</f>
        <v>0</v>
      </c>
      <c r="G831" cm="1">
        <f t="array" ref="G831">_xlfn.SWITCH(
survey!G831,
"No",0,
"Yes",1)</f>
        <v>0</v>
      </c>
      <c r="H831" cm="1">
        <f t="array" ref="H831">_xlfn.SWITCH(
survey!H831,
"No",0,
"Yes",1)</f>
        <v>1</v>
      </c>
      <c r="I831" cm="1">
        <f t="array" ref="I831">_xlfn.SWITCH(
survey!I831,
"Often",1,
"Rarely",2,
"Sometimes",3,
"Never",4,
"NA",5)</f>
        <v>3</v>
      </c>
      <c r="J831" cm="1">
        <f t="array" ref="J831">IF(
ISBLANK(survey!J831),0,
_xlfn.SWITCH(survey!J831,
"26-100",1,
"100-500",2,
"500-1000",3,
"More than 1000",4
))</f>
        <v>0</v>
      </c>
      <c r="K831" cm="1">
        <f t="array" ref="K831">_xlfn.SWITCH(survey!K831,
"Yes",1,
"No",0)</f>
        <v>0</v>
      </c>
      <c r="L831" cm="1">
        <f t="array" ref="L831">_xlfn.SWITCH(survey!L831,
"Yes",1,
"No",0)</f>
        <v>1</v>
      </c>
      <c r="M831" cm="1">
        <f t="array" ref="M831">_xlfn.SWITCH(survey!M831,
"Yes",1,
"No",0,
"Don't Know",2)</f>
        <v>0</v>
      </c>
      <c r="N831" cm="1">
        <f t="array" ref="N831">_xlfn.SWITCH(survey!N831,
"Yes",1,
"No",0,
"Not Sure",2)</f>
        <v>0</v>
      </c>
      <c r="O831" cm="1">
        <f t="array" ref="O831">_xlfn.SWITCH(survey!O831,
"Yes",1,
"No",0,
"Don't Know",2)</f>
        <v>0</v>
      </c>
      <c r="P831" cm="1">
        <f t="array" ref="P831">_xlfn.SWITCH(survey!P831,
"Yes",1,
"No",0,
"Don't Know",2)</f>
        <v>0</v>
      </c>
      <c r="Q831" cm="1">
        <f t="array" ref="Q831">_xlfn.SWITCH(survey!Q831,
"Yes",1,
"No",0,
"Don't Know",2)</f>
        <v>2</v>
      </c>
      <c r="R831" s="14" cm="1">
        <f t="array" ref="R831">_xlfn.SWITCH(
survey!R831,
"Somewhat easy",1,
"Don't know",2,
"Somewhat difficult",3,
"Very difficult",4,
"Very easy",5)</f>
        <v>2</v>
      </c>
      <c r="S831" cm="1">
        <f t="array" ref="S831">_xlfn.SWITCH(survey!S831,
"Yes",1,
"No",0,
"Maybe",2)</f>
        <v>1</v>
      </c>
      <c r="T831" cm="1">
        <f t="array" ref="T831">_xlfn.SWITCH(survey!T831,
"Yes",1,
"No",0,
"Maybe",2)</f>
        <v>0</v>
      </c>
      <c r="U831" cm="1">
        <f t="array" ref="U831">_xlfn.SWITCH(survey!U831,
"Yes",1,
"No",0,
"Some of them",2)</f>
        <v>0</v>
      </c>
      <c r="V831" cm="1">
        <f t="array" ref="V831">_xlfn.SWITCH(survey!V831,
"Yes",1,
"No",0,
"Some of them",2)</f>
        <v>0</v>
      </c>
      <c r="W831" cm="1">
        <f t="array" ref="W831">_xlfn.SWITCH(survey!W831,
"Yes",1,
"No",0,
"Maybe",2)</f>
        <v>0</v>
      </c>
      <c r="X831" cm="1">
        <f t="array" ref="X831">_xlfn.SWITCH(survey!X831,
"Yes",1,
"No",0,
"Maybe",2)</f>
        <v>1</v>
      </c>
      <c r="Y831" cm="1">
        <f t="array" ref="Y831">_xlfn.SWITCH(survey!Y831,
"Yes",1,
"No",0,
"Don't Know",2)</f>
        <v>2</v>
      </c>
      <c r="Z831" cm="1">
        <f t="array" ref="Z831">_xlfn.SWITCH(survey!Z831,
"Yes",1,
"No",0
)</f>
        <v>0</v>
      </c>
    </row>
    <row r="832" spans="1:26" x14ac:dyDescent="0.3">
      <c r="A832" s="1">
        <f>survey!$A832</f>
        <v>41879</v>
      </c>
      <c r="B832">
        <f>survey!$B832</f>
        <v>44</v>
      </c>
      <c r="C832" cm="1">
        <f t="array" ref="C832">_xlfn.SWITCH(
survey!C832,
"Female",1,
"Male",2,
"Trans Female",3,
"Queer",4,
"Non Binary",5,
"Gay",6,
"Null",7
)</f>
        <v>2</v>
      </c>
      <c r="D832" t="str">
        <f>survey!D832</f>
        <v>United Kingdom</v>
      </c>
      <c r="E832" t="str">
        <f>survey!E832</f>
        <v>NA</v>
      </c>
      <c r="F832" cm="1">
        <f t="array" ref="F832">_xlfn.SWITCH(
survey!F832,
"No",0,
"Yes",1)</f>
        <v>0</v>
      </c>
      <c r="G832" cm="1">
        <f t="array" ref="G832">_xlfn.SWITCH(
survey!G832,
"No",0,
"Yes",1)</f>
        <v>1</v>
      </c>
      <c r="H832" cm="1">
        <f t="array" ref="H832">_xlfn.SWITCH(
survey!H832,
"No",0,
"Yes",1)</f>
        <v>1</v>
      </c>
      <c r="I832" cm="1">
        <f t="array" ref="I832">_xlfn.SWITCH(
survey!I832,
"Often",1,
"Rarely",2,
"Sometimes",3,
"Never",4,
"NA",5)</f>
        <v>3</v>
      </c>
      <c r="J832" cm="1">
        <f t="array" ref="J832">IF(
ISBLANK(survey!J832),0,
_xlfn.SWITCH(survey!J832,
"26-100",1,
"100-500",2,
"500-1000",3,
"More than 1000",4
))</f>
        <v>3</v>
      </c>
      <c r="K832" cm="1">
        <f t="array" ref="K832">_xlfn.SWITCH(survey!K832,
"Yes",1,
"No",0)</f>
        <v>0</v>
      </c>
      <c r="L832" cm="1">
        <f t="array" ref="L832">_xlfn.SWITCH(survey!L832,
"Yes",1,
"No",0)</f>
        <v>0</v>
      </c>
      <c r="M832" cm="1">
        <f t="array" ref="M832">_xlfn.SWITCH(survey!M832,
"Yes",1,
"No",0,
"Don't Know",2)</f>
        <v>2</v>
      </c>
      <c r="N832" cm="1">
        <f t="array" ref="N832">_xlfn.SWITCH(survey!N832,
"Yes",1,
"No",0,
"Not Sure",2)</f>
        <v>0</v>
      </c>
      <c r="O832" cm="1">
        <f t="array" ref="O832">_xlfn.SWITCH(survey!O832,
"Yes",1,
"No",0,
"Don't Know",2)</f>
        <v>0</v>
      </c>
      <c r="P832" cm="1">
        <f t="array" ref="P832">_xlfn.SWITCH(survey!P832,
"Yes",1,
"No",0,
"Don't Know",2)</f>
        <v>0</v>
      </c>
      <c r="Q832" cm="1">
        <f t="array" ref="Q832">_xlfn.SWITCH(survey!Q832,
"Yes",1,
"No",0,
"Don't Know",2)</f>
        <v>2</v>
      </c>
      <c r="R832" s="14" cm="1">
        <f t="array" ref="R832">_xlfn.SWITCH(
survey!R832,
"Somewhat easy",1,
"Don't know",2,
"Somewhat difficult",3,
"Very difficult",4,
"Very easy",5)</f>
        <v>3</v>
      </c>
      <c r="S832" cm="1">
        <f t="array" ref="S832">_xlfn.SWITCH(survey!S832,
"Yes",1,
"No",0,
"Maybe",2)</f>
        <v>2</v>
      </c>
      <c r="T832" cm="1">
        <f t="array" ref="T832">_xlfn.SWITCH(survey!T832,
"Yes",1,
"No",0,
"Maybe",2)</f>
        <v>0</v>
      </c>
      <c r="U832" cm="1">
        <f t="array" ref="U832">_xlfn.SWITCH(survey!U832,
"Yes",1,
"No",0,
"Some of them",2)</f>
        <v>2</v>
      </c>
      <c r="V832" cm="1">
        <f t="array" ref="V832">_xlfn.SWITCH(survey!V832,
"Yes",1,
"No",0,
"Some of them",2)</f>
        <v>1</v>
      </c>
      <c r="W832" cm="1">
        <f t="array" ref="W832">_xlfn.SWITCH(survey!W832,
"Yes",1,
"No",0,
"Maybe",2)</f>
        <v>0</v>
      </c>
      <c r="X832" cm="1">
        <f t="array" ref="X832">_xlfn.SWITCH(survey!X832,
"Yes",1,
"No",0,
"Maybe",2)</f>
        <v>2</v>
      </c>
      <c r="Y832" cm="1">
        <f t="array" ref="Y832">_xlfn.SWITCH(survey!Y832,
"Yes",1,
"No",0,
"Don't Know",2)</f>
        <v>0</v>
      </c>
      <c r="Z832" cm="1">
        <f t="array" ref="Z832">_xlfn.SWITCH(survey!Z832,
"Yes",1,
"No",0
)</f>
        <v>1</v>
      </c>
    </row>
    <row r="833" spans="1:26" x14ac:dyDescent="0.3">
      <c r="A833" s="1">
        <f>survey!$A833</f>
        <v>41879</v>
      </c>
      <c r="B833">
        <f>survey!$B833</f>
        <v>24</v>
      </c>
      <c r="C833" cm="1">
        <f t="array" ref="C833">_xlfn.SWITCH(
survey!C833,
"Female",1,
"Male",2,
"Trans Female",3,
"Queer",4,
"Non Binary",5,
"Gay",6,
"Null",7
)</f>
        <v>1</v>
      </c>
      <c r="D833" t="str">
        <f>survey!D833</f>
        <v>United States</v>
      </c>
      <c r="E833" t="str">
        <f>survey!E833</f>
        <v>NY</v>
      </c>
      <c r="F833" cm="1">
        <f t="array" ref="F833">_xlfn.SWITCH(
survey!F833,
"No",0,
"Yes",1)</f>
        <v>0</v>
      </c>
      <c r="G833" cm="1">
        <f t="array" ref="G833">_xlfn.SWITCH(
survey!G833,
"No",0,
"Yes",1)</f>
        <v>1</v>
      </c>
      <c r="H833" cm="1">
        <f t="array" ref="H833">_xlfn.SWITCH(
survey!H833,
"No",0,
"Yes",1)</f>
        <v>1</v>
      </c>
      <c r="I833" cm="1">
        <f t="array" ref="I833">_xlfn.SWITCH(
survey!I833,
"Often",1,
"Rarely",2,
"Sometimes",3,
"Never",4,
"NA",5)</f>
        <v>1</v>
      </c>
      <c r="J833" cm="1">
        <f t="array" ref="J833">IF(
ISBLANK(survey!J833),0,
_xlfn.SWITCH(survey!J833,
"26-100",1,
"100-500",2,
"500-1000",3,
"More than 1000",4
))</f>
        <v>0</v>
      </c>
      <c r="K833" cm="1">
        <f t="array" ref="K833">_xlfn.SWITCH(survey!K833,
"Yes",1,
"No",0)</f>
        <v>0</v>
      </c>
      <c r="L833" cm="1">
        <f t="array" ref="L833">_xlfn.SWITCH(survey!L833,
"Yes",1,
"No",0)</f>
        <v>1</v>
      </c>
      <c r="M833" cm="1">
        <f t="array" ref="M833">_xlfn.SWITCH(survey!M833,
"Yes",1,
"No",0,
"Don't Know",2)</f>
        <v>1</v>
      </c>
      <c r="N833" cm="1">
        <f t="array" ref="N833">_xlfn.SWITCH(survey!N833,
"Yes",1,
"No",0,
"Not Sure",2)</f>
        <v>1</v>
      </c>
      <c r="O833" cm="1">
        <f t="array" ref="O833">_xlfn.SWITCH(survey!O833,
"Yes",1,
"No",0,
"Don't Know",2)</f>
        <v>0</v>
      </c>
      <c r="P833" cm="1">
        <f t="array" ref="P833">_xlfn.SWITCH(survey!P833,
"Yes",1,
"No",0,
"Don't Know",2)</f>
        <v>0</v>
      </c>
      <c r="Q833" cm="1">
        <f t="array" ref="Q833">_xlfn.SWITCH(survey!Q833,
"Yes",1,
"No",0,
"Don't Know",2)</f>
        <v>1</v>
      </c>
      <c r="R833" s="14" cm="1">
        <f t="array" ref="R833">_xlfn.SWITCH(
survey!R833,
"Somewhat easy",1,
"Don't know",2,
"Somewhat difficult",3,
"Very difficult",4,
"Very easy",5)</f>
        <v>5</v>
      </c>
      <c r="S833" cm="1">
        <f t="array" ref="S833">_xlfn.SWITCH(survey!S833,
"Yes",1,
"No",0,
"Maybe",2)</f>
        <v>0</v>
      </c>
      <c r="T833" cm="1">
        <f t="array" ref="T833">_xlfn.SWITCH(survey!T833,
"Yes",1,
"No",0,
"Maybe",2)</f>
        <v>0</v>
      </c>
      <c r="U833" cm="1">
        <f t="array" ref="U833">_xlfn.SWITCH(survey!U833,
"Yes",1,
"No",0,
"Some of them",2)</f>
        <v>2</v>
      </c>
      <c r="V833" cm="1">
        <f t="array" ref="V833">_xlfn.SWITCH(survey!V833,
"Yes",1,
"No",0,
"Some of them",2)</f>
        <v>1</v>
      </c>
      <c r="W833" cm="1">
        <f t="array" ref="W833">_xlfn.SWITCH(survey!W833,
"Yes",1,
"No",0,
"Maybe",2)</f>
        <v>0</v>
      </c>
      <c r="X833" cm="1">
        <f t="array" ref="X833">_xlfn.SWITCH(survey!X833,
"Yes",1,
"No",0,
"Maybe",2)</f>
        <v>1</v>
      </c>
      <c r="Y833" cm="1">
        <f t="array" ref="Y833">_xlfn.SWITCH(survey!Y833,
"Yes",1,
"No",0,
"Don't Know",2)</f>
        <v>0</v>
      </c>
      <c r="Z833" cm="1">
        <f t="array" ref="Z833">_xlfn.SWITCH(survey!Z833,
"Yes",1,
"No",0
)</f>
        <v>1</v>
      </c>
    </row>
    <row r="834" spans="1:26" x14ac:dyDescent="0.3">
      <c r="A834" s="1">
        <f>survey!$A834</f>
        <v>41879</v>
      </c>
      <c r="B834">
        <f>survey!$B834</f>
        <v>47</v>
      </c>
      <c r="C834" cm="1">
        <f t="array" ref="C834">_xlfn.SWITCH(
survey!C834,
"Female",1,
"Male",2,
"Trans Female",3,
"Queer",4,
"Non Binary",5,
"Gay",6,
"Null",7
)</f>
        <v>1</v>
      </c>
      <c r="D834" t="str">
        <f>survey!D834</f>
        <v>United States</v>
      </c>
      <c r="E834" t="str">
        <f>survey!E834</f>
        <v>PA</v>
      </c>
      <c r="F834" cm="1">
        <f t="array" ref="F834">_xlfn.SWITCH(
survey!F834,
"No",0,
"Yes",1)</f>
        <v>0</v>
      </c>
      <c r="G834" cm="1">
        <f t="array" ref="G834">_xlfn.SWITCH(
survey!G834,
"No",0,
"Yes",1)</f>
        <v>0</v>
      </c>
      <c r="H834" cm="1">
        <f t="array" ref="H834">_xlfn.SWITCH(
survey!H834,
"No",0,
"Yes",1)</f>
        <v>0</v>
      </c>
      <c r="I834" cm="1">
        <f t="array" ref="I834">_xlfn.SWITCH(
survey!I834,
"Often",1,
"Rarely",2,
"Sometimes",3,
"Never",4,
"NA",5)</f>
        <v>5</v>
      </c>
      <c r="J834" cm="1">
        <f t="array" ref="J834">IF(
ISBLANK(survey!J834),0,
_xlfn.SWITCH(survey!J834,
"26-100",1,
"100-500",2,
"500-1000",3,
"More than 1000",4
))</f>
        <v>2</v>
      </c>
      <c r="K834" cm="1">
        <f t="array" ref="K834">_xlfn.SWITCH(survey!K834,
"Yes",1,
"No",0)</f>
        <v>1</v>
      </c>
      <c r="L834" cm="1">
        <f t="array" ref="L834">_xlfn.SWITCH(survey!L834,
"Yes",1,
"No",0)</f>
        <v>1</v>
      </c>
      <c r="M834" cm="1">
        <f t="array" ref="M834">_xlfn.SWITCH(survey!M834,
"Yes",1,
"No",0,
"Don't Know",2)</f>
        <v>2</v>
      </c>
      <c r="N834" cm="1">
        <f t="array" ref="N834">_xlfn.SWITCH(survey!N834,
"Yes",1,
"No",0,
"Not Sure",2)</f>
        <v>0</v>
      </c>
      <c r="O834" cm="1">
        <f t="array" ref="O834">_xlfn.SWITCH(survey!O834,
"Yes",1,
"No",0,
"Don't Know",2)</f>
        <v>0</v>
      </c>
      <c r="P834" cm="1">
        <f t="array" ref="P834">_xlfn.SWITCH(survey!P834,
"Yes",1,
"No",0,
"Don't Know",2)</f>
        <v>2</v>
      </c>
      <c r="Q834" cm="1">
        <f t="array" ref="Q834">_xlfn.SWITCH(survey!Q834,
"Yes",1,
"No",0,
"Don't Know",2)</f>
        <v>2</v>
      </c>
      <c r="R834" s="14" cm="1">
        <f t="array" ref="R834">_xlfn.SWITCH(
survey!R834,
"Somewhat easy",1,
"Don't know",2,
"Somewhat difficult",3,
"Very difficult",4,
"Very easy",5)</f>
        <v>4</v>
      </c>
      <c r="S834" cm="1">
        <f t="array" ref="S834">_xlfn.SWITCH(survey!S834,
"Yes",1,
"No",0,
"Maybe",2)</f>
        <v>1</v>
      </c>
      <c r="T834" cm="1">
        <f t="array" ref="T834">_xlfn.SWITCH(survey!T834,
"Yes",1,
"No",0,
"Maybe",2)</f>
        <v>1</v>
      </c>
      <c r="U834" cm="1">
        <f t="array" ref="U834">_xlfn.SWITCH(survey!U834,
"Yes",1,
"No",0,
"Some of them",2)</f>
        <v>0</v>
      </c>
      <c r="V834" cm="1">
        <f t="array" ref="V834">_xlfn.SWITCH(survey!V834,
"Yes",1,
"No",0,
"Some of them",2)</f>
        <v>0</v>
      </c>
      <c r="W834" cm="1">
        <f t="array" ref="W834">_xlfn.SWITCH(survey!W834,
"Yes",1,
"No",0,
"Maybe",2)</f>
        <v>0</v>
      </c>
      <c r="X834" cm="1">
        <f t="array" ref="X834">_xlfn.SWITCH(survey!X834,
"Yes",1,
"No",0,
"Maybe",2)</f>
        <v>0</v>
      </c>
      <c r="Y834" cm="1">
        <f t="array" ref="Y834">_xlfn.SWITCH(survey!Y834,
"Yes",1,
"No",0,
"Don't Know",2)</f>
        <v>0</v>
      </c>
      <c r="Z834" cm="1">
        <f t="array" ref="Z834">_xlfn.SWITCH(survey!Z834,
"Yes",1,
"No",0
)</f>
        <v>0</v>
      </c>
    </row>
    <row r="835" spans="1:26" x14ac:dyDescent="0.3">
      <c r="A835" s="1">
        <f>survey!$A835</f>
        <v>41879</v>
      </c>
      <c r="B835">
        <f>survey!$B835</f>
        <v>43</v>
      </c>
      <c r="C835" cm="1">
        <f t="array" ref="C835">_xlfn.SWITCH(
survey!C835,
"Female",1,
"Male",2,
"Trans Female",3,
"Queer",4,
"Non Binary",5,
"Gay",6,
"Null",7
)</f>
        <v>2</v>
      </c>
      <c r="D835" t="str">
        <f>survey!D835</f>
        <v>United Kingdom</v>
      </c>
      <c r="E835" t="str">
        <f>survey!E835</f>
        <v>NA</v>
      </c>
      <c r="F835" cm="1">
        <f t="array" ref="F835">_xlfn.SWITCH(
survey!F835,
"No",0,
"Yes",1)</f>
        <v>0</v>
      </c>
      <c r="G835" cm="1">
        <f t="array" ref="G835">_xlfn.SWITCH(
survey!G835,
"No",0,
"Yes",1)</f>
        <v>1</v>
      </c>
      <c r="H835" cm="1">
        <f t="array" ref="H835">_xlfn.SWITCH(
survey!H835,
"No",0,
"Yes",1)</f>
        <v>0</v>
      </c>
      <c r="I835" cm="1">
        <f t="array" ref="I835">_xlfn.SWITCH(
survey!I835,
"Often",1,
"Rarely",2,
"Sometimes",3,
"Never",4,
"NA",5)</f>
        <v>5</v>
      </c>
      <c r="J835" cm="1">
        <f t="array" ref="J835">IF(
ISBLANK(survey!J835),0,
_xlfn.SWITCH(survey!J835,
"26-100",1,
"100-500",2,
"500-1000",3,
"More than 1000",4
))</f>
        <v>4</v>
      </c>
      <c r="K835" cm="1">
        <f t="array" ref="K835">_xlfn.SWITCH(survey!K835,
"Yes",1,
"No",0)</f>
        <v>0</v>
      </c>
      <c r="L835" cm="1">
        <f t="array" ref="L835">_xlfn.SWITCH(survey!L835,
"Yes",1,
"No",0)</f>
        <v>0</v>
      </c>
      <c r="M835" cm="1">
        <f t="array" ref="M835">_xlfn.SWITCH(survey!M835,
"Yes",1,
"No",0,
"Don't Know",2)</f>
        <v>2</v>
      </c>
      <c r="N835" cm="1">
        <f t="array" ref="N835">_xlfn.SWITCH(survey!N835,
"Yes",1,
"No",0,
"Not Sure",2)</f>
        <v>0</v>
      </c>
      <c r="O835" cm="1">
        <f t="array" ref="O835">_xlfn.SWITCH(survey!O835,
"Yes",1,
"No",0,
"Don't Know",2)</f>
        <v>0</v>
      </c>
      <c r="P835" cm="1">
        <f t="array" ref="P835">_xlfn.SWITCH(survey!P835,
"Yes",1,
"No",0,
"Don't Know",2)</f>
        <v>0</v>
      </c>
      <c r="Q835" cm="1">
        <f t="array" ref="Q835">_xlfn.SWITCH(survey!Q835,
"Yes",1,
"No",0,
"Don't Know",2)</f>
        <v>2</v>
      </c>
      <c r="R835" s="14" cm="1">
        <f t="array" ref="R835">_xlfn.SWITCH(
survey!R835,
"Somewhat easy",1,
"Don't know",2,
"Somewhat difficult",3,
"Very difficult",4,
"Very easy",5)</f>
        <v>5</v>
      </c>
      <c r="S835" cm="1">
        <f t="array" ref="S835">_xlfn.SWITCH(survey!S835,
"Yes",1,
"No",0,
"Maybe",2)</f>
        <v>2</v>
      </c>
      <c r="T835" cm="1">
        <f t="array" ref="T835">_xlfn.SWITCH(survey!T835,
"Yes",1,
"No",0,
"Maybe",2)</f>
        <v>0</v>
      </c>
      <c r="U835" cm="1">
        <f t="array" ref="U835">_xlfn.SWITCH(survey!U835,
"Yes",1,
"No",0,
"Some of them",2)</f>
        <v>2</v>
      </c>
      <c r="V835" cm="1">
        <f t="array" ref="V835">_xlfn.SWITCH(survey!V835,
"Yes",1,
"No",0,
"Some of them",2)</f>
        <v>1</v>
      </c>
      <c r="W835" cm="1">
        <f t="array" ref="W835">_xlfn.SWITCH(survey!W835,
"Yes",1,
"No",0,
"Maybe",2)</f>
        <v>0</v>
      </c>
      <c r="X835" cm="1">
        <f t="array" ref="X835">_xlfn.SWITCH(survey!X835,
"Yes",1,
"No",0,
"Maybe",2)</f>
        <v>2</v>
      </c>
      <c r="Y835" cm="1">
        <f t="array" ref="Y835">_xlfn.SWITCH(survey!Y835,
"Yes",1,
"No",0,
"Don't Know",2)</f>
        <v>2</v>
      </c>
      <c r="Z835" cm="1">
        <f t="array" ref="Z835">_xlfn.SWITCH(survey!Z835,
"Yes",1,
"No",0
)</f>
        <v>0</v>
      </c>
    </row>
    <row r="836" spans="1:26" x14ac:dyDescent="0.3">
      <c r="A836" s="1">
        <f>survey!$A836</f>
        <v>41879</v>
      </c>
      <c r="B836">
        <f>survey!$B836</f>
        <v>36</v>
      </c>
      <c r="C836" cm="1">
        <f t="array" ref="C836">_xlfn.SWITCH(
survey!C836,
"Female",1,
"Male",2,
"Trans Female",3,
"Queer",4,
"Non Binary",5,
"Gay",6,
"Null",7
)</f>
        <v>2</v>
      </c>
      <c r="D836" t="str">
        <f>survey!D836</f>
        <v>United States</v>
      </c>
      <c r="E836" t="str">
        <f>survey!E836</f>
        <v>PA</v>
      </c>
      <c r="F836" cm="1">
        <f t="array" ref="F836">_xlfn.SWITCH(
survey!F836,
"No",0,
"Yes",1)</f>
        <v>0</v>
      </c>
      <c r="G836" cm="1">
        <f t="array" ref="G836">_xlfn.SWITCH(
survey!G836,
"No",0,
"Yes",1)</f>
        <v>0</v>
      </c>
      <c r="H836" cm="1">
        <f t="array" ref="H836">_xlfn.SWITCH(
survey!H836,
"No",0,
"Yes",1)</f>
        <v>0</v>
      </c>
      <c r="I836" cm="1">
        <f t="array" ref="I836">_xlfn.SWITCH(
survey!I836,
"Often",1,
"Rarely",2,
"Sometimes",3,
"Never",4,
"NA",5)</f>
        <v>2</v>
      </c>
      <c r="J836" cm="1">
        <f t="array" ref="J836">IF(
ISBLANK(survey!J836),0,
_xlfn.SWITCH(survey!J836,
"26-100",1,
"100-500",2,
"500-1000",3,
"More than 1000",4
))</f>
        <v>4</v>
      </c>
      <c r="K836" cm="1">
        <f t="array" ref="K836">_xlfn.SWITCH(survey!K836,
"Yes",1,
"No",0)</f>
        <v>0</v>
      </c>
      <c r="L836" cm="1">
        <f t="array" ref="L836">_xlfn.SWITCH(survey!L836,
"Yes",1,
"No",0)</f>
        <v>1</v>
      </c>
      <c r="M836" cm="1">
        <f t="array" ref="M836">_xlfn.SWITCH(survey!M836,
"Yes",1,
"No",0,
"Don't Know",2)</f>
        <v>1</v>
      </c>
      <c r="N836" cm="1">
        <f t="array" ref="N836">_xlfn.SWITCH(survey!N836,
"Yes",1,
"No",0,
"Not Sure",2)</f>
        <v>1</v>
      </c>
      <c r="O836" cm="1">
        <f t="array" ref="O836">_xlfn.SWITCH(survey!O836,
"Yes",1,
"No",0,
"Don't Know",2)</f>
        <v>1</v>
      </c>
      <c r="P836" cm="1">
        <f t="array" ref="P836">_xlfn.SWITCH(survey!P836,
"Yes",1,
"No",0,
"Don't Know",2)</f>
        <v>1</v>
      </c>
      <c r="Q836" cm="1">
        <f t="array" ref="Q836">_xlfn.SWITCH(survey!Q836,
"Yes",1,
"No",0,
"Don't Know",2)</f>
        <v>1</v>
      </c>
      <c r="R836" s="14" cm="1">
        <f t="array" ref="R836">_xlfn.SWITCH(
survey!R836,
"Somewhat easy",1,
"Don't know",2,
"Somewhat difficult",3,
"Very difficult",4,
"Very easy",5)</f>
        <v>3</v>
      </c>
      <c r="S836" cm="1">
        <f t="array" ref="S836">_xlfn.SWITCH(survey!S836,
"Yes",1,
"No",0,
"Maybe",2)</f>
        <v>0</v>
      </c>
      <c r="T836" cm="1">
        <f t="array" ref="T836">_xlfn.SWITCH(survey!T836,
"Yes",1,
"No",0,
"Maybe",2)</f>
        <v>0</v>
      </c>
      <c r="U836" cm="1">
        <f t="array" ref="U836">_xlfn.SWITCH(survey!U836,
"Yes",1,
"No",0,
"Some of them",2)</f>
        <v>2</v>
      </c>
      <c r="V836" cm="1">
        <f t="array" ref="V836">_xlfn.SWITCH(survey!V836,
"Yes",1,
"No",0,
"Some of them",2)</f>
        <v>1</v>
      </c>
      <c r="W836" cm="1">
        <f t="array" ref="W836">_xlfn.SWITCH(survey!W836,
"Yes",1,
"No",0,
"Maybe",2)</f>
        <v>0</v>
      </c>
      <c r="X836" cm="1">
        <f t="array" ref="X836">_xlfn.SWITCH(survey!X836,
"Yes",1,
"No",0,
"Maybe",2)</f>
        <v>0</v>
      </c>
      <c r="Y836" cm="1">
        <f t="array" ref="Y836">_xlfn.SWITCH(survey!Y836,
"Yes",1,
"No",0,
"Don't Know",2)</f>
        <v>0</v>
      </c>
      <c r="Z836" cm="1">
        <f t="array" ref="Z836">_xlfn.SWITCH(survey!Z836,
"Yes",1,
"No",0
)</f>
        <v>0</v>
      </c>
    </row>
    <row r="837" spans="1:26" x14ac:dyDescent="0.3">
      <c r="A837" s="1">
        <f>survey!$A837</f>
        <v>41879</v>
      </c>
      <c r="B837">
        <f>survey!$B837</f>
        <v>43</v>
      </c>
      <c r="C837" cm="1">
        <f t="array" ref="C837">_xlfn.SWITCH(
survey!C837,
"Female",1,
"Male",2,
"Trans Female",3,
"Queer",4,
"Non Binary",5,
"Gay",6,
"Null",7
)</f>
        <v>2</v>
      </c>
      <c r="D837" t="str">
        <f>survey!D837</f>
        <v>United States</v>
      </c>
      <c r="E837" t="str">
        <f>survey!E837</f>
        <v>GA</v>
      </c>
      <c r="F837" cm="1">
        <f t="array" ref="F837">_xlfn.SWITCH(
survey!F837,
"No",0,
"Yes",1)</f>
        <v>0</v>
      </c>
      <c r="G837" cm="1">
        <f t="array" ref="G837">_xlfn.SWITCH(
survey!G837,
"No",0,
"Yes",1)</f>
        <v>0</v>
      </c>
      <c r="H837" cm="1">
        <f t="array" ref="H837">_xlfn.SWITCH(
survey!H837,
"No",0,
"Yes",1)</f>
        <v>1</v>
      </c>
      <c r="I837" cm="1">
        <f t="array" ref="I837">_xlfn.SWITCH(
survey!I837,
"Often",1,
"Rarely",2,
"Sometimes",3,
"Never",4,
"NA",5)</f>
        <v>3</v>
      </c>
      <c r="J837" cm="1">
        <f t="array" ref="J837">IF(
ISBLANK(survey!J837),0,
_xlfn.SWITCH(survey!J837,
"26-100",1,
"100-500",2,
"500-1000",3,
"More than 1000",4
))</f>
        <v>4</v>
      </c>
      <c r="K837" cm="1">
        <f t="array" ref="K837">_xlfn.SWITCH(survey!K837,
"Yes",1,
"No",0)</f>
        <v>0</v>
      </c>
      <c r="L837" cm="1">
        <f t="array" ref="L837">_xlfn.SWITCH(survey!L837,
"Yes",1,
"No",0)</f>
        <v>0</v>
      </c>
      <c r="M837" cm="1">
        <f t="array" ref="M837">_xlfn.SWITCH(survey!M837,
"Yes",1,
"No",0,
"Don't Know",2)</f>
        <v>2</v>
      </c>
      <c r="N837" cm="1">
        <f t="array" ref="N837">_xlfn.SWITCH(survey!N837,
"Yes",1,
"No",0,
"Not Sure",2)</f>
        <v>0</v>
      </c>
      <c r="O837" cm="1">
        <f t="array" ref="O837">_xlfn.SWITCH(survey!O837,
"Yes",1,
"No",0,
"Don't Know",2)</f>
        <v>0</v>
      </c>
      <c r="P837" cm="1">
        <f t="array" ref="P837">_xlfn.SWITCH(survey!P837,
"Yes",1,
"No",0,
"Don't Know",2)</f>
        <v>2</v>
      </c>
      <c r="Q837" cm="1">
        <f t="array" ref="Q837">_xlfn.SWITCH(survey!Q837,
"Yes",1,
"No",0,
"Don't Know",2)</f>
        <v>2</v>
      </c>
      <c r="R837" s="14" cm="1">
        <f t="array" ref="R837">_xlfn.SWITCH(
survey!R837,
"Somewhat easy",1,
"Don't know",2,
"Somewhat difficult",3,
"Very difficult",4,
"Very easy",5)</f>
        <v>4</v>
      </c>
      <c r="S837" cm="1">
        <f t="array" ref="S837">_xlfn.SWITCH(survey!S837,
"Yes",1,
"No",0,
"Maybe",2)</f>
        <v>2</v>
      </c>
      <c r="T837" cm="1">
        <f t="array" ref="T837">_xlfn.SWITCH(survey!T837,
"Yes",1,
"No",0,
"Maybe",2)</f>
        <v>0</v>
      </c>
      <c r="U837" cm="1">
        <f t="array" ref="U837">_xlfn.SWITCH(survey!U837,
"Yes",1,
"No",0,
"Some of them",2)</f>
        <v>2</v>
      </c>
      <c r="V837" cm="1">
        <f t="array" ref="V837">_xlfn.SWITCH(survey!V837,
"Yes",1,
"No",0,
"Some of them",2)</f>
        <v>1</v>
      </c>
      <c r="W837" cm="1">
        <f t="array" ref="W837">_xlfn.SWITCH(survey!W837,
"Yes",1,
"No",0,
"Maybe",2)</f>
        <v>0</v>
      </c>
      <c r="X837" cm="1">
        <f t="array" ref="X837">_xlfn.SWITCH(survey!X837,
"Yes",1,
"No",0,
"Maybe",2)</f>
        <v>0</v>
      </c>
      <c r="Y837" cm="1">
        <f t="array" ref="Y837">_xlfn.SWITCH(survey!Y837,
"Yes",1,
"No",0,
"Don't Know",2)</f>
        <v>2</v>
      </c>
      <c r="Z837" cm="1">
        <f t="array" ref="Z837">_xlfn.SWITCH(survey!Z837,
"Yes",1,
"No",0
)</f>
        <v>0</v>
      </c>
    </row>
    <row r="838" spans="1:26" x14ac:dyDescent="0.3">
      <c r="A838" s="1">
        <f>survey!$A838</f>
        <v>41879</v>
      </c>
      <c r="B838">
        <f>survey!$B838</f>
        <v>36</v>
      </c>
      <c r="C838" cm="1">
        <f t="array" ref="C838">_xlfn.SWITCH(
survey!C838,
"Female",1,
"Male",2,
"Trans Female",3,
"Queer",4,
"Non Binary",5,
"Gay",6,
"Null",7
)</f>
        <v>2</v>
      </c>
      <c r="D838" t="str">
        <f>survey!D838</f>
        <v>United Kingdom</v>
      </c>
      <c r="E838" t="str">
        <f>survey!E838</f>
        <v>NA</v>
      </c>
      <c r="F838" cm="1">
        <f t="array" ref="F838">_xlfn.SWITCH(
survey!F838,
"No",0,
"Yes",1)</f>
        <v>1</v>
      </c>
      <c r="G838" cm="1">
        <f t="array" ref="G838">_xlfn.SWITCH(
survey!G838,
"No",0,
"Yes",1)</f>
        <v>0</v>
      </c>
      <c r="H838" cm="1">
        <f t="array" ref="H838">_xlfn.SWITCH(
survey!H838,
"No",0,
"Yes",1)</f>
        <v>0</v>
      </c>
      <c r="I838" cm="1">
        <f t="array" ref="I838">_xlfn.SWITCH(
survey!I838,
"Often",1,
"Rarely",2,
"Sometimes",3,
"Never",4,
"NA",5)</f>
        <v>3</v>
      </c>
      <c r="J838" cm="1">
        <f t="array" ref="J838">IF(
ISBLANK(survey!J838),0,
_xlfn.SWITCH(survey!J838,
"26-100",1,
"100-500",2,
"500-1000",3,
"More than 1000",4
))</f>
        <v>0</v>
      </c>
      <c r="K838" cm="1">
        <f t="array" ref="K838">_xlfn.SWITCH(survey!K838,
"Yes",1,
"No",0)</f>
        <v>1</v>
      </c>
      <c r="L838" cm="1">
        <f t="array" ref="L838">_xlfn.SWITCH(survey!L838,
"Yes",1,
"No",0)</f>
        <v>1</v>
      </c>
      <c r="M838" cm="1">
        <f t="array" ref="M838">_xlfn.SWITCH(survey!M838,
"Yes",1,
"No",0,
"Don't Know",2)</f>
        <v>0</v>
      </c>
      <c r="N838" cm="1">
        <f t="array" ref="N838">_xlfn.SWITCH(survey!N838,
"Yes",1,
"No",0,
"Not Sure",2)</f>
        <v>0</v>
      </c>
      <c r="O838" cm="1">
        <f t="array" ref="O838">_xlfn.SWITCH(survey!O838,
"Yes",1,
"No",0,
"Don't Know",2)</f>
        <v>0</v>
      </c>
      <c r="P838" cm="1">
        <f t="array" ref="P838">_xlfn.SWITCH(survey!P838,
"Yes",1,
"No",0,
"Don't Know",2)</f>
        <v>0</v>
      </c>
      <c r="Q838" cm="1">
        <f t="array" ref="Q838">_xlfn.SWITCH(survey!Q838,
"Yes",1,
"No",0,
"Don't Know",2)</f>
        <v>2</v>
      </c>
      <c r="R838" s="14" cm="1">
        <f t="array" ref="R838">_xlfn.SWITCH(
survey!R838,
"Somewhat easy",1,
"Don't know",2,
"Somewhat difficult",3,
"Very difficult",4,
"Very easy",5)</f>
        <v>3</v>
      </c>
      <c r="S838" cm="1">
        <f t="array" ref="S838">_xlfn.SWITCH(survey!S838,
"Yes",1,
"No",0,
"Maybe",2)</f>
        <v>0</v>
      </c>
      <c r="T838" cm="1">
        <f t="array" ref="T838">_xlfn.SWITCH(survey!T838,
"Yes",1,
"No",0,
"Maybe",2)</f>
        <v>0</v>
      </c>
      <c r="U838" cm="1">
        <f t="array" ref="U838">_xlfn.SWITCH(survey!U838,
"Yes",1,
"No",0,
"Some of them",2)</f>
        <v>1</v>
      </c>
      <c r="V838" cm="1">
        <f t="array" ref="V838">_xlfn.SWITCH(survey!V838,
"Yes",1,
"No",0,
"Some of them",2)</f>
        <v>1</v>
      </c>
      <c r="W838" cm="1">
        <f t="array" ref="W838">_xlfn.SWITCH(survey!W838,
"Yes",1,
"No",0,
"Maybe",2)</f>
        <v>0</v>
      </c>
      <c r="X838" cm="1">
        <f t="array" ref="X838">_xlfn.SWITCH(survey!X838,
"Yes",1,
"No",0,
"Maybe",2)</f>
        <v>2</v>
      </c>
      <c r="Y838" cm="1">
        <f t="array" ref="Y838">_xlfn.SWITCH(survey!Y838,
"Yes",1,
"No",0,
"Don't Know",2)</f>
        <v>2</v>
      </c>
      <c r="Z838" cm="1">
        <f t="array" ref="Z838">_xlfn.SWITCH(survey!Z838,
"Yes",1,
"No",0
)</f>
        <v>1</v>
      </c>
    </row>
    <row r="839" spans="1:26" x14ac:dyDescent="0.3">
      <c r="A839" s="1">
        <f>survey!$A839</f>
        <v>41879</v>
      </c>
      <c r="B839">
        <f>survey!$B839</f>
        <v>31</v>
      </c>
      <c r="C839" cm="1">
        <f t="array" ref="C839">_xlfn.SWITCH(
survey!C839,
"Female",1,
"Male",2,
"Trans Female",3,
"Queer",4,
"Non Binary",5,
"Gay",6,
"Null",7
)</f>
        <v>1</v>
      </c>
      <c r="D839" t="str">
        <f>survey!D839</f>
        <v>United States</v>
      </c>
      <c r="E839" t="str">
        <f>survey!E839</f>
        <v>NY</v>
      </c>
      <c r="F839" cm="1">
        <f t="array" ref="F839">_xlfn.SWITCH(
survey!F839,
"No",0,
"Yes",1)</f>
        <v>0</v>
      </c>
      <c r="G839" cm="1">
        <f t="array" ref="G839">_xlfn.SWITCH(
survey!G839,
"No",0,
"Yes",1)</f>
        <v>1</v>
      </c>
      <c r="H839" cm="1">
        <f t="array" ref="H839">_xlfn.SWITCH(
survey!H839,
"No",0,
"Yes",1)</f>
        <v>1</v>
      </c>
      <c r="I839" cm="1">
        <f t="array" ref="I839">_xlfn.SWITCH(
survey!I839,
"Often",1,
"Rarely",2,
"Sometimes",3,
"Never",4,
"NA",5)</f>
        <v>3</v>
      </c>
      <c r="J839" cm="1">
        <f t="array" ref="J839">IF(
ISBLANK(survey!J839),0,
_xlfn.SWITCH(survey!J839,
"26-100",1,
"100-500",2,
"500-1000",3,
"More than 1000",4
))</f>
        <v>2</v>
      </c>
      <c r="K839" cm="1">
        <f t="array" ref="K839">_xlfn.SWITCH(survey!K839,
"Yes",1,
"No",0)</f>
        <v>0</v>
      </c>
      <c r="L839" cm="1">
        <f t="array" ref="L839">_xlfn.SWITCH(survey!L839,
"Yes",1,
"No",0)</f>
        <v>1</v>
      </c>
      <c r="M839" cm="1">
        <f t="array" ref="M839">_xlfn.SWITCH(survey!M839,
"Yes",1,
"No",0,
"Don't Know",2)</f>
        <v>1</v>
      </c>
      <c r="N839" cm="1">
        <f t="array" ref="N839">_xlfn.SWITCH(survey!N839,
"Yes",1,
"No",0,
"Not Sure",2)</f>
        <v>1</v>
      </c>
      <c r="O839" cm="1">
        <f t="array" ref="O839">_xlfn.SWITCH(survey!O839,
"Yes",1,
"No",0,
"Don't Know",2)</f>
        <v>0</v>
      </c>
      <c r="P839" cm="1">
        <f t="array" ref="P839">_xlfn.SWITCH(survey!P839,
"Yes",1,
"No",0,
"Don't Know",2)</f>
        <v>0</v>
      </c>
      <c r="Q839" cm="1">
        <f t="array" ref="Q839">_xlfn.SWITCH(survey!Q839,
"Yes",1,
"No",0,
"Don't Know",2)</f>
        <v>2</v>
      </c>
      <c r="R839" s="14" cm="1">
        <f t="array" ref="R839">_xlfn.SWITCH(
survey!R839,
"Somewhat easy",1,
"Don't know",2,
"Somewhat difficult",3,
"Very difficult",4,
"Very easy",5)</f>
        <v>3</v>
      </c>
      <c r="S839" cm="1">
        <f t="array" ref="S839">_xlfn.SWITCH(survey!S839,
"Yes",1,
"No",0,
"Maybe",2)</f>
        <v>0</v>
      </c>
      <c r="T839" cm="1">
        <f t="array" ref="T839">_xlfn.SWITCH(survey!T839,
"Yes",1,
"No",0,
"Maybe",2)</f>
        <v>0</v>
      </c>
      <c r="U839" cm="1">
        <f t="array" ref="U839">_xlfn.SWITCH(survey!U839,
"Yes",1,
"No",0,
"Some of them",2)</f>
        <v>1</v>
      </c>
      <c r="V839" cm="1">
        <f t="array" ref="V839">_xlfn.SWITCH(survey!V839,
"Yes",1,
"No",0,
"Some of them",2)</f>
        <v>1</v>
      </c>
      <c r="W839" cm="1">
        <f t="array" ref="W839">_xlfn.SWITCH(survey!W839,
"Yes",1,
"No",0,
"Maybe",2)</f>
        <v>2</v>
      </c>
      <c r="X839" cm="1">
        <f t="array" ref="X839">_xlfn.SWITCH(survey!X839,
"Yes",1,
"No",0,
"Maybe",2)</f>
        <v>2</v>
      </c>
      <c r="Y839" cm="1">
        <f t="array" ref="Y839">_xlfn.SWITCH(survey!Y839,
"Yes",1,
"No",0,
"Don't Know",2)</f>
        <v>2</v>
      </c>
      <c r="Z839" cm="1">
        <f t="array" ref="Z839">_xlfn.SWITCH(survey!Z839,
"Yes",1,
"No",0
)</f>
        <v>0</v>
      </c>
    </row>
    <row r="840" spans="1:26" x14ac:dyDescent="0.3">
      <c r="A840" s="1">
        <f>survey!$A840</f>
        <v>41879</v>
      </c>
      <c r="B840">
        <f>survey!$B840</f>
        <v>35</v>
      </c>
      <c r="C840" cm="1">
        <f t="array" ref="C840">_xlfn.SWITCH(
survey!C840,
"Female",1,
"Male",2,
"Trans Female",3,
"Queer",4,
"Non Binary",5,
"Gay",6,
"Null",7
)</f>
        <v>2</v>
      </c>
      <c r="D840" t="str">
        <f>survey!D840</f>
        <v>United States</v>
      </c>
      <c r="E840" t="str">
        <f>survey!E840</f>
        <v>CA</v>
      </c>
      <c r="F840" cm="1">
        <f t="array" ref="F840">_xlfn.SWITCH(
survey!F840,
"No",0,
"Yes",1)</f>
        <v>0</v>
      </c>
      <c r="G840" cm="1">
        <f t="array" ref="G840">_xlfn.SWITCH(
survey!G840,
"No",0,
"Yes",1)</f>
        <v>0</v>
      </c>
      <c r="H840" cm="1">
        <f t="array" ref="H840">_xlfn.SWITCH(
survey!H840,
"No",0,
"Yes",1)</f>
        <v>0</v>
      </c>
      <c r="I840" cm="1">
        <f t="array" ref="I840">_xlfn.SWITCH(
survey!I840,
"Often",1,
"Rarely",2,
"Sometimes",3,
"Never",4,
"NA",5)</f>
        <v>3</v>
      </c>
      <c r="J840" cm="1">
        <f t="array" ref="J840">IF(
ISBLANK(survey!J840),0,
_xlfn.SWITCH(survey!J840,
"26-100",1,
"100-500",2,
"500-1000",3,
"More than 1000",4
))</f>
        <v>4</v>
      </c>
      <c r="K840" cm="1">
        <f t="array" ref="K840">_xlfn.SWITCH(survey!K840,
"Yes",1,
"No",0)</f>
        <v>0</v>
      </c>
      <c r="L840" cm="1">
        <f t="array" ref="L840">_xlfn.SWITCH(survey!L840,
"Yes",1,
"No",0)</f>
        <v>1</v>
      </c>
      <c r="M840" cm="1">
        <f t="array" ref="M840">_xlfn.SWITCH(survey!M840,
"Yes",1,
"No",0,
"Don't Know",2)</f>
        <v>2</v>
      </c>
      <c r="N840" cm="1">
        <f t="array" ref="N840">_xlfn.SWITCH(survey!N840,
"Yes",1,
"No",0,
"Not Sure",2)</f>
        <v>2</v>
      </c>
      <c r="O840" cm="1">
        <f t="array" ref="O840">_xlfn.SWITCH(survey!O840,
"Yes",1,
"No",0,
"Don't Know",2)</f>
        <v>1</v>
      </c>
      <c r="P840" cm="1">
        <f t="array" ref="P840">_xlfn.SWITCH(survey!P840,
"Yes",1,
"No",0,
"Don't Know",2)</f>
        <v>2</v>
      </c>
      <c r="Q840" cm="1">
        <f t="array" ref="Q840">_xlfn.SWITCH(survey!Q840,
"Yes",1,
"No",0,
"Don't Know",2)</f>
        <v>2</v>
      </c>
      <c r="R840" s="14" cm="1">
        <f t="array" ref="R840">_xlfn.SWITCH(
survey!R840,
"Somewhat easy",1,
"Don't know",2,
"Somewhat difficult",3,
"Very difficult",4,
"Very easy",5)</f>
        <v>2</v>
      </c>
      <c r="S840" cm="1">
        <f t="array" ref="S840">_xlfn.SWITCH(survey!S840,
"Yes",1,
"No",0,
"Maybe",2)</f>
        <v>2</v>
      </c>
      <c r="T840" cm="1">
        <f t="array" ref="T840">_xlfn.SWITCH(survey!T840,
"Yes",1,
"No",0,
"Maybe",2)</f>
        <v>0</v>
      </c>
      <c r="U840" cm="1">
        <f t="array" ref="U840">_xlfn.SWITCH(survey!U840,
"Yes",1,
"No",0,
"Some of them",2)</f>
        <v>2</v>
      </c>
      <c r="V840" cm="1">
        <f t="array" ref="V840">_xlfn.SWITCH(survey!V840,
"Yes",1,
"No",0,
"Some of them",2)</f>
        <v>0</v>
      </c>
      <c r="W840" cm="1">
        <f t="array" ref="W840">_xlfn.SWITCH(survey!W840,
"Yes",1,
"No",0,
"Maybe",2)</f>
        <v>0</v>
      </c>
      <c r="X840" cm="1">
        <f t="array" ref="X840">_xlfn.SWITCH(survey!X840,
"Yes",1,
"No",0,
"Maybe",2)</f>
        <v>0</v>
      </c>
      <c r="Y840" cm="1">
        <f t="array" ref="Y840">_xlfn.SWITCH(survey!Y840,
"Yes",1,
"No",0,
"Don't Know",2)</f>
        <v>2</v>
      </c>
      <c r="Z840" cm="1">
        <f t="array" ref="Z840">_xlfn.SWITCH(survey!Z840,
"Yes",1,
"No",0
)</f>
        <v>0</v>
      </c>
    </row>
    <row r="841" spans="1:26" x14ac:dyDescent="0.3">
      <c r="A841" s="1">
        <f>survey!$A841</f>
        <v>41879</v>
      </c>
      <c r="B841">
        <f>survey!$B841</f>
        <v>33</v>
      </c>
      <c r="C841" cm="1">
        <f t="array" ref="C841">_xlfn.SWITCH(
survey!C841,
"Female",1,
"Male",2,
"Trans Female",3,
"Queer",4,
"Non Binary",5,
"Gay",6,
"Null",7
)</f>
        <v>2</v>
      </c>
      <c r="D841" t="str">
        <f>survey!D841</f>
        <v>United States</v>
      </c>
      <c r="E841" t="str">
        <f>survey!E841</f>
        <v>TN</v>
      </c>
      <c r="F841" cm="1">
        <f t="array" ref="F841">_xlfn.SWITCH(
survey!F841,
"No",0,
"Yes",1)</f>
        <v>0</v>
      </c>
      <c r="G841" cm="1">
        <f t="array" ref="G841">_xlfn.SWITCH(
survey!G841,
"No",0,
"Yes",1)</f>
        <v>1</v>
      </c>
      <c r="H841" cm="1">
        <f t="array" ref="H841">_xlfn.SWITCH(
survey!H841,
"No",0,
"Yes",1)</f>
        <v>0</v>
      </c>
      <c r="I841" cm="1">
        <f t="array" ref="I841">_xlfn.SWITCH(
survey!I841,
"Often",1,
"Rarely",2,
"Sometimes",3,
"Never",4,
"NA",5)</f>
        <v>5</v>
      </c>
      <c r="J841" cm="1">
        <f t="array" ref="J841">IF(
ISBLANK(survey!J841),0,
_xlfn.SWITCH(survey!J841,
"26-100",1,
"100-500",2,
"500-1000",3,
"More than 1000",4
))</f>
        <v>1</v>
      </c>
      <c r="K841" cm="1">
        <f t="array" ref="K841">_xlfn.SWITCH(survey!K841,
"Yes",1,
"No",0)</f>
        <v>0</v>
      </c>
      <c r="L841" cm="1">
        <f t="array" ref="L841">_xlfn.SWITCH(survey!L841,
"Yes",1,
"No",0)</f>
        <v>0</v>
      </c>
      <c r="M841" cm="1">
        <f t="array" ref="M841">_xlfn.SWITCH(survey!M841,
"Yes",1,
"No",0,
"Don't Know",2)</f>
        <v>1</v>
      </c>
      <c r="N841" cm="1">
        <f t="array" ref="N841">_xlfn.SWITCH(survey!N841,
"Yes",1,
"No",0,
"Not Sure",2)</f>
        <v>0</v>
      </c>
      <c r="O841" cm="1">
        <f t="array" ref="O841">_xlfn.SWITCH(survey!O841,
"Yes",1,
"No",0,
"Don't Know",2)</f>
        <v>0</v>
      </c>
      <c r="P841" cm="1">
        <f t="array" ref="P841">_xlfn.SWITCH(survey!P841,
"Yes",1,
"No",0,
"Don't Know",2)</f>
        <v>0</v>
      </c>
      <c r="Q841" cm="1">
        <f t="array" ref="Q841">_xlfn.SWITCH(survey!Q841,
"Yes",1,
"No",0,
"Don't Know",2)</f>
        <v>1</v>
      </c>
      <c r="R841" s="14" cm="1">
        <f t="array" ref="R841">_xlfn.SWITCH(
survey!R841,
"Somewhat easy",1,
"Don't know",2,
"Somewhat difficult",3,
"Very difficult",4,
"Very easy",5)</f>
        <v>3</v>
      </c>
      <c r="S841" cm="1">
        <f t="array" ref="S841">_xlfn.SWITCH(survey!S841,
"Yes",1,
"No",0,
"Maybe",2)</f>
        <v>0</v>
      </c>
      <c r="T841" cm="1">
        <f t="array" ref="T841">_xlfn.SWITCH(survey!T841,
"Yes",1,
"No",0,
"Maybe",2)</f>
        <v>0</v>
      </c>
      <c r="U841" cm="1">
        <f t="array" ref="U841">_xlfn.SWITCH(survey!U841,
"Yes",1,
"No",0,
"Some of them",2)</f>
        <v>2</v>
      </c>
      <c r="V841" cm="1">
        <f t="array" ref="V841">_xlfn.SWITCH(survey!V841,
"Yes",1,
"No",0,
"Some of them",2)</f>
        <v>2</v>
      </c>
      <c r="W841" cm="1">
        <f t="array" ref="W841">_xlfn.SWITCH(survey!W841,
"Yes",1,
"No",0,
"Maybe",2)</f>
        <v>0</v>
      </c>
      <c r="X841" cm="1">
        <f t="array" ref="X841">_xlfn.SWITCH(survey!X841,
"Yes",1,
"No",0,
"Maybe",2)</f>
        <v>0</v>
      </c>
      <c r="Y841" cm="1">
        <f t="array" ref="Y841">_xlfn.SWITCH(survey!Y841,
"Yes",1,
"No",0,
"Don't Know",2)</f>
        <v>2</v>
      </c>
      <c r="Z841" cm="1">
        <f t="array" ref="Z841">_xlfn.SWITCH(survey!Z841,
"Yes",1,
"No",0
)</f>
        <v>0</v>
      </c>
    </row>
    <row r="842" spans="1:26" x14ac:dyDescent="0.3">
      <c r="A842" s="1">
        <f>survey!$A842</f>
        <v>41879</v>
      </c>
      <c r="B842">
        <f>survey!$B842</f>
        <v>37</v>
      </c>
      <c r="C842" cm="1">
        <f t="array" ref="C842">_xlfn.SWITCH(
survey!C842,
"Female",1,
"Male",2,
"Trans Female",3,
"Queer",4,
"Non Binary",5,
"Gay",6,
"Null",7
)</f>
        <v>2</v>
      </c>
      <c r="D842" t="str">
        <f>survey!D842</f>
        <v>Italy</v>
      </c>
      <c r="E842" t="str">
        <f>survey!E842</f>
        <v>NA</v>
      </c>
      <c r="F842" cm="1">
        <f t="array" ref="F842">_xlfn.SWITCH(
survey!F842,
"No",0,
"Yes",1)</f>
        <v>0</v>
      </c>
      <c r="G842" cm="1">
        <f t="array" ref="G842">_xlfn.SWITCH(
survey!G842,
"No",0,
"Yes",1)</f>
        <v>0</v>
      </c>
      <c r="H842" cm="1">
        <f t="array" ref="H842">_xlfn.SWITCH(
survey!H842,
"No",0,
"Yes",1)</f>
        <v>0</v>
      </c>
      <c r="I842" cm="1">
        <f t="array" ref="I842">_xlfn.SWITCH(
survey!I842,
"Often",1,
"Rarely",2,
"Sometimes",3,
"Never",4,
"NA",5)</f>
        <v>3</v>
      </c>
      <c r="J842" cm="1">
        <f t="array" ref="J842">IF(
ISBLANK(survey!J842),0,
_xlfn.SWITCH(survey!J842,
"26-100",1,
"100-500",2,
"500-1000",3,
"More than 1000",4
))</f>
        <v>1</v>
      </c>
      <c r="K842" cm="1">
        <f t="array" ref="K842">_xlfn.SWITCH(survey!K842,
"Yes",1,
"No",0)</f>
        <v>0</v>
      </c>
      <c r="L842" cm="1">
        <f t="array" ref="L842">_xlfn.SWITCH(survey!L842,
"Yes",1,
"No",0)</f>
        <v>1</v>
      </c>
      <c r="M842" cm="1">
        <f t="array" ref="M842">_xlfn.SWITCH(survey!M842,
"Yes",1,
"No",0,
"Don't Know",2)</f>
        <v>2</v>
      </c>
      <c r="N842" cm="1">
        <f t="array" ref="N842">_xlfn.SWITCH(survey!N842,
"Yes",1,
"No",0,
"Not Sure",2)</f>
        <v>2</v>
      </c>
      <c r="O842" cm="1">
        <f t="array" ref="O842">_xlfn.SWITCH(survey!O842,
"Yes",1,
"No",0,
"Don't Know",2)</f>
        <v>2</v>
      </c>
      <c r="P842" cm="1">
        <f t="array" ref="P842">_xlfn.SWITCH(survey!P842,
"Yes",1,
"No",0,
"Don't Know",2)</f>
        <v>2</v>
      </c>
      <c r="Q842" cm="1">
        <f t="array" ref="Q842">_xlfn.SWITCH(survey!Q842,
"Yes",1,
"No",0,
"Don't Know",2)</f>
        <v>2</v>
      </c>
      <c r="R842" s="14" cm="1">
        <f t="array" ref="R842">_xlfn.SWITCH(
survey!R842,
"Somewhat easy",1,
"Don't know",2,
"Somewhat difficult",3,
"Very difficult",4,
"Very easy",5)</f>
        <v>2</v>
      </c>
      <c r="S842" cm="1">
        <f t="array" ref="S842">_xlfn.SWITCH(survey!S842,
"Yes",1,
"No",0,
"Maybe",2)</f>
        <v>1</v>
      </c>
      <c r="T842" cm="1">
        <f t="array" ref="T842">_xlfn.SWITCH(survey!T842,
"Yes",1,
"No",0,
"Maybe",2)</f>
        <v>1</v>
      </c>
      <c r="U842" cm="1">
        <f t="array" ref="U842">_xlfn.SWITCH(survey!U842,
"Yes",1,
"No",0,
"Some of them",2)</f>
        <v>2</v>
      </c>
      <c r="V842" cm="1">
        <f t="array" ref="V842">_xlfn.SWITCH(survey!V842,
"Yes",1,
"No",0,
"Some of them",2)</f>
        <v>0</v>
      </c>
      <c r="W842" cm="1">
        <f t="array" ref="W842">_xlfn.SWITCH(survey!W842,
"Yes",1,
"No",0,
"Maybe",2)</f>
        <v>0</v>
      </c>
      <c r="X842" cm="1">
        <f t="array" ref="X842">_xlfn.SWITCH(survey!X842,
"Yes",1,
"No",0,
"Maybe",2)</f>
        <v>0</v>
      </c>
      <c r="Y842" cm="1">
        <f t="array" ref="Y842">_xlfn.SWITCH(survey!Y842,
"Yes",1,
"No",0,
"Don't Know",2)</f>
        <v>0</v>
      </c>
      <c r="Z842" cm="1">
        <f t="array" ref="Z842">_xlfn.SWITCH(survey!Z842,
"Yes",1,
"No",0
)</f>
        <v>0</v>
      </c>
    </row>
    <row r="843" spans="1:26" x14ac:dyDescent="0.3">
      <c r="A843" s="1">
        <f>survey!$A843</f>
        <v>41879</v>
      </c>
      <c r="B843">
        <f>survey!$B843</f>
        <v>34</v>
      </c>
      <c r="C843" cm="1">
        <f t="array" ref="C843">_xlfn.SWITCH(
survey!C843,
"Female",1,
"Male",2,
"Trans Female",3,
"Queer",4,
"Non Binary",5,
"Gay",6,
"Null",7
)</f>
        <v>2</v>
      </c>
      <c r="D843" t="str">
        <f>survey!D843</f>
        <v>United States</v>
      </c>
      <c r="E843" t="str">
        <f>survey!E843</f>
        <v>TN</v>
      </c>
      <c r="F843" cm="1">
        <f t="array" ref="F843">_xlfn.SWITCH(
survey!F843,
"No",0,
"Yes",1)</f>
        <v>0</v>
      </c>
      <c r="G843" cm="1">
        <f t="array" ref="G843">_xlfn.SWITCH(
survey!G843,
"No",0,
"Yes",1)</f>
        <v>0</v>
      </c>
      <c r="H843" cm="1">
        <f t="array" ref="H843">_xlfn.SWITCH(
survey!H843,
"No",0,
"Yes",1)</f>
        <v>1</v>
      </c>
      <c r="I843" cm="1">
        <f t="array" ref="I843">_xlfn.SWITCH(
survey!I843,
"Often",1,
"Rarely",2,
"Sometimes",3,
"Never",4,
"NA",5)</f>
        <v>3</v>
      </c>
      <c r="J843" cm="1">
        <f t="array" ref="J843">IF(
ISBLANK(survey!J843),0,
_xlfn.SWITCH(survey!J843,
"26-100",1,
"100-500",2,
"500-1000",3,
"More than 1000",4
))</f>
        <v>2</v>
      </c>
      <c r="K843" cm="1">
        <f t="array" ref="K843">_xlfn.SWITCH(survey!K843,
"Yes",1,
"No",0)</f>
        <v>0</v>
      </c>
      <c r="L843" cm="1">
        <f t="array" ref="L843">_xlfn.SWITCH(survey!L843,
"Yes",1,
"No",0)</f>
        <v>1</v>
      </c>
      <c r="M843" cm="1">
        <f t="array" ref="M843">_xlfn.SWITCH(survey!M843,
"Yes",1,
"No",0,
"Don't Know",2)</f>
        <v>2</v>
      </c>
      <c r="N843" cm="1">
        <f t="array" ref="N843">_xlfn.SWITCH(survey!N843,
"Yes",1,
"No",0,
"Not Sure",2)</f>
        <v>0</v>
      </c>
      <c r="O843" cm="1">
        <f t="array" ref="O843">_xlfn.SWITCH(survey!O843,
"Yes",1,
"No",0,
"Don't Know",2)</f>
        <v>1</v>
      </c>
      <c r="P843" cm="1">
        <f t="array" ref="P843">_xlfn.SWITCH(survey!P843,
"Yes",1,
"No",0,
"Don't Know",2)</f>
        <v>2</v>
      </c>
      <c r="Q843" cm="1">
        <f t="array" ref="Q843">_xlfn.SWITCH(survey!Q843,
"Yes",1,
"No",0,
"Don't Know",2)</f>
        <v>1</v>
      </c>
      <c r="R843" s="14" cm="1">
        <f t="array" ref="R843">_xlfn.SWITCH(
survey!R843,
"Somewhat easy",1,
"Don't know",2,
"Somewhat difficult",3,
"Very difficult",4,
"Very easy",5)</f>
        <v>2</v>
      </c>
      <c r="S843" cm="1">
        <f t="array" ref="S843">_xlfn.SWITCH(survey!S843,
"Yes",1,
"No",0,
"Maybe",2)</f>
        <v>2</v>
      </c>
      <c r="T843" cm="1">
        <f t="array" ref="T843">_xlfn.SWITCH(survey!T843,
"Yes",1,
"No",0,
"Maybe",2)</f>
        <v>0</v>
      </c>
      <c r="U843" cm="1">
        <f t="array" ref="U843">_xlfn.SWITCH(survey!U843,
"Yes",1,
"No",0,
"Some of them",2)</f>
        <v>2</v>
      </c>
      <c r="V843" cm="1">
        <f t="array" ref="V843">_xlfn.SWITCH(survey!V843,
"Yes",1,
"No",0,
"Some of them",2)</f>
        <v>0</v>
      </c>
      <c r="W843" cm="1">
        <f t="array" ref="W843">_xlfn.SWITCH(survey!W843,
"Yes",1,
"No",0,
"Maybe",2)</f>
        <v>0</v>
      </c>
      <c r="X843" cm="1">
        <f t="array" ref="X843">_xlfn.SWITCH(survey!X843,
"Yes",1,
"No",0,
"Maybe",2)</f>
        <v>0</v>
      </c>
      <c r="Y843" cm="1">
        <f t="array" ref="Y843">_xlfn.SWITCH(survey!Y843,
"Yes",1,
"No",0,
"Don't Know",2)</f>
        <v>2</v>
      </c>
      <c r="Z843" cm="1">
        <f t="array" ref="Z843">_xlfn.SWITCH(survey!Z843,
"Yes",1,
"No",0
)</f>
        <v>0</v>
      </c>
    </row>
    <row r="844" spans="1:26" x14ac:dyDescent="0.3">
      <c r="A844" s="1">
        <f>survey!$A844</f>
        <v>41879</v>
      </c>
      <c r="B844">
        <f>survey!$B844</f>
        <v>36</v>
      </c>
      <c r="C844" cm="1">
        <f t="array" ref="C844">_xlfn.SWITCH(
survey!C844,
"Female",1,
"Male",2,
"Trans Female",3,
"Queer",4,
"Non Binary",5,
"Gay",6,
"Null",7
)</f>
        <v>2</v>
      </c>
      <c r="D844" t="str">
        <f>survey!D844</f>
        <v>Netherlands</v>
      </c>
      <c r="E844" t="str">
        <f>survey!E844</f>
        <v>NA</v>
      </c>
      <c r="F844" cm="1">
        <f t="array" ref="F844">_xlfn.SWITCH(
survey!F844,
"No",0,
"Yes",1)</f>
        <v>1</v>
      </c>
      <c r="G844" cm="1">
        <f t="array" ref="G844">_xlfn.SWITCH(
survey!G844,
"No",0,
"Yes",1)</f>
        <v>0</v>
      </c>
      <c r="H844" cm="1">
        <f t="array" ref="H844">_xlfn.SWITCH(
survey!H844,
"No",0,
"Yes",1)</f>
        <v>1</v>
      </c>
      <c r="I844" cm="1">
        <f t="array" ref="I844">_xlfn.SWITCH(
survey!I844,
"Often",1,
"Rarely",2,
"Sometimes",3,
"Never",4,
"NA",5)</f>
        <v>3</v>
      </c>
      <c r="J844" cm="1">
        <f t="array" ref="J844">IF(
ISBLANK(survey!J844),0,
_xlfn.SWITCH(survey!J844,
"26-100",1,
"100-500",2,
"500-1000",3,
"More than 1000",4
))</f>
        <v>0</v>
      </c>
      <c r="K844" cm="1">
        <f t="array" ref="K844">_xlfn.SWITCH(survey!K844,
"Yes",1,
"No",0)</f>
        <v>0</v>
      </c>
      <c r="L844" cm="1">
        <f t="array" ref="L844">_xlfn.SWITCH(survey!L844,
"Yes",1,
"No",0)</f>
        <v>1</v>
      </c>
      <c r="M844" cm="1">
        <f t="array" ref="M844">_xlfn.SWITCH(survey!M844,
"Yes",1,
"No",0,
"Don't Know",2)</f>
        <v>0</v>
      </c>
      <c r="N844" cm="1">
        <f t="array" ref="N844">_xlfn.SWITCH(survey!N844,
"Yes",1,
"No",0,
"Not Sure",2)</f>
        <v>0</v>
      </c>
      <c r="O844" cm="1">
        <f t="array" ref="O844">_xlfn.SWITCH(survey!O844,
"Yes",1,
"No",0,
"Don't Know",2)</f>
        <v>0</v>
      </c>
      <c r="P844" cm="1">
        <f t="array" ref="P844">_xlfn.SWITCH(survey!P844,
"Yes",1,
"No",0,
"Don't Know",2)</f>
        <v>0</v>
      </c>
      <c r="Q844" cm="1">
        <f t="array" ref="Q844">_xlfn.SWITCH(survey!Q844,
"Yes",1,
"No",0,
"Don't Know",2)</f>
        <v>2</v>
      </c>
      <c r="R844" s="14" cm="1">
        <f t="array" ref="R844">_xlfn.SWITCH(
survey!R844,
"Somewhat easy",1,
"Don't know",2,
"Somewhat difficult",3,
"Very difficult",4,
"Very easy",5)</f>
        <v>5</v>
      </c>
      <c r="S844" cm="1">
        <f t="array" ref="S844">_xlfn.SWITCH(survey!S844,
"Yes",1,
"No",0,
"Maybe",2)</f>
        <v>0</v>
      </c>
      <c r="T844" cm="1">
        <f t="array" ref="T844">_xlfn.SWITCH(survey!T844,
"Yes",1,
"No",0,
"Maybe",2)</f>
        <v>0</v>
      </c>
      <c r="U844" cm="1">
        <f t="array" ref="U844">_xlfn.SWITCH(survey!U844,
"Yes",1,
"No",0,
"Some of them",2)</f>
        <v>1</v>
      </c>
      <c r="V844" cm="1">
        <f t="array" ref="V844">_xlfn.SWITCH(survey!V844,
"Yes",1,
"No",0,
"Some of them",2)</f>
        <v>0</v>
      </c>
      <c r="W844" cm="1">
        <f t="array" ref="W844">_xlfn.SWITCH(survey!W844,
"Yes",1,
"No",0,
"Maybe",2)</f>
        <v>0</v>
      </c>
      <c r="X844" cm="1">
        <f t="array" ref="X844">_xlfn.SWITCH(survey!X844,
"Yes",1,
"No",0,
"Maybe",2)</f>
        <v>0</v>
      </c>
      <c r="Y844" cm="1">
        <f t="array" ref="Y844">_xlfn.SWITCH(survey!Y844,
"Yes",1,
"No",0,
"Don't Know",2)</f>
        <v>1</v>
      </c>
      <c r="Z844" cm="1">
        <f t="array" ref="Z844">_xlfn.SWITCH(survey!Z844,
"Yes",1,
"No",0
)</f>
        <v>0</v>
      </c>
    </row>
    <row r="845" spans="1:26" x14ac:dyDescent="0.3">
      <c r="A845" s="1">
        <f>survey!$A845</f>
        <v>41879</v>
      </c>
      <c r="B845">
        <f>survey!$B845</f>
        <v>40</v>
      </c>
      <c r="C845" cm="1">
        <f t="array" ref="C845">_xlfn.SWITCH(
survey!C845,
"Female",1,
"Male",2,
"Trans Female",3,
"Queer",4,
"Non Binary",5,
"Gay",6,
"Null",7
)</f>
        <v>2</v>
      </c>
      <c r="D845" t="str">
        <f>survey!D845</f>
        <v>United States</v>
      </c>
      <c r="E845" t="str">
        <f>survey!E845</f>
        <v>TN</v>
      </c>
      <c r="F845" cm="1">
        <f t="array" ref="F845">_xlfn.SWITCH(
survey!F845,
"No",0,
"Yes",1)</f>
        <v>1</v>
      </c>
      <c r="G845" cm="1">
        <f t="array" ref="G845">_xlfn.SWITCH(
survey!G845,
"No",0,
"Yes",1)</f>
        <v>1</v>
      </c>
      <c r="H845" cm="1">
        <f t="array" ref="H845">_xlfn.SWITCH(
survey!H845,
"No",0,
"Yes",1)</f>
        <v>1</v>
      </c>
      <c r="I845" cm="1">
        <f t="array" ref="I845">_xlfn.SWITCH(
survey!I845,
"Often",1,
"Rarely",2,
"Sometimes",3,
"Never",4,
"NA",5)</f>
        <v>3</v>
      </c>
      <c r="J845" cm="1">
        <f t="array" ref="J845">IF(
ISBLANK(survey!J845),0,
_xlfn.SWITCH(survey!J845,
"26-100",1,
"100-500",2,
"500-1000",3,
"More than 1000",4
))</f>
        <v>0</v>
      </c>
      <c r="K845" cm="1">
        <f t="array" ref="K845">_xlfn.SWITCH(survey!K845,
"Yes",1,
"No",0)</f>
        <v>1</v>
      </c>
      <c r="L845" cm="1">
        <f t="array" ref="L845">_xlfn.SWITCH(survey!L845,
"Yes",1,
"No",0)</f>
        <v>1</v>
      </c>
      <c r="M845" cm="1">
        <f t="array" ref="M845">_xlfn.SWITCH(survey!M845,
"Yes",1,
"No",0,
"Don't Know",2)</f>
        <v>0</v>
      </c>
      <c r="N845" cm="1">
        <f t="array" ref="N845">_xlfn.SWITCH(survey!N845,
"Yes",1,
"No",0,
"Not Sure",2)</f>
        <v>1</v>
      </c>
      <c r="O845" cm="1">
        <f t="array" ref="O845">_xlfn.SWITCH(survey!O845,
"Yes",1,
"No",0,
"Don't Know",2)</f>
        <v>0</v>
      </c>
      <c r="P845" cm="1">
        <f t="array" ref="P845">_xlfn.SWITCH(survey!P845,
"Yes",1,
"No",0,
"Don't Know",2)</f>
        <v>0</v>
      </c>
      <c r="Q845" cm="1">
        <f t="array" ref="Q845">_xlfn.SWITCH(survey!Q845,
"Yes",1,
"No",0,
"Don't Know",2)</f>
        <v>1</v>
      </c>
      <c r="R845" s="14" cm="1">
        <f t="array" ref="R845">_xlfn.SWITCH(
survey!R845,
"Somewhat easy",1,
"Don't know",2,
"Somewhat difficult",3,
"Very difficult",4,
"Very easy",5)</f>
        <v>5</v>
      </c>
      <c r="S845" cm="1">
        <f t="array" ref="S845">_xlfn.SWITCH(survey!S845,
"Yes",1,
"No",0,
"Maybe",2)</f>
        <v>0</v>
      </c>
      <c r="T845" cm="1">
        <f t="array" ref="T845">_xlfn.SWITCH(survey!T845,
"Yes",1,
"No",0,
"Maybe",2)</f>
        <v>0</v>
      </c>
      <c r="U845" cm="1">
        <f t="array" ref="U845">_xlfn.SWITCH(survey!U845,
"Yes",1,
"No",0,
"Some of them",2)</f>
        <v>1</v>
      </c>
      <c r="V845" cm="1">
        <f t="array" ref="V845">_xlfn.SWITCH(survey!V845,
"Yes",1,
"No",0,
"Some of them",2)</f>
        <v>1</v>
      </c>
      <c r="W845" cm="1">
        <f t="array" ref="W845">_xlfn.SWITCH(survey!W845,
"Yes",1,
"No",0,
"Maybe",2)</f>
        <v>0</v>
      </c>
      <c r="X845" cm="1">
        <f t="array" ref="X845">_xlfn.SWITCH(survey!X845,
"Yes",1,
"No",0,
"Maybe",2)</f>
        <v>0</v>
      </c>
      <c r="Y845" cm="1">
        <f t="array" ref="Y845">_xlfn.SWITCH(survey!Y845,
"Yes",1,
"No",0,
"Don't Know",2)</f>
        <v>1</v>
      </c>
      <c r="Z845" cm="1">
        <f t="array" ref="Z845">_xlfn.SWITCH(survey!Z845,
"Yes",1,
"No",0
)</f>
        <v>0</v>
      </c>
    </row>
    <row r="846" spans="1:26" x14ac:dyDescent="0.3">
      <c r="A846" s="1">
        <f>survey!$A846</f>
        <v>41879</v>
      </c>
      <c r="B846">
        <f>survey!$B846</f>
        <v>40</v>
      </c>
      <c r="C846" cm="1">
        <f t="array" ref="C846">_xlfn.SWITCH(
survey!C846,
"Female",1,
"Male",2,
"Trans Female",3,
"Queer",4,
"Non Binary",5,
"Gay",6,
"Null",7
)</f>
        <v>2</v>
      </c>
      <c r="D846" t="str">
        <f>survey!D846</f>
        <v>United States</v>
      </c>
      <c r="E846" t="str">
        <f>survey!E846</f>
        <v>IL</v>
      </c>
      <c r="F846" cm="1">
        <f t="array" ref="F846">_xlfn.SWITCH(
survey!F846,
"No",0,
"Yes",1)</f>
        <v>0</v>
      </c>
      <c r="G846" cm="1">
        <f t="array" ref="G846">_xlfn.SWITCH(
survey!G846,
"No",0,
"Yes",1)</f>
        <v>0</v>
      </c>
      <c r="H846" cm="1">
        <f t="array" ref="H846">_xlfn.SWITCH(
survey!H846,
"No",0,
"Yes",1)</f>
        <v>0</v>
      </c>
      <c r="I846" cm="1">
        <f t="array" ref="I846">_xlfn.SWITCH(
survey!I846,
"Often",1,
"Rarely",2,
"Sometimes",3,
"Never",4,
"NA",5)</f>
        <v>2</v>
      </c>
      <c r="J846" cm="1">
        <f t="array" ref="J846">IF(
ISBLANK(survey!J846),0,
_xlfn.SWITCH(survey!J846,
"26-100",1,
"100-500",2,
"500-1000",3,
"More than 1000",4
))</f>
        <v>4</v>
      </c>
      <c r="K846" cm="1">
        <f t="array" ref="K846">_xlfn.SWITCH(survey!K846,
"Yes",1,
"No",0)</f>
        <v>0</v>
      </c>
      <c r="L846" cm="1">
        <f t="array" ref="L846">_xlfn.SWITCH(survey!L846,
"Yes",1,
"No",0)</f>
        <v>1</v>
      </c>
      <c r="M846" cm="1">
        <f t="array" ref="M846">_xlfn.SWITCH(survey!M846,
"Yes",1,
"No",0,
"Don't Know",2)</f>
        <v>1</v>
      </c>
      <c r="N846" cm="1">
        <f t="array" ref="N846">_xlfn.SWITCH(survey!N846,
"Yes",1,
"No",0,
"Not Sure",2)</f>
        <v>1</v>
      </c>
      <c r="O846" cm="1">
        <f t="array" ref="O846">_xlfn.SWITCH(survey!O846,
"Yes",1,
"No",0,
"Don't Know",2)</f>
        <v>1</v>
      </c>
      <c r="P846" cm="1">
        <f t="array" ref="P846">_xlfn.SWITCH(survey!P846,
"Yes",1,
"No",0,
"Don't Know",2)</f>
        <v>1</v>
      </c>
      <c r="Q846" cm="1">
        <f t="array" ref="Q846">_xlfn.SWITCH(survey!Q846,
"Yes",1,
"No",0,
"Don't Know",2)</f>
        <v>1</v>
      </c>
      <c r="R846" s="14" cm="1">
        <f t="array" ref="R846">_xlfn.SWITCH(
survey!R846,
"Somewhat easy",1,
"Don't know",2,
"Somewhat difficult",3,
"Very difficult",4,
"Very easy",5)</f>
        <v>2</v>
      </c>
      <c r="S846" cm="1">
        <f t="array" ref="S846">_xlfn.SWITCH(survey!S846,
"Yes",1,
"No",0,
"Maybe",2)</f>
        <v>0</v>
      </c>
      <c r="T846" cm="1">
        <f t="array" ref="T846">_xlfn.SWITCH(survey!T846,
"Yes",1,
"No",0,
"Maybe",2)</f>
        <v>0</v>
      </c>
      <c r="U846" cm="1">
        <f t="array" ref="U846">_xlfn.SWITCH(survey!U846,
"Yes",1,
"No",0,
"Some of them",2)</f>
        <v>2</v>
      </c>
      <c r="V846" cm="1">
        <f t="array" ref="V846">_xlfn.SWITCH(survey!V846,
"Yes",1,
"No",0,
"Some of them",2)</f>
        <v>2</v>
      </c>
      <c r="W846" cm="1">
        <f t="array" ref="W846">_xlfn.SWITCH(survey!W846,
"Yes",1,
"No",0,
"Maybe",2)</f>
        <v>0</v>
      </c>
      <c r="X846" cm="1">
        <f t="array" ref="X846">_xlfn.SWITCH(survey!X846,
"Yes",1,
"No",0,
"Maybe",2)</f>
        <v>2</v>
      </c>
      <c r="Y846" cm="1">
        <f t="array" ref="Y846">_xlfn.SWITCH(survey!Y846,
"Yes",1,
"No",0,
"Don't Know",2)</f>
        <v>2</v>
      </c>
      <c r="Z846" cm="1">
        <f t="array" ref="Z846">_xlfn.SWITCH(survey!Z846,
"Yes",1,
"No",0
)</f>
        <v>0</v>
      </c>
    </row>
    <row r="847" spans="1:26" x14ac:dyDescent="0.3">
      <c r="A847" s="1">
        <f>survey!$A847</f>
        <v>41879</v>
      </c>
      <c r="B847">
        <f>survey!$B847</f>
        <v>42</v>
      </c>
      <c r="C847" cm="1">
        <f t="array" ref="C847">_xlfn.SWITCH(
survey!C847,
"Female",1,
"Male",2,
"Trans Female",3,
"Queer",4,
"Non Binary",5,
"Gay",6,
"Null",7
)</f>
        <v>2</v>
      </c>
      <c r="D847" t="str">
        <f>survey!D847</f>
        <v>United States</v>
      </c>
      <c r="E847" t="str">
        <f>survey!E847</f>
        <v>WI</v>
      </c>
      <c r="F847" cm="1">
        <f t="array" ref="F847">_xlfn.SWITCH(
survey!F847,
"No",0,
"Yes",1)</f>
        <v>0</v>
      </c>
      <c r="G847" cm="1">
        <f t="array" ref="G847">_xlfn.SWITCH(
survey!G847,
"No",0,
"Yes",1)</f>
        <v>0</v>
      </c>
      <c r="H847" cm="1">
        <f t="array" ref="H847">_xlfn.SWITCH(
survey!H847,
"No",0,
"Yes",1)</f>
        <v>1</v>
      </c>
      <c r="I847" cm="1">
        <f t="array" ref="I847">_xlfn.SWITCH(
survey!I847,
"Often",1,
"Rarely",2,
"Sometimes",3,
"Never",4,
"NA",5)</f>
        <v>3</v>
      </c>
      <c r="J847" cm="1">
        <f t="array" ref="J847">IF(
ISBLANK(survey!J847),0,
_xlfn.SWITCH(survey!J847,
"26-100",1,
"100-500",2,
"500-1000",3,
"More than 1000",4
))</f>
        <v>0</v>
      </c>
      <c r="K847" cm="1">
        <f t="array" ref="K847">_xlfn.SWITCH(survey!K847,
"Yes",1,
"No",0)</f>
        <v>1</v>
      </c>
      <c r="L847" cm="1">
        <f t="array" ref="L847">_xlfn.SWITCH(survey!L847,
"Yes",1,
"No",0)</f>
        <v>1</v>
      </c>
      <c r="M847" cm="1">
        <f t="array" ref="M847">_xlfn.SWITCH(survey!M847,
"Yes",1,
"No",0,
"Don't Know",2)</f>
        <v>0</v>
      </c>
      <c r="N847" cm="1">
        <f t="array" ref="N847">_xlfn.SWITCH(survey!N847,
"Yes",1,
"No",0,
"Not Sure",2)</f>
        <v>1</v>
      </c>
      <c r="O847" cm="1">
        <f t="array" ref="O847">_xlfn.SWITCH(survey!O847,
"Yes",1,
"No",0,
"Don't Know",2)</f>
        <v>0</v>
      </c>
      <c r="P847" cm="1">
        <f t="array" ref="P847">_xlfn.SWITCH(survey!P847,
"Yes",1,
"No",0,
"Don't Know",2)</f>
        <v>0</v>
      </c>
      <c r="Q847" cm="1">
        <f t="array" ref="Q847">_xlfn.SWITCH(survey!Q847,
"Yes",1,
"No",0,
"Don't Know",2)</f>
        <v>2</v>
      </c>
      <c r="R847" s="14" cm="1">
        <f t="array" ref="R847">_xlfn.SWITCH(
survey!R847,
"Somewhat easy",1,
"Don't know",2,
"Somewhat difficult",3,
"Very difficult",4,
"Very easy",5)</f>
        <v>1</v>
      </c>
      <c r="S847" cm="1">
        <f t="array" ref="S847">_xlfn.SWITCH(survey!S847,
"Yes",1,
"No",0,
"Maybe",2)</f>
        <v>2</v>
      </c>
      <c r="T847" cm="1">
        <f t="array" ref="T847">_xlfn.SWITCH(survey!T847,
"Yes",1,
"No",0,
"Maybe",2)</f>
        <v>0</v>
      </c>
      <c r="U847" cm="1">
        <f t="array" ref="U847">_xlfn.SWITCH(survey!U847,
"Yes",1,
"No",0,
"Some of them",2)</f>
        <v>0</v>
      </c>
      <c r="V847" cm="1">
        <f t="array" ref="V847">_xlfn.SWITCH(survey!V847,
"Yes",1,
"No",0,
"Some of them",2)</f>
        <v>0</v>
      </c>
      <c r="W847" cm="1">
        <f t="array" ref="W847">_xlfn.SWITCH(survey!W847,
"Yes",1,
"No",0,
"Maybe",2)</f>
        <v>0</v>
      </c>
      <c r="X847" cm="1">
        <f t="array" ref="X847">_xlfn.SWITCH(survey!X847,
"Yes",1,
"No",0,
"Maybe",2)</f>
        <v>2</v>
      </c>
      <c r="Y847" cm="1">
        <f t="array" ref="Y847">_xlfn.SWITCH(survey!Y847,
"Yes",1,
"No",0,
"Don't Know",2)</f>
        <v>2</v>
      </c>
      <c r="Z847" cm="1">
        <f t="array" ref="Z847">_xlfn.SWITCH(survey!Z847,
"Yes",1,
"No",0
)</f>
        <v>0</v>
      </c>
    </row>
    <row r="848" spans="1:26" x14ac:dyDescent="0.3">
      <c r="A848" s="1">
        <f>survey!$A848</f>
        <v>41879</v>
      </c>
      <c r="B848">
        <f>survey!$B848</f>
        <v>23</v>
      </c>
      <c r="C848" cm="1">
        <f t="array" ref="C848">_xlfn.SWITCH(
survey!C848,
"Female",1,
"Male",2,
"Trans Female",3,
"Queer",4,
"Non Binary",5,
"Gay",6,
"Null",7
)</f>
        <v>2</v>
      </c>
      <c r="D848" t="str">
        <f>survey!D848</f>
        <v>United States</v>
      </c>
      <c r="E848" t="str">
        <f>survey!E848</f>
        <v>KY</v>
      </c>
      <c r="F848" cm="1">
        <f t="array" ref="F848">_xlfn.SWITCH(
survey!F848,
"No",0,
"Yes",1)</f>
        <v>0</v>
      </c>
      <c r="G848" cm="1">
        <f t="array" ref="G848">_xlfn.SWITCH(
survey!G848,
"No",0,
"Yes",1)</f>
        <v>1</v>
      </c>
      <c r="H848" cm="1">
        <f t="array" ref="H848">_xlfn.SWITCH(
survey!H848,
"No",0,
"Yes",1)</f>
        <v>0</v>
      </c>
      <c r="I848" cm="1">
        <f t="array" ref="I848">_xlfn.SWITCH(
survey!I848,
"Often",1,
"Rarely",2,
"Sometimes",3,
"Never",4,
"NA",5)</f>
        <v>5</v>
      </c>
      <c r="J848" cm="1">
        <f t="array" ref="J848">IF(
ISBLANK(survey!J848),0,
_xlfn.SWITCH(survey!J848,
"26-100",1,
"100-500",2,
"500-1000",3,
"More than 1000",4
))</f>
        <v>1</v>
      </c>
      <c r="K848" cm="1">
        <f t="array" ref="K848">_xlfn.SWITCH(survey!K848,
"Yes",1,
"No",0)</f>
        <v>1</v>
      </c>
      <c r="L848" cm="1">
        <f t="array" ref="L848">_xlfn.SWITCH(survey!L848,
"Yes",1,
"No",0)</f>
        <v>1</v>
      </c>
      <c r="M848" cm="1">
        <f t="array" ref="M848">_xlfn.SWITCH(survey!M848,
"Yes",1,
"No",0,
"Don't Know",2)</f>
        <v>1</v>
      </c>
      <c r="N848" cm="1">
        <f t="array" ref="N848">_xlfn.SWITCH(survey!N848,
"Yes",1,
"No",0,
"Not Sure",2)</f>
        <v>1</v>
      </c>
      <c r="O848" cm="1">
        <f t="array" ref="O848">_xlfn.SWITCH(survey!O848,
"Yes",1,
"No",0,
"Don't Know",2)</f>
        <v>0</v>
      </c>
      <c r="P848" cm="1">
        <f t="array" ref="P848">_xlfn.SWITCH(survey!P848,
"Yes",1,
"No",0,
"Don't Know",2)</f>
        <v>2</v>
      </c>
      <c r="Q848" cm="1">
        <f t="array" ref="Q848">_xlfn.SWITCH(survey!Q848,
"Yes",1,
"No",0,
"Don't Know",2)</f>
        <v>1</v>
      </c>
      <c r="R848" s="14" cm="1">
        <f t="array" ref="R848">_xlfn.SWITCH(
survey!R848,
"Somewhat easy",1,
"Don't know",2,
"Somewhat difficult",3,
"Very difficult",4,
"Very easy",5)</f>
        <v>2</v>
      </c>
      <c r="S848" cm="1">
        <f t="array" ref="S848">_xlfn.SWITCH(survey!S848,
"Yes",1,
"No",0,
"Maybe",2)</f>
        <v>2</v>
      </c>
      <c r="T848" cm="1">
        <f t="array" ref="T848">_xlfn.SWITCH(survey!T848,
"Yes",1,
"No",0,
"Maybe",2)</f>
        <v>0</v>
      </c>
      <c r="U848" cm="1">
        <f t="array" ref="U848">_xlfn.SWITCH(survey!U848,
"Yes",1,
"No",0,
"Some of them",2)</f>
        <v>0</v>
      </c>
      <c r="V848" cm="1">
        <f t="array" ref="V848">_xlfn.SWITCH(survey!V848,
"Yes",1,
"No",0,
"Some of them",2)</f>
        <v>2</v>
      </c>
      <c r="W848" cm="1">
        <f t="array" ref="W848">_xlfn.SWITCH(survey!W848,
"Yes",1,
"No",0,
"Maybe",2)</f>
        <v>0</v>
      </c>
      <c r="X848" cm="1">
        <f t="array" ref="X848">_xlfn.SWITCH(survey!X848,
"Yes",1,
"No",0,
"Maybe",2)</f>
        <v>0</v>
      </c>
      <c r="Y848" cm="1">
        <f t="array" ref="Y848">_xlfn.SWITCH(survey!Y848,
"Yes",1,
"No",0,
"Don't Know",2)</f>
        <v>2</v>
      </c>
      <c r="Z848" cm="1">
        <f t="array" ref="Z848">_xlfn.SWITCH(survey!Z848,
"Yes",1,
"No",0
)</f>
        <v>0</v>
      </c>
    </row>
    <row r="849" spans="1:26" x14ac:dyDescent="0.3">
      <c r="A849" s="1">
        <f>survey!$A849</f>
        <v>41879</v>
      </c>
      <c r="B849">
        <f>survey!$B849</f>
        <v>21</v>
      </c>
      <c r="C849" cm="1">
        <f t="array" ref="C849">_xlfn.SWITCH(
survey!C849,
"Female",1,
"Male",2,
"Trans Female",3,
"Queer",4,
"Non Binary",5,
"Gay",6,
"Null",7
)</f>
        <v>2</v>
      </c>
      <c r="D849" t="str">
        <f>survey!D849</f>
        <v>United Kingdom</v>
      </c>
      <c r="E849" t="str">
        <f>survey!E849</f>
        <v>NA</v>
      </c>
      <c r="F849" cm="1">
        <f t="array" ref="F849">_xlfn.SWITCH(
survey!F849,
"No",0,
"Yes",1)</f>
        <v>0</v>
      </c>
      <c r="G849" cm="1">
        <f t="array" ref="G849">_xlfn.SWITCH(
survey!G849,
"No",0,
"Yes",1)</f>
        <v>1</v>
      </c>
      <c r="H849" cm="1">
        <f t="array" ref="H849">_xlfn.SWITCH(
survey!H849,
"No",0,
"Yes",1)</f>
        <v>0</v>
      </c>
      <c r="I849" cm="1">
        <f t="array" ref="I849">_xlfn.SWITCH(
survey!I849,
"Often",1,
"Rarely",2,
"Sometimes",3,
"Never",4,
"NA",5)</f>
        <v>4</v>
      </c>
      <c r="J849" cm="1">
        <f t="array" ref="J849">IF(
ISBLANK(survey!J849),0,
_xlfn.SWITCH(survey!J849,
"26-100",1,
"100-500",2,
"500-1000",3,
"More than 1000",4
))</f>
        <v>0</v>
      </c>
      <c r="K849" cm="1">
        <f t="array" ref="K849">_xlfn.SWITCH(survey!K849,
"Yes",1,
"No",0)</f>
        <v>0</v>
      </c>
      <c r="L849" cm="1">
        <f t="array" ref="L849">_xlfn.SWITCH(survey!L849,
"Yes",1,
"No",0)</f>
        <v>0</v>
      </c>
      <c r="M849" cm="1">
        <f t="array" ref="M849">_xlfn.SWITCH(survey!M849,
"Yes",1,
"No",0,
"Don't Know",2)</f>
        <v>0</v>
      </c>
      <c r="N849" cm="1">
        <f t="array" ref="N849">_xlfn.SWITCH(survey!N849,
"Yes",1,
"No",0,
"Not Sure",2)</f>
        <v>0</v>
      </c>
      <c r="O849" cm="1">
        <f t="array" ref="O849">_xlfn.SWITCH(survey!O849,
"Yes",1,
"No",0,
"Don't Know",2)</f>
        <v>0</v>
      </c>
      <c r="P849" cm="1">
        <f t="array" ref="P849">_xlfn.SWITCH(survey!P849,
"Yes",1,
"No",0,
"Don't Know",2)</f>
        <v>0</v>
      </c>
      <c r="Q849" cm="1">
        <f t="array" ref="Q849">_xlfn.SWITCH(survey!Q849,
"Yes",1,
"No",0,
"Don't Know",2)</f>
        <v>1</v>
      </c>
      <c r="R849" s="14" cm="1">
        <f t="array" ref="R849">_xlfn.SWITCH(
survey!R849,
"Somewhat easy",1,
"Don't know",2,
"Somewhat difficult",3,
"Very difficult",4,
"Very easy",5)</f>
        <v>1</v>
      </c>
      <c r="S849" cm="1">
        <f t="array" ref="S849">_xlfn.SWITCH(survey!S849,
"Yes",1,
"No",0,
"Maybe",2)</f>
        <v>2</v>
      </c>
      <c r="T849" cm="1">
        <f t="array" ref="T849">_xlfn.SWITCH(survey!T849,
"Yes",1,
"No",0,
"Maybe",2)</f>
        <v>0</v>
      </c>
      <c r="U849" cm="1">
        <f t="array" ref="U849">_xlfn.SWITCH(survey!U849,
"Yes",1,
"No",0,
"Some of them",2)</f>
        <v>2</v>
      </c>
      <c r="V849" cm="1">
        <f t="array" ref="V849">_xlfn.SWITCH(survey!V849,
"Yes",1,
"No",0,
"Some of them",2)</f>
        <v>2</v>
      </c>
      <c r="W849" cm="1">
        <f t="array" ref="W849">_xlfn.SWITCH(survey!W849,
"Yes",1,
"No",0,
"Maybe",2)</f>
        <v>0</v>
      </c>
      <c r="X849" cm="1">
        <f t="array" ref="X849">_xlfn.SWITCH(survey!X849,
"Yes",1,
"No",0,
"Maybe",2)</f>
        <v>2</v>
      </c>
      <c r="Y849" cm="1">
        <f t="array" ref="Y849">_xlfn.SWITCH(survey!Y849,
"Yes",1,
"No",0,
"Don't Know",2)</f>
        <v>2</v>
      </c>
      <c r="Z849" cm="1">
        <f t="array" ref="Z849">_xlfn.SWITCH(survey!Z849,
"Yes",1,
"No",0
)</f>
        <v>0</v>
      </c>
    </row>
    <row r="850" spans="1:26" x14ac:dyDescent="0.3">
      <c r="A850" s="1">
        <f>survey!$A850</f>
        <v>41879</v>
      </c>
      <c r="B850">
        <f>survey!$B850</f>
        <v>26</v>
      </c>
      <c r="C850" cm="1">
        <f t="array" ref="C850">_xlfn.SWITCH(
survey!C850,
"Female",1,
"Male",2,
"Trans Female",3,
"Queer",4,
"Non Binary",5,
"Gay",6,
"Null",7
)</f>
        <v>2</v>
      </c>
      <c r="D850" t="str">
        <f>survey!D850</f>
        <v>Canada</v>
      </c>
      <c r="E850" t="str">
        <f>survey!E850</f>
        <v>NA</v>
      </c>
      <c r="F850" cm="1">
        <f t="array" ref="F850">_xlfn.SWITCH(
survey!F850,
"No",0,
"Yes",1)</f>
        <v>0</v>
      </c>
      <c r="G850" cm="1">
        <f t="array" ref="G850">_xlfn.SWITCH(
survey!G850,
"No",0,
"Yes",1)</f>
        <v>0</v>
      </c>
      <c r="H850" cm="1">
        <f t="array" ref="H850">_xlfn.SWITCH(
survey!H850,
"No",0,
"Yes",1)</f>
        <v>0</v>
      </c>
      <c r="I850" cm="1">
        <f t="array" ref="I850">_xlfn.SWITCH(
survey!I850,
"Often",1,
"Rarely",2,
"Sometimes",3,
"Never",4,
"NA",5)</f>
        <v>3</v>
      </c>
      <c r="J850" cm="1">
        <f t="array" ref="J850">IF(
ISBLANK(survey!J850),0,
_xlfn.SWITCH(survey!J850,
"26-100",1,
"100-500",2,
"500-1000",3,
"More than 1000",4
))</f>
        <v>0</v>
      </c>
      <c r="K850" cm="1">
        <f t="array" ref="K850">_xlfn.SWITCH(survey!K850,
"Yes",1,
"No",0)</f>
        <v>1</v>
      </c>
      <c r="L850" cm="1">
        <f t="array" ref="L850">_xlfn.SWITCH(survey!L850,
"Yes",1,
"No",0)</f>
        <v>1</v>
      </c>
      <c r="M850" cm="1">
        <f t="array" ref="M850">_xlfn.SWITCH(survey!M850,
"Yes",1,
"No",0,
"Don't Know",2)</f>
        <v>0</v>
      </c>
      <c r="N850" cm="1">
        <f t="array" ref="N850">_xlfn.SWITCH(survey!N850,
"Yes",1,
"No",0,
"Not Sure",2)</f>
        <v>0</v>
      </c>
      <c r="O850" cm="1">
        <f t="array" ref="O850">_xlfn.SWITCH(survey!O850,
"Yes",1,
"No",0,
"Don't Know",2)</f>
        <v>0</v>
      </c>
      <c r="P850" cm="1">
        <f t="array" ref="P850">_xlfn.SWITCH(survey!P850,
"Yes",1,
"No",0,
"Don't Know",2)</f>
        <v>0</v>
      </c>
      <c r="Q850" cm="1">
        <f t="array" ref="Q850">_xlfn.SWITCH(survey!Q850,
"Yes",1,
"No",0,
"Don't Know",2)</f>
        <v>2</v>
      </c>
      <c r="R850" s="14" cm="1">
        <f t="array" ref="R850">_xlfn.SWITCH(
survey!R850,
"Somewhat easy",1,
"Don't know",2,
"Somewhat difficult",3,
"Very difficult",4,
"Very easy",5)</f>
        <v>4</v>
      </c>
      <c r="S850" cm="1">
        <f t="array" ref="S850">_xlfn.SWITCH(survey!S850,
"Yes",1,
"No",0,
"Maybe",2)</f>
        <v>1</v>
      </c>
      <c r="T850" cm="1">
        <f t="array" ref="T850">_xlfn.SWITCH(survey!T850,
"Yes",1,
"No",0,
"Maybe",2)</f>
        <v>2</v>
      </c>
      <c r="U850" cm="1">
        <f t="array" ref="U850">_xlfn.SWITCH(survey!U850,
"Yes",1,
"No",0,
"Some of them",2)</f>
        <v>2</v>
      </c>
      <c r="V850" cm="1">
        <f t="array" ref="V850">_xlfn.SWITCH(survey!V850,
"Yes",1,
"No",0,
"Some of them",2)</f>
        <v>2</v>
      </c>
      <c r="W850" cm="1">
        <f t="array" ref="W850">_xlfn.SWITCH(survey!W850,
"Yes",1,
"No",0,
"Maybe",2)</f>
        <v>0</v>
      </c>
      <c r="X850" cm="1">
        <f t="array" ref="X850">_xlfn.SWITCH(survey!X850,
"Yes",1,
"No",0,
"Maybe",2)</f>
        <v>2</v>
      </c>
      <c r="Y850" cm="1">
        <f t="array" ref="Y850">_xlfn.SWITCH(survey!Y850,
"Yes",1,
"No",0,
"Don't Know",2)</f>
        <v>2</v>
      </c>
      <c r="Z850" cm="1">
        <f t="array" ref="Z850">_xlfn.SWITCH(survey!Z850,
"Yes",1,
"No",0
)</f>
        <v>0</v>
      </c>
    </row>
    <row r="851" spans="1:26" x14ac:dyDescent="0.3">
      <c r="A851" s="1">
        <f>survey!$A851</f>
        <v>41879</v>
      </c>
      <c r="B851">
        <f>survey!$B851</f>
        <v>31</v>
      </c>
      <c r="C851" cm="1">
        <f t="array" ref="C851">_xlfn.SWITCH(
survey!C851,
"Female",1,
"Male",2,
"Trans Female",3,
"Queer",4,
"Non Binary",5,
"Gay",6,
"Null",7
)</f>
        <v>2</v>
      </c>
      <c r="D851" t="str">
        <f>survey!D851</f>
        <v>United States</v>
      </c>
      <c r="E851" t="str">
        <f>survey!E851</f>
        <v>NA</v>
      </c>
      <c r="F851" cm="1">
        <f t="array" ref="F851">_xlfn.SWITCH(
survey!F851,
"No",0,
"Yes",1)</f>
        <v>0</v>
      </c>
      <c r="G851" cm="1">
        <f t="array" ref="G851">_xlfn.SWITCH(
survey!G851,
"No",0,
"Yes",1)</f>
        <v>1</v>
      </c>
      <c r="H851" cm="1">
        <f t="array" ref="H851">_xlfn.SWITCH(
survey!H851,
"No",0,
"Yes",1)</f>
        <v>0</v>
      </c>
      <c r="I851" cm="1">
        <f t="array" ref="I851">_xlfn.SWITCH(
survey!I851,
"Often",1,
"Rarely",2,
"Sometimes",3,
"Never",4,
"NA",5)</f>
        <v>5</v>
      </c>
      <c r="J851" cm="1">
        <f t="array" ref="J851">IF(
ISBLANK(survey!J851),0,
_xlfn.SWITCH(survey!J851,
"26-100",1,
"100-500",2,
"500-1000",3,
"More than 1000",4
))</f>
        <v>0</v>
      </c>
      <c r="K851" cm="1">
        <f t="array" ref="K851">_xlfn.SWITCH(survey!K851,
"Yes",1,
"No",0)</f>
        <v>0</v>
      </c>
      <c r="L851" cm="1">
        <f t="array" ref="L851">_xlfn.SWITCH(survey!L851,
"Yes",1,
"No",0)</f>
        <v>1</v>
      </c>
      <c r="M851" cm="1">
        <f t="array" ref="M851">_xlfn.SWITCH(survey!M851,
"Yes",1,
"No",0,
"Don't Know",2)</f>
        <v>2</v>
      </c>
      <c r="N851" cm="1">
        <f t="array" ref="N851">_xlfn.SWITCH(survey!N851,
"Yes",1,
"No",0,
"Not Sure",2)</f>
        <v>2</v>
      </c>
      <c r="O851" cm="1">
        <f t="array" ref="O851">_xlfn.SWITCH(survey!O851,
"Yes",1,
"No",0,
"Don't Know",2)</f>
        <v>0</v>
      </c>
      <c r="P851" cm="1">
        <f t="array" ref="P851">_xlfn.SWITCH(survey!P851,
"Yes",1,
"No",0,
"Don't Know",2)</f>
        <v>0</v>
      </c>
      <c r="Q851" cm="1">
        <f t="array" ref="Q851">_xlfn.SWITCH(survey!Q851,
"Yes",1,
"No",0,
"Don't Know",2)</f>
        <v>2</v>
      </c>
      <c r="R851" s="14" cm="1">
        <f t="array" ref="R851">_xlfn.SWITCH(
survey!R851,
"Somewhat easy",1,
"Don't know",2,
"Somewhat difficult",3,
"Very difficult",4,
"Very easy",5)</f>
        <v>2</v>
      </c>
      <c r="S851" cm="1">
        <f t="array" ref="S851">_xlfn.SWITCH(survey!S851,
"Yes",1,
"No",0,
"Maybe",2)</f>
        <v>2</v>
      </c>
      <c r="T851" cm="1">
        <f t="array" ref="T851">_xlfn.SWITCH(survey!T851,
"Yes",1,
"No",0,
"Maybe",2)</f>
        <v>0</v>
      </c>
      <c r="U851" cm="1">
        <f t="array" ref="U851">_xlfn.SWITCH(survey!U851,
"Yes",1,
"No",0,
"Some of them",2)</f>
        <v>2</v>
      </c>
      <c r="V851" cm="1">
        <f t="array" ref="V851">_xlfn.SWITCH(survey!V851,
"Yes",1,
"No",0,
"Some of them",2)</f>
        <v>2</v>
      </c>
      <c r="W851" cm="1">
        <f t="array" ref="W851">_xlfn.SWITCH(survey!W851,
"Yes",1,
"No",0,
"Maybe",2)</f>
        <v>0</v>
      </c>
      <c r="X851" cm="1">
        <f t="array" ref="X851">_xlfn.SWITCH(survey!X851,
"Yes",1,
"No",0,
"Maybe",2)</f>
        <v>0</v>
      </c>
      <c r="Y851" cm="1">
        <f t="array" ref="Y851">_xlfn.SWITCH(survey!Y851,
"Yes",1,
"No",0,
"Don't Know",2)</f>
        <v>2</v>
      </c>
      <c r="Z851" cm="1">
        <f t="array" ref="Z851">_xlfn.SWITCH(survey!Z851,
"Yes",1,
"No",0
)</f>
        <v>0</v>
      </c>
    </row>
    <row r="852" spans="1:26" x14ac:dyDescent="0.3">
      <c r="A852" s="1">
        <f>survey!$A852</f>
        <v>41879</v>
      </c>
      <c r="B852">
        <f>survey!$B852</f>
        <v>25</v>
      </c>
      <c r="C852" cm="1">
        <f t="array" ref="C852">_xlfn.SWITCH(
survey!C852,
"Female",1,
"Male",2,
"Trans Female",3,
"Queer",4,
"Non Binary",5,
"Gay",6,
"Null",7
)</f>
        <v>2</v>
      </c>
      <c r="D852" t="str">
        <f>survey!D852</f>
        <v>United States</v>
      </c>
      <c r="E852" t="str">
        <f>survey!E852</f>
        <v>CA</v>
      </c>
      <c r="F852" cm="1">
        <f t="array" ref="F852">_xlfn.SWITCH(
survey!F852,
"No",0,
"Yes",1)</f>
        <v>0</v>
      </c>
      <c r="G852" cm="1">
        <f t="array" ref="G852">_xlfn.SWITCH(
survey!G852,
"No",0,
"Yes",1)</f>
        <v>1</v>
      </c>
      <c r="H852" cm="1">
        <f t="array" ref="H852">_xlfn.SWITCH(
survey!H852,
"No",0,
"Yes",1)</f>
        <v>0</v>
      </c>
      <c r="I852" cm="1">
        <f t="array" ref="I852">_xlfn.SWITCH(
survey!I852,
"Often",1,
"Rarely",2,
"Sometimes",3,
"Never",4,
"NA",5)</f>
        <v>5</v>
      </c>
      <c r="J852" cm="1">
        <f t="array" ref="J852">IF(
ISBLANK(survey!J852),0,
_xlfn.SWITCH(survey!J852,
"26-100",1,
"100-500",2,
"500-1000",3,
"More than 1000",4
))</f>
        <v>4</v>
      </c>
      <c r="K852" cm="1">
        <f t="array" ref="K852">_xlfn.SWITCH(survey!K852,
"Yes",1,
"No",0)</f>
        <v>0</v>
      </c>
      <c r="L852" cm="1">
        <f t="array" ref="L852">_xlfn.SWITCH(survey!L852,
"Yes",1,
"No",0)</f>
        <v>1</v>
      </c>
      <c r="M852" cm="1">
        <f t="array" ref="M852">_xlfn.SWITCH(survey!M852,
"Yes",1,
"No",0,
"Don't Know",2)</f>
        <v>1</v>
      </c>
      <c r="N852" cm="1">
        <f t="array" ref="N852">_xlfn.SWITCH(survey!N852,
"Yes",1,
"No",0,
"Not Sure",2)</f>
        <v>1</v>
      </c>
      <c r="O852" cm="1">
        <f t="array" ref="O852">_xlfn.SWITCH(survey!O852,
"Yes",1,
"No",0,
"Don't Know",2)</f>
        <v>1</v>
      </c>
      <c r="P852" cm="1">
        <f t="array" ref="P852">_xlfn.SWITCH(survey!P852,
"Yes",1,
"No",0,
"Don't Know",2)</f>
        <v>1</v>
      </c>
      <c r="Q852" cm="1">
        <f t="array" ref="Q852">_xlfn.SWITCH(survey!Q852,
"Yes",1,
"No",0,
"Don't Know",2)</f>
        <v>1</v>
      </c>
      <c r="R852" s="14" cm="1">
        <f t="array" ref="R852">_xlfn.SWITCH(
survey!R852,
"Somewhat easy",1,
"Don't know",2,
"Somewhat difficult",3,
"Very difficult",4,
"Very easy",5)</f>
        <v>5</v>
      </c>
      <c r="S852" cm="1">
        <f t="array" ref="S852">_xlfn.SWITCH(survey!S852,
"Yes",1,
"No",0,
"Maybe",2)</f>
        <v>0</v>
      </c>
      <c r="T852" cm="1">
        <f t="array" ref="T852">_xlfn.SWITCH(survey!T852,
"Yes",1,
"No",0,
"Maybe",2)</f>
        <v>0</v>
      </c>
      <c r="U852" cm="1">
        <f t="array" ref="U852">_xlfn.SWITCH(survey!U852,
"Yes",1,
"No",0,
"Some of them",2)</f>
        <v>2</v>
      </c>
      <c r="V852" cm="1">
        <f t="array" ref="V852">_xlfn.SWITCH(survey!V852,
"Yes",1,
"No",0,
"Some of them",2)</f>
        <v>1</v>
      </c>
      <c r="W852" cm="1">
        <f t="array" ref="W852">_xlfn.SWITCH(survey!W852,
"Yes",1,
"No",0,
"Maybe",2)</f>
        <v>2</v>
      </c>
      <c r="X852" cm="1">
        <f t="array" ref="X852">_xlfn.SWITCH(survey!X852,
"Yes",1,
"No",0,
"Maybe",2)</f>
        <v>1</v>
      </c>
      <c r="Y852" cm="1">
        <f t="array" ref="Y852">_xlfn.SWITCH(survey!Y852,
"Yes",1,
"No",0,
"Don't Know",2)</f>
        <v>1</v>
      </c>
      <c r="Z852" cm="1">
        <f t="array" ref="Z852">_xlfn.SWITCH(survey!Z852,
"Yes",1,
"No",0
)</f>
        <v>0</v>
      </c>
    </row>
    <row r="853" spans="1:26" x14ac:dyDescent="0.3">
      <c r="A853" s="1">
        <f>survey!$A853</f>
        <v>41879</v>
      </c>
      <c r="B853">
        <f>survey!$B853</f>
        <v>51</v>
      </c>
      <c r="C853" cm="1">
        <f t="array" ref="C853">_xlfn.SWITCH(
survey!C853,
"Female",1,
"Male",2,
"Trans Female",3,
"Queer",4,
"Non Binary",5,
"Gay",6,
"Null",7
)</f>
        <v>2</v>
      </c>
      <c r="D853" t="str">
        <f>survey!D853</f>
        <v>United States</v>
      </c>
      <c r="E853" t="str">
        <f>survey!E853</f>
        <v>MN</v>
      </c>
      <c r="F853" cm="1">
        <f t="array" ref="F853">_xlfn.SWITCH(
survey!F853,
"No",0,
"Yes",1)</f>
        <v>0</v>
      </c>
      <c r="G853" cm="1">
        <f t="array" ref="G853">_xlfn.SWITCH(
survey!G853,
"No",0,
"Yes",1)</f>
        <v>0</v>
      </c>
      <c r="H853" cm="1">
        <f t="array" ref="H853">_xlfn.SWITCH(
survey!H853,
"No",0,
"Yes",1)</f>
        <v>0</v>
      </c>
      <c r="I853" cm="1">
        <f t="array" ref="I853">_xlfn.SWITCH(
survey!I853,
"Often",1,
"Rarely",2,
"Sometimes",3,
"Never",4,
"NA",5)</f>
        <v>4</v>
      </c>
      <c r="J853" cm="1">
        <f t="array" ref="J853">IF(
ISBLANK(survey!J853),0,
_xlfn.SWITCH(survey!J853,
"26-100",1,
"100-500",2,
"500-1000",3,
"More than 1000",4
))</f>
        <v>4</v>
      </c>
      <c r="K853" cm="1">
        <f t="array" ref="K853">_xlfn.SWITCH(survey!K853,
"Yes",1,
"No",0)</f>
        <v>1</v>
      </c>
      <c r="L853" cm="1">
        <f t="array" ref="L853">_xlfn.SWITCH(survey!L853,
"Yes",1,
"No",0)</f>
        <v>1</v>
      </c>
      <c r="M853" cm="1">
        <f t="array" ref="M853">_xlfn.SWITCH(survey!M853,
"Yes",1,
"No",0,
"Don't Know",2)</f>
        <v>1</v>
      </c>
      <c r="N853" cm="1">
        <f t="array" ref="N853">_xlfn.SWITCH(survey!N853,
"Yes",1,
"No",0,
"Not Sure",2)</f>
        <v>1</v>
      </c>
      <c r="O853" cm="1">
        <f t="array" ref="O853">_xlfn.SWITCH(survey!O853,
"Yes",1,
"No",0,
"Don't Know",2)</f>
        <v>1</v>
      </c>
      <c r="P853" cm="1">
        <f t="array" ref="P853">_xlfn.SWITCH(survey!P853,
"Yes",1,
"No",0,
"Don't Know",2)</f>
        <v>1</v>
      </c>
      <c r="Q853" cm="1">
        <f t="array" ref="Q853">_xlfn.SWITCH(survey!Q853,
"Yes",1,
"No",0,
"Don't Know",2)</f>
        <v>1</v>
      </c>
      <c r="R853" s="14" cm="1">
        <f t="array" ref="R853">_xlfn.SWITCH(
survey!R853,
"Somewhat easy",1,
"Don't know",2,
"Somewhat difficult",3,
"Very difficult",4,
"Very easy",5)</f>
        <v>5</v>
      </c>
      <c r="S853" cm="1">
        <f t="array" ref="S853">_xlfn.SWITCH(survey!S853,
"Yes",1,
"No",0,
"Maybe",2)</f>
        <v>0</v>
      </c>
      <c r="T853" cm="1">
        <f t="array" ref="T853">_xlfn.SWITCH(survey!T853,
"Yes",1,
"No",0,
"Maybe",2)</f>
        <v>0</v>
      </c>
      <c r="U853" cm="1">
        <f t="array" ref="U853">_xlfn.SWITCH(survey!U853,
"Yes",1,
"No",0,
"Some of them",2)</f>
        <v>1</v>
      </c>
      <c r="V853" cm="1">
        <f t="array" ref="V853">_xlfn.SWITCH(survey!V853,
"Yes",1,
"No",0,
"Some of them",2)</f>
        <v>1</v>
      </c>
      <c r="W853" cm="1">
        <f t="array" ref="W853">_xlfn.SWITCH(survey!W853,
"Yes",1,
"No",0,
"Maybe",2)</f>
        <v>0</v>
      </c>
      <c r="X853" cm="1">
        <f t="array" ref="X853">_xlfn.SWITCH(survey!X853,
"Yes",1,
"No",0,
"Maybe",2)</f>
        <v>0</v>
      </c>
      <c r="Y853" cm="1">
        <f t="array" ref="Y853">_xlfn.SWITCH(survey!Y853,
"Yes",1,
"No",0,
"Don't Know",2)</f>
        <v>1</v>
      </c>
      <c r="Z853" cm="1">
        <f t="array" ref="Z853">_xlfn.SWITCH(survey!Z853,
"Yes",1,
"No",0
)</f>
        <v>0</v>
      </c>
    </row>
    <row r="854" spans="1:26" x14ac:dyDescent="0.3">
      <c r="A854" s="1">
        <f>survey!$A854</f>
        <v>41879</v>
      </c>
      <c r="B854">
        <f>survey!$B854</f>
        <v>24</v>
      </c>
      <c r="C854" cm="1">
        <f t="array" ref="C854">_xlfn.SWITCH(
survey!C854,
"Female",1,
"Male",2,
"Trans Female",3,
"Queer",4,
"Non Binary",5,
"Gay",6,
"Null",7
)</f>
        <v>2</v>
      </c>
      <c r="D854" t="str">
        <f>survey!D854</f>
        <v>United States</v>
      </c>
      <c r="E854" t="str">
        <f>survey!E854</f>
        <v>TN</v>
      </c>
      <c r="F854" cm="1">
        <f t="array" ref="F854">_xlfn.SWITCH(
survey!F854,
"No",0,
"Yes",1)</f>
        <v>0</v>
      </c>
      <c r="G854" cm="1">
        <f t="array" ref="G854">_xlfn.SWITCH(
survey!G854,
"No",0,
"Yes",1)</f>
        <v>0</v>
      </c>
      <c r="H854" cm="1">
        <f t="array" ref="H854">_xlfn.SWITCH(
survey!H854,
"No",0,
"Yes",1)</f>
        <v>0</v>
      </c>
      <c r="I854" cm="1">
        <f t="array" ref="I854">_xlfn.SWITCH(
survey!I854,
"Often",1,
"Rarely",2,
"Sometimes",3,
"Never",4,
"NA",5)</f>
        <v>5</v>
      </c>
      <c r="J854" cm="1">
        <f t="array" ref="J854">IF(
ISBLANK(survey!J854),0,
_xlfn.SWITCH(survey!J854,
"26-100",1,
"100-500",2,
"500-1000",3,
"More than 1000",4
))</f>
        <v>0</v>
      </c>
      <c r="K854" cm="1">
        <f t="array" ref="K854">_xlfn.SWITCH(survey!K854,
"Yes",1,
"No",0)</f>
        <v>0</v>
      </c>
      <c r="L854" cm="1">
        <f t="array" ref="L854">_xlfn.SWITCH(survey!L854,
"Yes",1,
"No",0)</f>
        <v>1</v>
      </c>
      <c r="M854" cm="1">
        <f t="array" ref="M854">_xlfn.SWITCH(survey!M854,
"Yes",1,
"No",0,
"Don't Know",2)</f>
        <v>2</v>
      </c>
      <c r="N854" cm="1">
        <f t="array" ref="N854">_xlfn.SWITCH(survey!N854,
"Yes",1,
"No",0,
"Not Sure",2)</f>
        <v>2</v>
      </c>
      <c r="O854" cm="1">
        <f t="array" ref="O854">_xlfn.SWITCH(survey!O854,
"Yes",1,
"No",0,
"Don't Know",2)</f>
        <v>2</v>
      </c>
      <c r="P854" cm="1">
        <f t="array" ref="P854">_xlfn.SWITCH(survey!P854,
"Yes",1,
"No",0,
"Don't Know",2)</f>
        <v>0</v>
      </c>
      <c r="Q854" cm="1">
        <f t="array" ref="Q854">_xlfn.SWITCH(survey!Q854,
"Yes",1,
"No",0,
"Don't Know",2)</f>
        <v>1</v>
      </c>
      <c r="R854" s="14" cm="1">
        <f t="array" ref="R854">_xlfn.SWITCH(
survey!R854,
"Somewhat easy",1,
"Don't know",2,
"Somewhat difficult",3,
"Very difficult",4,
"Very easy",5)</f>
        <v>1</v>
      </c>
      <c r="S854" cm="1">
        <f t="array" ref="S854">_xlfn.SWITCH(survey!S854,
"Yes",1,
"No",0,
"Maybe",2)</f>
        <v>0</v>
      </c>
      <c r="T854" cm="1">
        <f t="array" ref="T854">_xlfn.SWITCH(survey!T854,
"Yes",1,
"No",0,
"Maybe",2)</f>
        <v>0</v>
      </c>
      <c r="U854" cm="1">
        <f t="array" ref="U854">_xlfn.SWITCH(survey!U854,
"Yes",1,
"No",0,
"Some of them",2)</f>
        <v>2</v>
      </c>
      <c r="V854" cm="1">
        <f t="array" ref="V854">_xlfn.SWITCH(survey!V854,
"Yes",1,
"No",0,
"Some of them",2)</f>
        <v>1</v>
      </c>
      <c r="W854" cm="1">
        <f t="array" ref="W854">_xlfn.SWITCH(survey!W854,
"Yes",1,
"No",0,
"Maybe",2)</f>
        <v>0</v>
      </c>
      <c r="X854" cm="1">
        <f t="array" ref="X854">_xlfn.SWITCH(survey!X854,
"Yes",1,
"No",0,
"Maybe",2)</f>
        <v>2</v>
      </c>
      <c r="Y854" cm="1">
        <f t="array" ref="Y854">_xlfn.SWITCH(survey!Y854,
"Yes",1,
"No",0,
"Don't Know",2)</f>
        <v>2</v>
      </c>
      <c r="Z854" cm="1">
        <f t="array" ref="Z854">_xlfn.SWITCH(survey!Z854,
"Yes",1,
"No",0
)</f>
        <v>0</v>
      </c>
    </row>
    <row r="855" spans="1:26" x14ac:dyDescent="0.3">
      <c r="A855" s="1">
        <f>survey!$A855</f>
        <v>41879</v>
      </c>
      <c r="B855">
        <f>survey!$B855</f>
        <v>33</v>
      </c>
      <c r="C855" cm="1">
        <f t="array" ref="C855">_xlfn.SWITCH(
survey!C855,
"Female",1,
"Male",2,
"Trans Female",3,
"Queer",4,
"Non Binary",5,
"Gay",6,
"Null",7
)</f>
        <v>2</v>
      </c>
      <c r="D855" t="str">
        <f>survey!D855</f>
        <v>United States</v>
      </c>
      <c r="E855" t="str">
        <f>survey!E855</f>
        <v>MN</v>
      </c>
      <c r="F855" cm="1">
        <f t="array" ref="F855">_xlfn.SWITCH(
survey!F855,
"No",0,
"Yes",1)</f>
        <v>0</v>
      </c>
      <c r="G855" cm="1">
        <f t="array" ref="G855">_xlfn.SWITCH(
survey!G855,
"No",0,
"Yes",1)</f>
        <v>0</v>
      </c>
      <c r="H855" cm="1">
        <f t="array" ref="H855">_xlfn.SWITCH(
survey!H855,
"No",0,
"Yes",1)</f>
        <v>0</v>
      </c>
      <c r="I855" cm="1">
        <f t="array" ref="I855">_xlfn.SWITCH(
survey!I855,
"Often",1,
"Rarely",2,
"Sometimes",3,
"Never",4,
"NA",5)</f>
        <v>5</v>
      </c>
      <c r="J855" cm="1">
        <f t="array" ref="J855">IF(
ISBLANK(survey!J855),0,
_xlfn.SWITCH(survey!J855,
"26-100",1,
"100-500",2,
"500-1000",3,
"More than 1000",4
))</f>
        <v>2</v>
      </c>
      <c r="K855" cm="1">
        <f t="array" ref="K855">_xlfn.SWITCH(survey!K855,
"Yes",1,
"No",0)</f>
        <v>0</v>
      </c>
      <c r="L855" cm="1">
        <f t="array" ref="L855">_xlfn.SWITCH(survey!L855,
"Yes",1,
"No",0)</f>
        <v>1</v>
      </c>
      <c r="M855" cm="1">
        <f t="array" ref="M855">_xlfn.SWITCH(survey!M855,
"Yes",1,
"No",0,
"Don't Know",2)</f>
        <v>0</v>
      </c>
      <c r="N855" cm="1">
        <f t="array" ref="N855">_xlfn.SWITCH(survey!N855,
"Yes",1,
"No",0,
"Not Sure",2)</f>
        <v>0</v>
      </c>
      <c r="O855" cm="1">
        <f t="array" ref="O855">_xlfn.SWITCH(survey!O855,
"Yes",1,
"No",0,
"Don't Know",2)</f>
        <v>0</v>
      </c>
      <c r="P855" cm="1">
        <f t="array" ref="P855">_xlfn.SWITCH(survey!P855,
"Yes",1,
"No",0,
"Don't Know",2)</f>
        <v>0</v>
      </c>
      <c r="Q855" cm="1">
        <f t="array" ref="Q855">_xlfn.SWITCH(survey!Q855,
"Yes",1,
"No",0,
"Don't Know",2)</f>
        <v>2</v>
      </c>
      <c r="R855" s="14" cm="1">
        <f t="array" ref="R855">_xlfn.SWITCH(
survey!R855,
"Somewhat easy",1,
"Don't know",2,
"Somewhat difficult",3,
"Very difficult",4,
"Very easy",5)</f>
        <v>2</v>
      </c>
      <c r="S855" cm="1">
        <f t="array" ref="S855">_xlfn.SWITCH(survey!S855,
"Yes",1,
"No",0,
"Maybe",2)</f>
        <v>2</v>
      </c>
      <c r="T855" cm="1">
        <f t="array" ref="T855">_xlfn.SWITCH(survey!T855,
"Yes",1,
"No",0,
"Maybe",2)</f>
        <v>0</v>
      </c>
      <c r="U855" cm="1">
        <f t="array" ref="U855">_xlfn.SWITCH(survey!U855,
"Yes",1,
"No",0,
"Some of them",2)</f>
        <v>2</v>
      </c>
      <c r="V855" cm="1">
        <f t="array" ref="V855">_xlfn.SWITCH(survey!V855,
"Yes",1,
"No",0,
"Some of them",2)</f>
        <v>1</v>
      </c>
      <c r="W855" cm="1">
        <f t="array" ref="W855">_xlfn.SWITCH(survey!W855,
"Yes",1,
"No",0,
"Maybe",2)</f>
        <v>0</v>
      </c>
      <c r="X855" cm="1">
        <f t="array" ref="X855">_xlfn.SWITCH(survey!X855,
"Yes",1,
"No",0,
"Maybe",2)</f>
        <v>0</v>
      </c>
      <c r="Y855" cm="1">
        <f t="array" ref="Y855">_xlfn.SWITCH(survey!Y855,
"Yes",1,
"No",0,
"Don't Know",2)</f>
        <v>0</v>
      </c>
      <c r="Z855" cm="1">
        <f t="array" ref="Z855">_xlfn.SWITCH(survey!Z855,
"Yes",1,
"No",0
)</f>
        <v>0</v>
      </c>
    </row>
    <row r="856" spans="1:26" x14ac:dyDescent="0.3">
      <c r="A856" s="1">
        <f>survey!$A856</f>
        <v>41879</v>
      </c>
      <c r="B856">
        <f>survey!$B856</f>
        <v>32</v>
      </c>
      <c r="C856" cm="1">
        <f t="array" ref="C856">_xlfn.SWITCH(
survey!C856,
"Female",1,
"Male",2,
"Trans Female",3,
"Queer",4,
"Non Binary",5,
"Gay",6,
"Null",7
)</f>
        <v>2</v>
      </c>
      <c r="D856" t="str">
        <f>survey!D856</f>
        <v>United Kingdom</v>
      </c>
      <c r="E856" t="str">
        <f>survey!E856</f>
        <v>NA</v>
      </c>
      <c r="F856" cm="1">
        <f t="array" ref="F856">_xlfn.SWITCH(
survey!F856,
"No",0,
"Yes",1)</f>
        <v>0</v>
      </c>
      <c r="G856" cm="1">
        <f t="array" ref="G856">_xlfn.SWITCH(
survey!G856,
"No",0,
"Yes",1)</f>
        <v>1</v>
      </c>
      <c r="H856" cm="1">
        <f t="array" ref="H856">_xlfn.SWITCH(
survey!H856,
"No",0,
"Yes",1)</f>
        <v>1</v>
      </c>
      <c r="I856" cm="1">
        <f t="array" ref="I856">_xlfn.SWITCH(
survey!I856,
"Often",1,
"Rarely",2,
"Sometimes",3,
"Never",4,
"NA",5)</f>
        <v>2</v>
      </c>
      <c r="J856" cm="1">
        <f t="array" ref="J856">IF(
ISBLANK(survey!J856),0,
_xlfn.SWITCH(survey!J856,
"26-100",1,
"100-500",2,
"500-1000",3,
"More than 1000",4
))</f>
        <v>0</v>
      </c>
      <c r="K856" cm="1">
        <f t="array" ref="K856">_xlfn.SWITCH(survey!K856,
"Yes",1,
"No",0)</f>
        <v>0</v>
      </c>
      <c r="L856" cm="1">
        <f t="array" ref="L856">_xlfn.SWITCH(survey!L856,
"Yes",1,
"No",0)</f>
        <v>0</v>
      </c>
      <c r="M856" cm="1">
        <f t="array" ref="M856">_xlfn.SWITCH(survey!M856,
"Yes",1,
"No",0,
"Don't Know",2)</f>
        <v>0</v>
      </c>
      <c r="N856" cm="1">
        <f t="array" ref="N856">_xlfn.SWITCH(survey!N856,
"Yes",1,
"No",0,
"Not Sure",2)</f>
        <v>0</v>
      </c>
      <c r="O856" cm="1">
        <f t="array" ref="O856">_xlfn.SWITCH(survey!O856,
"Yes",1,
"No",0,
"Don't Know",2)</f>
        <v>0</v>
      </c>
      <c r="P856" cm="1">
        <f t="array" ref="P856">_xlfn.SWITCH(survey!P856,
"Yes",1,
"No",0,
"Don't Know",2)</f>
        <v>0</v>
      </c>
      <c r="Q856" cm="1">
        <f t="array" ref="Q856">_xlfn.SWITCH(survey!Q856,
"Yes",1,
"No",0,
"Don't Know",2)</f>
        <v>0</v>
      </c>
      <c r="R856" s="14" cm="1">
        <f t="array" ref="R856">_xlfn.SWITCH(
survey!R856,
"Somewhat easy",1,
"Don't know",2,
"Somewhat difficult",3,
"Very difficult",4,
"Very easy",5)</f>
        <v>2</v>
      </c>
      <c r="S856" cm="1">
        <f t="array" ref="S856">_xlfn.SWITCH(survey!S856,
"Yes",1,
"No",0,
"Maybe",2)</f>
        <v>1</v>
      </c>
      <c r="T856" cm="1">
        <f t="array" ref="T856">_xlfn.SWITCH(survey!T856,
"Yes",1,
"No",0,
"Maybe",2)</f>
        <v>2</v>
      </c>
      <c r="U856" cm="1">
        <f t="array" ref="U856">_xlfn.SWITCH(survey!U856,
"Yes",1,
"No",0,
"Some of them",2)</f>
        <v>2</v>
      </c>
      <c r="V856" cm="1">
        <f t="array" ref="V856">_xlfn.SWITCH(survey!V856,
"Yes",1,
"No",0,
"Some of them",2)</f>
        <v>0</v>
      </c>
      <c r="W856" cm="1">
        <f t="array" ref="W856">_xlfn.SWITCH(survey!W856,
"Yes",1,
"No",0,
"Maybe",2)</f>
        <v>0</v>
      </c>
      <c r="X856" cm="1">
        <f t="array" ref="X856">_xlfn.SWITCH(survey!X856,
"Yes",1,
"No",0,
"Maybe",2)</f>
        <v>0</v>
      </c>
      <c r="Y856" cm="1">
        <f t="array" ref="Y856">_xlfn.SWITCH(survey!Y856,
"Yes",1,
"No",0,
"Don't Know",2)</f>
        <v>0</v>
      </c>
      <c r="Z856" cm="1">
        <f t="array" ref="Z856">_xlfn.SWITCH(survey!Z856,
"Yes",1,
"No",0
)</f>
        <v>0</v>
      </c>
    </row>
    <row r="857" spans="1:26" x14ac:dyDescent="0.3">
      <c r="A857" s="1">
        <f>survey!$A857</f>
        <v>41879</v>
      </c>
      <c r="B857">
        <f>survey!$B857</f>
        <v>32</v>
      </c>
      <c r="C857" cm="1">
        <f t="array" ref="C857">_xlfn.SWITCH(
survey!C857,
"Female",1,
"Male",2,
"Trans Female",3,
"Queer",4,
"Non Binary",5,
"Gay",6,
"Null",7
)</f>
        <v>2</v>
      </c>
      <c r="D857" t="str">
        <f>survey!D857</f>
        <v>United Kingdom</v>
      </c>
      <c r="E857" t="str">
        <f>survey!E857</f>
        <v>NA</v>
      </c>
      <c r="F857" cm="1">
        <f t="array" ref="F857">_xlfn.SWITCH(
survey!F857,
"No",0,
"Yes",1)</f>
        <v>0</v>
      </c>
      <c r="G857" cm="1">
        <f t="array" ref="G857">_xlfn.SWITCH(
survey!G857,
"No",0,
"Yes",1)</f>
        <v>1</v>
      </c>
      <c r="H857" cm="1">
        <f t="array" ref="H857">_xlfn.SWITCH(
survey!H857,
"No",0,
"Yes",1)</f>
        <v>1</v>
      </c>
      <c r="I857" cm="1">
        <f t="array" ref="I857">_xlfn.SWITCH(
survey!I857,
"Often",1,
"Rarely",2,
"Sometimes",3,
"Never",4,
"NA",5)</f>
        <v>2</v>
      </c>
      <c r="J857" cm="1">
        <f t="array" ref="J857">IF(
ISBLANK(survey!J857),0,
_xlfn.SWITCH(survey!J857,
"26-100",1,
"100-500",2,
"500-1000",3,
"More than 1000",4
))</f>
        <v>0</v>
      </c>
      <c r="K857" cm="1">
        <f t="array" ref="K857">_xlfn.SWITCH(survey!K857,
"Yes",1,
"No",0)</f>
        <v>0</v>
      </c>
      <c r="L857" cm="1">
        <f t="array" ref="L857">_xlfn.SWITCH(survey!L857,
"Yes",1,
"No",0)</f>
        <v>0</v>
      </c>
      <c r="M857" cm="1">
        <f t="array" ref="M857">_xlfn.SWITCH(survey!M857,
"Yes",1,
"No",0,
"Don't Know",2)</f>
        <v>0</v>
      </c>
      <c r="N857" cm="1">
        <f t="array" ref="N857">_xlfn.SWITCH(survey!N857,
"Yes",1,
"No",0,
"Not Sure",2)</f>
        <v>0</v>
      </c>
      <c r="O857" cm="1">
        <f t="array" ref="O857">_xlfn.SWITCH(survey!O857,
"Yes",1,
"No",0,
"Don't Know",2)</f>
        <v>0</v>
      </c>
      <c r="P857" cm="1">
        <f t="array" ref="P857">_xlfn.SWITCH(survey!P857,
"Yes",1,
"No",0,
"Don't Know",2)</f>
        <v>0</v>
      </c>
      <c r="Q857" cm="1">
        <f t="array" ref="Q857">_xlfn.SWITCH(survey!Q857,
"Yes",1,
"No",0,
"Don't Know",2)</f>
        <v>0</v>
      </c>
      <c r="R857" s="14" cm="1">
        <f t="array" ref="R857">_xlfn.SWITCH(
survey!R857,
"Somewhat easy",1,
"Don't know",2,
"Somewhat difficult",3,
"Very difficult",4,
"Very easy",5)</f>
        <v>2</v>
      </c>
      <c r="S857" cm="1">
        <f t="array" ref="S857">_xlfn.SWITCH(survey!S857,
"Yes",1,
"No",0,
"Maybe",2)</f>
        <v>1</v>
      </c>
      <c r="T857" cm="1">
        <f t="array" ref="T857">_xlfn.SWITCH(survey!T857,
"Yes",1,
"No",0,
"Maybe",2)</f>
        <v>2</v>
      </c>
      <c r="U857" cm="1">
        <f t="array" ref="U857">_xlfn.SWITCH(survey!U857,
"Yes",1,
"No",0,
"Some of them",2)</f>
        <v>2</v>
      </c>
      <c r="V857" cm="1">
        <f t="array" ref="V857">_xlfn.SWITCH(survey!V857,
"Yes",1,
"No",0,
"Some of them",2)</f>
        <v>0</v>
      </c>
      <c r="W857" cm="1">
        <f t="array" ref="W857">_xlfn.SWITCH(survey!W857,
"Yes",1,
"No",0,
"Maybe",2)</f>
        <v>0</v>
      </c>
      <c r="X857" cm="1">
        <f t="array" ref="X857">_xlfn.SWITCH(survey!X857,
"Yes",1,
"No",0,
"Maybe",2)</f>
        <v>0</v>
      </c>
      <c r="Y857" cm="1">
        <f t="array" ref="Y857">_xlfn.SWITCH(survey!Y857,
"Yes",1,
"No",0,
"Don't Know",2)</f>
        <v>0</v>
      </c>
      <c r="Z857" cm="1">
        <f t="array" ref="Z857">_xlfn.SWITCH(survey!Z857,
"Yes",1,
"No",0
)</f>
        <v>0</v>
      </c>
    </row>
    <row r="858" spans="1:26" x14ac:dyDescent="0.3">
      <c r="A858" s="1">
        <f>survey!$A858</f>
        <v>41879</v>
      </c>
      <c r="B858">
        <f>survey!$B858</f>
        <v>26</v>
      </c>
      <c r="C858" cm="1">
        <f t="array" ref="C858">_xlfn.SWITCH(
survey!C858,
"Female",1,
"Male",2,
"Trans Female",3,
"Queer",4,
"Non Binary",5,
"Gay",6,
"Null",7
)</f>
        <v>2</v>
      </c>
      <c r="D858" t="str">
        <f>survey!D858</f>
        <v>United Kingdom</v>
      </c>
      <c r="E858" t="str">
        <f>survey!E858</f>
        <v>NA</v>
      </c>
      <c r="F858" cm="1">
        <f t="array" ref="F858">_xlfn.SWITCH(
survey!F858,
"No",0,
"Yes",1)</f>
        <v>1</v>
      </c>
      <c r="G858" cm="1">
        <f t="array" ref="G858">_xlfn.SWITCH(
survey!G858,
"No",0,
"Yes",1)</f>
        <v>0</v>
      </c>
      <c r="H858" cm="1">
        <f t="array" ref="H858">_xlfn.SWITCH(
survey!H858,
"No",0,
"Yes",1)</f>
        <v>1</v>
      </c>
      <c r="I858" cm="1">
        <f t="array" ref="I858">_xlfn.SWITCH(
survey!I858,
"Often",1,
"Rarely",2,
"Sometimes",3,
"Never",4,
"NA",5)</f>
        <v>2</v>
      </c>
      <c r="J858" cm="1">
        <f t="array" ref="J858">IF(
ISBLANK(survey!J858),0,
_xlfn.SWITCH(survey!J858,
"26-100",1,
"100-500",2,
"500-1000",3,
"More than 1000",4
))</f>
        <v>0</v>
      </c>
      <c r="K858" cm="1">
        <f t="array" ref="K858">_xlfn.SWITCH(survey!K858,
"Yes",1,
"No",0)</f>
        <v>1</v>
      </c>
      <c r="L858" cm="1">
        <f t="array" ref="L858">_xlfn.SWITCH(survey!L858,
"Yes",1,
"No",0)</f>
        <v>1</v>
      </c>
      <c r="M858" cm="1">
        <f t="array" ref="M858">_xlfn.SWITCH(survey!M858,
"Yes",1,
"No",0,
"Don't Know",2)</f>
        <v>0</v>
      </c>
      <c r="N858" cm="1">
        <f t="array" ref="N858">_xlfn.SWITCH(survey!N858,
"Yes",1,
"No",0,
"Not Sure",2)</f>
        <v>2</v>
      </c>
      <c r="O858" cm="1">
        <f t="array" ref="O858">_xlfn.SWITCH(survey!O858,
"Yes",1,
"No",0,
"Don't Know",2)</f>
        <v>2</v>
      </c>
      <c r="P858" cm="1">
        <f t="array" ref="P858">_xlfn.SWITCH(survey!P858,
"Yes",1,
"No",0,
"Don't Know",2)</f>
        <v>2</v>
      </c>
      <c r="Q858" cm="1">
        <f t="array" ref="Q858">_xlfn.SWITCH(survey!Q858,
"Yes",1,
"No",0,
"Don't Know",2)</f>
        <v>2</v>
      </c>
      <c r="R858" s="14" cm="1">
        <f t="array" ref="R858">_xlfn.SWITCH(
survey!R858,
"Somewhat easy",1,
"Don't know",2,
"Somewhat difficult",3,
"Very difficult",4,
"Very easy",5)</f>
        <v>3</v>
      </c>
      <c r="S858" cm="1">
        <f t="array" ref="S858">_xlfn.SWITCH(survey!S858,
"Yes",1,
"No",0,
"Maybe",2)</f>
        <v>0</v>
      </c>
      <c r="T858" cm="1">
        <f t="array" ref="T858">_xlfn.SWITCH(survey!T858,
"Yes",1,
"No",0,
"Maybe",2)</f>
        <v>0</v>
      </c>
      <c r="U858" cm="1">
        <f t="array" ref="U858">_xlfn.SWITCH(survey!U858,
"Yes",1,
"No",0,
"Some of them",2)</f>
        <v>1</v>
      </c>
      <c r="V858" cm="1">
        <f t="array" ref="V858">_xlfn.SWITCH(survey!V858,
"Yes",1,
"No",0,
"Some of them",2)</f>
        <v>1</v>
      </c>
      <c r="W858" cm="1">
        <f t="array" ref="W858">_xlfn.SWITCH(survey!W858,
"Yes",1,
"No",0,
"Maybe",2)</f>
        <v>2</v>
      </c>
      <c r="X858" cm="1">
        <f t="array" ref="X858">_xlfn.SWITCH(survey!X858,
"Yes",1,
"No",0,
"Maybe",2)</f>
        <v>2</v>
      </c>
      <c r="Y858" cm="1">
        <f t="array" ref="Y858">_xlfn.SWITCH(survey!Y858,
"Yes",1,
"No",0,
"Don't Know",2)</f>
        <v>1</v>
      </c>
      <c r="Z858" cm="1">
        <f t="array" ref="Z858">_xlfn.SWITCH(survey!Z858,
"Yes",1,
"No",0
)</f>
        <v>0</v>
      </c>
    </row>
    <row r="859" spans="1:26" x14ac:dyDescent="0.3">
      <c r="A859" s="1">
        <f>survey!$A859</f>
        <v>41879</v>
      </c>
      <c r="B859">
        <f>survey!$B859</f>
        <v>23</v>
      </c>
      <c r="C859" cm="1">
        <f t="array" ref="C859">_xlfn.SWITCH(
survey!C859,
"Female",1,
"Male",2,
"Trans Female",3,
"Queer",4,
"Non Binary",5,
"Gay",6,
"Null",7
)</f>
        <v>2</v>
      </c>
      <c r="D859" t="str">
        <f>survey!D859</f>
        <v>United States</v>
      </c>
      <c r="E859" t="str">
        <f>survey!E859</f>
        <v>IL</v>
      </c>
      <c r="F859" cm="1">
        <f t="array" ref="F859">_xlfn.SWITCH(
survey!F859,
"No",0,
"Yes",1)</f>
        <v>0</v>
      </c>
      <c r="G859" cm="1">
        <f t="array" ref="G859">_xlfn.SWITCH(
survey!G859,
"No",0,
"Yes",1)</f>
        <v>0</v>
      </c>
      <c r="H859" cm="1">
        <f t="array" ref="H859">_xlfn.SWITCH(
survey!H859,
"No",0,
"Yes",1)</f>
        <v>0</v>
      </c>
      <c r="I859" cm="1">
        <f t="array" ref="I859">_xlfn.SWITCH(
survey!I859,
"Often",1,
"Rarely",2,
"Sometimes",3,
"Never",4,
"NA",5)</f>
        <v>4</v>
      </c>
      <c r="J859" cm="1">
        <f t="array" ref="J859">IF(
ISBLANK(survey!J859),0,
_xlfn.SWITCH(survey!J859,
"26-100",1,
"100-500",2,
"500-1000",3,
"More than 1000",4
))</f>
        <v>2</v>
      </c>
      <c r="K859" cm="1">
        <f t="array" ref="K859">_xlfn.SWITCH(survey!K859,
"Yes",1,
"No",0)</f>
        <v>0</v>
      </c>
      <c r="L859" cm="1">
        <f t="array" ref="L859">_xlfn.SWITCH(survey!L859,
"Yes",1,
"No",0)</f>
        <v>0</v>
      </c>
      <c r="M859" cm="1">
        <f t="array" ref="M859">_xlfn.SWITCH(survey!M859,
"Yes",1,
"No",0,
"Don't Know",2)</f>
        <v>2</v>
      </c>
      <c r="N859" cm="1">
        <f t="array" ref="N859">_xlfn.SWITCH(survey!N859,
"Yes",1,
"No",0,
"Not Sure",2)</f>
        <v>0</v>
      </c>
      <c r="O859" cm="1">
        <f t="array" ref="O859">_xlfn.SWITCH(survey!O859,
"Yes",1,
"No",0,
"Don't Know",2)</f>
        <v>2</v>
      </c>
      <c r="P859" cm="1">
        <f t="array" ref="P859">_xlfn.SWITCH(survey!P859,
"Yes",1,
"No",0,
"Don't Know",2)</f>
        <v>2</v>
      </c>
      <c r="Q859" cm="1">
        <f t="array" ref="Q859">_xlfn.SWITCH(survey!Q859,
"Yes",1,
"No",0,
"Don't Know",2)</f>
        <v>2</v>
      </c>
      <c r="R859" s="14" cm="1">
        <f t="array" ref="R859">_xlfn.SWITCH(
survey!R859,
"Somewhat easy",1,
"Don't know",2,
"Somewhat difficult",3,
"Very difficult",4,
"Very easy",5)</f>
        <v>2</v>
      </c>
      <c r="S859" cm="1">
        <f t="array" ref="S859">_xlfn.SWITCH(survey!S859,
"Yes",1,
"No",0,
"Maybe",2)</f>
        <v>2</v>
      </c>
      <c r="T859" cm="1">
        <f t="array" ref="T859">_xlfn.SWITCH(survey!T859,
"Yes",1,
"No",0,
"Maybe",2)</f>
        <v>0</v>
      </c>
      <c r="U859" cm="1">
        <f t="array" ref="U859">_xlfn.SWITCH(survey!U859,
"Yes",1,
"No",0,
"Some of them",2)</f>
        <v>2</v>
      </c>
      <c r="V859" cm="1">
        <f t="array" ref="V859">_xlfn.SWITCH(survey!V859,
"Yes",1,
"No",0,
"Some of them",2)</f>
        <v>2</v>
      </c>
      <c r="W859" cm="1">
        <f t="array" ref="W859">_xlfn.SWITCH(survey!W859,
"Yes",1,
"No",0,
"Maybe",2)</f>
        <v>2</v>
      </c>
      <c r="X859" cm="1">
        <f t="array" ref="X859">_xlfn.SWITCH(survey!X859,
"Yes",1,
"No",0,
"Maybe",2)</f>
        <v>2</v>
      </c>
      <c r="Y859" cm="1">
        <f t="array" ref="Y859">_xlfn.SWITCH(survey!Y859,
"Yes",1,
"No",0,
"Don't Know",2)</f>
        <v>2</v>
      </c>
      <c r="Z859" cm="1">
        <f t="array" ref="Z859">_xlfn.SWITCH(survey!Z859,
"Yes",1,
"No",0
)</f>
        <v>0</v>
      </c>
    </row>
    <row r="860" spans="1:26" x14ac:dyDescent="0.3">
      <c r="A860" s="1">
        <f>survey!$A860</f>
        <v>41879</v>
      </c>
      <c r="B860">
        <f>survey!$B860</f>
        <v>33</v>
      </c>
      <c r="C860" cm="1">
        <f t="array" ref="C860">_xlfn.SWITCH(
survey!C860,
"Female",1,
"Male",2,
"Trans Female",3,
"Queer",4,
"Non Binary",5,
"Gay",6,
"Null",7
)</f>
        <v>2</v>
      </c>
      <c r="D860" t="str">
        <f>survey!D860</f>
        <v>United States</v>
      </c>
      <c r="E860" t="str">
        <f>survey!E860</f>
        <v>TN</v>
      </c>
      <c r="F860" cm="1">
        <f t="array" ref="F860">_xlfn.SWITCH(
survey!F860,
"No",0,
"Yes",1)</f>
        <v>0</v>
      </c>
      <c r="G860" cm="1">
        <f t="array" ref="G860">_xlfn.SWITCH(
survey!G860,
"No",0,
"Yes",1)</f>
        <v>1</v>
      </c>
      <c r="H860" cm="1">
        <f t="array" ref="H860">_xlfn.SWITCH(
survey!H860,
"No",0,
"Yes",1)</f>
        <v>1</v>
      </c>
      <c r="I860" cm="1">
        <f t="array" ref="I860">_xlfn.SWITCH(
survey!I860,
"Often",1,
"Rarely",2,
"Sometimes",3,
"Never",4,
"NA",5)</f>
        <v>1</v>
      </c>
      <c r="J860" cm="1">
        <f t="array" ref="J860">IF(
ISBLANK(survey!J860),0,
_xlfn.SWITCH(survey!J860,
"26-100",1,
"100-500",2,
"500-1000",3,
"More than 1000",4
))</f>
        <v>0</v>
      </c>
      <c r="K860" cm="1">
        <f t="array" ref="K860">_xlfn.SWITCH(survey!K860,
"Yes",1,
"No",0)</f>
        <v>1</v>
      </c>
      <c r="L860" cm="1">
        <f t="array" ref="L860">_xlfn.SWITCH(survey!L860,
"Yes",1,
"No",0)</f>
        <v>1</v>
      </c>
      <c r="M860" cm="1">
        <f t="array" ref="M860">_xlfn.SWITCH(survey!M860,
"Yes",1,
"No",0,
"Don't Know",2)</f>
        <v>0</v>
      </c>
      <c r="N860" cm="1">
        <f t="array" ref="N860">_xlfn.SWITCH(survey!N860,
"Yes",1,
"No",0,
"Not Sure",2)</f>
        <v>1</v>
      </c>
      <c r="O860" cm="1">
        <f t="array" ref="O860">_xlfn.SWITCH(survey!O860,
"Yes",1,
"No",0,
"Don't Know",2)</f>
        <v>0</v>
      </c>
      <c r="P860" cm="1">
        <f t="array" ref="P860">_xlfn.SWITCH(survey!P860,
"Yes",1,
"No",0,
"Don't Know",2)</f>
        <v>0</v>
      </c>
      <c r="Q860" cm="1">
        <f t="array" ref="Q860">_xlfn.SWITCH(survey!Q860,
"Yes",1,
"No",0,
"Don't Know",2)</f>
        <v>2</v>
      </c>
      <c r="R860" s="14" cm="1">
        <f t="array" ref="R860">_xlfn.SWITCH(
survey!R860,
"Somewhat easy",1,
"Don't know",2,
"Somewhat difficult",3,
"Very difficult",4,
"Very easy",5)</f>
        <v>4</v>
      </c>
      <c r="S860" cm="1">
        <f t="array" ref="S860">_xlfn.SWITCH(survey!S860,
"Yes",1,
"No",0,
"Maybe",2)</f>
        <v>1</v>
      </c>
      <c r="T860" cm="1">
        <f t="array" ref="T860">_xlfn.SWITCH(survey!T860,
"Yes",1,
"No",0,
"Maybe",2)</f>
        <v>0</v>
      </c>
      <c r="U860" cm="1">
        <f t="array" ref="U860">_xlfn.SWITCH(survey!U860,
"Yes",1,
"No",0,
"Some of them",2)</f>
        <v>2</v>
      </c>
      <c r="V860" cm="1">
        <f t="array" ref="V860">_xlfn.SWITCH(survey!V860,
"Yes",1,
"No",0,
"Some of them",2)</f>
        <v>1</v>
      </c>
      <c r="W860" cm="1">
        <f t="array" ref="W860">_xlfn.SWITCH(survey!W860,
"Yes",1,
"No",0,
"Maybe",2)</f>
        <v>0</v>
      </c>
      <c r="X860" cm="1">
        <f t="array" ref="X860">_xlfn.SWITCH(survey!X860,
"Yes",1,
"No",0,
"Maybe",2)</f>
        <v>2</v>
      </c>
      <c r="Y860" cm="1">
        <f t="array" ref="Y860">_xlfn.SWITCH(survey!Y860,
"Yes",1,
"No",0,
"Don't Know",2)</f>
        <v>0</v>
      </c>
      <c r="Z860" cm="1">
        <f t="array" ref="Z860">_xlfn.SWITCH(survey!Z860,
"Yes",1,
"No",0
)</f>
        <v>0</v>
      </c>
    </row>
    <row r="861" spans="1:26" x14ac:dyDescent="0.3">
      <c r="A861" s="1">
        <f>survey!$A861</f>
        <v>41879</v>
      </c>
      <c r="B861">
        <f>survey!$B861</f>
        <v>46</v>
      </c>
      <c r="C861" cm="1">
        <f t="array" ref="C861">_xlfn.SWITCH(
survey!C861,
"Female",1,
"Male",2,
"Trans Female",3,
"Queer",4,
"Non Binary",5,
"Gay",6,
"Null",7
)</f>
        <v>2</v>
      </c>
      <c r="D861" t="str">
        <f>survey!D861</f>
        <v>United States</v>
      </c>
      <c r="E861" t="str">
        <f>survey!E861</f>
        <v>IL</v>
      </c>
      <c r="F861" cm="1">
        <f t="array" ref="F861">_xlfn.SWITCH(
survey!F861,
"No",0,
"Yes",1)</f>
        <v>0</v>
      </c>
      <c r="G861" cm="1">
        <f t="array" ref="G861">_xlfn.SWITCH(
survey!G861,
"No",0,
"Yes",1)</f>
        <v>0</v>
      </c>
      <c r="H861" cm="1">
        <f t="array" ref="H861">_xlfn.SWITCH(
survey!H861,
"No",0,
"Yes",1)</f>
        <v>1</v>
      </c>
      <c r="I861" cm="1">
        <f t="array" ref="I861">_xlfn.SWITCH(
survey!I861,
"Often",1,
"Rarely",2,
"Sometimes",3,
"Never",4,
"NA",5)</f>
        <v>2</v>
      </c>
      <c r="J861" cm="1">
        <f t="array" ref="J861">IF(
ISBLANK(survey!J861),0,
_xlfn.SWITCH(survey!J861,
"26-100",1,
"100-500",2,
"500-1000",3,
"More than 1000",4
))</f>
        <v>4</v>
      </c>
      <c r="K861" cm="1">
        <f t="array" ref="K861">_xlfn.SWITCH(survey!K861,
"Yes",1,
"No",0)</f>
        <v>0</v>
      </c>
      <c r="L861" cm="1">
        <f t="array" ref="L861">_xlfn.SWITCH(survey!L861,
"Yes",1,
"No",0)</f>
        <v>0</v>
      </c>
      <c r="M861" cm="1">
        <f t="array" ref="M861">_xlfn.SWITCH(survey!M861,
"Yes",1,
"No",0,
"Don't Know",2)</f>
        <v>1</v>
      </c>
      <c r="N861" cm="1">
        <f t="array" ref="N861">_xlfn.SWITCH(survey!N861,
"Yes",1,
"No",0,
"Not Sure",2)</f>
        <v>1</v>
      </c>
      <c r="O861" cm="1">
        <f t="array" ref="O861">_xlfn.SWITCH(survey!O861,
"Yes",1,
"No",0,
"Don't Know",2)</f>
        <v>1</v>
      </c>
      <c r="P861" cm="1">
        <f t="array" ref="P861">_xlfn.SWITCH(survey!P861,
"Yes",1,
"No",0,
"Don't Know",2)</f>
        <v>1</v>
      </c>
      <c r="Q861" cm="1">
        <f t="array" ref="Q861">_xlfn.SWITCH(survey!Q861,
"Yes",1,
"No",0,
"Don't Know",2)</f>
        <v>1</v>
      </c>
      <c r="R861" s="14" cm="1">
        <f t="array" ref="R861">_xlfn.SWITCH(
survey!R861,
"Somewhat easy",1,
"Don't know",2,
"Somewhat difficult",3,
"Very difficult",4,
"Very easy",5)</f>
        <v>1</v>
      </c>
      <c r="S861" cm="1">
        <f t="array" ref="S861">_xlfn.SWITCH(survey!S861,
"Yes",1,
"No",0,
"Maybe",2)</f>
        <v>1</v>
      </c>
      <c r="T861" cm="1">
        <f t="array" ref="T861">_xlfn.SWITCH(survey!T861,
"Yes",1,
"No",0,
"Maybe",2)</f>
        <v>2</v>
      </c>
      <c r="U861" cm="1">
        <f t="array" ref="U861">_xlfn.SWITCH(survey!U861,
"Yes",1,
"No",0,
"Some of them",2)</f>
        <v>0</v>
      </c>
      <c r="V861" cm="1">
        <f t="array" ref="V861">_xlfn.SWITCH(survey!V861,
"Yes",1,
"No",0,
"Some of them",2)</f>
        <v>0</v>
      </c>
      <c r="W861" cm="1">
        <f t="array" ref="W861">_xlfn.SWITCH(survey!W861,
"Yes",1,
"No",0,
"Maybe",2)</f>
        <v>0</v>
      </c>
      <c r="X861" cm="1">
        <f t="array" ref="X861">_xlfn.SWITCH(survey!X861,
"Yes",1,
"No",0,
"Maybe",2)</f>
        <v>2</v>
      </c>
      <c r="Y861" cm="1">
        <f t="array" ref="Y861">_xlfn.SWITCH(survey!Y861,
"Yes",1,
"No",0,
"Don't Know",2)</f>
        <v>1</v>
      </c>
      <c r="Z861" cm="1">
        <f t="array" ref="Z861">_xlfn.SWITCH(survey!Z861,
"Yes",1,
"No",0
)</f>
        <v>0</v>
      </c>
    </row>
    <row r="862" spans="1:26" x14ac:dyDescent="0.3">
      <c r="A862" s="1">
        <f>survey!$A862</f>
        <v>41879</v>
      </c>
      <c r="B862">
        <f>survey!$B862</f>
        <v>34</v>
      </c>
      <c r="C862" cm="1">
        <f t="array" ref="C862">_xlfn.SWITCH(
survey!C862,
"Female",1,
"Male",2,
"Trans Female",3,
"Queer",4,
"Non Binary",5,
"Gay",6,
"Null",7
)</f>
        <v>2</v>
      </c>
      <c r="D862" t="str">
        <f>survey!D862</f>
        <v>United Kingdom</v>
      </c>
      <c r="E862" t="str">
        <f>survey!E862</f>
        <v>NA</v>
      </c>
      <c r="F862" cm="1">
        <f t="array" ref="F862">_xlfn.SWITCH(
survey!F862,
"No",0,
"Yes",1)</f>
        <v>0</v>
      </c>
      <c r="G862" cm="1">
        <f t="array" ref="G862">_xlfn.SWITCH(
survey!G862,
"No",0,
"Yes",1)</f>
        <v>0</v>
      </c>
      <c r="H862" cm="1">
        <f t="array" ref="H862">_xlfn.SWITCH(
survey!H862,
"No",0,
"Yes",1)</f>
        <v>0</v>
      </c>
      <c r="I862" cm="1">
        <f t="array" ref="I862">_xlfn.SWITCH(
survey!I862,
"Often",1,
"Rarely",2,
"Sometimes",3,
"Never",4,
"NA",5)</f>
        <v>5</v>
      </c>
      <c r="J862" cm="1">
        <f t="array" ref="J862">IF(
ISBLANK(survey!J862),0,
_xlfn.SWITCH(survey!J862,
"26-100",1,
"100-500",2,
"500-1000",3,
"More than 1000",4
))</f>
        <v>0</v>
      </c>
      <c r="K862" cm="1">
        <f t="array" ref="K862">_xlfn.SWITCH(survey!K862,
"Yes",1,
"No",0)</f>
        <v>1</v>
      </c>
      <c r="L862" cm="1">
        <f t="array" ref="L862">_xlfn.SWITCH(survey!L862,
"Yes",1,
"No",0)</f>
        <v>1</v>
      </c>
      <c r="M862" cm="1">
        <f t="array" ref="M862">_xlfn.SWITCH(survey!M862,
"Yes",1,
"No",0,
"Don't Know",2)</f>
        <v>0</v>
      </c>
      <c r="N862" cm="1">
        <f t="array" ref="N862">_xlfn.SWITCH(survey!N862,
"Yes",1,
"No",0,
"Not Sure",2)</f>
        <v>0</v>
      </c>
      <c r="O862" cm="1">
        <f t="array" ref="O862">_xlfn.SWITCH(survey!O862,
"Yes",1,
"No",0,
"Don't Know",2)</f>
        <v>0</v>
      </c>
      <c r="P862" cm="1">
        <f t="array" ref="P862">_xlfn.SWITCH(survey!P862,
"Yes",1,
"No",0,
"Don't Know",2)</f>
        <v>0</v>
      </c>
      <c r="Q862" cm="1">
        <f t="array" ref="Q862">_xlfn.SWITCH(survey!Q862,
"Yes",1,
"No",0,
"Don't Know",2)</f>
        <v>0</v>
      </c>
      <c r="R862" s="14" cm="1">
        <f t="array" ref="R862">_xlfn.SWITCH(
survey!R862,
"Somewhat easy",1,
"Don't know",2,
"Somewhat difficult",3,
"Very difficult",4,
"Very easy",5)</f>
        <v>3</v>
      </c>
      <c r="S862" cm="1">
        <f t="array" ref="S862">_xlfn.SWITCH(survey!S862,
"Yes",1,
"No",0,
"Maybe",2)</f>
        <v>1</v>
      </c>
      <c r="T862" cm="1">
        <f t="array" ref="T862">_xlfn.SWITCH(survey!T862,
"Yes",1,
"No",0,
"Maybe",2)</f>
        <v>2</v>
      </c>
      <c r="U862" cm="1">
        <f t="array" ref="U862">_xlfn.SWITCH(survey!U862,
"Yes",1,
"No",0,
"Some of them",2)</f>
        <v>0</v>
      </c>
      <c r="V862" cm="1">
        <f t="array" ref="V862">_xlfn.SWITCH(survey!V862,
"Yes",1,
"No",0,
"Some of them",2)</f>
        <v>0</v>
      </c>
      <c r="W862" cm="1">
        <f t="array" ref="W862">_xlfn.SWITCH(survey!W862,
"Yes",1,
"No",0,
"Maybe",2)</f>
        <v>0</v>
      </c>
      <c r="X862" cm="1">
        <f t="array" ref="X862">_xlfn.SWITCH(survey!X862,
"Yes",1,
"No",0,
"Maybe",2)</f>
        <v>1</v>
      </c>
      <c r="Y862" cm="1">
        <f t="array" ref="Y862">_xlfn.SWITCH(survey!Y862,
"Yes",1,
"No",0,
"Don't Know",2)</f>
        <v>0</v>
      </c>
      <c r="Z862" cm="1">
        <f t="array" ref="Z862">_xlfn.SWITCH(survey!Z862,
"Yes",1,
"No",0
)</f>
        <v>1</v>
      </c>
    </row>
    <row r="863" spans="1:26" x14ac:dyDescent="0.3">
      <c r="A863" s="1">
        <f>survey!$A863</f>
        <v>41879</v>
      </c>
      <c r="B863">
        <f>survey!$B863</f>
        <v>35</v>
      </c>
      <c r="C863" cm="1">
        <f t="array" ref="C863">_xlfn.SWITCH(
survey!C863,
"Female",1,
"Male",2,
"Trans Female",3,
"Queer",4,
"Non Binary",5,
"Gay",6,
"Null",7
)</f>
        <v>2</v>
      </c>
      <c r="D863" t="str">
        <f>survey!D863</f>
        <v>United States</v>
      </c>
      <c r="E863" t="str">
        <f>survey!E863</f>
        <v>DC</v>
      </c>
      <c r="F863" cm="1">
        <f t="array" ref="F863">_xlfn.SWITCH(
survey!F863,
"No",0,
"Yes",1)</f>
        <v>0</v>
      </c>
      <c r="G863" cm="1">
        <f t="array" ref="G863">_xlfn.SWITCH(
survey!G863,
"No",0,
"Yes",1)</f>
        <v>1</v>
      </c>
      <c r="H863" cm="1">
        <f t="array" ref="H863">_xlfn.SWITCH(
survey!H863,
"No",0,
"Yes",1)</f>
        <v>1</v>
      </c>
      <c r="I863" cm="1">
        <f t="array" ref="I863">_xlfn.SWITCH(
survey!I863,
"Often",1,
"Rarely",2,
"Sometimes",3,
"Never",4,
"NA",5)</f>
        <v>3</v>
      </c>
      <c r="J863" cm="1">
        <f t="array" ref="J863">IF(
ISBLANK(survey!J863),0,
_xlfn.SWITCH(survey!J863,
"26-100",1,
"100-500",2,
"500-1000",3,
"More than 1000",4
))</f>
        <v>0</v>
      </c>
      <c r="K863" cm="1">
        <f t="array" ref="K863">_xlfn.SWITCH(survey!K863,
"Yes",1,
"No",0)</f>
        <v>0</v>
      </c>
      <c r="L863" cm="1">
        <f t="array" ref="L863">_xlfn.SWITCH(survey!L863,
"Yes",1,
"No",0)</f>
        <v>1</v>
      </c>
      <c r="M863" cm="1">
        <f t="array" ref="M863">_xlfn.SWITCH(survey!M863,
"Yes",1,
"No",0,
"Don't Know",2)</f>
        <v>1</v>
      </c>
      <c r="N863" cm="1">
        <f t="array" ref="N863">_xlfn.SWITCH(survey!N863,
"Yes",1,
"No",0,
"Not Sure",2)</f>
        <v>1</v>
      </c>
      <c r="O863" cm="1">
        <f t="array" ref="O863">_xlfn.SWITCH(survey!O863,
"Yes",1,
"No",0,
"Don't Know",2)</f>
        <v>0</v>
      </c>
      <c r="P863" cm="1">
        <f t="array" ref="P863">_xlfn.SWITCH(survey!P863,
"Yes",1,
"No",0,
"Don't Know",2)</f>
        <v>0</v>
      </c>
      <c r="Q863" cm="1">
        <f t="array" ref="Q863">_xlfn.SWITCH(survey!Q863,
"Yes",1,
"No",0,
"Don't Know",2)</f>
        <v>2</v>
      </c>
      <c r="R863" s="14" cm="1">
        <f t="array" ref="R863">_xlfn.SWITCH(
survey!R863,
"Somewhat easy",1,
"Don't know",2,
"Somewhat difficult",3,
"Very difficult",4,
"Very easy",5)</f>
        <v>1</v>
      </c>
      <c r="S863" cm="1">
        <f t="array" ref="S863">_xlfn.SWITCH(survey!S863,
"Yes",1,
"No",0,
"Maybe",2)</f>
        <v>2</v>
      </c>
      <c r="T863" cm="1">
        <f t="array" ref="T863">_xlfn.SWITCH(survey!T863,
"Yes",1,
"No",0,
"Maybe",2)</f>
        <v>2</v>
      </c>
      <c r="U863" cm="1">
        <f t="array" ref="U863">_xlfn.SWITCH(survey!U863,
"Yes",1,
"No",0,
"Some of them",2)</f>
        <v>2</v>
      </c>
      <c r="V863" cm="1">
        <f t="array" ref="V863">_xlfn.SWITCH(survey!V863,
"Yes",1,
"No",0,
"Some of them",2)</f>
        <v>2</v>
      </c>
      <c r="W863" cm="1">
        <f t="array" ref="W863">_xlfn.SWITCH(survey!W863,
"Yes",1,
"No",0,
"Maybe",2)</f>
        <v>0</v>
      </c>
      <c r="X863" cm="1">
        <f t="array" ref="X863">_xlfn.SWITCH(survey!X863,
"Yes",1,
"No",0,
"Maybe",2)</f>
        <v>0</v>
      </c>
      <c r="Y863" cm="1">
        <f t="array" ref="Y863">_xlfn.SWITCH(survey!Y863,
"Yes",1,
"No",0,
"Don't Know",2)</f>
        <v>2</v>
      </c>
      <c r="Z863" cm="1">
        <f t="array" ref="Z863">_xlfn.SWITCH(survey!Z863,
"Yes",1,
"No",0
)</f>
        <v>0</v>
      </c>
    </row>
    <row r="864" spans="1:26" x14ac:dyDescent="0.3">
      <c r="A864" s="1">
        <f>survey!$A864</f>
        <v>41879</v>
      </c>
      <c r="B864">
        <f>survey!$B864</f>
        <v>39</v>
      </c>
      <c r="C864" cm="1">
        <f t="array" ref="C864">_xlfn.SWITCH(
survey!C864,
"Female",1,
"Male",2,
"Trans Female",3,
"Queer",4,
"Non Binary",5,
"Gay",6,
"Null",7
)</f>
        <v>2</v>
      </c>
      <c r="D864" t="str">
        <f>survey!D864</f>
        <v>United States</v>
      </c>
      <c r="E864" t="str">
        <f>survey!E864</f>
        <v>KS</v>
      </c>
      <c r="F864" cm="1">
        <f t="array" ref="F864">_xlfn.SWITCH(
survey!F864,
"No",0,
"Yes",1)</f>
        <v>0</v>
      </c>
      <c r="G864" cm="1">
        <f t="array" ref="G864">_xlfn.SWITCH(
survey!G864,
"No",0,
"Yes",1)</f>
        <v>0</v>
      </c>
      <c r="H864" cm="1">
        <f t="array" ref="H864">_xlfn.SWITCH(
survey!H864,
"No",0,
"Yes",1)</f>
        <v>0</v>
      </c>
      <c r="I864" cm="1">
        <f t="array" ref="I864">_xlfn.SWITCH(
survey!I864,
"Often",1,
"Rarely",2,
"Sometimes",3,
"Never",4,
"NA",5)</f>
        <v>5</v>
      </c>
      <c r="J864" cm="1">
        <f t="array" ref="J864">IF(
ISBLANK(survey!J864),0,
_xlfn.SWITCH(survey!J864,
"26-100",1,
"100-500",2,
"500-1000",3,
"More than 1000",4
))</f>
        <v>0</v>
      </c>
      <c r="K864" cm="1">
        <f t="array" ref="K864">_xlfn.SWITCH(survey!K864,
"Yes",1,
"No",0)</f>
        <v>1</v>
      </c>
      <c r="L864" cm="1">
        <f t="array" ref="L864">_xlfn.SWITCH(survey!L864,
"Yes",1,
"No",0)</f>
        <v>1</v>
      </c>
      <c r="M864" cm="1">
        <f t="array" ref="M864">_xlfn.SWITCH(survey!M864,
"Yes",1,
"No",0,
"Don't Know",2)</f>
        <v>0</v>
      </c>
      <c r="N864" cm="1">
        <f t="array" ref="N864">_xlfn.SWITCH(survey!N864,
"Yes",1,
"No",0,
"Not Sure",2)</f>
        <v>1</v>
      </c>
      <c r="O864" cm="1">
        <f t="array" ref="O864">_xlfn.SWITCH(survey!O864,
"Yes",1,
"No",0,
"Don't Know",2)</f>
        <v>0</v>
      </c>
      <c r="P864" cm="1">
        <f t="array" ref="P864">_xlfn.SWITCH(survey!P864,
"Yes",1,
"No",0,
"Don't Know",2)</f>
        <v>0</v>
      </c>
      <c r="Q864" cm="1">
        <f t="array" ref="Q864">_xlfn.SWITCH(survey!Q864,
"Yes",1,
"No",0,
"Don't Know",2)</f>
        <v>2</v>
      </c>
      <c r="R864" s="14" cm="1">
        <f t="array" ref="R864">_xlfn.SWITCH(
survey!R864,
"Somewhat easy",1,
"Don't know",2,
"Somewhat difficult",3,
"Very difficult",4,
"Very easy",5)</f>
        <v>4</v>
      </c>
      <c r="S864" cm="1">
        <f t="array" ref="S864">_xlfn.SWITCH(survey!S864,
"Yes",1,
"No",0,
"Maybe",2)</f>
        <v>2</v>
      </c>
      <c r="T864" cm="1">
        <f t="array" ref="T864">_xlfn.SWITCH(survey!T864,
"Yes",1,
"No",0,
"Maybe",2)</f>
        <v>2</v>
      </c>
      <c r="U864" cm="1">
        <f t="array" ref="U864">_xlfn.SWITCH(survey!U864,
"Yes",1,
"No",0,
"Some of them",2)</f>
        <v>2</v>
      </c>
      <c r="V864" cm="1">
        <f t="array" ref="V864">_xlfn.SWITCH(survey!V864,
"Yes",1,
"No",0,
"Some of them",2)</f>
        <v>1</v>
      </c>
      <c r="W864" cm="1">
        <f t="array" ref="W864">_xlfn.SWITCH(survey!W864,
"Yes",1,
"No",0,
"Maybe",2)</f>
        <v>2</v>
      </c>
      <c r="X864" cm="1">
        <f t="array" ref="X864">_xlfn.SWITCH(survey!X864,
"Yes",1,
"No",0,
"Maybe",2)</f>
        <v>2</v>
      </c>
      <c r="Y864" cm="1">
        <f t="array" ref="Y864">_xlfn.SWITCH(survey!Y864,
"Yes",1,
"No",0,
"Don't Know",2)</f>
        <v>0</v>
      </c>
      <c r="Z864" cm="1">
        <f t="array" ref="Z864">_xlfn.SWITCH(survey!Z864,
"Yes",1,
"No",0
)</f>
        <v>0</v>
      </c>
    </row>
    <row r="865" spans="1:26" x14ac:dyDescent="0.3">
      <c r="A865" s="1">
        <f>survey!$A865</f>
        <v>41879</v>
      </c>
      <c r="B865">
        <f>survey!$B865</f>
        <v>32</v>
      </c>
      <c r="C865" cm="1">
        <f t="array" ref="C865">_xlfn.SWITCH(
survey!C865,
"Female",1,
"Male",2,
"Trans Female",3,
"Queer",4,
"Non Binary",5,
"Gay",6,
"Null",7
)</f>
        <v>2</v>
      </c>
      <c r="D865" t="str">
        <f>survey!D865</f>
        <v>Germany</v>
      </c>
      <c r="E865" t="str">
        <f>survey!E865</f>
        <v>NA</v>
      </c>
      <c r="F865" cm="1">
        <f t="array" ref="F865">_xlfn.SWITCH(
survey!F865,
"No",0,
"Yes",1)</f>
        <v>1</v>
      </c>
      <c r="G865" cm="1">
        <f t="array" ref="G865">_xlfn.SWITCH(
survey!G865,
"No",0,
"Yes",1)</f>
        <v>0</v>
      </c>
      <c r="H865" cm="1">
        <f t="array" ref="H865">_xlfn.SWITCH(
survey!H865,
"No",0,
"Yes",1)</f>
        <v>0</v>
      </c>
      <c r="I865" cm="1">
        <f t="array" ref="I865">_xlfn.SWITCH(
survey!I865,
"Often",1,
"Rarely",2,
"Sometimes",3,
"Never",4,
"NA",5)</f>
        <v>3</v>
      </c>
      <c r="J865" cm="1">
        <f t="array" ref="J865">IF(
ISBLANK(survey!J865),0,
_xlfn.SWITCH(survey!J865,
"26-100",1,
"100-500",2,
"500-1000",3,
"More than 1000",4
))</f>
        <v>0</v>
      </c>
      <c r="K865" cm="1">
        <f t="array" ref="K865">_xlfn.SWITCH(survey!K865,
"Yes",1,
"No",0)</f>
        <v>1</v>
      </c>
      <c r="L865" cm="1">
        <f t="array" ref="L865">_xlfn.SWITCH(survey!L865,
"Yes",1,
"No",0)</f>
        <v>1</v>
      </c>
      <c r="M865" cm="1">
        <f t="array" ref="M865">_xlfn.SWITCH(survey!M865,
"Yes",1,
"No",0,
"Don't Know",2)</f>
        <v>0</v>
      </c>
      <c r="N865" cm="1">
        <f t="array" ref="N865">_xlfn.SWITCH(survey!N865,
"Yes",1,
"No",0,
"Not Sure",2)</f>
        <v>1</v>
      </c>
      <c r="O865" cm="1">
        <f t="array" ref="O865">_xlfn.SWITCH(survey!O865,
"Yes",1,
"No",0,
"Don't Know",2)</f>
        <v>0</v>
      </c>
      <c r="P865" cm="1">
        <f t="array" ref="P865">_xlfn.SWITCH(survey!P865,
"Yes",1,
"No",0,
"Don't Know",2)</f>
        <v>0</v>
      </c>
      <c r="Q865" cm="1">
        <f t="array" ref="Q865">_xlfn.SWITCH(survey!Q865,
"Yes",1,
"No",0,
"Don't Know",2)</f>
        <v>1</v>
      </c>
      <c r="R865" s="14" cm="1">
        <f t="array" ref="R865">_xlfn.SWITCH(
survey!R865,
"Somewhat easy",1,
"Don't know",2,
"Somewhat difficult",3,
"Very difficult",4,
"Very easy",5)</f>
        <v>1</v>
      </c>
      <c r="S865" cm="1">
        <f t="array" ref="S865">_xlfn.SWITCH(survey!S865,
"Yes",1,
"No",0,
"Maybe",2)</f>
        <v>0</v>
      </c>
      <c r="T865" cm="1">
        <f t="array" ref="T865">_xlfn.SWITCH(survey!T865,
"Yes",1,
"No",0,
"Maybe",2)</f>
        <v>0</v>
      </c>
      <c r="U865" cm="1">
        <f t="array" ref="U865">_xlfn.SWITCH(survey!U865,
"Yes",1,
"No",0,
"Some of them",2)</f>
        <v>2</v>
      </c>
      <c r="V865" cm="1">
        <f t="array" ref="V865">_xlfn.SWITCH(survey!V865,
"Yes",1,
"No",0,
"Some of them",2)</f>
        <v>2</v>
      </c>
      <c r="W865" cm="1">
        <f t="array" ref="W865">_xlfn.SWITCH(survey!W865,
"Yes",1,
"No",0,
"Maybe",2)</f>
        <v>2</v>
      </c>
      <c r="X865" cm="1">
        <f t="array" ref="X865">_xlfn.SWITCH(survey!X865,
"Yes",1,
"No",0,
"Maybe",2)</f>
        <v>2</v>
      </c>
      <c r="Y865" cm="1">
        <f t="array" ref="Y865">_xlfn.SWITCH(survey!Y865,
"Yes",1,
"No",0,
"Don't Know",2)</f>
        <v>0</v>
      </c>
      <c r="Z865" cm="1">
        <f t="array" ref="Z865">_xlfn.SWITCH(survey!Z865,
"Yes",1,
"No",0
)</f>
        <v>0</v>
      </c>
    </row>
    <row r="866" spans="1:26" x14ac:dyDescent="0.3">
      <c r="A866" s="1">
        <f>survey!$A866</f>
        <v>41879</v>
      </c>
      <c r="B866">
        <f>survey!$B866</f>
        <v>43</v>
      </c>
      <c r="C866" cm="1">
        <f t="array" ref="C866">_xlfn.SWITCH(
survey!C866,
"Female",1,
"Male",2,
"Trans Female",3,
"Queer",4,
"Non Binary",5,
"Gay",6,
"Null",7
)</f>
        <v>2</v>
      </c>
      <c r="D866" t="str">
        <f>survey!D866</f>
        <v>Mexico</v>
      </c>
      <c r="E866" t="str">
        <f>survey!E866</f>
        <v>NA</v>
      </c>
      <c r="F866" cm="1">
        <f t="array" ref="F866">_xlfn.SWITCH(
survey!F866,
"No",0,
"Yes",1)</f>
        <v>1</v>
      </c>
      <c r="G866" cm="1">
        <f t="array" ref="G866">_xlfn.SWITCH(
survey!G866,
"No",0,
"Yes",1)</f>
        <v>0</v>
      </c>
      <c r="H866" cm="1">
        <f t="array" ref="H866">_xlfn.SWITCH(
survey!H866,
"No",0,
"Yes",1)</f>
        <v>0</v>
      </c>
      <c r="I866" cm="1">
        <f t="array" ref="I866">_xlfn.SWITCH(
survey!I866,
"Often",1,
"Rarely",2,
"Sometimes",3,
"Never",4,
"NA",5)</f>
        <v>5</v>
      </c>
      <c r="J866" cm="1">
        <f t="array" ref="J866">IF(
ISBLANK(survey!J866),0,
_xlfn.SWITCH(survey!J866,
"26-100",1,
"100-500",2,
"500-1000",3,
"More than 1000",4
))</f>
        <v>4</v>
      </c>
      <c r="K866" cm="1">
        <f t="array" ref="K866">_xlfn.SWITCH(survey!K866,
"Yes",1,
"No",0)</f>
        <v>1</v>
      </c>
      <c r="L866" cm="1">
        <f t="array" ref="L866">_xlfn.SWITCH(survey!L866,
"Yes",1,
"No",0)</f>
        <v>1</v>
      </c>
      <c r="M866" cm="1">
        <f t="array" ref="M866">_xlfn.SWITCH(survey!M866,
"Yes",1,
"No",0,
"Don't Know",2)</f>
        <v>2</v>
      </c>
      <c r="N866" cm="1">
        <f t="array" ref="N866">_xlfn.SWITCH(survey!N866,
"Yes",1,
"No",0,
"Not Sure",2)</f>
        <v>0</v>
      </c>
      <c r="O866" cm="1">
        <f t="array" ref="O866">_xlfn.SWITCH(survey!O866,
"Yes",1,
"No",0,
"Don't Know",2)</f>
        <v>0</v>
      </c>
      <c r="P866" cm="1">
        <f t="array" ref="P866">_xlfn.SWITCH(survey!P866,
"Yes",1,
"No",0,
"Don't Know",2)</f>
        <v>2</v>
      </c>
      <c r="Q866" cm="1">
        <f t="array" ref="Q866">_xlfn.SWITCH(survey!Q866,
"Yes",1,
"No",0,
"Don't Know",2)</f>
        <v>2</v>
      </c>
      <c r="R866" s="14" cm="1">
        <f t="array" ref="R866">_xlfn.SWITCH(
survey!R866,
"Somewhat easy",1,
"Don't know",2,
"Somewhat difficult",3,
"Very difficult",4,
"Very easy",5)</f>
        <v>2</v>
      </c>
      <c r="S866" cm="1">
        <f t="array" ref="S866">_xlfn.SWITCH(survey!S866,
"Yes",1,
"No",0,
"Maybe",2)</f>
        <v>0</v>
      </c>
      <c r="T866" cm="1">
        <f t="array" ref="T866">_xlfn.SWITCH(survey!T866,
"Yes",1,
"No",0,
"Maybe",2)</f>
        <v>0</v>
      </c>
      <c r="U866" cm="1">
        <f t="array" ref="U866">_xlfn.SWITCH(survey!U866,
"Yes",1,
"No",0,
"Some of them",2)</f>
        <v>2</v>
      </c>
      <c r="V866" cm="1">
        <f t="array" ref="V866">_xlfn.SWITCH(survey!V866,
"Yes",1,
"No",0,
"Some of them",2)</f>
        <v>1</v>
      </c>
      <c r="W866" cm="1">
        <f t="array" ref="W866">_xlfn.SWITCH(survey!W866,
"Yes",1,
"No",0,
"Maybe",2)</f>
        <v>0</v>
      </c>
      <c r="X866" cm="1">
        <f t="array" ref="X866">_xlfn.SWITCH(survey!X866,
"Yes",1,
"No",0,
"Maybe",2)</f>
        <v>2</v>
      </c>
      <c r="Y866" cm="1">
        <f t="array" ref="Y866">_xlfn.SWITCH(survey!Y866,
"Yes",1,
"No",0,
"Don't Know",2)</f>
        <v>2</v>
      </c>
      <c r="Z866" cm="1">
        <f t="array" ref="Z866">_xlfn.SWITCH(survey!Z866,
"Yes",1,
"No",0
)</f>
        <v>0</v>
      </c>
    </row>
    <row r="867" spans="1:26" x14ac:dyDescent="0.3">
      <c r="A867" s="1">
        <f>survey!$A867</f>
        <v>41879</v>
      </c>
      <c r="B867">
        <f>survey!$B867</f>
        <v>56</v>
      </c>
      <c r="C867" cm="1">
        <f t="array" ref="C867">_xlfn.SWITCH(
survey!C867,
"Female",1,
"Male",2,
"Trans Female",3,
"Queer",4,
"Non Binary",5,
"Gay",6,
"Null",7
)</f>
        <v>2</v>
      </c>
      <c r="D867" t="str">
        <f>survey!D867</f>
        <v>United States</v>
      </c>
      <c r="E867" t="str">
        <f>survey!E867</f>
        <v>CA</v>
      </c>
      <c r="F867" cm="1">
        <f t="array" ref="F867">_xlfn.SWITCH(
survey!F867,
"No",0,
"Yes",1)</f>
        <v>0</v>
      </c>
      <c r="G867" cm="1">
        <f t="array" ref="G867">_xlfn.SWITCH(
survey!G867,
"No",0,
"Yes",1)</f>
        <v>0</v>
      </c>
      <c r="H867" cm="1">
        <f t="array" ref="H867">_xlfn.SWITCH(
survey!H867,
"No",0,
"Yes",1)</f>
        <v>1</v>
      </c>
      <c r="I867" cm="1">
        <f t="array" ref="I867">_xlfn.SWITCH(
survey!I867,
"Often",1,
"Rarely",2,
"Sometimes",3,
"Never",4,
"NA",5)</f>
        <v>2</v>
      </c>
      <c r="J867" cm="1">
        <f t="array" ref="J867">IF(
ISBLANK(survey!J867),0,
_xlfn.SWITCH(survey!J867,
"26-100",1,
"100-500",2,
"500-1000",3,
"More than 1000",4
))</f>
        <v>4</v>
      </c>
      <c r="K867" cm="1">
        <f t="array" ref="K867">_xlfn.SWITCH(survey!K867,
"Yes",1,
"No",0)</f>
        <v>1</v>
      </c>
      <c r="L867" cm="1">
        <f t="array" ref="L867">_xlfn.SWITCH(survey!L867,
"Yes",1,
"No",0)</f>
        <v>1</v>
      </c>
      <c r="M867" cm="1">
        <f t="array" ref="M867">_xlfn.SWITCH(survey!M867,
"Yes",1,
"No",0,
"Don't Know",2)</f>
        <v>1</v>
      </c>
      <c r="N867" cm="1">
        <f t="array" ref="N867">_xlfn.SWITCH(survey!N867,
"Yes",1,
"No",0,
"Not Sure",2)</f>
        <v>1</v>
      </c>
      <c r="O867" cm="1">
        <f t="array" ref="O867">_xlfn.SWITCH(survey!O867,
"Yes",1,
"No",0,
"Don't Know",2)</f>
        <v>2</v>
      </c>
      <c r="P867" cm="1">
        <f t="array" ref="P867">_xlfn.SWITCH(survey!P867,
"Yes",1,
"No",0,
"Don't Know",2)</f>
        <v>1</v>
      </c>
      <c r="Q867" cm="1">
        <f t="array" ref="Q867">_xlfn.SWITCH(survey!Q867,
"Yes",1,
"No",0,
"Don't Know",2)</f>
        <v>1</v>
      </c>
      <c r="R867" s="14" cm="1">
        <f t="array" ref="R867">_xlfn.SWITCH(
survey!R867,
"Somewhat easy",1,
"Don't know",2,
"Somewhat difficult",3,
"Very difficult",4,
"Very easy",5)</f>
        <v>1</v>
      </c>
      <c r="S867" cm="1">
        <f t="array" ref="S867">_xlfn.SWITCH(survey!S867,
"Yes",1,
"No",0,
"Maybe",2)</f>
        <v>0</v>
      </c>
      <c r="T867" cm="1">
        <f t="array" ref="T867">_xlfn.SWITCH(survey!T867,
"Yes",1,
"No",0,
"Maybe",2)</f>
        <v>0</v>
      </c>
      <c r="U867" cm="1">
        <f t="array" ref="U867">_xlfn.SWITCH(survey!U867,
"Yes",1,
"No",0,
"Some of them",2)</f>
        <v>1</v>
      </c>
      <c r="V867" cm="1">
        <f t="array" ref="V867">_xlfn.SWITCH(survey!V867,
"Yes",1,
"No",0,
"Some of them",2)</f>
        <v>1</v>
      </c>
      <c r="W867" cm="1">
        <f t="array" ref="W867">_xlfn.SWITCH(survey!W867,
"Yes",1,
"No",0,
"Maybe",2)</f>
        <v>1</v>
      </c>
      <c r="X867" cm="1">
        <f t="array" ref="X867">_xlfn.SWITCH(survey!X867,
"Yes",1,
"No",0,
"Maybe",2)</f>
        <v>1</v>
      </c>
      <c r="Y867" cm="1">
        <f t="array" ref="Y867">_xlfn.SWITCH(survey!Y867,
"Yes",1,
"No",0,
"Don't Know",2)</f>
        <v>1</v>
      </c>
      <c r="Z867" cm="1">
        <f t="array" ref="Z867">_xlfn.SWITCH(survey!Z867,
"Yes",1,
"No",0
)</f>
        <v>0</v>
      </c>
    </row>
    <row r="868" spans="1:26" x14ac:dyDescent="0.3">
      <c r="A868" s="1">
        <f>survey!$A868</f>
        <v>41879</v>
      </c>
      <c r="B868">
        <f>survey!$B868</f>
        <v>32</v>
      </c>
      <c r="C868" cm="1">
        <f t="array" ref="C868">_xlfn.SWITCH(
survey!C868,
"Female",1,
"Male",2,
"Trans Female",3,
"Queer",4,
"Non Binary",5,
"Gay",6,
"Null",7
)</f>
        <v>1</v>
      </c>
      <c r="D868" t="str">
        <f>survey!D868</f>
        <v>United Kingdom</v>
      </c>
      <c r="E868" t="str">
        <f>survey!E868</f>
        <v>NA</v>
      </c>
      <c r="F868" cm="1">
        <f t="array" ref="F868">_xlfn.SWITCH(
survey!F868,
"No",0,
"Yes",1)</f>
        <v>0</v>
      </c>
      <c r="G868" cm="1">
        <f t="array" ref="G868">_xlfn.SWITCH(
survey!G868,
"No",0,
"Yes",1)</f>
        <v>1</v>
      </c>
      <c r="H868" cm="1">
        <f t="array" ref="H868">_xlfn.SWITCH(
survey!H868,
"No",0,
"Yes",1)</f>
        <v>1</v>
      </c>
      <c r="I868" cm="1">
        <f t="array" ref="I868">_xlfn.SWITCH(
survey!I868,
"Often",1,
"Rarely",2,
"Sometimes",3,
"Never",4,
"NA",5)</f>
        <v>3</v>
      </c>
      <c r="J868" cm="1">
        <f t="array" ref="J868">IF(
ISBLANK(survey!J868),0,
_xlfn.SWITCH(survey!J868,
"26-100",1,
"100-500",2,
"500-1000",3,
"More than 1000",4
))</f>
        <v>2</v>
      </c>
      <c r="K868" cm="1">
        <f t="array" ref="K868">_xlfn.SWITCH(survey!K868,
"Yes",1,
"No",0)</f>
        <v>0</v>
      </c>
      <c r="L868" cm="1">
        <f t="array" ref="L868">_xlfn.SWITCH(survey!L868,
"Yes",1,
"No",0)</f>
        <v>1</v>
      </c>
      <c r="M868" cm="1">
        <f t="array" ref="M868">_xlfn.SWITCH(survey!M868,
"Yes",1,
"No",0,
"Don't Know",2)</f>
        <v>2</v>
      </c>
      <c r="N868" cm="1">
        <f t="array" ref="N868">_xlfn.SWITCH(survey!N868,
"Yes",1,
"No",0,
"Not Sure",2)</f>
        <v>0</v>
      </c>
      <c r="O868" cm="1">
        <f t="array" ref="O868">_xlfn.SWITCH(survey!O868,
"Yes",1,
"No",0,
"Don't Know",2)</f>
        <v>0</v>
      </c>
      <c r="P868" cm="1">
        <f t="array" ref="P868">_xlfn.SWITCH(survey!P868,
"Yes",1,
"No",0,
"Don't Know",2)</f>
        <v>0</v>
      </c>
      <c r="Q868" cm="1">
        <f t="array" ref="Q868">_xlfn.SWITCH(survey!Q868,
"Yes",1,
"No",0,
"Don't Know",2)</f>
        <v>2</v>
      </c>
      <c r="R868" s="14" cm="1">
        <f t="array" ref="R868">_xlfn.SWITCH(
survey!R868,
"Somewhat easy",1,
"Don't know",2,
"Somewhat difficult",3,
"Very difficult",4,
"Very easy",5)</f>
        <v>3</v>
      </c>
      <c r="S868" cm="1">
        <f t="array" ref="S868">_xlfn.SWITCH(survey!S868,
"Yes",1,
"No",0,
"Maybe",2)</f>
        <v>2</v>
      </c>
      <c r="T868" cm="1">
        <f t="array" ref="T868">_xlfn.SWITCH(survey!T868,
"Yes",1,
"No",0,
"Maybe",2)</f>
        <v>0</v>
      </c>
      <c r="U868" cm="1">
        <f t="array" ref="U868">_xlfn.SWITCH(survey!U868,
"Yes",1,
"No",0,
"Some of them",2)</f>
        <v>2</v>
      </c>
      <c r="V868" cm="1">
        <f t="array" ref="V868">_xlfn.SWITCH(survey!V868,
"Yes",1,
"No",0,
"Some of them",2)</f>
        <v>2</v>
      </c>
      <c r="W868" cm="1">
        <f t="array" ref="W868">_xlfn.SWITCH(survey!W868,
"Yes",1,
"No",0,
"Maybe",2)</f>
        <v>0</v>
      </c>
      <c r="X868" cm="1">
        <f t="array" ref="X868">_xlfn.SWITCH(survey!X868,
"Yes",1,
"No",0,
"Maybe",2)</f>
        <v>1</v>
      </c>
      <c r="Y868" cm="1">
        <f t="array" ref="Y868">_xlfn.SWITCH(survey!Y868,
"Yes",1,
"No",0,
"Don't Know",2)</f>
        <v>2</v>
      </c>
      <c r="Z868" cm="1">
        <f t="array" ref="Z868">_xlfn.SWITCH(survey!Z868,
"Yes",1,
"No",0
)</f>
        <v>1</v>
      </c>
    </row>
    <row r="869" spans="1:26" x14ac:dyDescent="0.3">
      <c r="A869" s="1">
        <f>survey!$A869</f>
        <v>41879</v>
      </c>
      <c r="B869">
        <f>survey!$B869</f>
        <v>41</v>
      </c>
      <c r="C869" cm="1">
        <f t="array" ref="C869">_xlfn.SWITCH(
survey!C869,
"Female",1,
"Male",2,
"Trans Female",3,
"Queer",4,
"Non Binary",5,
"Gay",6,
"Null",7
)</f>
        <v>2</v>
      </c>
      <c r="D869" t="str">
        <f>survey!D869</f>
        <v>United Kingdom</v>
      </c>
      <c r="E869" t="str">
        <f>survey!E869</f>
        <v>NA</v>
      </c>
      <c r="F869" cm="1">
        <f t="array" ref="F869">_xlfn.SWITCH(
survey!F869,
"No",0,
"Yes",1)</f>
        <v>0</v>
      </c>
      <c r="G869" cm="1">
        <f t="array" ref="G869">_xlfn.SWITCH(
survey!G869,
"No",0,
"Yes",1)</f>
        <v>0</v>
      </c>
      <c r="H869" cm="1">
        <f t="array" ref="H869">_xlfn.SWITCH(
survey!H869,
"No",0,
"Yes",1)</f>
        <v>0</v>
      </c>
      <c r="I869" cm="1">
        <f t="array" ref="I869">_xlfn.SWITCH(
survey!I869,
"Often",1,
"Rarely",2,
"Sometimes",3,
"Never",4,
"NA",5)</f>
        <v>5</v>
      </c>
      <c r="J869" cm="1">
        <f t="array" ref="J869">IF(
ISBLANK(survey!J869),0,
_xlfn.SWITCH(survey!J869,
"26-100",1,
"100-500",2,
"500-1000",3,
"More than 1000",4
))</f>
        <v>1</v>
      </c>
      <c r="K869" cm="1">
        <f t="array" ref="K869">_xlfn.SWITCH(survey!K869,
"Yes",1,
"No",0)</f>
        <v>0</v>
      </c>
      <c r="L869" cm="1">
        <f t="array" ref="L869">_xlfn.SWITCH(survey!L869,
"Yes",1,
"No",0)</f>
        <v>0</v>
      </c>
      <c r="M869" cm="1">
        <f t="array" ref="M869">_xlfn.SWITCH(survey!M869,
"Yes",1,
"No",0,
"Don't Know",2)</f>
        <v>1</v>
      </c>
      <c r="N869" cm="1">
        <f t="array" ref="N869">_xlfn.SWITCH(survey!N869,
"Yes",1,
"No",0,
"Not Sure",2)</f>
        <v>1</v>
      </c>
      <c r="O869" cm="1">
        <f t="array" ref="O869">_xlfn.SWITCH(survey!O869,
"Yes",1,
"No",0,
"Don't Know",2)</f>
        <v>1</v>
      </c>
      <c r="P869" cm="1">
        <f t="array" ref="P869">_xlfn.SWITCH(survey!P869,
"Yes",1,
"No",0,
"Don't Know",2)</f>
        <v>1</v>
      </c>
      <c r="Q869" cm="1">
        <f t="array" ref="Q869">_xlfn.SWITCH(survey!Q869,
"Yes",1,
"No",0,
"Don't Know",2)</f>
        <v>1</v>
      </c>
      <c r="R869" s="14" cm="1">
        <f t="array" ref="R869">_xlfn.SWITCH(
survey!R869,
"Somewhat easy",1,
"Don't know",2,
"Somewhat difficult",3,
"Very difficult",4,
"Very easy",5)</f>
        <v>2</v>
      </c>
      <c r="S869" cm="1">
        <f t="array" ref="S869">_xlfn.SWITCH(survey!S869,
"Yes",1,
"No",0,
"Maybe",2)</f>
        <v>2</v>
      </c>
      <c r="T869" cm="1">
        <f t="array" ref="T869">_xlfn.SWITCH(survey!T869,
"Yes",1,
"No",0,
"Maybe",2)</f>
        <v>2</v>
      </c>
      <c r="U869" cm="1">
        <f t="array" ref="U869">_xlfn.SWITCH(survey!U869,
"Yes",1,
"No",0,
"Some of them",2)</f>
        <v>2</v>
      </c>
      <c r="V869" cm="1">
        <f t="array" ref="V869">_xlfn.SWITCH(survey!V869,
"Yes",1,
"No",0,
"Some of them",2)</f>
        <v>2</v>
      </c>
      <c r="W869" cm="1">
        <f t="array" ref="W869">_xlfn.SWITCH(survey!W869,
"Yes",1,
"No",0,
"Maybe",2)</f>
        <v>0</v>
      </c>
      <c r="X869" cm="1">
        <f t="array" ref="X869">_xlfn.SWITCH(survey!X869,
"Yes",1,
"No",0,
"Maybe",2)</f>
        <v>1</v>
      </c>
      <c r="Y869" cm="1">
        <f t="array" ref="Y869">_xlfn.SWITCH(survey!Y869,
"Yes",1,
"No",0,
"Don't Know",2)</f>
        <v>0</v>
      </c>
      <c r="Z869" cm="1">
        <f t="array" ref="Z869">_xlfn.SWITCH(survey!Z869,
"Yes",1,
"No",0
)</f>
        <v>1</v>
      </c>
    </row>
    <row r="870" spans="1:26" x14ac:dyDescent="0.3">
      <c r="A870" s="1">
        <f>survey!$A870</f>
        <v>41879</v>
      </c>
      <c r="B870">
        <f>survey!$B870</f>
        <v>39</v>
      </c>
      <c r="C870" cm="1">
        <f t="array" ref="C870">_xlfn.SWITCH(
survey!C870,
"Female",1,
"Male",2,
"Trans Female",3,
"Queer",4,
"Non Binary",5,
"Gay",6,
"Null",7
)</f>
        <v>2</v>
      </c>
      <c r="D870" t="str">
        <f>survey!D870</f>
        <v>United States</v>
      </c>
      <c r="E870" t="str">
        <f>survey!E870</f>
        <v>TN</v>
      </c>
      <c r="F870" cm="1">
        <f t="array" ref="F870">_xlfn.SWITCH(
survey!F870,
"No",0,
"Yes",1)</f>
        <v>0</v>
      </c>
      <c r="G870" cm="1">
        <f t="array" ref="G870">_xlfn.SWITCH(
survey!G870,
"No",0,
"Yes",1)</f>
        <v>0</v>
      </c>
      <c r="H870" cm="1">
        <f t="array" ref="H870">_xlfn.SWITCH(
survey!H870,
"No",0,
"Yes",1)</f>
        <v>0</v>
      </c>
      <c r="I870" cm="1">
        <f t="array" ref="I870">_xlfn.SWITCH(
survey!I870,
"Often",1,
"Rarely",2,
"Sometimes",3,
"Never",4,
"NA",5)</f>
        <v>5</v>
      </c>
      <c r="J870" cm="1">
        <f t="array" ref="J870">IF(
ISBLANK(survey!J870),0,
_xlfn.SWITCH(survey!J870,
"26-100",1,
"100-500",2,
"500-1000",3,
"More than 1000",4
))</f>
        <v>4</v>
      </c>
      <c r="K870" cm="1">
        <f t="array" ref="K870">_xlfn.SWITCH(survey!K870,
"Yes",1,
"No",0)</f>
        <v>1</v>
      </c>
      <c r="L870" cm="1">
        <f t="array" ref="L870">_xlfn.SWITCH(survey!L870,
"Yes",1,
"No",0)</f>
        <v>1</v>
      </c>
      <c r="M870" cm="1">
        <f t="array" ref="M870">_xlfn.SWITCH(survey!M870,
"Yes",1,
"No",0,
"Don't Know",2)</f>
        <v>2</v>
      </c>
      <c r="N870" cm="1">
        <f t="array" ref="N870">_xlfn.SWITCH(survey!N870,
"Yes",1,
"No",0,
"Not Sure",2)</f>
        <v>2</v>
      </c>
      <c r="O870" cm="1">
        <f t="array" ref="O870">_xlfn.SWITCH(survey!O870,
"Yes",1,
"No",0,
"Don't Know",2)</f>
        <v>2</v>
      </c>
      <c r="P870" cm="1">
        <f t="array" ref="P870">_xlfn.SWITCH(survey!P870,
"Yes",1,
"No",0,
"Don't Know",2)</f>
        <v>2</v>
      </c>
      <c r="Q870" cm="1">
        <f t="array" ref="Q870">_xlfn.SWITCH(survey!Q870,
"Yes",1,
"No",0,
"Don't Know",2)</f>
        <v>2</v>
      </c>
      <c r="R870" s="14" cm="1">
        <f t="array" ref="R870">_xlfn.SWITCH(
survey!R870,
"Somewhat easy",1,
"Don't know",2,
"Somewhat difficult",3,
"Very difficult",4,
"Very easy",5)</f>
        <v>2</v>
      </c>
      <c r="S870" cm="1">
        <f t="array" ref="S870">_xlfn.SWITCH(survey!S870,
"Yes",1,
"No",0,
"Maybe",2)</f>
        <v>0</v>
      </c>
      <c r="T870" cm="1">
        <f t="array" ref="T870">_xlfn.SWITCH(survey!T870,
"Yes",1,
"No",0,
"Maybe",2)</f>
        <v>0</v>
      </c>
      <c r="U870" cm="1">
        <f t="array" ref="U870">_xlfn.SWITCH(survey!U870,
"Yes",1,
"No",0,
"Some of them",2)</f>
        <v>2</v>
      </c>
      <c r="V870" cm="1">
        <f t="array" ref="V870">_xlfn.SWITCH(survey!V870,
"Yes",1,
"No",0,
"Some of them",2)</f>
        <v>1</v>
      </c>
      <c r="W870" cm="1">
        <f t="array" ref="W870">_xlfn.SWITCH(survey!W870,
"Yes",1,
"No",0,
"Maybe",2)</f>
        <v>0</v>
      </c>
      <c r="X870" cm="1">
        <f t="array" ref="X870">_xlfn.SWITCH(survey!X870,
"Yes",1,
"No",0,
"Maybe",2)</f>
        <v>0</v>
      </c>
      <c r="Y870" cm="1">
        <f t="array" ref="Y870">_xlfn.SWITCH(survey!Y870,
"Yes",1,
"No",0,
"Don't Know",2)</f>
        <v>2</v>
      </c>
      <c r="Z870" cm="1">
        <f t="array" ref="Z870">_xlfn.SWITCH(survey!Z870,
"Yes",1,
"No",0
)</f>
        <v>0</v>
      </c>
    </row>
    <row r="871" spans="1:26" x14ac:dyDescent="0.3">
      <c r="A871" s="1">
        <f>survey!$A871</f>
        <v>41879</v>
      </c>
      <c r="B871">
        <f>survey!$B871</f>
        <v>37</v>
      </c>
      <c r="C871" cm="1">
        <f t="array" ref="C871">_xlfn.SWITCH(
survey!C871,
"Female",1,
"Male",2,
"Trans Female",3,
"Queer",4,
"Non Binary",5,
"Gay",6,
"Null",7
)</f>
        <v>2</v>
      </c>
      <c r="D871" t="str">
        <f>survey!D871</f>
        <v>United States</v>
      </c>
      <c r="E871" t="str">
        <f>survey!E871</f>
        <v>OK</v>
      </c>
      <c r="F871" cm="1">
        <f t="array" ref="F871">_xlfn.SWITCH(
survey!F871,
"No",0,
"Yes",1)</f>
        <v>0</v>
      </c>
      <c r="G871" cm="1">
        <f t="array" ref="G871">_xlfn.SWITCH(
survey!G871,
"No",0,
"Yes",1)</f>
        <v>1</v>
      </c>
      <c r="H871" cm="1">
        <f t="array" ref="H871">_xlfn.SWITCH(
survey!H871,
"No",0,
"Yes",1)</f>
        <v>0</v>
      </c>
      <c r="I871" cm="1">
        <f t="array" ref="I871">_xlfn.SWITCH(
survey!I871,
"Often",1,
"Rarely",2,
"Sometimes",3,
"Never",4,
"NA",5)</f>
        <v>5</v>
      </c>
      <c r="J871" cm="1">
        <f t="array" ref="J871">IF(
ISBLANK(survey!J871),0,
_xlfn.SWITCH(survey!J871,
"26-100",1,
"100-500",2,
"500-1000",3,
"More than 1000",4
))</f>
        <v>3</v>
      </c>
      <c r="K871" cm="1">
        <f t="array" ref="K871">_xlfn.SWITCH(survey!K871,
"Yes",1,
"No",0)</f>
        <v>0</v>
      </c>
      <c r="L871" cm="1">
        <f t="array" ref="L871">_xlfn.SWITCH(survey!L871,
"Yes",1,
"No",0)</f>
        <v>0</v>
      </c>
      <c r="M871" cm="1">
        <f t="array" ref="M871">_xlfn.SWITCH(survey!M871,
"Yes",1,
"No",0,
"Don't Know",2)</f>
        <v>1</v>
      </c>
      <c r="N871" cm="1">
        <f t="array" ref="N871">_xlfn.SWITCH(survey!N871,
"Yes",1,
"No",0,
"Not Sure",2)</f>
        <v>1</v>
      </c>
      <c r="O871" cm="1">
        <f t="array" ref="O871">_xlfn.SWITCH(survey!O871,
"Yes",1,
"No",0,
"Don't Know",2)</f>
        <v>0</v>
      </c>
      <c r="P871" cm="1">
        <f t="array" ref="P871">_xlfn.SWITCH(survey!P871,
"Yes",1,
"No",0,
"Don't Know",2)</f>
        <v>0</v>
      </c>
      <c r="Q871" cm="1">
        <f t="array" ref="Q871">_xlfn.SWITCH(survey!Q871,
"Yes",1,
"No",0,
"Don't Know",2)</f>
        <v>1</v>
      </c>
      <c r="R871" s="14" cm="1">
        <f t="array" ref="R871">_xlfn.SWITCH(
survey!R871,
"Somewhat easy",1,
"Don't know",2,
"Somewhat difficult",3,
"Very difficult",4,
"Very easy",5)</f>
        <v>5</v>
      </c>
      <c r="S871" cm="1">
        <f t="array" ref="S871">_xlfn.SWITCH(survey!S871,
"Yes",1,
"No",0,
"Maybe",2)</f>
        <v>2</v>
      </c>
      <c r="T871" cm="1">
        <f t="array" ref="T871">_xlfn.SWITCH(survey!T871,
"Yes",1,
"No",0,
"Maybe",2)</f>
        <v>0</v>
      </c>
      <c r="U871" cm="1">
        <f t="array" ref="U871">_xlfn.SWITCH(survey!U871,
"Yes",1,
"No",0,
"Some of them",2)</f>
        <v>0</v>
      </c>
      <c r="V871" cm="1">
        <f t="array" ref="V871">_xlfn.SWITCH(survey!V871,
"Yes",1,
"No",0,
"Some of them",2)</f>
        <v>0</v>
      </c>
      <c r="W871" cm="1">
        <f t="array" ref="W871">_xlfn.SWITCH(survey!W871,
"Yes",1,
"No",0,
"Maybe",2)</f>
        <v>0</v>
      </c>
      <c r="X871" cm="1">
        <f t="array" ref="X871">_xlfn.SWITCH(survey!X871,
"Yes",1,
"No",0,
"Maybe",2)</f>
        <v>0</v>
      </c>
      <c r="Y871" cm="1">
        <f t="array" ref="Y871">_xlfn.SWITCH(survey!Y871,
"Yes",1,
"No",0,
"Don't Know",2)</f>
        <v>0</v>
      </c>
      <c r="Z871" cm="1">
        <f t="array" ref="Z871">_xlfn.SWITCH(survey!Z871,
"Yes",1,
"No",0
)</f>
        <v>0</v>
      </c>
    </row>
    <row r="872" spans="1:26" x14ac:dyDescent="0.3">
      <c r="A872" s="1">
        <f>survey!$A872</f>
        <v>41879</v>
      </c>
      <c r="B872">
        <f>survey!$B872</f>
        <v>30</v>
      </c>
      <c r="C872" cm="1">
        <f t="array" ref="C872">_xlfn.SWITCH(
survey!C872,
"Female",1,
"Male",2,
"Trans Female",3,
"Queer",4,
"Non Binary",5,
"Gay",6,
"Null",7
)</f>
        <v>2</v>
      </c>
      <c r="D872" t="str">
        <f>survey!D872</f>
        <v>United States</v>
      </c>
      <c r="E872" t="str">
        <f>survey!E872</f>
        <v>CA</v>
      </c>
      <c r="F872" cm="1">
        <f t="array" ref="F872">_xlfn.SWITCH(
survey!F872,
"No",0,
"Yes",1)</f>
        <v>1</v>
      </c>
      <c r="G872" cm="1">
        <f t="array" ref="G872">_xlfn.SWITCH(
survey!G872,
"No",0,
"Yes",1)</f>
        <v>1</v>
      </c>
      <c r="H872" cm="1">
        <f t="array" ref="H872">_xlfn.SWITCH(
survey!H872,
"No",0,
"Yes",1)</f>
        <v>1</v>
      </c>
      <c r="I872" cm="1">
        <f t="array" ref="I872">_xlfn.SWITCH(
survey!I872,
"Often",1,
"Rarely",2,
"Sometimes",3,
"Never",4,
"NA",5)</f>
        <v>3</v>
      </c>
      <c r="J872" cm="1">
        <f t="array" ref="J872">IF(
ISBLANK(survey!J872),0,
_xlfn.SWITCH(survey!J872,
"26-100",1,
"100-500",2,
"500-1000",3,
"More than 1000",4
))</f>
        <v>0</v>
      </c>
      <c r="K872" cm="1">
        <f t="array" ref="K872">_xlfn.SWITCH(survey!K872,
"Yes",1,
"No",0)</f>
        <v>1</v>
      </c>
      <c r="L872" cm="1">
        <f t="array" ref="L872">_xlfn.SWITCH(survey!L872,
"Yes",1,
"No",0)</f>
        <v>1</v>
      </c>
      <c r="M872" cm="1">
        <f t="array" ref="M872">_xlfn.SWITCH(survey!M872,
"Yes",1,
"No",0,
"Don't Know",2)</f>
        <v>2</v>
      </c>
      <c r="N872" cm="1">
        <f t="array" ref="N872">_xlfn.SWITCH(survey!N872,
"Yes",1,
"No",0,
"Not Sure",2)</f>
        <v>2</v>
      </c>
      <c r="O872" cm="1">
        <f t="array" ref="O872">_xlfn.SWITCH(survey!O872,
"Yes",1,
"No",0,
"Don't Know",2)</f>
        <v>0</v>
      </c>
      <c r="P872" cm="1">
        <f t="array" ref="P872">_xlfn.SWITCH(survey!P872,
"Yes",1,
"No",0,
"Don't Know",2)</f>
        <v>2</v>
      </c>
      <c r="Q872" cm="1">
        <f t="array" ref="Q872">_xlfn.SWITCH(survey!Q872,
"Yes",1,
"No",0,
"Don't Know",2)</f>
        <v>2</v>
      </c>
      <c r="R872" s="14" cm="1">
        <f t="array" ref="R872">_xlfn.SWITCH(
survey!R872,
"Somewhat easy",1,
"Don't know",2,
"Somewhat difficult",3,
"Very difficult",4,
"Very easy",5)</f>
        <v>4</v>
      </c>
      <c r="S872" cm="1">
        <f t="array" ref="S872">_xlfn.SWITCH(survey!S872,
"Yes",1,
"No",0,
"Maybe",2)</f>
        <v>1</v>
      </c>
      <c r="T872" cm="1">
        <f t="array" ref="T872">_xlfn.SWITCH(survey!T872,
"Yes",1,
"No",0,
"Maybe",2)</f>
        <v>0</v>
      </c>
      <c r="U872" cm="1">
        <f t="array" ref="U872">_xlfn.SWITCH(survey!U872,
"Yes",1,
"No",0,
"Some of them",2)</f>
        <v>0</v>
      </c>
      <c r="V872" cm="1">
        <f t="array" ref="V872">_xlfn.SWITCH(survey!V872,
"Yes",1,
"No",0,
"Some of them",2)</f>
        <v>0</v>
      </c>
      <c r="W872" cm="1">
        <f t="array" ref="W872">_xlfn.SWITCH(survey!W872,
"Yes",1,
"No",0,
"Maybe",2)</f>
        <v>0</v>
      </c>
      <c r="X872" cm="1">
        <f t="array" ref="X872">_xlfn.SWITCH(survey!X872,
"Yes",1,
"No",0,
"Maybe",2)</f>
        <v>2</v>
      </c>
      <c r="Y872" cm="1">
        <f t="array" ref="Y872">_xlfn.SWITCH(survey!Y872,
"Yes",1,
"No",0,
"Don't Know",2)</f>
        <v>2</v>
      </c>
      <c r="Z872" cm="1">
        <f t="array" ref="Z872">_xlfn.SWITCH(survey!Z872,
"Yes",1,
"No",0
)</f>
        <v>0</v>
      </c>
    </row>
    <row r="873" spans="1:26" x14ac:dyDescent="0.3">
      <c r="A873" s="1">
        <f>survey!$A873</f>
        <v>41879</v>
      </c>
      <c r="B873">
        <f>survey!$B873</f>
        <v>31</v>
      </c>
      <c r="C873" cm="1">
        <f t="array" ref="C873">_xlfn.SWITCH(
survey!C873,
"Female",1,
"Male",2,
"Trans Female",3,
"Queer",4,
"Non Binary",5,
"Gay",6,
"Null",7
)</f>
        <v>2</v>
      </c>
      <c r="D873" t="str">
        <f>survey!D873</f>
        <v>United States</v>
      </c>
      <c r="E873" t="str">
        <f>survey!E873</f>
        <v>TN</v>
      </c>
      <c r="F873" cm="1">
        <f t="array" ref="F873">_xlfn.SWITCH(
survey!F873,
"No",0,
"Yes",1)</f>
        <v>0</v>
      </c>
      <c r="G873" cm="1">
        <f t="array" ref="G873">_xlfn.SWITCH(
survey!G873,
"No",0,
"Yes",1)</f>
        <v>0</v>
      </c>
      <c r="H873" cm="1">
        <f t="array" ref="H873">_xlfn.SWITCH(
survey!H873,
"No",0,
"Yes",1)</f>
        <v>0</v>
      </c>
      <c r="I873" cm="1">
        <f t="array" ref="I873">_xlfn.SWITCH(
survey!I873,
"Often",1,
"Rarely",2,
"Sometimes",3,
"Never",4,
"NA",5)</f>
        <v>5</v>
      </c>
      <c r="J873" cm="1">
        <f t="array" ref="J873">IF(
ISBLANK(survey!J873),0,
_xlfn.SWITCH(survey!J873,
"26-100",1,
"100-500",2,
"500-1000",3,
"More than 1000",4
))</f>
        <v>1</v>
      </c>
      <c r="K873" cm="1">
        <f t="array" ref="K873">_xlfn.SWITCH(survey!K873,
"Yes",1,
"No",0)</f>
        <v>0</v>
      </c>
      <c r="L873" cm="1">
        <f t="array" ref="L873">_xlfn.SWITCH(survey!L873,
"Yes",1,
"No",0)</f>
        <v>1</v>
      </c>
      <c r="M873" cm="1">
        <f t="array" ref="M873">_xlfn.SWITCH(survey!M873,
"Yes",1,
"No",0,
"Don't Know",2)</f>
        <v>1</v>
      </c>
      <c r="N873" cm="1">
        <f t="array" ref="N873">_xlfn.SWITCH(survey!N873,
"Yes",1,
"No",0,
"Not Sure",2)</f>
        <v>0</v>
      </c>
      <c r="O873" cm="1">
        <f t="array" ref="O873">_xlfn.SWITCH(survey!O873,
"Yes",1,
"No",0,
"Don't Know",2)</f>
        <v>1</v>
      </c>
      <c r="P873" cm="1">
        <f t="array" ref="P873">_xlfn.SWITCH(survey!P873,
"Yes",1,
"No",0,
"Don't Know",2)</f>
        <v>0</v>
      </c>
      <c r="Q873" cm="1">
        <f t="array" ref="Q873">_xlfn.SWITCH(survey!Q873,
"Yes",1,
"No",0,
"Don't Know",2)</f>
        <v>1</v>
      </c>
      <c r="R873" s="14" cm="1">
        <f t="array" ref="R873">_xlfn.SWITCH(
survey!R873,
"Somewhat easy",1,
"Don't know",2,
"Somewhat difficult",3,
"Very difficult",4,
"Very easy",5)</f>
        <v>1</v>
      </c>
      <c r="S873" cm="1">
        <f t="array" ref="S873">_xlfn.SWITCH(survey!S873,
"Yes",1,
"No",0,
"Maybe",2)</f>
        <v>2</v>
      </c>
      <c r="T873" cm="1">
        <f t="array" ref="T873">_xlfn.SWITCH(survey!T873,
"Yes",1,
"No",0,
"Maybe",2)</f>
        <v>0</v>
      </c>
      <c r="U873" cm="1">
        <f t="array" ref="U873">_xlfn.SWITCH(survey!U873,
"Yes",1,
"No",0,
"Some of them",2)</f>
        <v>2</v>
      </c>
      <c r="V873" cm="1">
        <f t="array" ref="V873">_xlfn.SWITCH(survey!V873,
"Yes",1,
"No",0,
"Some of them",2)</f>
        <v>2</v>
      </c>
      <c r="W873" cm="1">
        <f t="array" ref="W873">_xlfn.SWITCH(survey!W873,
"Yes",1,
"No",0,
"Maybe",2)</f>
        <v>0</v>
      </c>
      <c r="X873" cm="1">
        <f t="array" ref="X873">_xlfn.SWITCH(survey!X873,
"Yes",1,
"No",0,
"Maybe",2)</f>
        <v>2</v>
      </c>
      <c r="Y873" cm="1">
        <f t="array" ref="Y873">_xlfn.SWITCH(survey!Y873,
"Yes",1,
"No",0,
"Don't Know",2)</f>
        <v>0</v>
      </c>
      <c r="Z873" cm="1">
        <f t="array" ref="Z873">_xlfn.SWITCH(survey!Z873,
"Yes",1,
"No",0
)</f>
        <v>0</v>
      </c>
    </row>
    <row r="874" spans="1:26" x14ac:dyDescent="0.3">
      <c r="A874" s="1">
        <f>survey!$A874</f>
        <v>41879</v>
      </c>
      <c r="B874">
        <f>survey!$B874</f>
        <v>29</v>
      </c>
      <c r="C874" cm="1">
        <f t="array" ref="C874">_xlfn.SWITCH(
survey!C874,
"Female",1,
"Male",2,
"Trans Female",3,
"Queer",4,
"Non Binary",5,
"Gay",6,
"Null",7
)</f>
        <v>2</v>
      </c>
      <c r="D874" t="str">
        <f>survey!D874</f>
        <v>United States</v>
      </c>
      <c r="E874" t="str">
        <f>survey!E874</f>
        <v>TX</v>
      </c>
      <c r="F874" cm="1">
        <f t="array" ref="F874">_xlfn.SWITCH(
survey!F874,
"No",0,
"Yes",1)</f>
        <v>0</v>
      </c>
      <c r="G874" cm="1">
        <f t="array" ref="G874">_xlfn.SWITCH(
survey!G874,
"No",0,
"Yes",1)</f>
        <v>0</v>
      </c>
      <c r="H874" cm="1">
        <f t="array" ref="H874">_xlfn.SWITCH(
survey!H874,
"No",0,
"Yes",1)</f>
        <v>0</v>
      </c>
      <c r="I874" cm="1">
        <f t="array" ref="I874">_xlfn.SWITCH(
survey!I874,
"Often",1,
"Rarely",2,
"Sometimes",3,
"Never",4,
"NA",5)</f>
        <v>5</v>
      </c>
      <c r="J874" cm="1">
        <f t="array" ref="J874">IF(
ISBLANK(survey!J874),0,
_xlfn.SWITCH(survey!J874,
"26-100",1,
"100-500",2,
"500-1000",3,
"More than 1000",4
))</f>
        <v>4</v>
      </c>
      <c r="K874" cm="1">
        <f t="array" ref="K874">_xlfn.SWITCH(survey!K874,
"Yes",1,
"No",0)</f>
        <v>0</v>
      </c>
      <c r="L874" cm="1">
        <f t="array" ref="L874">_xlfn.SWITCH(survey!L874,
"Yes",1,
"No",0)</f>
        <v>0</v>
      </c>
      <c r="M874" cm="1">
        <f t="array" ref="M874">_xlfn.SWITCH(survey!M874,
"Yes",1,
"No",0,
"Don't Know",2)</f>
        <v>2</v>
      </c>
      <c r="N874" cm="1">
        <f t="array" ref="N874">_xlfn.SWITCH(survey!N874,
"Yes",1,
"No",0,
"Not Sure",2)</f>
        <v>2</v>
      </c>
      <c r="O874" cm="1">
        <f t="array" ref="O874">_xlfn.SWITCH(survey!O874,
"Yes",1,
"No",0,
"Don't Know",2)</f>
        <v>0</v>
      </c>
      <c r="P874" cm="1">
        <f t="array" ref="P874">_xlfn.SWITCH(survey!P874,
"Yes",1,
"No",0,
"Don't Know",2)</f>
        <v>2</v>
      </c>
      <c r="Q874" cm="1">
        <f t="array" ref="Q874">_xlfn.SWITCH(survey!Q874,
"Yes",1,
"No",0,
"Don't Know",2)</f>
        <v>2</v>
      </c>
      <c r="R874" s="14" cm="1">
        <f t="array" ref="R874">_xlfn.SWITCH(
survey!R874,
"Somewhat easy",1,
"Don't know",2,
"Somewhat difficult",3,
"Very difficult",4,
"Very easy",5)</f>
        <v>2</v>
      </c>
      <c r="S874" cm="1">
        <f t="array" ref="S874">_xlfn.SWITCH(survey!S874,
"Yes",1,
"No",0,
"Maybe",2)</f>
        <v>2</v>
      </c>
      <c r="T874" cm="1">
        <f t="array" ref="T874">_xlfn.SWITCH(survey!T874,
"Yes",1,
"No",0,
"Maybe",2)</f>
        <v>0</v>
      </c>
      <c r="U874" cm="1">
        <f t="array" ref="U874">_xlfn.SWITCH(survey!U874,
"Yes",1,
"No",0,
"Some of them",2)</f>
        <v>0</v>
      </c>
      <c r="V874" cm="1">
        <f t="array" ref="V874">_xlfn.SWITCH(survey!V874,
"Yes",1,
"No",0,
"Some of them",2)</f>
        <v>2</v>
      </c>
      <c r="W874" cm="1">
        <f t="array" ref="W874">_xlfn.SWITCH(survey!W874,
"Yes",1,
"No",0,
"Maybe",2)</f>
        <v>0</v>
      </c>
      <c r="X874" cm="1">
        <f t="array" ref="X874">_xlfn.SWITCH(survey!X874,
"Yes",1,
"No",0,
"Maybe",2)</f>
        <v>2</v>
      </c>
      <c r="Y874" cm="1">
        <f t="array" ref="Y874">_xlfn.SWITCH(survey!Y874,
"Yes",1,
"No",0,
"Don't Know",2)</f>
        <v>2</v>
      </c>
      <c r="Z874" cm="1">
        <f t="array" ref="Z874">_xlfn.SWITCH(survey!Z874,
"Yes",1,
"No",0
)</f>
        <v>0</v>
      </c>
    </row>
    <row r="875" spans="1:26" x14ac:dyDescent="0.3">
      <c r="A875" s="1">
        <f>survey!$A875</f>
        <v>41879</v>
      </c>
      <c r="B875">
        <f>survey!$B875</f>
        <v>23</v>
      </c>
      <c r="C875" cm="1">
        <f t="array" ref="C875">_xlfn.SWITCH(
survey!C875,
"Female",1,
"Male",2,
"Trans Female",3,
"Queer",4,
"Non Binary",5,
"Gay",6,
"Null",7
)</f>
        <v>1</v>
      </c>
      <c r="D875" t="str">
        <f>survey!D875</f>
        <v>United Kingdom</v>
      </c>
      <c r="E875" t="str">
        <f>survey!E875</f>
        <v>NA</v>
      </c>
      <c r="F875" cm="1">
        <f t="array" ref="F875">_xlfn.SWITCH(
survey!F875,
"No",0,
"Yes",1)</f>
        <v>0</v>
      </c>
      <c r="G875" cm="1">
        <f t="array" ref="G875">_xlfn.SWITCH(
survey!G875,
"No",0,
"Yes",1)</f>
        <v>1</v>
      </c>
      <c r="H875" cm="1">
        <f t="array" ref="H875">_xlfn.SWITCH(
survey!H875,
"No",0,
"Yes",1)</f>
        <v>0</v>
      </c>
      <c r="I875" cm="1">
        <f t="array" ref="I875">_xlfn.SWITCH(
survey!I875,
"Often",1,
"Rarely",2,
"Sometimes",3,
"Never",4,
"NA",5)</f>
        <v>4</v>
      </c>
      <c r="J875" cm="1">
        <f t="array" ref="J875">IF(
ISBLANK(survey!J875),0,
_xlfn.SWITCH(survey!J875,
"26-100",1,
"100-500",2,
"500-1000",3,
"More than 1000",4
))</f>
        <v>4</v>
      </c>
      <c r="K875" cm="1">
        <f t="array" ref="K875">_xlfn.SWITCH(survey!K875,
"Yes",1,
"No",0)</f>
        <v>0</v>
      </c>
      <c r="L875" cm="1">
        <f t="array" ref="L875">_xlfn.SWITCH(survey!L875,
"Yes",1,
"No",0)</f>
        <v>0</v>
      </c>
      <c r="M875" cm="1">
        <f t="array" ref="M875">_xlfn.SWITCH(survey!M875,
"Yes",1,
"No",0,
"Don't Know",2)</f>
        <v>0</v>
      </c>
      <c r="N875" cm="1">
        <f t="array" ref="N875">_xlfn.SWITCH(survey!N875,
"Yes",1,
"No",0,
"Not Sure",2)</f>
        <v>0</v>
      </c>
      <c r="O875" cm="1">
        <f t="array" ref="O875">_xlfn.SWITCH(survey!O875,
"Yes",1,
"No",0,
"Don't Know",2)</f>
        <v>0</v>
      </c>
      <c r="P875" cm="1">
        <f t="array" ref="P875">_xlfn.SWITCH(survey!P875,
"Yes",1,
"No",0,
"Don't Know",2)</f>
        <v>1</v>
      </c>
      <c r="Q875" cm="1">
        <f t="array" ref="Q875">_xlfn.SWITCH(survey!Q875,
"Yes",1,
"No",0,
"Don't Know",2)</f>
        <v>2</v>
      </c>
      <c r="R875" s="14" cm="1">
        <f t="array" ref="R875">_xlfn.SWITCH(
survey!R875,
"Somewhat easy",1,
"Don't know",2,
"Somewhat difficult",3,
"Very difficult",4,
"Very easy",5)</f>
        <v>1</v>
      </c>
      <c r="S875" cm="1">
        <f t="array" ref="S875">_xlfn.SWITCH(survey!S875,
"Yes",1,
"No",0,
"Maybe",2)</f>
        <v>1</v>
      </c>
      <c r="T875" cm="1">
        <f t="array" ref="T875">_xlfn.SWITCH(survey!T875,
"Yes",1,
"No",0,
"Maybe",2)</f>
        <v>2</v>
      </c>
      <c r="U875" cm="1">
        <f t="array" ref="U875">_xlfn.SWITCH(survey!U875,
"Yes",1,
"No",0,
"Some of them",2)</f>
        <v>0</v>
      </c>
      <c r="V875" cm="1">
        <f t="array" ref="V875">_xlfn.SWITCH(survey!V875,
"Yes",1,
"No",0,
"Some of them",2)</f>
        <v>0</v>
      </c>
      <c r="W875" cm="1">
        <f t="array" ref="W875">_xlfn.SWITCH(survey!W875,
"Yes",1,
"No",0,
"Maybe",2)</f>
        <v>0</v>
      </c>
      <c r="X875" cm="1">
        <f t="array" ref="X875">_xlfn.SWITCH(survey!X875,
"Yes",1,
"No",0,
"Maybe",2)</f>
        <v>2</v>
      </c>
      <c r="Y875" cm="1">
        <f t="array" ref="Y875">_xlfn.SWITCH(survey!Y875,
"Yes",1,
"No",0,
"Don't Know",2)</f>
        <v>2</v>
      </c>
      <c r="Z875" cm="1">
        <f t="array" ref="Z875">_xlfn.SWITCH(survey!Z875,
"Yes",1,
"No",0
)</f>
        <v>0</v>
      </c>
    </row>
    <row r="876" spans="1:26" x14ac:dyDescent="0.3">
      <c r="A876" s="1">
        <f>survey!$A876</f>
        <v>41879</v>
      </c>
      <c r="B876">
        <f>survey!$B876</f>
        <v>31</v>
      </c>
      <c r="C876" cm="1">
        <f t="array" ref="C876">_xlfn.SWITCH(
survey!C876,
"Female",1,
"Male",2,
"Trans Female",3,
"Queer",4,
"Non Binary",5,
"Gay",6,
"Null",7
)</f>
        <v>2</v>
      </c>
      <c r="D876" t="str">
        <f>survey!D876</f>
        <v>United States</v>
      </c>
      <c r="E876" t="str">
        <f>survey!E876</f>
        <v>CO</v>
      </c>
      <c r="F876" cm="1">
        <f t="array" ref="F876">_xlfn.SWITCH(
survey!F876,
"No",0,
"Yes",1)</f>
        <v>0</v>
      </c>
      <c r="G876" cm="1">
        <f t="array" ref="G876">_xlfn.SWITCH(
survey!G876,
"No",0,
"Yes",1)</f>
        <v>0</v>
      </c>
      <c r="H876" cm="1">
        <f t="array" ref="H876">_xlfn.SWITCH(
survey!H876,
"No",0,
"Yes",1)</f>
        <v>1</v>
      </c>
      <c r="I876" cm="1">
        <f t="array" ref="I876">_xlfn.SWITCH(
survey!I876,
"Often",1,
"Rarely",2,
"Sometimes",3,
"Never",4,
"NA",5)</f>
        <v>4</v>
      </c>
      <c r="J876" cm="1">
        <f t="array" ref="J876">IF(
ISBLANK(survey!J876),0,
_xlfn.SWITCH(survey!J876,
"26-100",1,
"100-500",2,
"500-1000",3,
"More than 1000",4
))</f>
        <v>1</v>
      </c>
      <c r="K876" cm="1">
        <f t="array" ref="K876">_xlfn.SWITCH(survey!K876,
"Yes",1,
"No",0)</f>
        <v>0</v>
      </c>
      <c r="L876" cm="1">
        <f t="array" ref="L876">_xlfn.SWITCH(survey!L876,
"Yes",1,
"No",0)</f>
        <v>1</v>
      </c>
      <c r="M876" cm="1">
        <f t="array" ref="M876">_xlfn.SWITCH(survey!M876,
"Yes",1,
"No",0,
"Don't Know",2)</f>
        <v>1</v>
      </c>
      <c r="N876" cm="1">
        <f t="array" ref="N876">_xlfn.SWITCH(survey!N876,
"Yes",1,
"No",0,
"Not Sure",2)</f>
        <v>1</v>
      </c>
      <c r="O876" cm="1">
        <f t="array" ref="O876">_xlfn.SWITCH(survey!O876,
"Yes",1,
"No",0,
"Don't Know",2)</f>
        <v>0</v>
      </c>
      <c r="P876" cm="1">
        <f t="array" ref="P876">_xlfn.SWITCH(survey!P876,
"Yes",1,
"No",0,
"Don't Know",2)</f>
        <v>2</v>
      </c>
      <c r="Q876" cm="1">
        <f t="array" ref="Q876">_xlfn.SWITCH(survey!Q876,
"Yes",1,
"No",0,
"Don't Know",2)</f>
        <v>1</v>
      </c>
      <c r="R876" s="14" cm="1">
        <f t="array" ref="R876">_xlfn.SWITCH(
survey!R876,
"Somewhat easy",1,
"Don't know",2,
"Somewhat difficult",3,
"Very difficult",4,
"Very easy",5)</f>
        <v>5</v>
      </c>
      <c r="S876" cm="1">
        <f t="array" ref="S876">_xlfn.SWITCH(survey!S876,
"Yes",1,
"No",0,
"Maybe",2)</f>
        <v>2</v>
      </c>
      <c r="T876" cm="1">
        <f t="array" ref="T876">_xlfn.SWITCH(survey!T876,
"Yes",1,
"No",0,
"Maybe",2)</f>
        <v>0</v>
      </c>
      <c r="U876" cm="1">
        <f t="array" ref="U876">_xlfn.SWITCH(survey!U876,
"Yes",1,
"No",0,
"Some of them",2)</f>
        <v>0</v>
      </c>
      <c r="V876" cm="1">
        <f t="array" ref="V876">_xlfn.SWITCH(survey!V876,
"Yes",1,
"No",0,
"Some of them",2)</f>
        <v>0</v>
      </c>
      <c r="W876" cm="1">
        <f t="array" ref="W876">_xlfn.SWITCH(survey!W876,
"Yes",1,
"No",0,
"Maybe",2)</f>
        <v>0</v>
      </c>
      <c r="X876" cm="1">
        <f t="array" ref="X876">_xlfn.SWITCH(survey!X876,
"Yes",1,
"No",0,
"Maybe",2)</f>
        <v>0</v>
      </c>
      <c r="Y876" cm="1">
        <f t="array" ref="Y876">_xlfn.SWITCH(survey!Y876,
"Yes",1,
"No",0,
"Don't Know",2)</f>
        <v>2</v>
      </c>
      <c r="Z876" cm="1">
        <f t="array" ref="Z876">_xlfn.SWITCH(survey!Z876,
"Yes",1,
"No",0
)</f>
        <v>0</v>
      </c>
    </row>
    <row r="877" spans="1:26" x14ac:dyDescent="0.3">
      <c r="A877" s="1">
        <f>survey!$A877</f>
        <v>41879</v>
      </c>
      <c r="B877">
        <f>survey!$B877</f>
        <v>29</v>
      </c>
      <c r="C877" cm="1">
        <f t="array" ref="C877">_xlfn.SWITCH(
survey!C877,
"Female",1,
"Male",2,
"Trans Female",3,
"Queer",4,
"Non Binary",5,
"Gay",6,
"Null",7
)</f>
        <v>2</v>
      </c>
      <c r="D877" t="str">
        <f>survey!D877</f>
        <v>United States</v>
      </c>
      <c r="E877" t="str">
        <f>survey!E877</f>
        <v>TN</v>
      </c>
      <c r="F877" cm="1">
        <f t="array" ref="F877">_xlfn.SWITCH(
survey!F877,
"No",0,
"Yes",1)</f>
        <v>0</v>
      </c>
      <c r="G877" cm="1">
        <f t="array" ref="G877">_xlfn.SWITCH(
survey!G877,
"No",0,
"Yes",1)</f>
        <v>1</v>
      </c>
      <c r="H877" cm="1">
        <f t="array" ref="H877">_xlfn.SWITCH(
survey!H877,
"No",0,
"Yes",1)</f>
        <v>1</v>
      </c>
      <c r="I877" cm="1">
        <f t="array" ref="I877">_xlfn.SWITCH(
survey!I877,
"Often",1,
"Rarely",2,
"Sometimes",3,
"Never",4,
"NA",5)</f>
        <v>3</v>
      </c>
      <c r="J877" cm="1">
        <f t="array" ref="J877">IF(
ISBLANK(survey!J877),0,
_xlfn.SWITCH(survey!J877,
"26-100",1,
"100-500",2,
"500-1000",3,
"More than 1000",4
))</f>
        <v>1</v>
      </c>
      <c r="K877" cm="1">
        <f t="array" ref="K877">_xlfn.SWITCH(survey!K877,
"Yes",1,
"No",0)</f>
        <v>0</v>
      </c>
      <c r="L877" cm="1">
        <f t="array" ref="L877">_xlfn.SWITCH(survey!L877,
"Yes",1,
"No",0)</f>
        <v>1</v>
      </c>
      <c r="M877" cm="1">
        <f t="array" ref="M877">_xlfn.SWITCH(survey!M877,
"Yes",1,
"No",0,
"Don't Know",2)</f>
        <v>2</v>
      </c>
      <c r="N877" cm="1">
        <f t="array" ref="N877">_xlfn.SWITCH(survey!N877,
"Yes",1,
"No",0,
"Not Sure",2)</f>
        <v>2</v>
      </c>
      <c r="O877" cm="1">
        <f t="array" ref="O877">_xlfn.SWITCH(survey!O877,
"Yes",1,
"No",0,
"Don't Know",2)</f>
        <v>2</v>
      </c>
      <c r="P877" cm="1">
        <f t="array" ref="P877">_xlfn.SWITCH(survey!P877,
"Yes",1,
"No",0,
"Don't Know",2)</f>
        <v>2</v>
      </c>
      <c r="Q877" cm="1">
        <f t="array" ref="Q877">_xlfn.SWITCH(survey!Q877,
"Yes",1,
"No",0,
"Don't Know",2)</f>
        <v>2</v>
      </c>
      <c r="R877" s="14" cm="1">
        <f t="array" ref="R877">_xlfn.SWITCH(
survey!R877,
"Somewhat easy",1,
"Don't know",2,
"Somewhat difficult",3,
"Very difficult",4,
"Very easy",5)</f>
        <v>2</v>
      </c>
      <c r="S877" cm="1">
        <f t="array" ref="S877">_xlfn.SWITCH(survey!S877,
"Yes",1,
"No",0,
"Maybe",2)</f>
        <v>2</v>
      </c>
      <c r="T877" cm="1">
        <f t="array" ref="T877">_xlfn.SWITCH(survey!T877,
"Yes",1,
"No",0,
"Maybe",2)</f>
        <v>0</v>
      </c>
      <c r="U877" cm="1">
        <f t="array" ref="U877">_xlfn.SWITCH(survey!U877,
"Yes",1,
"No",0,
"Some of them",2)</f>
        <v>2</v>
      </c>
      <c r="V877" cm="1">
        <f t="array" ref="V877">_xlfn.SWITCH(survey!V877,
"Yes",1,
"No",0,
"Some of them",2)</f>
        <v>2</v>
      </c>
      <c r="W877" cm="1">
        <f t="array" ref="W877">_xlfn.SWITCH(survey!W877,
"Yes",1,
"No",0,
"Maybe",2)</f>
        <v>0</v>
      </c>
      <c r="X877" cm="1">
        <f t="array" ref="X877">_xlfn.SWITCH(survey!X877,
"Yes",1,
"No",0,
"Maybe",2)</f>
        <v>0</v>
      </c>
      <c r="Y877" cm="1">
        <f t="array" ref="Y877">_xlfn.SWITCH(survey!Y877,
"Yes",1,
"No",0,
"Don't Know",2)</f>
        <v>1</v>
      </c>
      <c r="Z877" cm="1">
        <f t="array" ref="Z877">_xlfn.SWITCH(survey!Z877,
"Yes",1,
"No",0
)</f>
        <v>0</v>
      </c>
    </row>
    <row r="878" spans="1:26" x14ac:dyDescent="0.3">
      <c r="A878" s="1">
        <f>survey!$A878</f>
        <v>41879</v>
      </c>
      <c r="B878">
        <f>survey!$B878</f>
        <v>30</v>
      </c>
      <c r="C878" cm="1">
        <f t="array" ref="C878">_xlfn.SWITCH(
survey!C878,
"Female",1,
"Male",2,
"Trans Female",3,
"Queer",4,
"Non Binary",5,
"Gay",6,
"Null",7
)</f>
        <v>2</v>
      </c>
      <c r="D878" t="str">
        <f>survey!D878</f>
        <v>United States</v>
      </c>
      <c r="E878" t="str">
        <f>survey!E878</f>
        <v>GA</v>
      </c>
      <c r="F878" cm="1">
        <f t="array" ref="F878">_xlfn.SWITCH(
survey!F878,
"No",0,
"Yes",1)</f>
        <v>0</v>
      </c>
      <c r="G878" cm="1">
        <f t="array" ref="G878">_xlfn.SWITCH(
survey!G878,
"No",0,
"Yes",1)</f>
        <v>0</v>
      </c>
      <c r="H878" cm="1">
        <f t="array" ref="H878">_xlfn.SWITCH(
survey!H878,
"No",0,
"Yes",1)</f>
        <v>0</v>
      </c>
      <c r="I878" cm="1">
        <f t="array" ref="I878">_xlfn.SWITCH(
survey!I878,
"Often",1,
"Rarely",2,
"Sometimes",3,
"Never",4,
"NA",5)</f>
        <v>4</v>
      </c>
      <c r="J878" cm="1">
        <f t="array" ref="J878">IF(
ISBLANK(survey!J878),0,
_xlfn.SWITCH(survey!J878,
"26-100",1,
"100-500",2,
"500-1000",3,
"More than 1000",4
))</f>
        <v>1</v>
      </c>
      <c r="K878" cm="1">
        <f t="array" ref="K878">_xlfn.SWITCH(survey!K878,
"Yes",1,
"No",0)</f>
        <v>1</v>
      </c>
      <c r="L878" cm="1">
        <f t="array" ref="L878">_xlfn.SWITCH(survey!L878,
"Yes",1,
"No",0)</f>
        <v>1</v>
      </c>
      <c r="M878" cm="1">
        <f t="array" ref="M878">_xlfn.SWITCH(survey!M878,
"Yes",1,
"No",0,
"Don't Know",2)</f>
        <v>1</v>
      </c>
      <c r="N878" cm="1">
        <f t="array" ref="N878">_xlfn.SWITCH(survey!N878,
"Yes",1,
"No",0,
"Not Sure",2)</f>
        <v>1</v>
      </c>
      <c r="O878" cm="1">
        <f t="array" ref="O878">_xlfn.SWITCH(survey!O878,
"Yes",1,
"No",0,
"Don't Know",2)</f>
        <v>2</v>
      </c>
      <c r="P878" cm="1">
        <f t="array" ref="P878">_xlfn.SWITCH(survey!P878,
"Yes",1,
"No",0,
"Don't Know",2)</f>
        <v>2</v>
      </c>
      <c r="Q878" cm="1">
        <f t="array" ref="Q878">_xlfn.SWITCH(survey!Q878,
"Yes",1,
"No",0,
"Don't Know",2)</f>
        <v>1</v>
      </c>
      <c r="R878" s="14" cm="1">
        <f t="array" ref="R878">_xlfn.SWITCH(
survey!R878,
"Somewhat easy",1,
"Don't know",2,
"Somewhat difficult",3,
"Very difficult",4,
"Very easy",5)</f>
        <v>5</v>
      </c>
      <c r="S878" cm="1">
        <f t="array" ref="S878">_xlfn.SWITCH(survey!S878,
"Yes",1,
"No",0,
"Maybe",2)</f>
        <v>0</v>
      </c>
      <c r="T878" cm="1">
        <f t="array" ref="T878">_xlfn.SWITCH(survey!T878,
"Yes",1,
"No",0,
"Maybe",2)</f>
        <v>0</v>
      </c>
      <c r="U878" cm="1">
        <f t="array" ref="U878">_xlfn.SWITCH(survey!U878,
"Yes",1,
"No",0,
"Some of them",2)</f>
        <v>2</v>
      </c>
      <c r="V878" cm="1">
        <f t="array" ref="V878">_xlfn.SWITCH(survey!V878,
"Yes",1,
"No",0,
"Some of them",2)</f>
        <v>1</v>
      </c>
      <c r="W878" cm="1">
        <f t="array" ref="W878">_xlfn.SWITCH(survey!W878,
"Yes",1,
"No",0,
"Maybe",2)</f>
        <v>2</v>
      </c>
      <c r="X878" cm="1">
        <f t="array" ref="X878">_xlfn.SWITCH(survey!X878,
"Yes",1,
"No",0,
"Maybe",2)</f>
        <v>2</v>
      </c>
      <c r="Y878" cm="1">
        <f t="array" ref="Y878">_xlfn.SWITCH(survey!Y878,
"Yes",1,
"No",0,
"Don't Know",2)</f>
        <v>1</v>
      </c>
      <c r="Z878" cm="1">
        <f t="array" ref="Z878">_xlfn.SWITCH(survey!Z878,
"Yes",1,
"No",0
)</f>
        <v>0</v>
      </c>
    </row>
    <row r="879" spans="1:26" x14ac:dyDescent="0.3">
      <c r="A879" s="1">
        <f>survey!$A879</f>
        <v>41879</v>
      </c>
      <c r="B879">
        <f>survey!$B879</f>
        <v>37</v>
      </c>
      <c r="C879" cm="1">
        <f t="array" ref="C879">_xlfn.SWITCH(
survey!C879,
"Female",1,
"Male",2,
"Trans Female",3,
"Queer",4,
"Non Binary",5,
"Gay",6,
"Null",7
)</f>
        <v>2</v>
      </c>
      <c r="D879" t="str">
        <f>survey!D879</f>
        <v>United States</v>
      </c>
      <c r="E879" t="str">
        <f>survey!E879</f>
        <v>TN</v>
      </c>
      <c r="F879" cm="1">
        <f t="array" ref="F879">_xlfn.SWITCH(
survey!F879,
"No",0,
"Yes",1)</f>
        <v>0</v>
      </c>
      <c r="G879" cm="1">
        <f t="array" ref="G879">_xlfn.SWITCH(
survey!G879,
"No",0,
"Yes",1)</f>
        <v>0</v>
      </c>
      <c r="H879" cm="1">
        <f t="array" ref="H879">_xlfn.SWITCH(
survey!H879,
"No",0,
"Yes",1)</f>
        <v>0</v>
      </c>
      <c r="I879" cm="1">
        <f t="array" ref="I879">_xlfn.SWITCH(
survey!I879,
"Often",1,
"Rarely",2,
"Sometimes",3,
"Never",4,
"NA",5)</f>
        <v>4</v>
      </c>
      <c r="J879" cm="1">
        <f t="array" ref="J879">IF(
ISBLANK(survey!J879),0,
_xlfn.SWITCH(survey!J879,
"26-100",1,
"100-500",2,
"500-1000",3,
"More than 1000",4
))</f>
        <v>3</v>
      </c>
      <c r="K879" cm="1">
        <f t="array" ref="K879">_xlfn.SWITCH(survey!K879,
"Yes",1,
"No",0)</f>
        <v>1</v>
      </c>
      <c r="L879" cm="1">
        <f t="array" ref="L879">_xlfn.SWITCH(survey!L879,
"Yes",1,
"No",0)</f>
        <v>1</v>
      </c>
      <c r="M879" cm="1">
        <f t="array" ref="M879">_xlfn.SWITCH(survey!M879,
"Yes",1,
"No",0,
"Don't Know",2)</f>
        <v>1</v>
      </c>
      <c r="N879" cm="1">
        <f t="array" ref="N879">_xlfn.SWITCH(survey!N879,
"Yes",1,
"No",0,
"Not Sure",2)</f>
        <v>0</v>
      </c>
      <c r="O879" cm="1">
        <f t="array" ref="O879">_xlfn.SWITCH(survey!O879,
"Yes",1,
"No",0,
"Don't Know",2)</f>
        <v>1</v>
      </c>
      <c r="P879" cm="1">
        <f t="array" ref="P879">_xlfn.SWITCH(survey!P879,
"Yes",1,
"No",0,
"Don't Know",2)</f>
        <v>2</v>
      </c>
      <c r="Q879" cm="1">
        <f t="array" ref="Q879">_xlfn.SWITCH(survey!Q879,
"Yes",1,
"No",0,
"Don't Know",2)</f>
        <v>2</v>
      </c>
      <c r="R879" s="14" cm="1">
        <f t="array" ref="R879">_xlfn.SWITCH(
survey!R879,
"Somewhat easy",1,
"Don't know",2,
"Somewhat difficult",3,
"Very difficult",4,
"Very easy",5)</f>
        <v>2</v>
      </c>
      <c r="S879" cm="1">
        <f t="array" ref="S879">_xlfn.SWITCH(survey!S879,
"Yes",1,
"No",0,
"Maybe",2)</f>
        <v>2</v>
      </c>
      <c r="T879" cm="1">
        <f t="array" ref="T879">_xlfn.SWITCH(survey!T879,
"Yes",1,
"No",0,
"Maybe",2)</f>
        <v>0</v>
      </c>
      <c r="U879" cm="1">
        <f t="array" ref="U879">_xlfn.SWITCH(survey!U879,
"Yes",1,
"No",0,
"Some of them",2)</f>
        <v>2</v>
      </c>
      <c r="V879" cm="1">
        <f t="array" ref="V879">_xlfn.SWITCH(survey!V879,
"Yes",1,
"No",0,
"Some of them",2)</f>
        <v>1</v>
      </c>
      <c r="W879" cm="1">
        <f t="array" ref="W879">_xlfn.SWITCH(survey!W879,
"Yes",1,
"No",0,
"Maybe",2)</f>
        <v>0</v>
      </c>
      <c r="X879" cm="1">
        <f t="array" ref="X879">_xlfn.SWITCH(survey!X879,
"Yes",1,
"No",0,
"Maybe",2)</f>
        <v>0</v>
      </c>
      <c r="Y879" cm="1">
        <f t="array" ref="Y879">_xlfn.SWITCH(survey!Y879,
"Yes",1,
"No",0,
"Don't Know",2)</f>
        <v>1</v>
      </c>
      <c r="Z879" cm="1">
        <f t="array" ref="Z879">_xlfn.SWITCH(survey!Z879,
"Yes",1,
"No",0
)</f>
        <v>1</v>
      </c>
    </row>
    <row r="880" spans="1:26" x14ac:dyDescent="0.3">
      <c r="A880" s="1">
        <f>survey!$A880</f>
        <v>41879</v>
      </c>
      <c r="B880">
        <f>survey!$B880</f>
        <v>36</v>
      </c>
      <c r="C880" cm="1">
        <f t="array" ref="C880">_xlfn.SWITCH(
survey!C880,
"Female",1,
"Male",2,
"Trans Female",3,
"Queer",4,
"Non Binary",5,
"Gay",6,
"Null",7
)</f>
        <v>2</v>
      </c>
      <c r="D880" t="str">
        <f>survey!D880</f>
        <v>United States</v>
      </c>
      <c r="E880" t="str">
        <f>survey!E880</f>
        <v>VA</v>
      </c>
      <c r="F880" cm="1">
        <f t="array" ref="F880">_xlfn.SWITCH(
survey!F880,
"No",0,
"Yes",1)</f>
        <v>1</v>
      </c>
      <c r="G880" cm="1">
        <f t="array" ref="G880">_xlfn.SWITCH(
survey!G880,
"No",0,
"Yes",1)</f>
        <v>0</v>
      </c>
      <c r="H880" cm="1">
        <f t="array" ref="H880">_xlfn.SWITCH(
survey!H880,
"No",0,
"Yes",1)</f>
        <v>0</v>
      </c>
      <c r="I880" cm="1">
        <f t="array" ref="I880">_xlfn.SWITCH(
survey!I880,
"Often",1,
"Rarely",2,
"Sometimes",3,
"Never",4,
"NA",5)</f>
        <v>4</v>
      </c>
      <c r="J880" cm="1">
        <f t="array" ref="J880">IF(
ISBLANK(survey!J880),0,
_xlfn.SWITCH(survey!J880,
"26-100",1,
"100-500",2,
"500-1000",3,
"More than 1000",4
))</f>
        <v>0</v>
      </c>
      <c r="K880" cm="1">
        <f t="array" ref="K880">_xlfn.SWITCH(survey!K880,
"Yes",1,
"No",0)</f>
        <v>0</v>
      </c>
      <c r="L880" cm="1">
        <f t="array" ref="L880">_xlfn.SWITCH(survey!L880,
"Yes",1,
"No",0)</f>
        <v>1</v>
      </c>
      <c r="M880" cm="1">
        <f t="array" ref="M880">_xlfn.SWITCH(survey!M880,
"Yes",1,
"No",0,
"Don't Know",2)</f>
        <v>1</v>
      </c>
      <c r="N880" cm="1">
        <f t="array" ref="N880">_xlfn.SWITCH(survey!N880,
"Yes",1,
"No",0,
"Not Sure",2)</f>
        <v>0</v>
      </c>
      <c r="O880" cm="1">
        <f t="array" ref="O880">_xlfn.SWITCH(survey!O880,
"Yes",1,
"No",0,
"Don't Know",2)</f>
        <v>0</v>
      </c>
      <c r="P880" cm="1">
        <f t="array" ref="P880">_xlfn.SWITCH(survey!P880,
"Yes",1,
"No",0,
"Don't Know",2)</f>
        <v>2</v>
      </c>
      <c r="Q880" cm="1">
        <f t="array" ref="Q880">_xlfn.SWITCH(survey!Q880,
"Yes",1,
"No",0,
"Don't Know",2)</f>
        <v>2</v>
      </c>
      <c r="R880" s="14" cm="1">
        <f t="array" ref="R880">_xlfn.SWITCH(
survey!R880,
"Somewhat easy",1,
"Don't know",2,
"Somewhat difficult",3,
"Very difficult",4,
"Very easy",5)</f>
        <v>3</v>
      </c>
      <c r="S880" cm="1">
        <f t="array" ref="S880">_xlfn.SWITCH(survey!S880,
"Yes",1,
"No",0,
"Maybe",2)</f>
        <v>0</v>
      </c>
      <c r="T880" cm="1">
        <f t="array" ref="T880">_xlfn.SWITCH(survey!T880,
"Yes",1,
"No",0,
"Maybe",2)</f>
        <v>0</v>
      </c>
      <c r="U880" cm="1">
        <f t="array" ref="U880">_xlfn.SWITCH(survey!U880,
"Yes",1,
"No",0,
"Some of them",2)</f>
        <v>2</v>
      </c>
      <c r="V880" cm="1">
        <f t="array" ref="V880">_xlfn.SWITCH(survey!V880,
"Yes",1,
"No",0,
"Some of them",2)</f>
        <v>1</v>
      </c>
      <c r="W880" cm="1">
        <f t="array" ref="W880">_xlfn.SWITCH(survey!W880,
"Yes",1,
"No",0,
"Maybe",2)</f>
        <v>1</v>
      </c>
      <c r="X880" cm="1">
        <f t="array" ref="X880">_xlfn.SWITCH(survey!X880,
"Yes",1,
"No",0,
"Maybe",2)</f>
        <v>1</v>
      </c>
      <c r="Y880" cm="1">
        <f t="array" ref="Y880">_xlfn.SWITCH(survey!Y880,
"Yes",1,
"No",0,
"Don't Know",2)</f>
        <v>1</v>
      </c>
      <c r="Z880" cm="1">
        <f t="array" ref="Z880">_xlfn.SWITCH(survey!Z880,
"Yes",1,
"No",0
)</f>
        <v>0</v>
      </c>
    </row>
    <row r="881" spans="1:26" x14ac:dyDescent="0.3">
      <c r="A881" s="1">
        <f>survey!$A881</f>
        <v>41879</v>
      </c>
      <c r="B881">
        <f>survey!$B881</f>
        <v>35</v>
      </c>
      <c r="C881" cm="1">
        <f t="array" ref="C881">_xlfn.SWITCH(
survey!C881,
"Female",1,
"Male",2,
"Trans Female",3,
"Queer",4,
"Non Binary",5,
"Gay",6,
"Null",7
)</f>
        <v>2</v>
      </c>
      <c r="D881" t="str">
        <f>survey!D881</f>
        <v>United States</v>
      </c>
      <c r="E881" t="str">
        <f>survey!E881</f>
        <v>TN</v>
      </c>
      <c r="F881" cm="1">
        <f t="array" ref="F881">_xlfn.SWITCH(
survey!F881,
"No",0,
"Yes",1)</f>
        <v>0</v>
      </c>
      <c r="G881" cm="1">
        <f t="array" ref="G881">_xlfn.SWITCH(
survey!G881,
"No",0,
"Yes",1)</f>
        <v>1</v>
      </c>
      <c r="H881" cm="1">
        <f t="array" ref="H881">_xlfn.SWITCH(
survey!H881,
"No",0,
"Yes",1)</f>
        <v>1</v>
      </c>
      <c r="I881" cm="1">
        <f t="array" ref="I881">_xlfn.SWITCH(
survey!I881,
"Often",1,
"Rarely",2,
"Sometimes",3,
"Never",4,
"NA",5)</f>
        <v>3</v>
      </c>
      <c r="J881" cm="1">
        <f t="array" ref="J881">IF(
ISBLANK(survey!J881),0,
_xlfn.SWITCH(survey!J881,
"26-100",1,
"100-500",2,
"500-1000",3,
"More than 1000",4
))</f>
        <v>1</v>
      </c>
      <c r="K881" cm="1">
        <f t="array" ref="K881">_xlfn.SWITCH(survey!K881,
"Yes",1,
"No",0)</f>
        <v>1</v>
      </c>
      <c r="L881" cm="1">
        <f t="array" ref="L881">_xlfn.SWITCH(survey!L881,
"Yes",1,
"No",0)</f>
        <v>1</v>
      </c>
      <c r="M881" cm="1">
        <f t="array" ref="M881">_xlfn.SWITCH(survey!M881,
"Yes",1,
"No",0,
"Don't Know",2)</f>
        <v>1</v>
      </c>
      <c r="N881" cm="1">
        <f t="array" ref="N881">_xlfn.SWITCH(survey!N881,
"Yes",1,
"No",0,
"Not Sure",2)</f>
        <v>1</v>
      </c>
      <c r="O881" cm="1">
        <f t="array" ref="O881">_xlfn.SWITCH(survey!O881,
"Yes",1,
"No",0,
"Don't Know",2)</f>
        <v>0</v>
      </c>
      <c r="P881" cm="1">
        <f t="array" ref="P881">_xlfn.SWITCH(survey!P881,
"Yes",1,
"No",0,
"Don't Know",2)</f>
        <v>2</v>
      </c>
      <c r="Q881" cm="1">
        <f t="array" ref="Q881">_xlfn.SWITCH(survey!Q881,
"Yes",1,
"No",0,
"Don't Know",2)</f>
        <v>2</v>
      </c>
      <c r="R881" s="14" cm="1">
        <f t="array" ref="R881">_xlfn.SWITCH(
survey!R881,
"Somewhat easy",1,
"Don't know",2,
"Somewhat difficult",3,
"Very difficult",4,
"Very easy",5)</f>
        <v>2</v>
      </c>
      <c r="S881" cm="1">
        <f t="array" ref="S881">_xlfn.SWITCH(survey!S881,
"Yes",1,
"No",0,
"Maybe",2)</f>
        <v>2</v>
      </c>
      <c r="T881" cm="1">
        <f t="array" ref="T881">_xlfn.SWITCH(survey!T881,
"Yes",1,
"No",0,
"Maybe",2)</f>
        <v>2</v>
      </c>
      <c r="U881" cm="1">
        <f t="array" ref="U881">_xlfn.SWITCH(survey!U881,
"Yes",1,
"No",0,
"Some of them",2)</f>
        <v>2</v>
      </c>
      <c r="V881" cm="1">
        <f t="array" ref="V881">_xlfn.SWITCH(survey!V881,
"Yes",1,
"No",0,
"Some of them",2)</f>
        <v>0</v>
      </c>
      <c r="W881" cm="1">
        <f t="array" ref="W881">_xlfn.SWITCH(survey!W881,
"Yes",1,
"No",0,
"Maybe",2)</f>
        <v>0</v>
      </c>
      <c r="X881" cm="1">
        <f t="array" ref="X881">_xlfn.SWITCH(survey!X881,
"Yes",1,
"No",0,
"Maybe",2)</f>
        <v>2</v>
      </c>
      <c r="Y881" cm="1">
        <f t="array" ref="Y881">_xlfn.SWITCH(survey!Y881,
"Yes",1,
"No",0,
"Don't Know",2)</f>
        <v>0</v>
      </c>
      <c r="Z881" cm="1">
        <f t="array" ref="Z881">_xlfn.SWITCH(survey!Z881,
"Yes",1,
"No",0
)</f>
        <v>0</v>
      </c>
    </row>
    <row r="882" spans="1:26" x14ac:dyDescent="0.3">
      <c r="A882" s="1">
        <f>survey!$A882</f>
        <v>41879</v>
      </c>
      <c r="B882">
        <f>survey!$B882</f>
        <v>41</v>
      </c>
      <c r="C882" cm="1">
        <f t="array" ref="C882">_xlfn.SWITCH(
survey!C882,
"Female",1,
"Male",2,
"Trans Female",3,
"Queer",4,
"Non Binary",5,
"Gay",6,
"Null",7
)</f>
        <v>2</v>
      </c>
      <c r="D882" t="str">
        <f>survey!D882</f>
        <v>United States</v>
      </c>
      <c r="E882" t="str">
        <f>survey!E882</f>
        <v>DC</v>
      </c>
      <c r="F882" cm="1">
        <f t="array" ref="F882">_xlfn.SWITCH(
survey!F882,
"No",0,
"Yes",1)</f>
        <v>0</v>
      </c>
      <c r="G882" cm="1">
        <f t="array" ref="G882">_xlfn.SWITCH(
survey!G882,
"No",0,
"Yes",1)</f>
        <v>1</v>
      </c>
      <c r="H882" cm="1">
        <f t="array" ref="H882">_xlfn.SWITCH(
survey!H882,
"No",0,
"Yes",1)</f>
        <v>0</v>
      </c>
      <c r="I882" cm="1">
        <f t="array" ref="I882">_xlfn.SWITCH(
survey!I882,
"Often",1,
"Rarely",2,
"Sometimes",3,
"Never",4,
"NA",5)</f>
        <v>4</v>
      </c>
      <c r="J882" cm="1">
        <f t="array" ref="J882">IF(
ISBLANK(survey!J882),0,
_xlfn.SWITCH(survey!J882,
"26-100",1,
"100-500",2,
"500-1000",3,
"More than 1000",4
))</f>
        <v>3</v>
      </c>
      <c r="K882" cm="1">
        <f t="array" ref="K882">_xlfn.SWITCH(survey!K882,
"Yes",1,
"No",0)</f>
        <v>1</v>
      </c>
      <c r="L882" cm="1">
        <f t="array" ref="L882">_xlfn.SWITCH(survey!L882,
"Yes",1,
"No",0)</f>
        <v>0</v>
      </c>
      <c r="M882" cm="1">
        <f t="array" ref="M882">_xlfn.SWITCH(survey!M882,
"Yes",1,
"No",0,
"Don't Know",2)</f>
        <v>2</v>
      </c>
      <c r="N882" cm="1">
        <f t="array" ref="N882">_xlfn.SWITCH(survey!N882,
"Yes",1,
"No",0,
"Not Sure",2)</f>
        <v>0</v>
      </c>
      <c r="O882" cm="1">
        <f t="array" ref="O882">_xlfn.SWITCH(survey!O882,
"Yes",1,
"No",0,
"Don't Know",2)</f>
        <v>0</v>
      </c>
      <c r="P882" cm="1">
        <f t="array" ref="P882">_xlfn.SWITCH(survey!P882,
"Yes",1,
"No",0,
"Don't Know",2)</f>
        <v>0</v>
      </c>
      <c r="Q882" cm="1">
        <f t="array" ref="Q882">_xlfn.SWITCH(survey!Q882,
"Yes",1,
"No",0,
"Don't Know",2)</f>
        <v>2</v>
      </c>
      <c r="R882" s="14" cm="1">
        <f t="array" ref="R882">_xlfn.SWITCH(
survey!R882,
"Somewhat easy",1,
"Don't know",2,
"Somewhat difficult",3,
"Very difficult",4,
"Very easy",5)</f>
        <v>2</v>
      </c>
      <c r="S882" cm="1">
        <f t="array" ref="S882">_xlfn.SWITCH(survey!S882,
"Yes",1,
"No",0,
"Maybe",2)</f>
        <v>2</v>
      </c>
      <c r="T882" cm="1">
        <f t="array" ref="T882">_xlfn.SWITCH(survey!T882,
"Yes",1,
"No",0,
"Maybe",2)</f>
        <v>0</v>
      </c>
      <c r="U882" cm="1">
        <f t="array" ref="U882">_xlfn.SWITCH(survey!U882,
"Yes",1,
"No",0,
"Some of them",2)</f>
        <v>0</v>
      </c>
      <c r="V882" cm="1">
        <f t="array" ref="V882">_xlfn.SWITCH(survey!V882,
"Yes",1,
"No",0,
"Some of them",2)</f>
        <v>0</v>
      </c>
      <c r="W882" cm="1">
        <f t="array" ref="W882">_xlfn.SWITCH(survey!W882,
"Yes",1,
"No",0,
"Maybe",2)</f>
        <v>0</v>
      </c>
      <c r="X882" cm="1">
        <f t="array" ref="X882">_xlfn.SWITCH(survey!X882,
"Yes",1,
"No",0,
"Maybe",2)</f>
        <v>0</v>
      </c>
      <c r="Y882" cm="1">
        <f t="array" ref="Y882">_xlfn.SWITCH(survey!Y882,
"Yes",1,
"No",0,
"Don't Know",2)</f>
        <v>2</v>
      </c>
      <c r="Z882" cm="1">
        <f t="array" ref="Z882">_xlfn.SWITCH(survey!Z882,
"Yes",1,
"No",0
)</f>
        <v>0</v>
      </c>
    </row>
    <row r="883" spans="1:26" x14ac:dyDescent="0.3">
      <c r="A883" s="1">
        <f>survey!$A883</f>
        <v>41879</v>
      </c>
      <c r="B883">
        <f>survey!$B883</f>
        <v>31</v>
      </c>
      <c r="C883" cm="1">
        <f t="array" ref="C883">_xlfn.SWITCH(
survey!C883,
"Female",1,
"Male",2,
"Trans Female",3,
"Queer",4,
"Non Binary",5,
"Gay",6,
"Null",7
)</f>
        <v>2</v>
      </c>
      <c r="D883" t="str">
        <f>survey!D883</f>
        <v>United Kingdom</v>
      </c>
      <c r="E883" t="str">
        <f>survey!E883</f>
        <v>NA</v>
      </c>
      <c r="F883" cm="1">
        <f t="array" ref="F883">_xlfn.SWITCH(
survey!F883,
"No",0,
"Yes",1)</f>
        <v>0</v>
      </c>
      <c r="G883" cm="1">
        <f t="array" ref="G883">_xlfn.SWITCH(
survey!G883,
"No",0,
"Yes",1)</f>
        <v>0</v>
      </c>
      <c r="H883" cm="1">
        <f t="array" ref="H883">_xlfn.SWITCH(
survey!H883,
"No",0,
"Yes",1)</f>
        <v>1</v>
      </c>
      <c r="I883" cm="1">
        <f t="array" ref="I883">_xlfn.SWITCH(
survey!I883,
"Often",1,
"Rarely",2,
"Sometimes",3,
"Never",4,
"NA",5)</f>
        <v>2</v>
      </c>
      <c r="J883" cm="1">
        <f t="array" ref="J883">IF(
ISBLANK(survey!J883),0,
_xlfn.SWITCH(survey!J883,
"26-100",1,
"100-500",2,
"500-1000",3,
"More than 1000",4
))</f>
        <v>0</v>
      </c>
      <c r="K883" cm="1">
        <f t="array" ref="K883">_xlfn.SWITCH(survey!K883,
"Yes",1,
"No",0)</f>
        <v>0</v>
      </c>
      <c r="L883" cm="1">
        <f t="array" ref="L883">_xlfn.SWITCH(survey!L883,
"Yes",1,
"No",0)</f>
        <v>1</v>
      </c>
      <c r="M883" cm="1">
        <f t="array" ref="M883">_xlfn.SWITCH(survey!M883,
"Yes",1,
"No",0,
"Don't Know",2)</f>
        <v>2</v>
      </c>
      <c r="N883" cm="1">
        <f t="array" ref="N883">_xlfn.SWITCH(survey!N883,
"Yes",1,
"No",0,
"Not Sure",2)</f>
        <v>2</v>
      </c>
      <c r="O883" cm="1">
        <f t="array" ref="O883">_xlfn.SWITCH(survey!O883,
"Yes",1,
"No",0,
"Don't Know",2)</f>
        <v>0</v>
      </c>
      <c r="P883" cm="1">
        <f t="array" ref="P883">_xlfn.SWITCH(survey!P883,
"Yes",1,
"No",0,
"Don't Know",2)</f>
        <v>0</v>
      </c>
      <c r="Q883" cm="1">
        <f t="array" ref="Q883">_xlfn.SWITCH(survey!Q883,
"Yes",1,
"No",0,
"Don't Know",2)</f>
        <v>2</v>
      </c>
      <c r="R883" s="14" cm="1">
        <f t="array" ref="R883">_xlfn.SWITCH(
survey!R883,
"Somewhat easy",1,
"Don't know",2,
"Somewhat difficult",3,
"Very difficult",4,
"Very easy",5)</f>
        <v>2</v>
      </c>
      <c r="S883" cm="1">
        <f t="array" ref="S883">_xlfn.SWITCH(survey!S883,
"Yes",1,
"No",0,
"Maybe",2)</f>
        <v>0</v>
      </c>
      <c r="T883" cm="1">
        <f t="array" ref="T883">_xlfn.SWITCH(survey!T883,
"Yes",1,
"No",0,
"Maybe",2)</f>
        <v>0</v>
      </c>
      <c r="U883" cm="1">
        <f t="array" ref="U883">_xlfn.SWITCH(survey!U883,
"Yes",1,
"No",0,
"Some of them",2)</f>
        <v>2</v>
      </c>
      <c r="V883" cm="1">
        <f t="array" ref="V883">_xlfn.SWITCH(survey!V883,
"Yes",1,
"No",0,
"Some of them",2)</f>
        <v>1</v>
      </c>
      <c r="W883" cm="1">
        <f t="array" ref="W883">_xlfn.SWITCH(survey!W883,
"Yes",1,
"No",0,
"Maybe",2)</f>
        <v>0</v>
      </c>
      <c r="X883" cm="1">
        <f t="array" ref="X883">_xlfn.SWITCH(survey!X883,
"Yes",1,
"No",0,
"Maybe",2)</f>
        <v>0</v>
      </c>
      <c r="Y883" cm="1">
        <f t="array" ref="Y883">_xlfn.SWITCH(survey!Y883,
"Yes",1,
"No",0,
"Don't Know",2)</f>
        <v>2</v>
      </c>
      <c r="Z883" cm="1">
        <f t="array" ref="Z883">_xlfn.SWITCH(survey!Z883,
"Yes",1,
"No",0
)</f>
        <v>0</v>
      </c>
    </row>
    <row r="884" spans="1:26" x14ac:dyDescent="0.3">
      <c r="A884" s="1">
        <f>survey!$A884</f>
        <v>41879</v>
      </c>
      <c r="B884">
        <f>survey!$B884</f>
        <v>38</v>
      </c>
      <c r="C884" cm="1">
        <f t="array" ref="C884">_xlfn.SWITCH(
survey!C884,
"Female",1,
"Male",2,
"Trans Female",3,
"Queer",4,
"Non Binary",5,
"Gay",6,
"Null",7
)</f>
        <v>2</v>
      </c>
      <c r="D884" t="str">
        <f>survey!D884</f>
        <v>United Kingdom</v>
      </c>
      <c r="E884" t="str">
        <f>survey!E884</f>
        <v>NA</v>
      </c>
      <c r="F884" cm="1">
        <f t="array" ref="F884">_xlfn.SWITCH(
survey!F884,
"No",0,
"Yes",1)</f>
        <v>0</v>
      </c>
      <c r="G884" cm="1">
        <f t="array" ref="G884">_xlfn.SWITCH(
survey!G884,
"No",0,
"Yes",1)</f>
        <v>1</v>
      </c>
      <c r="H884" cm="1">
        <f t="array" ref="H884">_xlfn.SWITCH(
survey!H884,
"No",0,
"Yes",1)</f>
        <v>0</v>
      </c>
      <c r="I884" cm="1">
        <f t="array" ref="I884">_xlfn.SWITCH(
survey!I884,
"Often",1,
"Rarely",2,
"Sometimes",3,
"Never",4,
"NA",5)</f>
        <v>5</v>
      </c>
      <c r="J884" cm="1">
        <f t="array" ref="J884">IF(
ISBLANK(survey!J884),0,
_xlfn.SWITCH(survey!J884,
"26-100",1,
"100-500",2,
"500-1000",3,
"More than 1000",4
))</f>
        <v>3</v>
      </c>
      <c r="K884" cm="1">
        <f t="array" ref="K884">_xlfn.SWITCH(survey!K884,
"Yes",1,
"No",0)</f>
        <v>0</v>
      </c>
      <c r="L884" cm="1">
        <f t="array" ref="L884">_xlfn.SWITCH(survey!L884,
"Yes",1,
"No",0)</f>
        <v>0</v>
      </c>
      <c r="M884" cm="1">
        <f t="array" ref="M884">_xlfn.SWITCH(survey!M884,
"Yes",1,
"No",0,
"Don't Know",2)</f>
        <v>1</v>
      </c>
      <c r="N884" cm="1">
        <f t="array" ref="N884">_xlfn.SWITCH(survey!N884,
"Yes",1,
"No",0,
"Not Sure",2)</f>
        <v>1</v>
      </c>
      <c r="O884" cm="1">
        <f t="array" ref="O884">_xlfn.SWITCH(survey!O884,
"Yes",1,
"No",0,
"Don't Know",2)</f>
        <v>1</v>
      </c>
      <c r="P884" cm="1">
        <f t="array" ref="P884">_xlfn.SWITCH(survey!P884,
"Yes",1,
"No",0,
"Don't Know",2)</f>
        <v>1</v>
      </c>
      <c r="Q884" cm="1">
        <f t="array" ref="Q884">_xlfn.SWITCH(survey!Q884,
"Yes",1,
"No",0,
"Don't Know",2)</f>
        <v>2</v>
      </c>
      <c r="R884" s="14" cm="1">
        <f t="array" ref="R884">_xlfn.SWITCH(
survey!R884,
"Somewhat easy",1,
"Don't know",2,
"Somewhat difficult",3,
"Very difficult",4,
"Very easy",5)</f>
        <v>1</v>
      </c>
      <c r="S884" cm="1">
        <f t="array" ref="S884">_xlfn.SWITCH(survey!S884,
"Yes",1,
"No",0,
"Maybe",2)</f>
        <v>0</v>
      </c>
      <c r="T884" cm="1">
        <f t="array" ref="T884">_xlfn.SWITCH(survey!T884,
"Yes",1,
"No",0,
"Maybe",2)</f>
        <v>0</v>
      </c>
      <c r="U884" cm="1">
        <f t="array" ref="U884">_xlfn.SWITCH(survey!U884,
"Yes",1,
"No",0,
"Some of them",2)</f>
        <v>2</v>
      </c>
      <c r="V884" cm="1">
        <f t="array" ref="V884">_xlfn.SWITCH(survey!V884,
"Yes",1,
"No",0,
"Some of them",2)</f>
        <v>1</v>
      </c>
      <c r="W884" cm="1">
        <f t="array" ref="W884">_xlfn.SWITCH(survey!W884,
"Yes",1,
"No",0,
"Maybe",2)</f>
        <v>0</v>
      </c>
      <c r="X884" cm="1">
        <f t="array" ref="X884">_xlfn.SWITCH(survey!X884,
"Yes",1,
"No",0,
"Maybe",2)</f>
        <v>2</v>
      </c>
      <c r="Y884" cm="1">
        <f t="array" ref="Y884">_xlfn.SWITCH(survey!Y884,
"Yes",1,
"No",0,
"Don't Know",2)</f>
        <v>0</v>
      </c>
      <c r="Z884" cm="1">
        <f t="array" ref="Z884">_xlfn.SWITCH(survey!Z884,
"Yes",1,
"No",0
)</f>
        <v>0</v>
      </c>
    </row>
    <row r="885" spans="1:26" x14ac:dyDescent="0.3">
      <c r="A885" s="1">
        <f>survey!$A885</f>
        <v>41879</v>
      </c>
      <c r="B885">
        <f>survey!$B885</f>
        <v>26</v>
      </c>
      <c r="C885" cm="1">
        <f t="array" ref="C885">_xlfn.SWITCH(
survey!C885,
"Female",1,
"Male",2,
"Trans Female",3,
"Queer",4,
"Non Binary",5,
"Gay",6,
"Null",7
)</f>
        <v>2</v>
      </c>
      <c r="D885" t="str">
        <f>survey!D885</f>
        <v>India</v>
      </c>
      <c r="E885" t="str">
        <f>survey!E885</f>
        <v>NA</v>
      </c>
      <c r="F885" cm="1">
        <f t="array" ref="F885">_xlfn.SWITCH(
survey!F885,
"No",0,
"Yes",1)</f>
        <v>1</v>
      </c>
      <c r="G885" cm="1">
        <f t="array" ref="G885">_xlfn.SWITCH(
survey!G885,
"No",0,
"Yes",1)</f>
        <v>0</v>
      </c>
      <c r="H885" cm="1">
        <f t="array" ref="H885">_xlfn.SWITCH(
survey!H885,
"No",0,
"Yes",1)</f>
        <v>0</v>
      </c>
      <c r="I885" cm="1">
        <f t="array" ref="I885">_xlfn.SWITCH(
survey!I885,
"Often",1,
"Rarely",2,
"Sometimes",3,
"Never",4,
"NA",5)</f>
        <v>5</v>
      </c>
      <c r="J885" cm="1">
        <f t="array" ref="J885">IF(
ISBLANK(survey!J885),0,
_xlfn.SWITCH(survey!J885,
"26-100",1,
"100-500",2,
"500-1000",3,
"More than 1000",4
))</f>
        <v>2</v>
      </c>
      <c r="K885" cm="1">
        <f t="array" ref="K885">_xlfn.SWITCH(survey!K885,
"Yes",1,
"No",0)</f>
        <v>0</v>
      </c>
      <c r="L885" cm="1">
        <f t="array" ref="L885">_xlfn.SWITCH(survey!L885,
"Yes",1,
"No",0)</f>
        <v>1</v>
      </c>
      <c r="M885" cm="1">
        <f t="array" ref="M885">_xlfn.SWITCH(survey!M885,
"Yes",1,
"No",0,
"Don't Know",2)</f>
        <v>0</v>
      </c>
      <c r="N885" cm="1">
        <f t="array" ref="N885">_xlfn.SWITCH(survey!N885,
"Yes",1,
"No",0,
"Not Sure",2)</f>
        <v>0</v>
      </c>
      <c r="O885" cm="1">
        <f t="array" ref="O885">_xlfn.SWITCH(survey!O885,
"Yes",1,
"No",0,
"Don't Know",2)</f>
        <v>0</v>
      </c>
      <c r="P885" cm="1">
        <f t="array" ref="P885">_xlfn.SWITCH(survey!P885,
"Yes",1,
"No",0,
"Don't Know",2)</f>
        <v>0</v>
      </c>
      <c r="Q885" cm="1">
        <f t="array" ref="Q885">_xlfn.SWITCH(survey!Q885,
"Yes",1,
"No",0,
"Don't Know",2)</f>
        <v>1</v>
      </c>
      <c r="R885" s="14" cm="1">
        <f t="array" ref="R885">_xlfn.SWITCH(
survey!R885,
"Somewhat easy",1,
"Don't know",2,
"Somewhat difficult",3,
"Very difficult",4,
"Very easy",5)</f>
        <v>5</v>
      </c>
      <c r="S885" cm="1">
        <f t="array" ref="S885">_xlfn.SWITCH(survey!S885,
"Yes",1,
"No",0,
"Maybe",2)</f>
        <v>0</v>
      </c>
      <c r="T885" cm="1">
        <f t="array" ref="T885">_xlfn.SWITCH(survey!T885,
"Yes",1,
"No",0,
"Maybe",2)</f>
        <v>0</v>
      </c>
      <c r="U885" cm="1">
        <f t="array" ref="U885">_xlfn.SWITCH(survey!U885,
"Yes",1,
"No",0,
"Some of them",2)</f>
        <v>2</v>
      </c>
      <c r="V885" cm="1">
        <f t="array" ref="V885">_xlfn.SWITCH(survey!V885,
"Yes",1,
"No",0,
"Some of them",2)</f>
        <v>1</v>
      </c>
      <c r="W885" cm="1">
        <f t="array" ref="W885">_xlfn.SWITCH(survey!W885,
"Yes",1,
"No",0,
"Maybe",2)</f>
        <v>0</v>
      </c>
      <c r="X885" cm="1">
        <f t="array" ref="X885">_xlfn.SWITCH(survey!X885,
"Yes",1,
"No",0,
"Maybe",2)</f>
        <v>0</v>
      </c>
      <c r="Y885" cm="1">
        <f t="array" ref="Y885">_xlfn.SWITCH(survey!Y885,
"Yes",1,
"No",0,
"Don't Know",2)</f>
        <v>1</v>
      </c>
      <c r="Z885" cm="1">
        <f t="array" ref="Z885">_xlfn.SWITCH(survey!Z885,
"Yes",1,
"No",0
)</f>
        <v>0</v>
      </c>
    </row>
    <row r="886" spans="1:26" x14ac:dyDescent="0.3">
      <c r="A886" s="1">
        <f>survey!$A886</f>
        <v>41879</v>
      </c>
      <c r="B886">
        <f>survey!$B886</f>
        <v>39</v>
      </c>
      <c r="C886" cm="1">
        <f t="array" ref="C886">_xlfn.SWITCH(
survey!C886,
"Female",1,
"Male",2,
"Trans Female",3,
"Queer",4,
"Non Binary",5,
"Gay",6,
"Null",7
)</f>
        <v>2</v>
      </c>
      <c r="D886" t="str">
        <f>survey!D886</f>
        <v>United States</v>
      </c>
      <c r="E886" t="str">
        <f>survey!E886</f>
        <v>TN</v>
      </c>
      <c r="F886" cm="1">
        <f t="array" ref="F886">_xlfn.SWITCH(
survey!F886,
"No",0,
"Yes",1)</f>
        <v>0</v>
      </c>
      <c r="G886" cm="1">
        <f t="array" ref="G886">_xlfn.SWITCH(
survey!G886,
"No",0,
"Yes",1)</f>
        <v>1</v>
      </c>
      <c r="H886" cm="1">
        <f t="array" ref="H886">_xlfn.SWITCH(
survey!H886,
"No",0,
"Yes",1)</f>
        <v>0</v>
      </c>
      <c r="I886" cm="1">
        <f t="array" ref="I886">_xlfn.SWITCH(
survey!I886,
"Often",1,
"Rarely",2,
"Sometimes",3,
"Never",4,
"NA",5)</f>
        <v>3</v>
      </c>
      <c r="J886" cm="1">
        <f t="array" ref="J886">IF(
ISBLANK(survey!J886),0,
_xlfn.SWITCH(survey!J886,
"26-100",1,
"100-500",2,
"500-1000",3,
"More than 1000",4
))</f>
        <v>4</v>
      </c>
      <c r="K886" cm="1">
        <f t="array" ref="K886">_xlfn.SWITCH(survey!K886,
"Yes",1,
"No",0)</f>
        <v>0</v>
      </c>
      <c r="L886" cm="1">
        <f t="array" ref="L886">_xlfn.SWITCH(survey!L886,
"Yes",1,
"No",0)</f>
        <v>1</v>
      </c>
      <c r="M886" cm="1">
        <f t="array" ref="M886">_xlfn.SWITCH(survey!M886,
"Yes",1,
"No",0,
"Don't Know",2)</f>
        <v>1</v>
      </c>
      <c r="N886" cm="1">
        <f t="array" ref="N886">_xlfn.SWITCH(survey!N886,
"Yes",1,
"No",0,
"Not Sure",2)</f>
        <v>0</v>
      </c>
      <c r="O886" cm="1">
        <f t="array" ref="O886">_xlfn.SWITCH(survey!O886,
"Yes",1,
"No",0,
"Don't Know",2)</f>
        <v>1</v>
      </c>
      <c r="P886" cm="1">
        <f t="array" ref="P886">_xlfn.SWITCH(survey!P886,
"Yes",1,
"No",0,
"Don't Know",2)</f>
        <v>1</v>
      </c>
      <c r="Q886" cm="1">
        <f t="array" ref="Q886">_xlfn.SWITCH(survey!Q886,
"Yes",1,
"No",0,
"Don't Know",2)</f>
        <v>2</v>
      </c>
      <c r="R886" s="14" cm="1">
        <f t="array" ref="R886">_xlfn.SWITCH(
survey!R886,
"Somewhat easy",1,
"Don't know",2,
"Somewhat difficult",3,
"Very difficult",4,
"Very easy",5)</f>
        <v>2</v>
      </c>
      <c r="S886" cm="1">
        <f t="array" ref="S886">_xlfn.SWITCH(survey!S886,
"Yes",1,
"No",0,
"Maybe",2)</f>
        <v>2</v>
      </c>
      <c r="T886" cm="1">
        <f t="array" ref="T886">_xlfn.SWITCH(survey!T886,
"Yes",1,
"No",0,
"Maybe",2)</f>
        <v>2</v>
      </c>
      <c r="U886" cm="1">
        <f t="array" ref="U886">_xlfn.SWITCH(survey!U886,
"Yes",1,
"No",0,
"Some of them",2)</f>
        <v>2</v>
      </c>
      <c r="V886" cm="1">
        <f t="array" ref="V886">_xlfn.SWITCH(survey!V886,
"Yes",1,
"No",0,
"Some of them",2)</f>
        <v>1</v>
      </c>
      <c r="W886" cm="1">
        <f t="array" ref="W886">_xlfn.SWITCH(survey!W886,
"Yes",1,
"No",0,
"Maybe",2)</f>
        <v>2</v>
      </c>
      <c r="X886" cm="1">
        <f t="array" ref="X886">_xlfn.SWITCH(survey!X886,
"Yes",1,
"No",0,
"Maybe",2)</f>
        <v>2</v>
      </c>
      <c r="Y886" cm="1">
        <f t="array" ref="Y886">_xlfn.SWITCH(survey!Y886,
"Yes",1,
"No",0,
"Don't Know",2)</f>
        <v>2</v>
      </c>
      <c r="Z886" cm="1">
        <f t="array" ref="Z886">_xlfn.SWITCH(survey!Z886,
"Yes",1,
"No",0
)</f>
        <v>1</v>
      </c>
    </row>
    <row r="887" spans="1:26" x14ac:dyDescent="0.3">
      <c r="A887" s="1">
        <f>survey!$A887</f>
        <v>41879</v>
      </c>
      <c r="B887">
        <f>survey!$B887</f>
        <v>42</v>
      </c>
      <c r="C887" cm="1">
        <f t="array" ref="C887">_xlfn.SWITCH(
survey!C887,
"Female",1,
"Male",2,
"Trans Female",3,
"Queer",4,
"Non Binary",5,
"Gay",6,
"Null",7
)</f>
        <v>2</v>
      </c>
      <c r="D887" t="str">
        <f>survey!D887</f>
        <v>United States</v>
      </c>
      <c r="E887" t="str">
        <f>survey!E887</f>
        <v>VA</v>
      </c>
      <c r="F887" cm="1">
        <f t="array" ref="F887">_xlfn.SWITCH(
survey!F887,
"No",0,
"Yes",1)</f>
        <v>1</v>
      </c>
      <c r="G887" cm="1">
        <f t="array" ref="G887">_xlfn.SWITCH(
survey!G887,
"No",0,
"Yes",1)</f>
        <v>1</v>
      </c>
      <c r="H887" cm="1">
        <f t="array" ref="H887">_xlfn.SWITCH(
survey!H887,
"No",0,
"Yes",1)</f>
        <v>0</v>
      </c>
      <c r="I887" cm="1">
        <f t="array" ref="I887">_xlfn.SWITCH(
survey!I887,
"Often",1,
"Rarely",2,
"Sometimes",3,
"Never",4,
"NA",5)</f>
        <v>3</v>
      </c>
      <c r="J887" cm="1">
        <f t="array" ref="J887">IF(
ISBLANK(survey!J887),0,
_xlfn.SWITCH(survey!J887,
"26-100",1,
"100-500",2,
"500-1000",3,
"More than 1000",4
))</f>
        <v>0</v>
      </c>
      <c r="K887" cm="1">
        <f t="array" ref="K887">_xlfn.SWITCH(survey!K887,
"Yes",1,
"No",0)</f>
        <v>1</v>
      </c>
      <c r="L887" cm="1">
        <f t="array" ref="L887">_xlfn.SWITCH(survey!L887,
"Yes",1,
"No",0)</f>
        <v>0</v>
      </c>
      <c r="M887" cm="1">
        <f t="array" ref="M887">_xlfn.SWITCH(survey!M887,
"Yes",1,
"No",0,
"Don't Know",2)</f>
        <v>1</v>
      </c>
      <c r="N887" cm="1">
        <f t="array" ref="N887">_xlfn.SWITCH(survey!N887,
"Yes",1,
"No",0,
"Not Sure",2)</f>
        <v>2</v>
      </c>
      <c r="O887" cm="1">
        <f t="array" ref="O887">_xlfn.SWITCH(survey!O887,
"Yes",1,
"No",0,
"Don't Know",2)</f>
        <v>2</v>
      </c>
      <c r="P887" cm="1">
        <f t="array" ref="P887">_xlfn.SWITCH(survey!P887,
"Yes",1,
"No",0,
"Don't Know",2)</f>
        <v>1</v>
      </c>
      <c r="Q887" cm="1">
        <f t="array" ref="Q887">_xlfn.SWITCH(survey!Q887,
"Yes",1,
"No",0,
"Don't Know",2)</f>
        <v>2</v>
      </c>
      <c r="R887" s="14" cm="1">
        <f t="array" ref="R887">_xlfn.SWITCH(
survey!R887,
"Somewhat easy",1,
"Don't know",2,
"Somewhat difficult",3,
"Very difficult",4,
"Very easy",5)</f>
        <v>2</v>
      </c>
      <c r="S887" cm="1">
        <f t="array" ref="S887">_xlfn.SWITCH(survey!S887,
"Yes",1,
"No",0,
"Maybe",2)</f>
        <v>2</v>
      </c>
      <c r="T887" cm="1">
        <f t="array" ref="T887">_xlfn.SWITCH(survey!T887,
"Yes",1,
"No",0,
"Maybe",2)</f>
        <v>2</v>
      </c>
      <c r="U887" cm="1">
        <f t="array" ref="U887">_xlfn.SWITCH(survey!U887,
"Yes",1,
"No",0,
"Some of them",2)</f>
        <v>2</v>
      </c>
      <c r="V887" cm="1">
        <f t="array" ref="V887">_xlfn.SWITCH(survey!V887,
"Yes",1,
"No",0,
"Some of them",2)</f>
        <v>0</v>
      </c>
      <c r="W887" cm="1">
        <f t="array" ref="W887">_xlfn.SWITCH(survey!W887,
"Yes",1,
"No",0,
"Maybe",2)</f>
        <v>0</v>
      </c>
      <c r="X887" cm="1">
        <f t="array" ref="X887">_xlfn.SWITCH(survey!X887,
"Yes",1,
"No",0,
"Maybe",2)</f>
        <v>2</v>
      </c>
      <c r="Y887" cm="1">
        <f t="array" ref="Y887">_xlfn.SWITCH(survey!Y887,
"Yes",1,
"No",0,
"Don't Know",2)</f>
        <v>2</v>
      </c>
      <c r="Z887" cm="1">
        <f t="array" ref="Z887">_xlfn.SWITCH(survey!Z887,
"Yes",1,
"No",0
)</f>
        <v>0</v>
      </c>
    </row>
    <row r="888" spans="1:26" x14ac:dyDescent="0.3">
      <c r="A888" s="1">
        <f>survey!$A888</f>
        <v>41879</v>
      </c>
      <c r="B888">
        <f>survey!$B888</f>
        <v>32</v>
      </c>
      <c r="C888" cm="1">
        <f t="array" ref="C888">_xlfn.SWITCH(
survey!C888,
"Female",1,
"Male",2,
"Trans Female",3,
"Queer",4,
"Non Binary",5,
"Gay",6,
"Null",7
)</f>
        <v>2</v>
      </c>
      <c r="D888" t="str">
        <f>survey!D888</f>
        <v>United States</v>
      </c>
      <c r="E888" t="str">
        <f>survey!E888</f>
        <v>TN</v>
      </c>
      <c r="F888" cm="1">
        <f t="array" ref="F888">_xlfn.SWITCH(
survey!F888,
"No",0,
"Yes",1)</f>
        <v>1</v>
      </c>
      <c r="G888" cm="1">
        <f t="array" ref="G888">_xlfn.SWITCH(
survey!G888,
"No",0,
"Yes",1)</f>
        <v>1</v>
      </c>
      <c r="H888" cm="1">
        <f t="array" ref="H888">_xlfn.SWITCH(
survey!H888,
"No",0,
"Yes",1)</f>
        <v>1</v>
      </c>
      <c r="I888" cm="1">
        <f t="array" ref="I888">_xlfn.SWITCH(
survey!I888,
"Often",1,
"Rarely",2,
"Sometimes",3,
"Never",4,
"NA",5)</f>
        <v>2</v>
      </c>
      <c r="J888" cm="1">
        <f t="array" ref="J888">IF(
ISBLANK(survey!J888),0,
_xlfn.SWITCH(survey!J888,
"26-100",1,
"100-500",2,
"500-1000",3,
"More than 1000",4
))</f>
        <v>0</v>
      </c>
      <c r="K888" cm="1">
        <f t="array" ref="K888">_xlfn.SWITCH(survey!K888,
"Yes",1,
"No",0)</f>
        <v>1</v>
      </c>
      <c r="L888" cm="1">
        <f t="array" ref="L888">_xlfn.SWITCH(survey!L888,
"Yes",1,
"No",0)</f>
        <v>1</v>
      </c>
      <c r="M888" cm="1">
        <f t="array" ref="M888">_xlfn.SWITCH(survey!M888,
"Yes",1,
"No",0,
"Don't Know",2)</f>
        <v>0</v>
      </c>
      <c r="N888" cm="1">
        <f t="array" ref="N888">_xlfn.SWITCH(survey!N888,
"Yes",1,
"No",0,
"Not Sure",2)</f>
        <v>1</v>
      </c>
      <c r="O888" cm="1">
        <f t="array" ref="O888">_xlfn.SWITCH(survey!O888,
"Yes",1,
"No",0,
"Don't Know",2)</f>
        <v>0</v>
      </c>
      <c r="P888" cm="1">
        <f t="array" ref="P888">_xlfn.SWITCH(survey!P888,
"Yes",1,
"No",0,
"Don't Know",2)</f>
        <v>0</v>
      </c>
      <c r="Q888" cm="1">
        <f t="array" ref="Q888">_xlfn.SWITCH(survey!Q888,
"Yes",1,
"No",0,
"Don't Know",2)</f>
        <v>2</v>
      </c>
      <c r="R888" s="14" cm="1">
        <f t="array" ref="R888">_xlfn.SWITCH(
survey!R888,
"Somewhat easy",1,
"Don't know",2,
"Somewhat difficult",3,
"Very difficult",4,
"Very easy",5)</f>
        <v>4</v>
      </c>
      <c r="S888" cm="1">
        <f t="array" ref="S888">_xlfn.SWITCH(survey!S888,
"Yes",1,
"No",0,
"Maybe",2)</f>
        <v>1</v>
      </c>
      <c r="T888" cm="1">
        <f t="array" ref="T888">_xlfn.SWITCH(survey!T888,
"Yes",1,
"No",0,
"Maybe",2)</f>
        <v>0</v>
      </c>
      <c r="U888" cm="1">
        <f t="array" ref="U888">_xlfn.SWITCH(survey!U888,
"Yes",1,
"No",0,
"Some of them",2)</f>
        <v>2</v>
      </c>
      <c r="V888" cm="1">
        <f t="array" ref="V888">_xlfn.SWITCH(survey!V888,
"Yes",1,
"No",0,
"Some of them",2)</f>
        <v>0</v>
      </c>
      <c r="W888" cm="1">
        <f t="array" ref="W888">_xlfn.SWITCH(survey!W888,
"Yes",1,
"No",0,
"Maybe",2)</f>
        <v>0</v>
      </c>
      <c r="X888" cm="1">
        <f t="array" ref="X888">_xlfn.SWITCH(survey!X888,
"Yes",1,
"No",0,
"Maybe",2)</f>
        <v>2</v>
      </c>
      <c r="Y888" cm="1">
        <f t="array" ref="Y888">_xlfn.SWITCH(survey!Y888,
"Yes",1,
"No",0,
"Don't Know",2)</f>
        <v>2</v>
      </c>
      <c r="Z888" cm="1">
        <f t="array" ref="Z888">_xlfn.SWITCH(survey!Z888,
"Yes",1,
"No",0
)</f>
        <v>0</v>
      </c>
    </row>
    <row r="889" spans="1:26" x14ac:dyDescent="0.3">
      <c r="A889" s="1">
        <f>survey!$A889</f>
        <v>41879</v>
      </c>
      <c r="B889">
        <f>survey!$B889</f>
        <v>29</v>
      </c>
      <c r="C889" cm="1">
        <f t="array" ref="C889">_xlfn.SWITCH(
survey!C889,
"Female",1,
"Male",2,
"Trans Female",3,
"Queer",4,
"Non Binary",5,
"Gay",6,
"Null",7
)</f>
        <v>2</v>
      </c>
      <c r="D889" t="str">
        <f>survey!D889</f>
        <v>United States</v>
      </c>
      <c r="E889" t="str">
        <f>survey!E889</f>
        <v>TN</v>
      </c>
      <c r="F889" cm="1">
        <f t="array" ref="F889">_xlfn.SWITCH(
survey!F889,
"No",0,
"Yes",1)</f>
        <v>0</v>
      </c>
      <c r="G889" cm="1">
        <f t="array" ref="G889">_xlfn.SWITCH(
survey!G889,
"No",0,
"Yes",1)</f>
        <v>1</v>
      </c>
      <c r="H889" cm="1">
        <f t="array" ref="H889">_xlfn.SWITCH(
survey!H889,
"No",0,
"Yes",1)</f>
        <v>0</v>
      </c>
      <c r="I889" cm="1">
        <f t="array" ref="I889">_xlfn.SWITCH(
survey!I889,
"Often",1,
"Rarely",2,
"Sometimes",3,
"Never",4,
"NA",5)</f>
        <v>5</v>
      </c>
      <c r="J889" cm="1">
        <f t="array" ref="J889">IF(
ISBLANK(survey!J889),0,
_xlfn.SWITCH(survey!J889,
"26-100",1,
"100-500",2,
"500-1000",3,
"More than 1000",4
))</f>
        <v>2</v>
      </c>
      <c r="K889" cm="1">
        <f t="array" ref="K889">_xlfn.SWITCH(survey!K889,
"Yes",1,
"No",0)</f>
        <v>0</v>
      </c>
      <c r="L889" cm="1">
        <f t="array" ref="L889">_xlfn.SWITCH(survey!L889,
"Yes",1,
"No",0)</f>
        <v>1</v>
      </c>
      <c r="M889" cm="1">
        <f t="array" ref="M889">_xlfn.SWITCH(survey!M889,
"Yes",1,
"No",0,
"Don't Know",2)</f>
        <v>2</v>
      </c>
      <c r="N889" cm="1">
        <f t="array" ref="N889">_xlfn.SWITCH(survey!N889,
"Yes",1,
"No",0,
"Not Sure",2)</f>
        <v>2</v>
      </c>
      <c r="O889" cm="1">
        <f t="array" ref="O889">_xlfn.SWITCH(survey!O889,
"Yes",1,
"No",0,
"Don't Know",2)</f>
        <v>2</v>
      </c>
      <c r="P889" cm="1">
        <f t="array" ref="P889">_xlfn.SWITCH(survey!P889,
"Yes",1,
"No",0,
"Don't Know",2)</f>
        <v>2</v>
      </c>
      <c r="Q889" cm="1">
        <f t="array" ref="Q889">_xlfn.SWITCH(survey!Q889,
"Yes",1,
"No",0,
"Don't Know",2)</f>
        <v>2</v>
      </c>
      <c r="R889" s="14" cm="1">
        <f t="array" ref="R889">_xlfn.SWITCH(
survey!R889,
"Somewhat easy",1,
"Don't know",2,
"Somewhat difficult",3,
"Very difficult",4,
"Very easy",5)</f>
        <v>2</v>
      </c>
      <c r="S889" cm="1">
        <f t="array" ref="S889">_xlfn.SWITCH(survey!S889,
"Yes",1,
"No",0,
"Maybe",2)</f>
        <v>0</v>
      </c>
      <c r="T889" cm="1">
        <f t="array" ref="T889">_xlfn.SWITCH(survey!T889,
"Yes",1,
"No",0,
"Maybe",2)</f>
        <v>0</v>
      </c>
      <c r="U889" cm="1">
        <f t="array" ref="U889">_xlfn.SWITCH(survey!U889,
"Yes",1,
"No",0,
"Some of them",2)</f>
        <v>2</v>
      </c>
      <c r="V889" cm="1">
        <f t="array" ref="V889">_xlfn.SWITCH(survey!V889,
"Yes",1,
"No",0,
"Some of them",2)</f>
        <v>1</v>
      </c>
      <c r="W889" cm="1">
        <f t="array" ref="W889">_xlfn.SWITCH(survey!W889,
"Yes",1,
"No",0,
"Maybe",2)</f>
        <v>0</v>
      </c>
      <c r="X889" cm="1">
        <f t="array" ref="X889">_xlfn.SWITCH(survey!X889,
"Yes",1,
"No",0,
"Maybe",2)</f>
        <v>0</v>
      </c>
      <c r="Y889" cm="1">
        <f t="array" ref="Y889">_xlfn.SWITCH(survey!Y889,
"Yes",1,
"No",0,
"Don't Know",2)</f>
        <v>2</v>
      </c>
      <c r="Z889" cm="1">
        <f t="array" ref="Z889">_xlfn.SWITCH(survey!Z889,
"Yes",1,
"No",0
)</f>
        <v>0</v>
      </c>
    </row>
    <row r="890" spans="1:26" x14ac:dyDescent="0.3">
      <c r="A890" s="1">
        <f>survey!$A890</f>
        <v>41879</v>
      </c>
      <c r="B890">
        <f>survey!$B890</f>
        <v>30</v>
      </c>
      <c r="C890" cm="1">
        <f t="array" ref="C890">_xlfn.SWITCH(
survey!C890,
"Female",1,
"Male",2,
"Trans Female",3,
"Queer",4,
"Non Binary",5,
"Gay",6,
"Null",7
)</f>
        <v>2</v>
      </c>
      <c r="D890" t="str">
        <f>survey!D890</f>
        <v>United States</v>
      </c>
      <c r="E890" t="str">
        <f>survey!E890</f>
        <v>TN</v>
      </c>
      <c r="F890" cm="1">
        <f t="array" ref="F890">_xlfn.SWITCH(
survey!F890,
"No",0,
"Yes",1)</f>
        <v>0</v>
      </c>
      <c r="G890" cm="1">
        <f t="array" ref="G890">_xlfn.SWITCH(
survey!G890,
"No",0,
"Yes",1)</f>
        <v>1</v>
      </c>
      <c r="H890" cm="1">
        <f t="array" ref="H890">_xlfn.SWITCH(
survey!H890,
"No",0,
"Yes",1)</f>
        <v>0</v>
      </c>
      <c r="I890" cm="1">
        <f t="array" ref="I890">_xlfn.SWITCH(
survey!I890,
"Often",1,
"Rarely",2,
"Sometimes",3,
"Never",4,
"NA",5)</f>
        <v>4</v>
      </c>
      <c r="J890" cm="1">
        <f t="array" ref="J890">IF(
ISBLANK(survey!J890),0,
_xlfn.SWITCH(survey!J890,
"26-100",1,
"100-500",2,
"500-1000",3,
"More than 1000",4
))</f>
        <v>2</v>
      </c>
      <c r="K890" cm="1">
        <f t="array" ref="K890">_xlfn.SWITCH(survey!K890,
"Yes",1,
"No",0)</f>
        <v>0</v>
      </c>
      <c r="L890" cm="1">
        <f t="array" ref="L890">_xlfn.SWITCH(survey!L890,
"Yes",1,
"No",0)</f>
        <v>1</v>
      </c>
      <c r="M890" cm="1">
        <f t="array" ref="M890">_xlfn.SWITCH(survey!M890,
"Yes",1,
"No",0,
"Don't Know",2)</f>
        <v>1</v>
      </c>
      <c r="N890" cm="1">
        <f t="array" ref="N890">_xlfn.SWITCH(survey!N890,
"Yes",1,
"No",0,
"Not Sure",2)</f>
        <v>0</v>
      </c>
      <c r="O890" cm="1">
        <f t="array" ref="O890">_xlfn.SWITCH(survey!O890,
"Yes",1,
"No",0,
"Don't Know",2)</f>
        <v>2</v>
      </c>
      <c r="P890" cm="1">
        <f t="array" ref="P890">_xlfn.SWITCH(survey!P890,
"Yes",1,
"No",0,
"Don't Know",2)</f>
        <v>1</v>
      </c>
      <c r="Q890" cm="1">
        <f t="array" ref="Q890">_xlfn.SWITCH(survey!Q890,
"Yes",1,
"No",0,
"Don't Know",2)</f>
        <v>2</v>
      </c>
      <c r="R890" s="14" cm="1">
        <f t="array" ref="R890">_xlfn.SWITCH(
survey!R890,
"Somewhat easy",1,
"Don't know",2,
"Somewhat difficult",3,
"Very difficult",4,
"Very easy",5)</f>
        <v>4</v>
      </c>
      <c r="S890" cm="1">
        <f t="array" ref="S890">_xlfn.SWITCH(survey!S890,
"Yes",1,
"No",0,
"Maybe",2)</f>
        <v>1</v>
      </c>
      <c r="T890" cm="1">
        <f t="array" ref="T890">_xlfn.SWITCH(survey!T890,
"Yes",1,
"No",0,
"Maybe",2)</f>
        <v>1</v>
      </c>
      <c r="U890" cm="1">
        <f t="array" ref="U890">_xlfn.SWITCH(survey!U890,
"Yes",1,
"No",0,
"Some of them",2)</f>
        <v>2</v>
      </c>
      <c r="V890" cm="1">
        <f t="array" ref="V890">_xlfn.SWITCH(survey!V890,
"Yes",1,
"No",0,
"Some of them",2)</f>
        <v>0</v>
      </c>
      <c r="W890" cm="1">
        <f t="array" ref="W890">_xlfn.SWITCH(survey!W890,
"Yes",1,
"No",0,
"Maybe",2)</f>
        <v>2</v>
      </c>
      <c r="X890" cm="1">
        <f t="array" ref="X890">_xlfn.SWITCH(survey!X890,
"Yes",1,
"No",0,
"Maybe",2)</f>
        <v>2</v>
      </c>
      <c r="Y890" cm="1">
        <f t="array" ref="Y890">_xlfn.SWITCH(survey!Y890,
"Yes",1,
"No",0,
"Don't Know",2)</f>
        <v>0</v>
      </c>
      <c r="Z890" cm="1">
        <f t="array" ref="Z890">_xlfn.SWITCH(survey!Z890,
"Yes",1,
"No",0
)</f>
        <v>0</v>
      </c>
    </row>
    <row r="891" spans="1:26" x14ac:dyDescent="0.3">
      <c r="A891" s="1">
        <f>survey!$A891</f>
        <v>41879</v>
      </c>
      <c r="B891">
        <f>survey!$B891</f>
        <v>40</v>
      </c>
      <c r="C891" cm="1">
        <f t="array" ref="C891">_xlfn.SWITCH(
survey!C891,
"Female",1,
"Male",2,
"Trans Female",3,
"Queer",4,
"Non Binary",5,
"Gay",6,
"Null",7
)</f>
        <v>2</v>
      </c>
      <c r="D891" t="str">
        <f>survey!D891</f>
        <v>United States</v>
      </c>
      <c r="E891" t="str">
        <f>survey!E891</f>
        <v>TN</v>
      </c>
      <c r="F891" cm="1">
        <f t="array" ref="F891">_xlfn.SWITCH(
survey!F891,
"No",0,
"Yes",1)</f>
        <v>0</v>
      </c>
      <c r="G891" cm="1">
        <f t="array" ref="G891">_xlfn.SWITCH(
survey!G891,
"No",0,
"Yes",1)</f>
        <v>1</v>
      </c>
      <c r="H891" cm="1">
        <f t="array" ref="H891">_xlfn.SWITCH(
survey!H891,
"No",0,
"Yes",1)</f>
        <v>1</v>
      </c>
      <c r="I891" cm="1">
        <f t="array" ref="I891">_xlfn.SWITCH(
survey!I891,
"Often",1,
"Rarely",2,
"Sometimes",3,
"Never",4,
"NA",5)</f>
        <v>1</v>
      </c>
      <c r="J891" cm="1">
        <f t="array" ref="J891">IF(
ISBLANK(survey!J891),0,
_xlfn.SWITCH(survey!J891,
"26-100",1,
"100-500",2,
"500-1000",3,
"More than 1000",4
))</f>
        <v>3</v>
      </c>
      <c r="K891" cm="1">
        <f t="array" ref="K891">_xlfn.SWITCH(survey!K891,
"Yes",1,
"No",0)</f>
        <v>1</v>
      </c>
      <c r="L891" cm="1">
        <f t="array" ref="L891">_xlfn.SWITCH(survey!L891,
"Yes",1,
"No",0)</f>
        <v>1</v>
      </c>
      <c r="M891" cm="1">
        <f t="array" ref="M891">_xlfn.SWITCH(survey!M891,
"Yes",1,
"No",0,
"Don't Know",2)</f>
        <v>2</v>
      </c>
      <c r="N891" cm="1">
        <f t="array" ref="N891">_xlfn.SWITCH(survey!N891,
"Yes",1,
"No",0,
"Not Sure",2)</f>
        <v>2</v>
      </c>
      <c r="O891" cm="1">
        <f t="array" ref="O891">_xlfn.SWITCH(survey!O891,
"Yes",1,
"No",0,
"Don't Know",2)</f>
        <v>0</v>
      </c>
      <c r="P891" cm="1">
        <f t="array" ref="P891">_xlfn.SWITCH(survey!P891,
"Yes",1,
"No",0,
"Don't Know",2)</f>
        <v>2</v>
      </c>
      <c r="Q891" cm="1">
        <f t="array" ref="Q891">_xlfn.SWITCH(survey!Q891,
"Yes",1,
"No",0,
"Don't Know",2)</f>
        <v>2</v>
      </c>
      <c r="R891" s="14" cm="1">
        <f t="array" ref="R891">_xlfn.SWITCH(
survey!R891,
"Somewhat easy",1,
"Don't know",2,
"Somewhat difficult",3,
"Very difficult",4,
"Very easy",5)</f>
        <v>2</v>
      </c>
      <c r="S891" cm="1">
        <f t="array" ref="S891">_xlfn.SWITCH(survey!S891,
"Yes",1,
"No",0,
"Maybe",2)</f>
        <v>2</v>
      </c>
      <c r="T891" cm="1">
        <f t="array" ref="T891">_xlfn.SWITCH(survey!T891,
"Yes",1,
"No",0,
"Maybe",2)</f>
        <v>2</v>
      </c>
      <c r="U891" cm="1">
        <f t="array" ref="U891">_xlfn.SWITCH(survey!U891,
"Yes",1,
"No",0,
"Some of them",2)</f>
        <v>2</v>
      </c>
      <c r="V891" cm="1">
        <f t="array" ref="V891">_xlfn.SWITCH(survey!V891,
"Yes",1,
"No",0,
"Some of them",2)</f>
        <v>2</v>
      </c>
      <c r="W891" cm="1">
        <f t="array" ref="W891">_xlfn.SWITCH(survey!W891,
"Yes",1,
"No",0,
"Maybe",2)</f>
        <v>0</v>
      </c>
      <c r="X891" cm="1">
        <f t="array" ref="X891">_xlfn.SWITCH(survey!X891,
"Yes",1,
"No",0,
"Maybe",2)</f>
        <v>1</v>
      </c>
      <c r="Y891" cm="1">
        <f t="array" ref="Y891">_xlfn.SWITCH(survey!Y891,
"Yes",1,
"No",0,
"Don't Know",2)</f>
        <v>2</v>
      </c>
      <c r="Z891" cm="1">
        <f t="array" ref="Z891">_xlfn.SWITCH(survey!Z891,
"Yes",1,
"No",0
)</f>
        <v>0</v>
      </c>
    </row>
    <row r="892" spans="1:26" x14ac:dyDescent="0.3">
      <c r="A892" s="1">
        <f>survey!$A892</f>
        <v>41879</v>
      </c>
      <c r="B892">
        <f>survey!$B892</f>
        <v>51</v>
      </c>
      <c r="C892" cm="1">
        <f t="array" ref="C892">_xlfn.SWITCH(
survey!C892,
"Female",1,
"Male",2,
"Trans Female",3,
"Queer",4,
"Non Binary",5,
"Gay",6,
"Null",7
)</f>
        <v>2</v>
      </c>
      <c r="D892" t="str">
        <f>survey!D892</f>
        <v>United States</v>
      </c>
      <c r="E892" t="str">
        <f>survey!E892</f>
        <v>TN</v>
      </c>
      <c r="F892" cm="1">
        <f t="array" ref="F892">_xlfn.SWITCH(
survey!F892,
"No",0,
"Yes",1)</f>
        <v>0</v>
      </c>
      <c r="G892" cm="1">
        <f t="array" ref="G892">_xlfn.SWITCH(
survey!G892,
"No",0,
"Yes",1)</f>
        <v>0</v>
      </c>
      <c r="H892" cm="1">
        <f t="array" ref="H892">_xlfn.SWITCH(
survey!H892,
"No",0,
"Yes",1)</f>
        <v>0</v>
      </c>
      <c r="I892" cm="1">
        <f t="array" ref="I892">_xlfn.SWITCH(
survey!I892,
"Often",1,
"Rarely",2,
"Sometimes",3,
"Never",4,
"NA",5)</f>
        <v>5</v>
      </c>
      <c r="J892" cm="1">
        <f t="array" ref="J892">IF(
ISBLANK(survey!J892),0,
_xlfn.SWITCH(survey!J892,
"26-100",1,
"100-500",2,
"500-1000",3,
"More than 1000",4
))</f>
        <v>2</v>
      </c>
      <c r="K892" cm="1">
        <f t="array" ref="K892">_xlfn.SWITCH(survey!K892,
"Yes",1,
"No",0)</f>
        <v>0</v>
      </c>
      <c r="L892" cm="1">
        <f t="array" ref="L892">_xlfn.SWITCH(survey!L892,
"Yes",1,
"No",0)</f>
        <v>0</v>
      </c>
      <c r="M892" cm="1">
        <f t="array" ref="M892">_xlfn.SWITCH(survey!M892,
"Yes",1,
"No",0,
"Don't Know",2)</f>
        <v>2</v>
      </c>
      <c r="N892" cm="1">
        <f t="array" ref="N892">_xlfn.SWITCH(survey!N892,
"Yes",1,
"No",0,
"Not Sure",2)</f>
        <v>2</v>
      </c>
      <c r="O892" cm="1">
        <f t="array" ref="O892">_xlfn.SWITCH(survey!O892,
"Yes",1,
"No",0,
"Don't Know",2)</f>
        <v>0</v>
      </c>
      <c r="P892" cm="1">
        <f t="array" ref="P892">_xlfn.SWITCH(survey!P892,
"Yes",1,
"No",0,
"Don't Know",2)</f>
        <v>2</v>
      </c>
      <c r="Q892" cm="1">
        <f t="array" ref="Q892">_xlfn.SWITCH(survey!Q892,
"Yes",1,
"No",0,
"Don't Know",2)</f>
        <v>2</v>
      </c>
      <c r="R892" s="14" cm="1">
        <f t="array" ref="R892">_xlfn.SWITCH(
survey!R892,
"Somewhat easy",1,
"Don't know",2,
"Somewhat difficult",3,
"Very difficult",4,
"Very easy",5)</f>
        <v>3</v>
      </c>
      <c r="S892" cm="1">
        <f t="array" ref="S892">_xlfn.SWITCH(survey!S892,
"Yes",1,
"No",0,
"Maybe",2)</f>
        <v>0</v>
      </c>
      <c r="T892" cm="1">
        <f t="array" ref="T892">_xlfn.SWITCH(survey!T892,
"Yes",1,
"No",0,
"Maybe",2)</f>
        <v>0</v>
      </c>
      <c r="U892" cm="1">
        <f t="array" ref="U892">_xlfn.SWITCH(survey!U892,
"Yes",1,
"No",0,
"Some of them",2)</f>
        <v>2</v>
      </c>
      <c r="V892" cm="1">
        <f t="array" ref="V892">_xlfn.SWITCH(survey!V892,
"Yes",1,
"No",0,
"Some of them",2)</f>
        <v>1</v>
      </c>
      <c r="W892" cm="1">
        <f t="array" ref="W892">_xlfn.SWITCH(survey!W892,
"Yes",1,
"No",0,
"Maybe",2)</f>
        <v>0</v>
      </c>
      <c r="X892" cm="1">
        <f t="array" ref="X892">_xlfn.SWITCH(survey!X892,
"Yes",1,
"No",0,
"Maybe",2)</f>
        <v>0</v>
      </c>
      <c r="Y892" cm="1">
        <f t="array" ref="Y892">_xlfn.SWITCH(survey!Y892,
"Yes",1,
"No",0,
"Don't Know",2)</f>
        <v>2</v>
      </c>
      <c r="Z892" cm="1">
        <f t="array" ref="Z892">_xlfn.SWITCH(survey!Z892,
"Yes",1,
"No",0
)</f>
        <v>0</v>
      </c>
    </row>
    <row r="893" spans="1:26" x14ac:dyDescent="0.3">
      <c r="A893" s="1">
        <f>survey!$A893</f>
        <v>41879</v>
      </c>
      <c r="B893">
        <f>survey!$B893</f>
        <v>33</v>
      </c>
      <c r="C893" cm="1">
        <f t="array" ref="C893">_xlfn.SWITCH(
survey!C893,
"Female",1,
"Male",2,
"Trans Female",3,
"Queer",4,
"Non Binary",5,
"Gay",6,
"Null",7
)</f>
        <v>2</v>
      </c>
      <c r="D893" t="str">
        <f>survey!D893</f>
        <v>United States</v>
      </c>
      <c r="E893" t="str">
        <f>survey!E893</f>
        <v>IN</v>
      </c>
      <c r="F893" cm="1">
        <f t="array" ref="F893">_xlfn.SWITCH(
survey!F893,
"No",0,
"Yes",1)</f>
        <v>0</v>
      </c>
      <c r="G893" cm="1">
        <f t="array" ref="G893">_xlfn.SWITCH(
survey!G893,
"No",0,
"Yes",1)</f>
        <v>0</v>
      </c>
      <c r="H893" cm="1">
        <f t="array" ref="H893">_xlfn.SWITCH(
survey!H893,
"No",0,
"Yes",1)</f>
        <v>0</v>
      </c>
      <c r="I893" cm="1">
        <f t="array" ref="I893">_xlfn.SWITCH(
survey!I893,
"Often",1,
"Rarely",2,
"Sometimes",3,
"Never",4,
"NA",5)</f>
        <v>4</v>
      </c>
      <c r="J893" cm="1">
        <f t="array" ref="J893">IF(
ISBLANK(survey!J893),0,
_xlfn.SWITCH(survey!J893,
"26-100",1,
"100-500",2,
"500-1000",3,
"More than 1000",4
))</f>
        <v>4</v>
      </c>
      <c r="K893" cm="1">
        <f t="array" ref="K893">_xlfn.SWITCH(survey!K893,
"Yes",1,
"No",0)</f>
        <v>0</v>
      </c>
      <c r="L893" cm="1">
        <f t="array" ref="L893">_xlfn.SWITCH(survey!L893,
"Yes",1,
"No",0)</f>
        <v>1</v>
      </c>
      <c r="M893" cm="1">
        <f t="array" ref="M893">_xlfn.SWITCH(survey!M893,
"Yes",1,
"No",0,
"Don't Know",2)</f>
        <v>1</v>
      </c>
      <c r="N893" cm="1">
        <f t="array" ref="N893">_xlfn.SWITCH(survey!N893,
"Yes",1,
"No",0,
"Not Sure",2)</f>
        <v>1</v>
      </c>
      <c r="O893" cm="1">
        <f t="array" ref="O893">_xlfn.SWITCH(survey!O893,
"Yes",1,
"No",0,
"Don't Know",2)</f>
        <v>1</v>
      </c>
      <c r="P893" cm="1">
        <f t="array" ref="P893">_xlfn.SWITCH(survey!P893,
"Yes",1,
"No",0,
"Don't Know",2)</f>
        <v>1</v>
      </c>
      <c r="Q893" cm="1">
        <f t="array" ref="Q893">_xlfn.SWITCH(survey!Q893,
"Yes",1,
"No",0,
"Don't Know",2)</f>
        <v>1</v>
      </c>
      <c r="R893" s="14" cm="1">
        <f t="array" ref="R893">_xlfn.SWITCH(
survey!R893,
"Somewhat easy",1,
"Don't know",2,
"Somewhat difficult",3,
"Very difficult",4,
"Very easy",5)</f>
        <v>1</v>
      </c>
      <c r="S893" cm="1">
        <f t="array" ref="S893">_xlfn.SWITCH(survey!S893,
"Yes",1,
"No",0,
"Maybe",2)</f>
        <v>0</v>
      </c>
      <c r="T893" cm="1">
        <f t="array" ref="T893">_xlfn.SWITCH(survey!T893,
"Yes",1,
"No",0,
"Maybe",2)</f>
        <v>0</v>
      </c>
      <c r="U893" cm="1">
        <f t="array" ref="U893">_xlfn.SWITCH(survey!U893,
"Yes",1,
"No",0,
"Some of them",2)</f>
        <v>2</v>
      </c>
      <c r="V893" cm="1">
        <f t="array" ref="V893">_xlfn.SWITCH(survey!V893,
"Yes",1,
"No",0,
"Some of them",2)</f>
        <v>1</v>
      </c>
      <c r="W893" cm="1">
        <f t="array" ref="W893">_xlfn.SWITCH(survey!W893,
"Yes",1,
"No",0,
"Maybe",2)</f>
        <v>0</v>
      </c>
      <c r="X893" cm="1">
        <f t="array" ref="X893">_xlfn.SWITCH(survey!X893,
"Yes",1,
"No",0,
"Maybe",2)</f>
        <v>0</v>
      </c>
      <c r="Y893" cm="1">
        <f t="array" ref="Y893">_xlfn.SWITCH(survey!Y893,
"Yes",1,
"No",0,
"Don't Know",2)</f>
        <v>1</v>
      </c>
      <c r="Z893" cm="1">
        <f t="array" ref="Z893">_xlfn.SWITCH(survey!Z893,
"Yes",1,
"No",0
)</f>
        <v>0</v>
      </c>
    </row>
    <row r="894" spans="1:26" x14ac:dyDescent="0.3">
      <c r="A894" s="1">
        <f>survey!$A894</f>
        <v>41879</v>
      </c>
      <c r="B894">
        <f>survey!$B894</f>
        <v>34</v>
      </c>
      <c r="C894" cm="1">
        <f t="array" ref="C894">_xlfn.SWITCH(
survey!C894,
"Female",1,
"Male",2,
"Trans Female",3,
"Queer",4,
"Non Binary",5,
"Gay",6,
"Null",7
)</f>
        <v>2</v>
      </c>
      <c r="D894" t="str">
        <f>survey!D894</f>
        <v>Germany</v>
      </c>
      <c r="E894" t="str">
        <f>survey!E894</f>
        <v>NA</v>
      </c>
      <c r="F894" cm="1">
        <f t="array" ref="F894">_xlfn.SWITCH(
survey!F894,
"No",0,
"Yes",1)</f>
        <v>1</v>
      </c>
      <c r="G894" cm="1">
        <f t="array" ref="G894">_xlfn.SWITCH(
survey!G894,
"No",0,
"Yes",1)</f>
        <v>0</v>
      </c>
      <c r="H894" cm="1">
        <f t="array" ref="H894">_xlfn.SWITCH(
survey!H894,
"No",0,
"Yes",1)</f>
        <v>1</v>
      </c>
      <c r="I894" cm="1">
        <f t="array" ref="I894">_xlfn.SWITCH(
survey!I894,
"Often",1,
"Rarely",2,
"Sometimes",3,
"Never",4,
"NA",5)</f>
        <v>3</v>
      </c>
      <c r="J894" cm="1">
        <f t="array" ref="J894">IF(
ISBLANK(survey!J894),0,
_xlfn.SWITCH(survey!J894,
"26-100",1,
"100-500",2,
"500-1000",3,
"More than 1000",4
))</f>
        <v>0</v>
      </c>
      <c r="K894" cm="1">
        <f t="array" ref="K894">_xlfn.SWITCH(survey!K894,
"Yes",1,
"No",0)</f>
        <v>1</v>
      </c>
      <c r="L894" cm="1">
        <f t="array" ref="L894">_xlfn.SWITCH(survey!L894,
"Yes",1,
"No",0)</f>
        <v>1</v>
      </c>
      <c r="M894" cm="1">
        <f t="array" ref="M894">_xlfn.SWITCH(survey!M894,
"Yes",1,
"No",0,
"Don't Know",2)</f>
        <v>0</v>
      </c>
      <c r="N894" cm="1">
        <f t="array" ref="N894">_xlfn.SWITCH(survey!N894,
"Yes",1,
"No",0,
"Not Sure",2)</f>
        <v>2</v>
      </c>
      <c r="O894" cm="1">
        <f t="array" ref="O894">_xlfn.SWITCH(survey!O894,
"Yes",1,
"No",0,
"Don't Know",2)</f>
        <v>0</v>
      </c>
      <c r="P894" cm="1">
        <f t="array" ref="P894">_xlfn.SWITCH(survey!P894,
"Yes",1,
"No",0,
"Don't Know",2)</f>
        <v>0</v>
      </c>
      <c r="Q894" cm="1">
        <f t="array" ref="Q894">_xlfn.SWITCH(survey!Q894,
"Yes",1,
"No",0,
"Don't Know",2)</f>
        <v>1</v>
      </c>
      <c r="R894" s="14" cm="1">
        <f t="array" ref="R894">_xlfn.SWITCH(
survey!R894,
"Somewhat easy",1,
"Don't know",2,
"Somewhat difficult",3,
"Very difficult",4,
"Very easy",5)</f>
        <v>3</v>
      </c>
      <c r="S894" cm="1">
        <f t="array" ref="S894">_xlfn.SWITCH(survey!S894,
"Yes",1,
"No",0,
"Maybe",2)</f>
        <v>2</v>
      </c>
      <c r="T894" cm="1">
        <f t="array" ref="T894">_xlfn.SWITCH(survey!T894,
"Yes",1,
"No",0,
"Maybe",2)</f>
        <v>2</v>
      </c>
      <c r="U894" cm="1">
        <f t="array" ref="U894">_xlfn.SWITCH(survey!U894,
"Yes",1,
"No",0,
"Some of them",2)</f>
        <v>2</v>
      </c>
      <c r="V894" cm="1">
        <f t="array" ref="V894">_xlfn.SWITCH(survey!V894,
"Yes",1,
"No",0,
"Some of them",2)</f>
        <v>2</v>
      </c>
      <c r="W894" cm="1">
        <f t="array" ref="W894">_xlfn.SWITCH(survey!W894,
"Yes",1,
"No",0,
"Maybe",2)</f>
        <v>0</v>
      </c>
      <c r="X894" cm="1">
        <f t="array" ref="X894">_xlfn.SWITCH(survey!X894,
"Yes",1,
"No",0,
"Maybe",2)</f>
        <v>0</v>
      </c>
      <c r="Y894" cm="1">
        <f t="array" ref="Y894">_xlfn.SWITCH(survey!Y894,
"Yes",1,
"No",0,
"Don't Know",2)</f>
        <v>2</v>
      </c>
      <c r="Z894" cm="1">
        <f t="array" ref="Z894">_xlfn.SWITCH(survey!Z894,
"Yes",1,
"No",0
)</f>
        <v>0</v>
      </c>
    </row>
    <row r="895" spans="1:26" x14ac:dyDescent="0.3">
      <c r="A895" s="1">
        <f>survey!$A895</f>
        <v>41879</v>
      </c>
      <c r="B895">
        <f>survey!$B895</f>
        <v>50</v>
      </c>
      <c r="C895" cm="1">
        <f t="array" ref="C895">_xlfn.SWITCH(
survey!C895,
"Female",1,
"Male",2,
"Trans Female",3,
"Queer",4,
"Non Binary",5,
"Gay",6,
"Null",7
)</f>
        <v>2</v>
      </c>
      <c r="D895" t="str">
        <f>survey!D895</f>
        <v>United States</v>
      </c>
      <c r="E895" t="str">
        <f>survey!E895</f>
        <v>VA</v>
      </c>
      <c r="F895" cm="1">
        <f t="array" ref="F895">_xlfn.SWITCH(
survey!F895,
"No",0,
"Yes",1)</f>
        <v>1</v>
      </c>
      <c r="G895" cm="1">
        <f t="array" ref="G895">_xlfn.SWITCH(
survey!G895,
"No",0,
"Yes",1)</f>
        <v>0</v>
      </c>
      <c r="H895" cm="1">
        <f t="array" ref="H895">_xlfn.SWITCH(
survey!H895,
"No",0,
"Yes",1)</f>
        <v>0</v>
      </c>
      <c r="I895" cm="1">
        <f t="array" ref="I895">_xlfn.SWITCH(
survey!I895,
"Often",1,
"Rarely",2,
"Sometimes",3,
"Never",4,
"NA",5)</f>
        <v>4</v>
      </c>
      <c r="J895" cm="1">
        <f t="array" ref="J895">IF(
ISBLANK(survey!J895),0,
_xlfn.SWITCH(survey!J895,
"26-100",1,
"100-500",2,
"500-1000",3,
"More than 1000",4
))</f>
        <v>0</v>
      </c>
      <c r="K895" cm="1">
        <f t="array" ref="K895">_xlfn.SWITCH(survey!K895,
"Yes",1,
"No",0)</f>
        <v>1</v>
      </c>
      <c r="L895" cm="1">
        <f t="array" ref="L895">_xlfn.SWITCH(survey!L895,
"Yes",1,
"No",0)</f>
        <v>1</v>
      </c>
      <c r="M895" cm="1">
        <f t="array" ref="M895">_xlfn.SWITCH(survey!M895,
"Yes",1,
"No",0,
"Don't Know",2)</f>
        <v>0</v>
      </c>
      <c r="N895" cm="1">
        <f t="array" ref="N895">_xlfn.SWITCH(survey!N895,
"Yes",1,
"No",0,
"Not Sure",2)</f>
        <v>1</v>
      </c>
      <c r="O895" cm="1">
        <f t="array" ref="O895">_xlfn.SWITCH(survey!O895,
"Yes",1,
"No",0,
"Don't Know",2)</f>
        <v>0</v>
      </c>
      <c r="P895" cm="1">
        <f t="array" ref="P895">_xlfn.SWITCH(survey!P895,
"Yes",1,
"No",0,
"Don't Know",2)</f>
        <v>0</v>
      </c>
      <c r="Q895" cm="1">
        <f t="array" ref="Q895">_xlfn.SWITCH(survey!Q895,
"Yes",1,
"No",0,
"Don't Know",2)</f>
        <v>1</v>
      </c>
      <c r="R895" s="14" cm="1">
        <f t="array" ref="R895">_xlfn.SWITCH(
survey!R895,
"Somewhat easy",1,
"Don't know",2,
"Somewhat difficult",3,
"Very difficult",4,
"Very easy",5)</f>
        <v>1</v>
      </c>
      <c r="S895" cm="1">
        <f t="array" ref="S895">_xlfn.SWITCH(survey!S895,
"Yes",1,
"No",0,
"Maybe",2)</f>
        <v>0</v>
      </c>
      <c r="T895" cm="1">
        <f t="array" ref="T895">_xlfn.SWITCH(survey!T895,
"Yes",1,
"No",0,
"Maybe",2)</f>
        <v>0</v>
      </c>
      <c r="U895" cm="1">
        <f t="array" ref="U895">_xlfn.SWITCH(survey!U895,
"Yes",1,
"No",0,
"Some of them",2)</f>
        <v>2</v>
      </c>
      <c r="V895" cm="1">
        <f t="array" ref="V895">_xlfn.SWITCH(survey!V895,
"Yes",1,
"No",0,
"Some of them",2)</f>
        <v>1</v>
      </c>
      <c r="W895" cm="1">
        <f t="array" ref="W895">_xlfn.SWITCH(survey!W895,
"Yes",1,
"No",0,
"Maybe",2)</f>
        <v>0</v>
      </c>
      <c r="X895" cm="1">
        <f t="array" ref="X895">_xlfn.SWITCH(survey!X895,
"Yes",1,
"No",0,
"Maybe",2)</f>
        <v>2</v>
      </c>
      <c r="Y895" cm="1">
        <f t="array" ref="Y895">_xlfn.SWITCH(survey!Y895,
"Yes",1,
"No",0,
"Don't Know",2)</f>
        <v>1</v>
      </c>
      <c r="Z895" cm="1">
        <f t="array" ref="Z895">_xlfn.SWITCH(survey!Z895,
"Yes",1,
"No",0
)</f>
        <v>0</v>
      </c>
    </row>
    <row r="896" spans="1:26" x14ac:dyDescent="0.3">
      <c r="A896" s="1">
        <f>survey!$A896</f>
        <v>41879</v>
      </c>
      <c r="B896">
        <f>survey!$B896</f>
        <v>24</v>
      </c>
      <c r="C896" cm="1">
        <f t="array" ref="C896">_xlfn.SWITCH(
survey!C896,
"Female",1,
"Male",2,
"Trans Female",3,
"Queer",4,
"Non Binary",5,
"Gay",6,
"Null",7
)</f>
        <v>2</v>
      </c>
      <c r="D896" t="str">
        <f>survey!D896</f>
        <v>United States</v>
      </c>
      <c r="E896" t="str">
        <f>survey!E896</f>
        <v>TX</v>
      </c>
      <c r="F896" cm="1">
        <f t="array" ref="F896">_xlfn.SWITCH(
survey!F896,
"No",0,
"Yes",1)</f>
        <v>0</v>
      </c>
      <c r="G896" cm="1">
        <f t="array" ref="G896">_xlfn.SWITCH(
survey!G896,
"No",0,
"Yes",1)</f>
        <v>0</v>
      </c>
      <c r="H896" cm="1">
        <f t="array" ref="H896">_xlfn.SWITCH(
survey!H896,
"No",0,
"Yes",1)</f>
        <v>0</v>
      </c>
      <c r="I896" cm="1">
        <f t="array" ref="I896">_xlfn.SWITCH(
survey!I896,
"Often",1,
"Rarely",2,
"Sometimes",3,
"Never",4,
"NA",5)</f>
        <v>3</v>
      </c>
      <c r="J896" cm="1">
        <f t="array" ref="J896">IF(
ISBLANK(survey!J896),0,
_xlfn.SWITCH(survey!J896,
"26-100",1,
"100-500",2,
"500-1000",3,
"More than 1000",4
))</f>
        <v>1</v>
      </c>
      <c r="K896" cm="1">
        <f t="array" ref="K896">_xlfn.SWITCH(survey!K896,
"Yes",1,
"No",0)</f>
        <v>1</v>
      </c>
      <c r="L896" cm="1">
        <f t="array" ref="L896">_xlfn.SWITCH(survey!L896,
"Yes",1,
"No",0)</f>
        <v>1</v>
      </c>
      <c r="M896" cm="1">
        <f t="array" ref="M896">_xlfn.SWITCH(survey!M896,
"Yes",1,
"No",0,
"Don't Know",2)</f>
        <v>2</v>
      </c>
      <c r="N896" cm="1">
        <f t="array" ref="N896">_xlfn.SWITCH(survey!N896,
"Yes",1,
"No",0,
"Not Sure",2)</f>
        <v>0</v>
      </c>
      <c r="O896" cm="1">
        <f t="array" ref="O896">_xlfn.SWITCH(survey!O896,
"Yes",1,
"No",0,
"Don't Know",2)</f>
        <v>0</v>
      </c>
      <c r="P896" cm="1">
        <f t="array" ref="P896">_xlfn.SWITCH(survey!P896,
"Yes",1,
"No",0,
"Don't Know",2)</f>
        <v>2</v>
      </c>
      <c r="Q896" cm="1">
        <f t="array" ref="Q896">_xlfn.SWITCH(survey!Q896,
"Yes",1,
"No",0,
"Don't Know",2)</f>
        <v>2</v>
      </c>
      <c r="R896" s="14" cm="1">
        <f t="array" ref="R896">_xlfn.SWITCH(
survey!R896,
"Somewhat easy",1,
"Don't know",2,
"Somewhat difficult",3,
"Very difficult",4,
"Very easy",5)</f>
        <v>1</v>
      </c>
      <c r="S896" cm="1">
        <f t="array" ref="S896">_xlfn.SWITCH(survey!S896,
"Yes",1,
"No",0,
"Maybe",2)</f>
        <v>0</v>
      </c>
      <c r="T896" cm="1">
        <f t="array" ref="T896">_xlfn.SWITCH(survey!T896,
"Yes",1,
"No",0,
"Maybe",2)</f>
        <v>0</v>
      </c>
      <c r="U896" cm="1">
        <f t="array" ref="U896">_xlfn.SWITCH(survey!U896,
"Yes",1,
"No",0,
"Some of them",2)</f>
        <v>2</v>
      </c>
      <c r="V896" cm="1">
        <f t="array" ref="V896">_xlfn.SWITCH(survey!V896,
"Yes",1,
"No",0,
"Some of them",2)</f>
        <v>1</v>
      </c>
      <c r="W896" cm="1">
        <f t="array" ref="W896">_xlfn.SWITCH(survey!W896,
"Yes",1,
"No",0,
"Maybe",2)</f>
        <v>0</v>
      </c>
      <c r="X896" cm="1">
        <f t="array" ref="X896">_xlfn.SWITCH(survey!X896,
"Yes",1,
"No",0,
"Maybe",2)</f>
        <v>2</v>
      </c>
      <c r="Y896" cm="1">
        <f t="array" ref="Y896">_xlfn.SWITCH(survey!Y896,
"Yes",1,
"No",0,
"Don't Know",2)</f>
        <v>0</v>
      </c>
      <c r="Z896" cm="1">
        <f t="array" ref="Z896">_xlfn.SWITCH(survey!Z896,
"Yes",1,
"No",0
)</f>
        <v>0</v>
      </c>
    </row>
    <row r="897" spans="1:26" x14ac:dyDescent="0.3">
      <c r="A897" s="1">
        <f>survey!$A897</f>
        <v>41879</v>
      </c>
      <c r="B897">
        <f>survey!$B897</f>
        <v>25</v>
      </c>
      <c r="C897" cm="1">
        <f t="array" ref="C897">_xlfn.SWITCH(
survey!C897,
"Female",1,
"Male",2,
"Trans Female",3,
"Queer",4,
"Non Binary",5,
"Gay",6,
"Null",7
)</f>
        <v>2</v>
      </c>
      <c r="D897" t="str">
        <f>survey!D897</f>
        <v>United States</v>
      </c>
      <c r="E897" t="str">
        <f>survey!E897</f>
        <v>TX</v>
      </c>
      <c r="F897" cm="1">
        <f t="array" ref="F897">_xlfn.SWITCH(
survey!F897,
"No",0,
"Yes",1)</f>
        <v>0</v>
      </c>
      <c r="G897" cm="1">
        <f t="array" ref="G897">_xlfn.SWITCH(
survey!G897,
"No",0,
"Yes",1)</f>
        <v>1</v>
      </c>
      <c r="H897" cm="1">
        <f t="array" ref="H897">_xlfn.SWITCH(
survey!H897,
"No",0,
"Yes",1)</f>
        <v>1</v>
      </c>
      <c r="I897" cm="1">
        <f t="array" ref="I897">_xlfn.SWITCH(
survey!I897,
"Often",1,
"Rarely",2,
"Sometimes",3,
"Never",4,
"NA",5)</f>
        <v>2</v>
      </c>
      <c r="J897" cm="1">
        <f t="array" ref="J897">IF(
ISBLANK(survey!J897),0,
_xlfn.SWITCH(survey!J897,
"26-100",1,
"100-500",2,
"500-1000",3,
"More than 1000",4
))</f>
        <v>1</v>
      </c>
      <c r="K897" cm="1">
        <f t="array" ref="K897">_xlfn.SWITCH(survey!K897,
"Yes",1,
"No",0)</f>
        <v>0</v>
      </c>
      <c r="L897" cm="1">
        <f t="array" ref="L897">_xlfn.SWITCH(survey!L897,
"Yes",1,
"No",0)</f>
        <v>0</v>
      </c>
      <c r="M897" cm="1">
        <f t="array" ref="M897">_xlfn.SWITCH(survey!M897,
"Yes",1,
"No",0,
"Don't Know",2)</f>
        <v>0</v>
      </c>
      <c r="N897" cm="1">
        <f t="array" ref="N897">_xlfn.SWITCH(survey!N897,
"Yes",1,
"No",0,
"Not Sure",2)</f>
        <v>0</v>
      </c>
      <c r="O897" cm="1">
        <f t="array" ref="O897">_xlfn.SWITCH(survey!O897,
"Yes",1,
"No",0,
"Don't Know",2)</f>
        <v>0</v>
      </c>
      <c r="P897" cm="1">
        <f t="array" ref="P897">_xlfn.SWITCH(survey!P897,
"Yes",1,
"No",0,
"Don't Know",2)</f>
        <v>0</v>
      </c>
      <c r="Q897" cm="1">
        <f t="array" ref="Q897">_xlfn.SWITCH(survey!Q897,
"Yes",1,
"No",0,
"Don't Know",2)</f>
        <v>2</v>
      </c>
      <c r="R897" s="14" cm="1">
        <f t="array" ref="R897">_xlfn.SWITCH(
survey!R897,
"Somewhat easy",1,
"Don't know",2,
"Somewhat difficult",3,
"Very difficult",4,
"Very easy",5)</f>
        <v>2</v>
      </c>
      <c r="S897" cm="1">
        <f t="array" ref="S897">_xlfn.SWITCH(survey!S897,
"Yes",1,
"No",0,
"Maybe",2)</f>
        <v>1</v>
      </c>
      <c r="T897" cm="1">
        <f t="array" ref="T897">_xlfn.SWITCH(survey!T897,
"Yes",1,
"No",0,
"Maybe",2)</f>
        <v>2</v>
      </c>
      <c r="U897" cm="1">
        <f t="array" ref="U897">_xlfn.SWITCH(survey!U897,
"Yes",1,
"No",0,
"Some of them",2)</f>
        <v>0</v>
      </c>
      <c r="V897" cm="1">
        <f t="array" ref="V897">_xlfn.SWITCH(survey!V897,
"Yes",1,
"No",0,
"Some of them",2)</f>
        <v>0</v>
      </c>
      <c r="W897" cm="1">
        <f t="array" ref="W897">_xlfn.SWITCH(survey!W897,
"Yes",1,
"No",0,
"Maybe",2)</f>
        <v>0</v>
      </c>
      <c r="X897" cm="1">
        <f t="array" ref="X897">_xlfn.SWITCH(survey!X897,
"Yes",1,
"No",0,
"Maybe",2)</f>
        <v>2</v>
      </c>
      <c r="Y897" cm="1">
        <f t="array" ref="Y897">_xlfn.SWITCH(survey!Y897,
"Yes",1,
"No",0,
"Don't Know",2)</f>
        <v>0</v>
      </c>
      <c r="Z897" cm="1">
        <f t="array" ref="Z897">_xlfn.SWITCH(survey!Z897,
"Yes",1,
"No",0
)</f>
        <v>0</v>
      </c>
    </row>
    <row r="898" spans="1:26" x14ac:dyDescent="0.3">
      <c r="A898" s="1">
        <f>survey!$A898</f>
        <v>41879</v>
      </c>
      <c r="B898">
        <f>survey!$B898</f>
        <v>43</v>
      </c>
      <c r="C898" cm="1">
        <f t="array" ref="C898">_xlfn.SWITCH(
survey!C898,
"Female",1,
"Male",2,
"Trans Female",3,
"Queer",4,
"Non Binary",5,
"Gay",6,
"Null",7
)</f>
        <v>2</v>
      </c>
      <c r="D898" t="str">
        <f>survey!D898</f>
        <v>United Kingdom</v>
      </c>
      <c r="E898" t="str">
        <f>survey!E898</f>
        <v>NA</v>
      </c>
      <c r="F898" cm="1">
        <f t="array" ref="F898">_xlfn.SWITCH(
survey!F898,
"No",0,
"Yes",1)</f>
        <v>0</v>
      </c>
      <c r="G898" cm="1">
        <f t="array" ref="G898">_xlfn.SWITCH(
survey!G898,
"No",0,
"Yes",1)</f>
        <v>1</v>
      </c>
      <c r="H898" cm="1">
        <f t="array" ref="H898">_xlfn.SWITCH(
survey!H898,
"No",0,
"Yes",1)</f>
        <v>1</v>
      </c>
      <c r="I898" cm="1">
        <f t="array" ref="I898">_xlfn.SWITCH(
survey!I898,
"Often",1,
"Rarely",2,
"Sometimes",3,
"Never",4,
"NA",5)</f>
        <v>2</v>
      </c>
      <c r="J898" cm="1">
        <f t="array" ref="J898">IF(
ISBLANK(survey!J898),0,
_xlfn.SWITCH(survey!J898,
"26-100",1,
"100-500",2,
"500-1000",3,
"More than 1000",4
))</f>
        <v>1</v>
      </c>
      <c r="K898" cm="1">
        <f t="array" ref="K898">_xlfn.SWITCH(survey!K898,
"Yes",1,
"No",0)</f>
        <v>0</v>
      </c>
      <c r="L898" cm="1">
        <f t="array" ref="L898">_xlfn.SWITCH(survey!L898,
"Yes",1,
"No",0)</f>
        <v>1</v>
      </c>
      <c r="M898" cm="1">
        <f t="array" ref="M898">_xlfn.SWITCH(survey!M898,
"Yes",1,
"No",0,
"Don't Know",2)</f>
        <v>0</v>
      </c>
      <c r="N898" cm="1">
        <f t="array" ref="N898">_xlfn.SWITCH(survey!N898,
"Yes",1,
"No",0,
"Not Sure",2)</f>
        <v>0</v>
      </c>
      <c r="O898" cm="1">
        <f t="array" ref="O898">_xlfn.SWITCH(survey!O898,
"Yes",1,
"No",0,
"Don't Know",2)</f>
        <v>0</v>
      </c>
      <c r="P898" cm="1">
        <f t="array" ref="P898">_xlfn.SWITCH(survey!P898,
"Yes",1,
"No",0,
"Don't Know",2)</f>
        <v>0</v>
      </c>
      <c r="Q898" cm="1">
        <f t="array" ref="Q898">_xlfn.SWITCH(survey!Q898,
"Yes",1,
"No",0,
"Don't Know",2)</f>
        <v>2</v>
      </c>
      <c r="R898" s="14" cm="1">
        <f t="array" ref="R898">_xlfn.SWITCH(
survey!R898,
"Somewhat easy",1,
"Don't know",2,
"Somewhat difficult",3,
"Very difficult",4,
"Very easy",5)</f>
        <v>4</v>
      </c>
      <c r="S898" cm="1">
        <f t="array" ref="S898">_xlfn.SWITCH(survey!S898,
"Yes",1,
"No",0,
"Maybe",2)</f>
        <v>1</v>
      </c>
      <c r="T898" cm="1">
        <f t="array" ref="T898">_xlfn.SWITCH(survey!T898,
"Yes",1,
"No",0,
"Maybe",2)</f>
        <v>1</v>
      </c>
      <c r="U898" cm="1">
        <f t="array" ref="U898">_xlfn.SWITCH(survey!U898,
"Yes",1,
"No",0,
"Some of them",2)</f>
        <v>2</v>
      </c>
      <c r="V898" cm="1">
        <f t="array" ref="V898">_xlfn.SWITCH(survey!V898,
"Yes",1,
"No",0,
"Some of them",2)</f>
        <v>0</v>
      </c>
      <c r="W898" cm="1">
        <f t="array" ref="W898">_xlfn.SWITCH(survey!W898,
"Yes",1,
"No",0,
"Maybe",2)</f>
        <v>0</v>
      </c>
      <c r="X898" cm="1">
        <f t="array" ref="X898">_xlfn.SWITCH(survey!X898,
"Yes",1,
"No",0,
"Maybe",2)</f>
        <v>0</v>
      </c>
      <c r="Y898" cm="1">
        <f t="array" ref="Y898">_xlfn.SWITCH(survey!Y898,
"Yes",1,
"No",0,
"Don't Know",2)</f>
        <v>0</v>
      </c>
      <c r="Z898" cm="1">
        <f t="array" ref="Z898">_xlfn.SWITCH(survey!Z898,
"Yes",1,
"No",0
)</f>
        <v>1</v>
      </c>
    </row>
    <row r="899" spans="1:26" x14ac:dyDescent="0.3">
      <c r="A899" s="1">
        <f>survey!$A899</f>
        <v>41879</v>
      </c>
      <c r="B899">
        <f>survey!$B899</f>
        <v>25</v>
      </c>
      <c r="C899" cm="1">
        <f t="array" ref="C899">_xlfn.SWITCH(
survey!C899,
"Female",1,
"Male",2,
"Trans Female",3,
"Queer",4,
"Non Binary",5,
"Gay",6,
"Null",7
)</f>
        <v>1</v>
      </c>
      <c r="D899" t="str">
        <f>survey!D899</f>
        <v>United States</v>
      </c>
      <c r="E899" t="str">
        <f>survey!E899</f>
        <v>CA</v>
      </c>
      <c r="F899" cm="1">
        <f t="array" ref="F899">_xlfn.SWITCH(
survey!F899,
"No",0,
"Yes",1)</f>
        <v>1</v>
      </c>
      <c r="G899" cm="1">
        <f t="array" ref="G899">_xlfn.SWITCH(
survey!G899,
"No",0,
"Yes",1)</f>
        <v>0</v>
      </c>
      <c r="H899" cm="1">
        <f t="array" ref="H899">_xlfn.SWITCH(
survey!H899,
"No",0,
"Yes",1)</f>
        <v>1</v>
      </c>
      <c r="I899" cm="1">
        <f t="array" ref="I899">_xlfn.SWITCH(
survey!I899,
"Often",1,
"Rarely",2,
"Sometimes",3,
"Never",4,
"NA",5)</f>
        <v>1</v>
      </c>
      <c r="J899" cm="1">
        <f t="array" ref="J899">IF(
ISBLANK(survey!J899),0,
_xlfn.SWITCH(survey!J899,
"26-100",1,
"100-500",2,
"500-1000",3,
"More than 1000",4
))</f>
        <v>0</v>
      </c>
      <c r="K899" cm="1">
        <f t="array" ref="K899">_xlfn.SWITCH(survey!K899,
"Yes",1,
"No",0)</f>
        <v>0</v>
      </c>
      <c r="L899" cm="1">
        <f t="array" ref="L899">_xlfn.SWITCH(survey!L899,
"Yes",1,
"No",0)</f>
        <v>1</v>
      </c>
      <c r="M899" cm="1">
        <f t="array" ref="M899">_xlfn.SWITCH(survey!M899,
"Yes",1,
"No",0,
"Don't Know",2)</f>
        <v>1</v>
      </c>
      <c r="N899" cm="1">
        <f t="array" ref="N899">_xlfn.SWITCH(survey!N899,
"Yes",1,
"No",0,
"Not Sure",2)</f>
        <v>1</v>
      </c>
      <c r="O899" cm="1">
        <f t="array" ref="O899">_xlfn.SWITCH(survey!O899,
"Yes",1,
"No",0,
"Don't Know",2)</f>
        <v>1</v>
      </c>
      <c r="P899" cm="1">
        <f t="array" ref="P899">_xlfn.SWITCH(survey!P899,
"Yes",1,
"No",0,
"Don't Know",2)</f>
        <v>1</v>
      </c>
      <c r="Q899" cm="1">
        <f t="array" ref="Q899">_xlfn.SWITCH(survey!Q899,
"Yes",1,
"No",0,
"Don't Know",2)</f>
        <v>1</v>
      </c>
      <c r="R899" s="14" cm="1">
        <f t="array" ref="R899">_xlfn.SWITCH(
survey!R899,
"Somewhat easy",1,
"Don't know",2,
"Somewhat difficult",3,
"Very difficult",4,
"Very easy",5)</f>
        <v>5</v>
      </c>
      <c r="S899" cm="1">
        <f t="array" ref="S899">_xlfn.SWITCH(survey!S899,
"Yes",1,
"No",0,
"Maybe",2)</f>
        <v>2</v>
      </c>
      <c r="T899" cm="1">
        <f t="array" ref="T899">_xlfn.SWITCH(survey!T899,
"Yes",1,
"No",0,
"Maybe",2)</f>
        <v>2</v>
      </c>
      <c r="U899" cm="1">
        <f t="array" ref="U899">_xlfn.SWITCH(survey!U899,
"Yes",1,
"No",0,
"Some of them",2)</f>
        <v>2</v>
      </c>
      <c r="V899" cm="1">
        <f t="array" ref="V899">_xlfn.SWITCH(survey!V899,
"Yes",1,
"No",0,
"Some of them",2)</f>
        <v>2</v>
      </c>
      <c r="W899" cm="1">
        <f t="array" ref="W899">_xlfn.SWITCH(survey!W899,
"Yes",1,
"No",0,
"Maybe",2)</f>
        <v>0</v>
      </c>
      <c r="X899" cm="1">
        <f t="array" ref="X899">_xlfn.SWITCH(survey!X899,
"Yes",1,
"No",0,
"Maybe",2)</f>
        <v>0</v>
      </c>
      <c r="Y899" cm="1">
        <f t="array" ref="Y899">_xlfn.SWITCH(survey!Y899,
"Yes",1,
"No",0,
"Don't Know",2)</f>
        <v>1</v>
      </c>
      <c r="Z899" cm="1">
        <f t="array" ref="Z899">_xlfn.SWITCH(survey!Z899,
"Yes",1,
"No",0
)</f>
        <v>1</v>
      </c>
    </row>
    <row r="900" spans="1:26" x14ac:dyDescent="0.3">
      <c r="A900" s="1">
        <f>survey!$A900</f>
        <v>41879</v>
      </c>
      <c r="B900">
        <f>survey!$B900</f>
        <v>24</v>
      </c>
      <c r="C900" cm="1">
        <f t="array" ref="C900">_xlfn.SWITCH(
survey!C900,
"Female",1,
"Male",2,
"Trans Female",3,
"Queer",4,
"Non Binary",5,
"Gay",6,
"Null",7
)</f>
        <v>2</v>
      </c>
      <c r="D900" t="str">
        <f>survey!D900</f>
        <v>United Kingdom</v>
      </c>
      <c r="E900" t="str">
        <f>survey!E900</f>
        <v>NA</v>
      </c>
      <c r="F900" cm="1">
        <f t="array" ref="F900">_xlfn.SWITCH(
survey!F900,
"No",0,
"Yes",1)</f>
        <v>1</v>
      </c>
      <c r="G900" cm="1">
        <f t="array" ref="G900">_xlfn.SWITCH(
survey!G900,
"No",0,
"Yes",1)</f>
        <v>0</v>
      </c>
      <c r="H900" cm="1">
        <f t="array" ref="H900">_xlfn.SWITCH(
survey!H900,
"No",0,
"Yes",1)</f>
        <v>0</v>
      </c>
      <c r="I900" cm="1">
        <f t="array" ref="I900">_xlfn.SWITCH(
survey!I900,
"Often",1,
"Rarely",2,
"Sometimes",3,
"Never",4,
"NA",5)</f>
        <v>5</v>
      </c>
      <c r="J900" cm="1">
        <f t="array" ref="J900">IF(
ISBLANK(survey!J900),0,
_xlfn.SWITCH(survey!J900,
"26-100",1,
"100-500",2,
"500-1000",3,
"More than 1000",4
))</f>
        <v>0</v>
      </c>
      <c r="K900" cm="1">
        <f t="array" ref="K900">_xlfn.SWITCH(survey!K900,
"Yes",1,
"No",0)</f>
        <v>1</v>
      </c>
      <c r="L900" cm="1">
        <f t="array" ref="L900">_xlfn.SWITCH(survey!L900,
"Yes",1,
"No",0)</f>
        <v>1</v>
      </c>
      <c r="M900" cm="1">
        <f t="array" ref="M900">_xlfn.SWITCH(survey!M900,
"Yes",1,
"No",0,
"Don't Know",2)</f>
        <v>0</v>
      </c>
      <c r="N900" cm="1">
        <f t="array" ref="N900">_xlfn.SWITCH(survey!N900,
"Yes",1,
"No",0,
"Not Sure",2)</f>
        <v>1</v>
      </c>
      <c r="O900" cm="1">
        <f t="array" ref="O900">_xlfn.SWITCH(survey!O900,
"Yes",1,
"No",0,
"Don't Know",2)</f>
        <v>0</v>
      </c>
      <c r="P900" cm="1">
        <f t="array" ref="P900">_xlfn.SWITCH(survey!P900,
"Yes",1,
"No",0,
"Don't Know",2)</f>
        <v>0</v>
      </c>
      <c r="Q900" cm="1">
        <f t="array" ref="Q900">_xlfn.SWITCH(survey!Q900,
"Yes",1,
"No",0,
"Don't Know",2)</f>
        <v>1</v>
      </c>
      <c r="R900" s="14" cm="1">
        <f t="array" ref="R900">_xlfn.SWITCH(
survey!R900,
"Somewhat easy",1,
"Don't know",2,
"Somewhat difficult",3,
"Very difficult",4,
"Very easy",5)</f>
        <v>5</v>
      </c>
      <c r="S900" cm="1">
        <f t="array" ref="S900">_xlfn.SWITCH(survey!S900,
"Yes",1,
"No",0,
"Maybe",2)</f>
        <v>0</v>
      </c>
      <c r="T900" cm="1">
        <f t="array" ref="T900">_xlfn.SWITCH(survey!T900,
"Yes",1,
"No",0,
"Maybe",2)</f>
        <v>0</v>
      </c>
      <c r="U900" cm="1">
        <f t="array" ref="U900">_xlfn.SWITCH(survey!U900,
"Yes",1,
"No",0,
"Some of them",2)</f>
        <v>0</v>
      </c>
      <c r="V900" cm="1">
        <f t="array" ref="V900">_xlfn.SWITCH(survey!V900,
"Yes",1,
"No",0,
"Some of them",2)</f>
        <v>0</v>
      </c>
      <c r="W900" cm="1">
        <f t="array" ref="W900">_xlfn.SWITCH(survey!W900,
"Yes",1,
"No",0,
"Maybe",2)</f>
        <v>0</v>
      </c>
      <c r="X900" cm="1">
        <f t="array" ref="X900">_xlfn.SWITCH(survey!X900,
"Yes",1,
"No",0,
"Maybe",2)</f>
        <v>2</v>
      </c>
      <c r="Y900" cm="1">
        <f t="array" ref="Y900">_xlfn.SWITCH(survey!Y900,
"Yes",1,
"No",0,
"Don't Know",2)</f>
        <v>1</v>
      </c>
      <c r="Z900" cm="1">
        <f t="array" ref="Z900">_xlfn.SWITCH(survey!Z900,
"Yes",1,
"No",0
)</f>
        <v>0</v>
      </c>
    </row>
    <row r="901" spans="1:26" x14ac:dyDescent="0.3">
      <c r="A901" s="1">
        <f>survey!$A901</f>
        <v>41879</v>
      </c>
      <c r="B901">
        <f>survey!$B901</f>
        <v>51</v>
      </c>
      <c r="C901" cm="1">
        <f t="array" ref="C901">_xlfn.SWITCH(
survey!C901,
"Female",1,
"Male",2,
"Trans Female",3,
"Queer",4,
"Non Binary",5,
"Gay",6,
"Null",7
)</f>
        <v>2</v>
      </c>
      <c r="D901" t="str">
        <f>survey!D901</f>
        <v>United States</v>
      </c>
      <c r="E901" t="str">
        <f>survey!E901</f>
        <v>CO</v>
      </c>
      <c r="F901" cm="1">
        <f t="array" ref="F901">_xlfn.SWITCH(
survey!F901,
"No",0,
"Yes",1)</f>
        <v>1</v>
      </c>
      <c r="G901" cm="1">
        <f t="array" ref="G901">_xlfn.SWITCH(
survey!G901,
"No",0,
"Yes",1)</f>
        <v>0</v>
      </c>
      <c r="H901" cm="1">
        <f t="array" ref="H901">_xlfn.SWITCH(
survey!H901,
"No",0,
"Yes",1)</f>
        <v>0</v>
      </c>
      <c r="I901" cm="1">
        <f t="array" ref="I901">_xlfn.SWITCH(
survey!I901,
"Often",1,
"Rarely",2,
"Sometimes",3,
"Never",4,
"NA",5)</f>
        <v>4</v>
      </c>
      <c r="J901" cm="1">
        <f t="array" ref="J901">IF(
ISBLANK(survey!J901),0,
_xlfn.SWITCH(survey!J901,
"26-100",1,
"100-500",2,
"500-1000",3,
"More than 1000",4
))</f>
        <v>0</v>
      </c>
      <c r="K901" cm="1">
        <f t="array" ref="K901">_xlfn.SWITCH(survey!K901,
"Yes",1,
"No",0)</f>
        <v>0</v>
      </c>
      <c r="L901" cm="1">
        <f t="array" ref="L901">_xlfn.SWITCH(survey!L901,
"Yes",1,
"No",0)</f>
        <v>1</v>
      </c>
      <c r="M901" cm="1">
        <f t="array" ref="M901">_xlfn.SWITCH(survey!M901,
"Yes",1,
"No",0,
"Don't Know",2)</f>
        <v>0</v>
      </c>
      <c r="N901" cm="1">
        <f t="array" ref="N901">_xlfn.SWITCH(survey!N901,
"Yes",1,
"No",0,
"Not Sure",2)</f>
        <v>1</v>
      </c>
      <c r="O901" cm="1">
        <f t="array" ref="O901">_xlfn.SWITCH(survey!O901,
"Yes",1,
"No",0,
"Don't Know",2)</f>
        <v>0</v>
      </c>
      <c r="P901" cm="1">
        <f t="array" ref="P901">_xlfn.SWITCH(survey!P901,
"Yes",1,
"No",0,
"Don't Know",2)</f>
        <v>0</v>
      </c>
      <c r="Q901" cm="1">
        <f t="array" ref="Q901">_xlfn.SWITCH(survey!Q901,
"Yes",1,
"No",0,
"Don't Know",2)</f>
        <v>1</v>
      </c>
      <c r="R901" s="14" cm="1">
        <f t="array" ref="R901">_xlfn.SWITCH(
survey!R901,
"Somewhat easy",1,
"Don't know",2,
"Somewhat difficult",3,
"Very difficult",4,
"Very easy",5)</f>
        <v>3</v>
      </c>
      <c r="S901" cm="1">
        <f t="array" ref="S901">_xlfn.SWITCH(survey!S901,
"Yes",1,
"No",0,
"Maybe",2)</f>
        <v>0</v>
      </c>
      <c r="T901" cm="1">
        <f t="array" ref="T901">_xlfn.SWITCH(survey!T901,
"Yes",1,
"No",0,
"Maybe",2)</f>
        <v>0</v>
      </c>
      <c r="U901" cm="1">
        <f t="array" ref="U901">_xlfn.SWITCH(survey!U901,
"Yes",1,
"No",0,
"Some of them",2)</f>
        <v>2</v>
      </c>
      <c r="V901" cm="1">
        <f t="array" ref="V901">_xlfn.SWITCH(survey!V901,
"Yes",1,
"No",0,
"Some of them",2)</f>
        <v>2</v>
      </c>
      <c r="W901" cm="1">
        <f t="array" ref="W901">_xlfn.SWITCH(survey!W901,
"Yes",1,
"No",0,
"Maybe",2)</f>
        <v>2</v>
      </c>
      <c r="X901" cm="1">
        <f t="array" ref="X901">_xlfn.SWITCH(survey!X901,
"Yes",1,
"No",0,
"Maybe",2)</f>
        <v>2</v>
      </c>
      <c r="Y901" cm="1">
        <f t="array" ref="Y901">_xlfn.SWITCH(survey!Y901,
"Yes",1,
"No",0,
"Don't Know",2)</f>
        <v>2</v>
      </c>
      <c r="Z901" cm="1">
        <f t="array" ref="Z901">_xlfn.SWITCH(survey!Z901,
"Yes",1,
"No",0
)</f>
        <v>0</v>
      </c>
    </row>
    <row r="902" spans="1:26" x14ac:dyDescent="0.3">
      <c r="A902" s="1">
        <f>survey!$A902</f>
        <v>41879</v>
      </c>
      <c r="B902">
        <f>survey!$B902</f>
        <v>49</v>
      </c>
      <c r="C902" cm="1">
        <f t="array" ref="C902">_xlfn.SWITCH(
survey!C902,
"Female",1,
"Male",2,
"Trans Female",3,
"Queer",4,
"Non Binary",5,
"Gay",6,
"Null",7
)</f>
        <v>2</v>
      </c>
      <c r="D902" t="str">
        <f>survey!D902</f>
        <v>United States</v>
      </c>
      <c r="E902" t="str">
        <f>survey!E902</f>
        <v>OR</v>
      </c>
      <c r="F902" cm="1">
        <f t="array" ref="F902">_xlfn.SWITCH(
survey!F902,
"No",0,
"Yes",1)</f>
        <v>0</v>
      </c>
      <c r="G902" cm="1">
        <f t="array" ref="G902">_xlfn.SWITCH(
survey!G902,
"No",0,
"Yes",1)</f>
        <v>1</v>
      </c>
      <c r="H902" cm="1">
        <f t="array" ref="H902">_xlfn.SWITCH(
survey!H902,
"No",0,
"Yes",1)</f>
        <v>1</v>
      </c>
      <c r="I902" cm="1">
        <f t="array" ref="I902">_xlfn.SWITCH(
survey!I902,
"Often",1,
"Rarely",2,
"Sometimes",3,
"Never",4,
"NA",5)</f>
        <v>3</v>
      </c>
      <c r="J902" cm="1">
        <f t="array" ref="J902">IF(
ISBLANK(survey!J902),0,
_xlfn.SWITCH(survey!J902,
"26-100",1,
"100-500",2,
"500-1000",3,
"More than 1000",4
))</f>
        <v>4</v>
      </c>
      <c r="K902" cm="1">
        <f t="array" ref="K902">_xlfn.SWITCH(survey!K902,
"Yes",1,
"No",0)</f>
        <v>0</v>
      </c>
      <c r="L902" cm="1">
        <f t="array" ref="L902">_xlfn.SWITCH(survey!L902,
"Yes",1,
"No",0)</f>
        <v>1</v>
      </c>
      <c r="M902" cm="1">
        <f t="array" ref="M902">_xlfn.SWITCH(survey!M902,
"Yes",1,
"No",0,
"Don't Know",2)</f>
        <v>1</v>
      </c>
      <c r="N902" cm="1">
        <f t="array" ref="N902">_xlfn.SWITCH(survey!N902,
"Yes",1,
"No",0,
"Not Sure",2)</f>
        <v>1</v>
      </c>
      <c r="O902" cm="1">
        <f t="array" ref="O902">_xlfn.SWITCH(survey!O902,
"Yes",1,
"No",0,
"Don't Know",2)</f>
        <v>0</v>
      </c>
      <c r="P902" cm="1">
        <f t="array" ref="P902">_xlfn.SWITCH(survey!P902,
"Yes",1,
"No",0,
"Don't Know",2)</f>
        <v>1</v>
      </c>
      <c r="Q902" cm="1">
        <f t="array" ref="Q902">_xlfn.SWITCH(survey!Q902,
"Yes",1,
"No",0,
"Don't Know",2)</f>
        <v>1</v>
      </c>
      <c r="R902" s="14" cm="1">
        <f t="array" ref="R902">_xlfn.SWITCH(
survey!R902,
"Somewhat easy",1,
"Don't know",2,
"Somewhat difficult",3,
"Very difficult",4,
"Very easy",5)</f>
        <v>3</v>
      </c>
      <c r="S902" cm="1">
        <f t="array" ref="S902">_xlfn.SWITCH(survey!S902,
"Yes",1,
"No",0,
"Maybe",2)</f>
        <v>1</v>
      </c>
      <c r="T902" cm="1">
        <f t="array" ref="T902">_xlfn.SWITCH(survey!T902,
"Yes",1,
"No",0,
"Maybe",2)</f>
        <v>2</v>
      </c>
      <c r="U902" cm="1">
        <f t="array" ref="U902">_xlfn.SWITCH(survey!U902,
"Yes",1,
"No",0,
"Some of them",2)</f>
        <v>0</v>
      </c>
      <c r="V902" cm="1">
        <f t="array" ref="V902">_xlfn.SWITCH(survey!V902,
"Yes",1,
"No",0,
"Some of them",2)</f>
        <v>0</v>
      </c>
      <c r="W902" cm="1">
        <f t="array" ref="W902">_xlfn.SWITCH(survey!W902,
"Yes",1,
"No",0,
"Maybe",2)</f>
        <v>0</v>
      </c>
      <c r="X902" cm="1">
        <f t="array" ref="X902">_xlfn.SWITCH(survey!X902,
"Yes",1,
"No",0,
"Maybe",2)</f>
        <v>2</v>
      </c>
      <c r="Y902" cm="1">
        <f t="array" ref="Y902">_xlfn.SWITCH(survey!Y902,
"Yes",1,
"No",0,
"Don't Know",2)</f>
        <v>0</v>
      </c>
      <c r="Z902" cm="1">
        <f t="array" ref="Z902">_xlfn.SWITCH(survey!Z902,
"Yes",1,
"No",0
)</f>
        <v>1</v>
      </c>
    </row>
    <row r="903" spans="1:26" x14ac:dyDescent="0.3">
      <c r="A903" s="1">
        <f>survey!$A903</f>
        <v>41879</v>
      </c>
      <c r="B903">
        <f>survey!$B903</f>
        <v>30</v>
      </c>
      <c r="C903" cm="1">
        <f t="array" ref="C903">_xlfn.SWITCH(
survey!C903,
"Female",1,
"Male",2,
"Trans Female",3,
"Queer",4,
"Non Binary",5,
"Gay",6,
"Null",7
)</f>
        <v>2</v>
      </c>
      <c r="D903" t="str">
        <f>survey!D903</f>
        <v>United States</v>
      </c>
      <c r="E903" t="str">
        <f>survey!E903</f>
        <v>OK</v>
      </c>
      <c r="F903" cm="1">
        <f t="array" ref="F903">_xlfn.SWITCH(
survey!F903,
"No",0,
"Yes",1)</f>
        <v>0</v>
      </c>
      <c r="G903" cm="1">
        <f t="array" ref="G903">_xlfn.SWITCH(
survey!G903,
"No",0,
"Yes",1)</f>
        <v>0</v>
      </c>
      <c r="H903" cm="1">
        <f t="array" ref="H903">_xlfn.SWITCH(
survey!H903,
"No",0,
"Yes",1)</f>
        <v>0</v>
      </c>
      <c r="I903" cm="1">
        <f t="array" ref="I903">_xlfn.SWITCH(
survey!I903,
"Often",1,
"Rarely",2,
"Sometimes",3,
"Never",4,
"NA",5)</f>
        <v>5</v>
      </c>
      <c r="J903" cm="1">
        <f t="array" ref="J903">IF(
ISBLANK(survey!J903),0,
_xlfn.SWITCH(survey!J903,
"26-100",1,
"100-500",2,
"500-1000",3,
"More than 1000",4
))</f>
        <v>4</v>
      </c>
      <c r="K903" cm="1">
        <f t="array" ref="K903">_xlfn.SWITCH(survey!K903,
"Yes",1,
"No",0)</f>
        <v>1</v>
      </c>
      <c r="L903" cm="1">
        <f t="array" ref="L903">_xlfn.SWITCH(survey!L903,
"Yes",1,
"No",0)</f>
        <v>1</v>
      </c>
      <c r="M903" cm="1">
        <f t="array" ref="M903">_xlfn.SWITCH(survey!M903,
"Yes",1,
"No",0,
"Don't Know",2)</f>
        <v>1</v>
      </c>
      <c r="N903" cm="1">
        <f t="array" ref="N903">_xlfn.SWITCH(survey!N903,
"Yes",1,
"No",0,
"Not Sure",2)</f>
        <v>0</v>
      </c>
      <c r="O903" cm="1">
        <f t="array" ref="O903">_xlfn.SWITCH(survey!O903,
"Yes",1,
"No",0,
"Don't Know",2)</f>
        <v>1</v>
      </c>
      <c r="P903" cm="1">
        <f t="array" ref="P903">_xlfn.SWITCH(survey!P903,
"Yes",1,
"No",0,
"Don't Know",2)</f>
        <v>1</v>
      </c>
      <c r="Q903" cm="1">
        <f t="array" ref="Q903">_xlfn.SWITCH(survey!Q903,
"Yes",1,
"No",0,
"Don't Know",2)</f>
        <v>2</v>
      </c>
      <c r="R903" s="14" cm="1">
        <f t="array" ref="R903">_xlfn.SWITCH(
survey!R903,
"Somewhat easy",1,
"Don't know",2,
"Somewhat difficult",3,
"Very difficult",4,
"Very easy",5)</f>
        <v>2</v>
      </c>
      <c r="S903" cm="1">
        <f t="array" ref="S903">_xlfn.SWITCH(survey!S903,
"Yes",1,
"No",0,
"Maybe",2)</f>
        <v>1</v>
      </c>
      <c r="T903" cm="1">
        <f t="array" ref="T903">_xlfn.SWITCH(survey!T903,
"Yes",1,
"No",0,
"Maybe",2)</f>
        <v>2</v>
      </c>
      <c r="U903" cm="1">
        <f t="array" ref="U903">_xlfn.SWITCH(survey!U903,
"Yes",1,
"No",0,
"Some of them",2)</f>
        <v>0</v>
      </c>
      <c r="V903" cm="1">
        <f t="array" ref="V903">_xlfn.SWITCH(survey!V903,
"Yes",1,
"No",0,
"Some of them",2)</f>
        <v>0</v>
      </c>
      <c r="W903" cm="1">
        <f t="array" ref="W903">_xlfn.SWITCH(survey!W903,
"Yes",1,
"No",0,
"Maybe",2)</f>
        <v>0</v>
      </c>
      <c r="X903" cm="1">
        <f t="array" ref="X903">_xlfn.SWITCH(survey!X903,
"Yes",1,
"No",0,
"Maybe",2)</f>
        <v>0</v>
      </c>
      <c r="Y903" cm="1">
        <f t="array" ref="Y903">_xlfn.SWITCH(survey!Y903,
"Yes",1,
"No",0,
"Don't Know",2)</f>
        <v>2</v>
      </c>
      <c r="Z903" cm="1">
        <f t="array" ref="Z903">_xlfn.SWITCH(survey!Z903,
"Yes",1,
"No",0
)</f>
        <v>0</v>
      </c>
    </row>
    <row r="904" spans="1:26" x14ac:dyDescent="0.3">
      <c r="A904" s="1">
        <f>survey!$A904</f>
        <v>41879</v>
      </c>
      <c r="B904">
        <f>survey!$B904</f>
        <v>25</v>
      </c>
      <c r="C904" cm="1">
        <f t="array" ref="C904">_xlfn.SWITCH(
survey!C904,
"Female",1,
"Male",2,
"Trans Female",3,
"Queer",4,
"Non Binary",5,
"Gay",6,
"Null",7
)</f>
        <v>1</v>
      </c>
      <c r="D904" t="str">
        <f>survey!D904</f>
        <v>United States</v>
      </c>
      <c r="E904" t="str">
        <f>survey!E904</f>
        <v>OH</v>
      </c>
      <c r="F904" cm="1">
        <f t="array" ref="F904">_xlfn.SWITCH(
survey!F904,
"No",0,
"Yes",1)</f>
        <v>0</v>
      </c>
      <c r="G904" cm="1">
        <f t="array" ref="G904">_xlfn.SWITCH(
survey!G904,
"No",0,
"Yes",1)</f>
        <v>1</v>
      </c>
      <c r="H904" cm="1">
        <f t="array" ref="H904">_xlfn.SWITCH(
survey!H904,
"No",0,
"Yes",1)</f>
        <v>1</v>
      </c>
      <c r="I904" cm="1">
        <f t="array" ref="I904">_xlfn.SWITCH(
survey!I904,
"Often",1,
"Rarely",2,
"Sometimes",3,
"Never",4,
"NA",5)</f>
        <v>3</v>
      </c>
      <c r="J904" cm="1">
        <f t="array" ref="J904">IF(
ISBLANK(survey!J904),0,
_xlfn.SWITCH(survey!J904,
"26-100",1,
"100-500",2,
"500-1000",3,
"More than 1000",4
))</f>
        <v>4</v>
      </c>
      <c r="K904" cm="1">
        <f t="array" ref="K904">_xlfn.SWITCH(survey!K904,
"Yes",1,
"No",0)</f>
        <v>0</v>
      </c>
      <c r="L904" cm="1">
        <f t="array" ref="L904">_xlfn.SWITCH(survey!L904,
"Yes",1,
"No",0)</f>
        <v>1</v>
      </c>
      <c r="M904" cm="1">
        <f t="array" ref="M904">_xlfn.SWITCH(survey!M904,
"Yes",1,
"No",0,
"Don't Know",2)</f>
        <v>1</v>
      </c>
      <c r="N904" cm="1">
        <f t="array" ref="N904">_xlfn.SWITCH(survey!N904,
"Yes",1,
"No",0,
"Not Sure",2)</f>
        <v>1</v>
      </c>
      <c r="O904" cm="1">
        <f t="array" ref="O904">_xlfn.SWITCH(survey!O904,
"Yes",1,
"No",0,
"Don't Know",2)</f>
        <v>1</v>
      </c>
      <c r="P904" cm="1">
        <f t="array" ref="P904">_xlfn.SWITCH(survey!P904,
"Yes",1,
"No",0,
"Don't Know",2)</f>
        <v>0</v>
      </c>
      <c r="Q904" cm="1">
        <f t="array" ref="Q904">_xlfn.SWITCH(survey!Q904,
"Yes",1,
"No",0,
"Don't Know",2)</f>
        <v>2</v>
      </c>
      <c r="R904" s="14" cm="1">
        <f t="array" ref="R904">_xlfn.SWITCH(
survey!R904,
"Somewhat easy",1,
"Don't know",2,
"Somewhat difficult",3,
"Very difficult",4,
"Very easy",5)</f>
        <v>2</v>
      </c>
      <c r="S904" cm="1">
        <f t="array" ref="S904">_xlfn.SWITCH(survey!S904,
"Yes",1,
"No",0,
"Maybe",2)</f>
        <v>1</v>
      </c>
      <c r="T904" cm="1">
        <f t="array" ref="T904">_xlfn.SWITCH(survey!T904,
"Yes",1,
"No",0,
"Maybe",2)</f>
        <v>1</v>
      </c>
      <c r="U904" cm="1">
        <f t="array" ref="U904">_xlfn.SWITCH(survey!U904,
"Yes",1,
"No",0,
"Some of them",2)</f>
        <v>0</v>
      </c>
      <c r="V904" cm="1">
        <f t="array" ref="V904">_xlfn.SWITCH(survey!V904,
"Yes",1,
"No",0,
"Some of them",2)</f>
        <v>0</v>
      </c>
      <c r="W904" cm="1">
        <f t="array" ref="W904">_xlfn.SWITCH(survey!W904,
"Yes",1,
"No",0,
"Maybe",2)</f>
        <v>0</v>
      </c>
      <c r="X904" cm="1">
        <f t="array" ref="X904">_xlfn.SWITCH(survey!X904,
"Yes",1,
"No",0,
"Maybe",2)</f>
        <v>0</v>
      </c>
      <c r="Y904" cm="1">
        <f t="array" ref="Y904">_xlfn.SWITCH(survey!Y904,
"Yes",1,
"No",0,
"Don't Know",2)</f>
        <v>0</v>
      </c>
      <c r="Z904" cm="1">
        <f t="array" ref="Z904">_xlfn.SWITCH(survey!Z904,
"Yes",1,
"No",0
)</f>
        <v>0</v>
      </c>
    </row>
    <row r="905" spans="1:26" x14ac:dyDescent="0.3">
      <c r="A905" s="1">
        <f>survey!$A905</f>
        <v>41879</v>
      </c>
      <c r="B905">
        <f>survey!$B905</f>
        <v>36</v>
      </c>
      <c r="C905" cm="1">
        <f t="array" ref="C905">_xlfn.SWITCH(
survey!C905,
"Female",1,
"Male",2,
"Trans Female",3,
"Queer",4,
"Non Binary",5,
"Gay",6,
"Null",7
)</f>
        <v>2</v>
      </c>
      <c r="D905" t="str">
        <f>survey!D905</f>
        <v>United States</v>
      </c>
      <c r="E905" t="str">
        <f>survey!E905</f>
        <v>TN</v>
      </c>
      <c r="F905" cm="1">
        <f t="array" ref="F905">_xlfn.SWITCH(
survey!F905,
"No",0,
"Yes",1)</f>
        <v>0</v>
      </c>
      <c r="G905" cm="1">
        <f t="array" ref="G905">_xlfn.SWITCH(
survey!G905,
"No",0,
"Yes",1)</f>
        <v>0</v>
      </c>
      <c r="H905" cm="1">
        <f t="array" ref="H905">_xlfn.SWITCH(
survey!H905,
"No",0,
"Yes",1)</f>
        <v>1</v>
      </c>
      <c r="I905" cm="1">
        <f t="array" ref="I905">_xlfn.SWITCH(
survey!I905,
"Often",1,
"Rarely",2,
"Sometimes",3,
"Never",4,
"NA",5)</f>
        <v>2</v>
      </c>
      <c r="J905" cm="1">
        <f t="array" ref="J905">IF(
ISBLANK(survey!J905),0,
_xlfn.SWITCH(survey!J905,
"26-100",1,
"100-500",2,
"500-1000",3,
"More than 1000",4
))</f>
        <v>3</v>
      </c>
      <c r="K905" cm="1">
        <f t="array" ref="K905">_xlfn.SWITCH(survey!K905,
"Yes",1,
"No",0)</f>
        <v>1</v>
      </c>
      <c r="L905" cm="1">
        <f t="array" ref="L905">_xlfn.SWITCH(survey!L905,
"Yes",1,
"No",0)</f>
        <v>1</v>
      </c>
      <c r="M905" cm="1">
        <f t="array" ref="M905">_xlfn.SWITCH(survey!M905,
"Yes",1,
"No",0,
"Don't Know",2)</f>
        <v>1</v>
      </c>
      <c r="N905" cm="1">
        <f t="array" ref="N905">_xlfn.SWITCH(survey!N905,
"Yes",1,
"No",0,
"Not Sure",2)</f>
        <v>1</v>
      </c>
      <c r="O905" cm="1">
        <f t="array" ref="O905">_xlfn.SWITCH(survey!O905,
"Yes",1,
"No",0,
"Don't Know",2)</f>
        <v>2</v>
      </c>
      <c r="P905" cm="1">
        <f t="array" ref="P905">_xlfn.SWITCH(survey!P905,
"Yes",1,
"No",0,
"Don't Know",2)</f>
        <v>2</v>
      </c>
      <c r="Q905" cm="1">
        <f t="array" ref="Q905">_xlfn.SWITCH(survey!Q905,
"Yes",1,
"No",0,
"Don't Know",2)</f>
        <v>2</v>
      </c>
      <c r="R905" s="14" cm="1">
        <f t="array" ref="R905">_xlfn.SWITCH(
survey!R905,
"Somewhat easy",1,
"Don't know",2,
"Somewhat difficult",3,
"Very difficult",4,
"Very easy",5)</f>
        <v>2</v>
      </c>
      <c r="S905" cm="1">
        <f t="array" ref="S905">_xlfn.SWITCH(survey!S905,
"Yes",1,
"No",0,
"Maybe",2)</f>
        <v>2</v>
      </c>
      <c r="T905" cm="1">
        <f t="array" ref="T905">_xlfn.SWITCH(survey!T905,
"Yes",1,
"No",0,
"Maybe",2)</f>
        <v>0</v>
      </c>
      <c r="U905" cm="1">
        <f t="array" ref="U905">_xlfn.SWITCH(survey!U905,
"Yes",1,
"No",0,
"Some of them",2)</f>
        <v>0</v>
      </c>
      <c r="V905" cm="1">
        <f t="array" ref="V905">_xlfn.SWITCH(survey!V905,
"Yes",1,
"No",0,
"Some of them",2)</f>
        <v>0</v>
      </c>
      <c r="W905" cm="1">
        <f t="array" ref="W905">_xlfn.SWITCH(survey!W905,
"Yes",1,
"No",0,
"Maybe",2)</f>
        <v>0</v>
      </c>
      <c r="X905" cm="1">
        <f t="array" ref="X905">_xlfn.SWITCH(survey!X905,
"Yes",1,
"No",0,
"Maybe",2)</f>
        <v>2</v>
      </c>
      <c r="Y905" cm="1">
        <f t="array" ref="Y905">_xlfn.SWITCH(survey!Y905,
"Yes",1,
"No",0,
"Don't Know",2)</f>
        <v>2</v>
      </c>
      <c r="Z905" cm="1">
        <f t="array" ref="Z905">_xlfn.SWITCH(survey!Z905,
"Yes",1,
"No",0
)</f>
        <v>0</v>
      </c>
    </row>
    <row r="906" spans="1:26" x14ac:dyDescent="0.3">
      <c r="A906" s="1">
        <f>survey!$A906</f>
        <v>41879</v>
      </c>
      <c r="B906">
        <f>survey!$B906</f>
        <v>48</v>
      </c>
      <c r="C906" cm="1">
        <f t="array" ref="C906">_xlfn.SWITCH(
survey!C906,
"Female",1,
"Male",2,
"Trans Female",3,
"Queer",4,
"Non Binary",5,
"Gay",6,
"Null",7
)</f>
        <v>2</v>
      </c>
      <c r="D906" t="str">
        <f>survey!D906</f>
        <v>United States</v>
      </c>
      <c r="E906" t="str">
        <f>survey!E906</f>
        <v>VA</v>
      </c>
      <c r="F906" cm="1">
        <f t="array" ref="F906">_xlfn.SWITCH(
survey!F906,
"No",0,
"Yes",1)</f>
        <v>0</v>
      </c>
      <c r="G906" cm="1">
        <f t="array" ref="G906">_xlfn.SWITCH(
survey!G906,
"No",0,
"Yes",1)</f>
        <v>0</v>
      </c>
      <c r="H906" cm="1">
        <f t="array" ref="H906">_xlfn.SWITCH(
survey!H906,
"No",0,
"Yes",1)</f>
        <v>1</v>
      </c>
      <c r="I906" cm="1">
        <f t="array" ref="I906">_xlfn.SWITCH(
survey!I906,
"Often",1,
"Rarely",2,
"Sometimes",3,
"Never",4,
"NA",5)</f>
        <v>4</v>
      </c>
      <c r="J906" cm="1">
        <f t="array" ref="J906">IF(
ISBLANK(survey!J906),0,
_xlfn.SWITCH(survey!J906,
"26-100",1,
"100-500",2,
"500-1000",3,
"More than 1000",4
))</f>
        <v>4</v>
      </c>
      <c r="K906" cm="1">
        <f t="array" ref="K906">_xlfn.SWITCH(survey!K906,
"Yes",1,
"No",0)</f>
        <v>0</v>
      </c>
      <c r="L906" cm="1">
        <f t="array" ref="L906">_xlfn.SWITCH(survey!L906,
"Yes",1,
"No",0)</f>
        <v>1</v>
      </c>
      <c r="M906" cm="1">
        <f t="array" ref="M906">_xlfn.SWITCH(survey!M906,
"Yes",1,
"No",0,
"Don't Know",2)</f>
        <v>1</v>
      </c>
      <c r="N906" cm="1">
        <f t="array" ref="N906">_xlfn.SWITCH(survey!N906,
"Yes",1,
"No",0,
"Not Sure",2)</f>
        <v>1</v>
      </c>
      <c r="O906" cm="1">
        <f t="array" ref="O906">_xlfn.SWITCH(survey!O906,
"Yes",1,
"No",0,
"Don't Know",2)</f>
        <v>1</v>
      </c>
      <c r="P906" cm="1">
        <f t="array" ref="P906">_xlfn.SWITCH(survey!P906,
"Yes",1,
"No",0,
"Don't Know",2)</f>
        <v>1</v>
      </c>
      <c r="Q906" cm="1">
        <f t="array" ref="Q906">_xlfn.SWITCH(survey!Q906,
"Yes",1,
"No",0,
"Don't Know",2)</f>
        <v>1</v>
      </c>
      <c r="R906" s="14" cm="1">
        <f t="array" ref="R906">_xlfn.SWITCH(
survey!R906,
"Somewhat easy",1,
"Don't know",2,
"Somewhat difficult",3,
"Very difficult",4,
"Very easy",5)</f>
        <v>2</v>
      </c>
      <c r="S906" cm="1">
        <f t="array" ref="S906">_xlfn.SWITCH(survey!S906,
"Yes",1,
"No",0,
"Maybe",2)</f>
        <v>2</v>
      </c>
      <c r="T906" cm="1">
        <f t="array" ref="T906">_xlfn.SWITCH(survey!T906,
"Yes",1,
"No",0,
"Maybe",2)</f>
        <v>2</v>
      </c>
      <c r="U906" cm="1">
        <f t="array" ref="U906">_xlfn.SWITCH(survey!U906,
"Yes",1,
"No",0,
"Some of them",2)</f>
        <v>1</v>
      </c>
      <c r="V906" cm="1">
        <f t="array" ref="V906">_xlfn.SWITCH(survey!V906,
"Yes",1,
"No",0,
"Some of them",2)</f>
        <v>1</v>
      </c>
      <c r="W906" cm="1">
        <f t="array" ref="W906">_xlfn.SWITCH(survey!W906,
"Yes",1,
"No",0,
"Maybe",2)</f>
        <v>0</v>
      </c>
      <c r="X906" cm="1">
        <f t="array" ref="X906">_xlfn.SWITCH(survey!X906,
"Yes",1,
"No",0,
"Maybe",2)</f>
        <v>2</v>
      </c>
      <c r="Y906" cm="1">
        <f t="array" ref="Y906">_xlfn.SWITCH(survey!Y906,
"Yes",1,
"No",0,
"Don't Know",2)</f>
        <v>1</v>
      </c>
      <c r="Z906" cm="1">
        <f t="array" ref="Z906">_xlfn.SWITCH(survey!Z906,
"Yes",1,
"No",0
)</f>
        <v>1</v>
      </c>
    </row>
    <row r="907" spans="1:26" x14ac:dyDescent="0.3">
      <c r="A907" s="1">
        <f>survey!$A907</f>
        <v>41879</v>
      </c>
      <c r="B907">
        <f>survey!$B907</f>
        <v>48</v>
      </c>
      <c r="C907" cm="1">
        <f t="array" ref="C907">_xlfn.SWITCH(
survey!C907,
"Female",1,
"Male",2,
"Trans Female",3,
"Queer",4,
"Non Binary",5,
"Gay",6,
"Null",7
)</f>
        <v>2</v>
      </c>
      <c r="D907" t="str">
        <f>survey!D907</f>
        <v>Australia</v>
      </c>
      <c r="E907" t="str">
        <f>survey!E907</f>
        <v>NA</v>
      </c>
      <c r="F907" cm="1">
        <f t="array" ref="F907">_xlfn.SWITCH(
survey!F907,
"No",0,
"Yes",1)</f>
        <v>0</v>
      </c>
      <c r="G907" cm="1">
        <f t="array" ref="G907">_xlfn.SWITCH(
survey!G907,
"No",0,
"Yes",1)</f>
        <v>0</v>
      </c>
      <c r="H907" cm="1">
        <f t="array" ref="H907">_xlfn.SWITCH(
survey!H907,
"No",0,
"Yes",1)</f>
        <v>1</v>
      </c>
      <c r="I907" cm="1">
        <f t="array" ref="I907">_xlfn.SWITCH(
survey!I907,
"Often",1,
"Rarely",2,
"Sometimes",3,
"Never",4,
"NA",5)</f>
        <v>3</v>
      </c>
      <c r="J907" cm="1">
        <f t="array" ref="J907">IF(
ISBLANK(survey!J907),0,
_xlfn.SWITCH(survey!J907,
"26-100",1,
"100-500",2,
"500-1000",3,
"More than 1000",4
))</f>
        <v>0</v>
      </c>
      <c r="K907" cm="1">
        <f t="array" ref="K907">_xlfn.SWITCH(survey!K907,
"Yes",1,
"No",0)</f>
        <v>0</v>
      </c>
      <c r="L907" cm="1">
        <f t="array" ref="L907">_xlfn.SWITCH(survey!L907,
"Yes",1,
"No",0)</f>
        <v>1</v>
      </c>
      <c r="M907" cm="1">
        <f t="array" ref="M907">_xlfn.SWITCH(survey!M907,
"Yes",1,
"No",0,
"Don't Know",2)</f>
        <v>0</v>
      </c>
      <c r="N907" cm="1">
        <f t="array" ref="N907">_xlfn.SWITCH(survey!N907,
"Yes",1,
"No",0,
"Not Sure",2)</f>
        <v>0</v>
      </c>
      <c r="O907" cm="1">
        <f t="array" ref="O907">_xlfn.SWITCH(survey!O907,
"Yes",1,
"No",0,
"Don't Know",2)</f>
        <v>0</v>
      </c>
      <c r="P907" cm="1">
        <f t="array" ref="P907">_xlfn.SWITCH(survey!P907,
"Yes",1,
"No",0,
"Don't Know",2)</f>
        <v>0</v>
      </c>
      <c r="Q907" cm="1">
        <f t="array" ref="Q907">_xlfn.SWITCH(survey!Q907,
"Yes",1,
"No",0,
"Don't Know",2)</f>
        <v>2</v>
      </c>
      <c r="R907" s="14" cm="1">
        <f t="array" ref="R907">_xlfn.SWITCH(
survey!R907,
"Somewhat easy",1,
"Don't know",2,
"Somewhat difficult",3,
"Very difficult",4,
"Very easy",5)</f>
        <v>1</v>
      </c>
      <c r="S907" cm="1">
        <f t="array" ref="S907">_xlfn.SWITCH(survey!S907,
"Yes",1,
"No",0,
"Maybe",2)</f>
        <v>1</v>
      </c>
      <c r="T907" cm="1">
        <f t="array" ref="T907">_xlfn.SWITCH(survey!T907,
"Yes",1,
"No",0,
"Maybe",2)</f>
        <v>0</v>
      </c>
      <c r="U907" cm="1">
        <f t="array" ref="U907">_xlfn.SWITCH(survey!U907,
"Yes",1,
"No",0,
"Some of them",2)</f>
        <v>2</v>
      </c>
      <c r="V907" cm="1">
        <f t="array" ref="V907">_xlfn.SWITCH(survey!V907,
"Yes",1,
"No",0,
"Some of them",2)</f>
        <v>0</v>
      </c>
      <c r="W907" cm="1">
        <f t="array" ref="W907">_xlfn.SWITCH(survey!W907,
"Yes",1,
"No",0,
"Maybe",2)</f>
        <v>0</v>
      </c>
      <c r="X907" cm="1">
        <f t="array" ref="X907">_xlfn.SWITCH(survey!X907,
"Yes",1,
"No",0,
"Maybe",2)</f>
        <v>2</v>
      </c>
      <c r="Y907" cm="1">
        <f t="array" ref="Y907">_xlfn.SWITCH(survey!Y907,
"Yes",1,
"No",0,
"Don't Know",2)</f>
        <v>0</v>
      </c>
      <c r="Z907" cm="1">
        <f t="array" ref="Z907">_xlfn.SWITCH(survey!Z907,
"Yes",1,
"No",0
)</f>
        <v>1</v>
      </c>
    </row>
    <row r="908" spans="1:26" x14ac:dyDescent="0.3">
      <c r="A908" s="1">
        <f>survey!$A908</f>
        <v>41879</v>
      </c>
      <c r="B908">
        <f>survey!$B908</f>
        <v>53</v>
      </c>
      <c r="C908" cm="1">
        <f t="array" ref="C908">_xlfn.SWITCH(
survey!C908,
"Female",1,
"Male",2,
"Trans Female",3,
"Queer",4,
"Non Binary",5,
"Gay",6,
"Null",7
)</f>
        <v>2</v>
      </c>
      <c r="D908" t="str">
        <f>survey!D908</f>
        <v>United States</v>
      </c>
      <c r="E908" t="str">
        <f>survey!E908</f>
        <v>OR</v>
      </c>
      <c r="F908" cm="1">
        <f t="array" ref="F908">_xlfn.SWITCH(
survey!F908,
"No",0,
"Yes",1)</f>
        <v>0</v>
      </c>
      <c r="G908" cm="1">
        <f t="array" ref="G908">_xlfn.SWITCH(
survey!G908,
"No",0,
"Yes",1)</f>
        <v>0</v>
      </c>
      <c r="H908" cm="1">
        <f t="array" ref="H908">_xlfn.SWITCH(
survey!H908,
"No",0,
"Yes",1)</f>
        <v>1</v>
      </c>
      <c r="I908" cm="1">
        <f t="array" ref="I908">_xlfn.SWITCH(
survey!I908,
"Often",1,
"Rarely",2,
"Sometimes",3,
"Never",4,
"NA",5)</f>
        <v>2</v>
      </c>
      <c r="J908" cm="1">
        <f t="array" ref="J908">IF(
ISBLANK(survey!J908),0,
_xlfn.SWITCH(survey!J908,
"26-100",1,
"100-500",2,
"500-1000",3,
"More than 1000",4
))</f>
        <v>0</v>
      </c>
      <c r="K908" cm="1">
        <f t="array" ref="K908">_xlfn.SWITCH(survey!K908,
"Yes",1,
"No",0)</f>
        <v>1</v>
      </c>
      <c r="L908" cm="1">
        <f t="array" ref="L908">_xlfn.SWITCH(survey!L908,
"Yes",1,
"No",0)</f>
        <v>1</v>
      </c>
      <c r="M908" cm="1">
        <f t="array" ref="M908">_xlfn.SWITCH(survey!M908,
"Yes",1,
"No",0,
"Don't Know",2)</f>
        <v>1</v>
      </c>
      <c r="N908" cm="1">
        <f t="array" ref="N908">_xlfn.SWITCH(survey!N908,
"Yes",1,
"No",0,
"Not Sure",2)</f>
        <v>1</v>
      </c>
      <c r="O908" cm="1">
        <f t="array" ref="O908">_xlfn.SWITCH(survey!O908,
"Yes",1,
"No",0,
"Don't Know",2)</f>
        <v>0</v>
      </c>
      <c r="P908" cm="1">
        <f t="array" ref="P908">_xlfn.SWITCH(survey!P908,
"Yes",1,
"No",0,
"Don't Know",2)</f>
        <v>1</v>
      </c>
      <c r="Q908" cm="1">
        <f t="array" ref="Q908">_xlfn.SWITCH(survey!Q908,
"Yes",1,
"No",0,
"Don't Know",2)</f>
        <v>2</v>
      </c>
      <c r="R908" s="14" cm="1">
        <f t="array" ref="R908">_xlfn.SWITCH(
survey!R908,
"Somewhat easy",1,
"Don't know",2,
"Somewhat difficult",3,
"Very difficult",4,
"Very easy",5)</f>
        <v>2</v>
      </c>
      <c r="S908" cm="1">
        <f t="array" ref="S908">_xlfn.SWITCH(survey!S908,
"Yes",1,
"No",0,
"Maybe",2)</f>
        <v>2</v>
      </c>
      <c r="T908" cm="1">
        <f t="array" ref="T908">_xlfn.SWITCH(survey!T908,
"Yes",1,
"No",0,
"Maybe",2)</f>
        <v>2</v>
      </c>
      <c r="U908" cm="1">
        <f t="array" ref="U908">_xlfn.SWITCH(survey!U908,
"Yes",1,
"No",0,
"Some of them",2)</f>
        <v>2</v>
      </c>
      <c r="V908" cm="1">
        <f t="array" ref="V908">_xlfn.SWITCH(survey!V908,
"Yes",1,
"No",0,
"Some of them",2)</f>
        <v>0</v>
      </c>
      <c r="W908" cm="1">
        <f t="array" ref="W908">_xlfn.SWITCH(survey!W908,
"Yes",1,
"No",0,
"Maybe",2)</f>
        <v>0</v>
      </c>
      <c r="X908" cm="1">
        <f t="array" ref="X908">_xlfn.SWITCH(survey!X908,
"Yes",1,
"No",0,
"Maybe",2)</f>
        <v>0</v>
      </c>
      <c r="Y908" cm="1">
        <f t="array" ref="Y908">_xlfn.SWITCH(survey!Y908,
"Yes",1,
"No",0,
"Don't Know",2)</f>
        <v>2</v>
      </c>
      <c r="Z908" cm="1">
        <f t="array" ref="Z908">_xlfn.SWITCH(survey!Z908,
"Yes",1,
"No",0
)</f>
        <v>0</v>
      </c>
    </row>
    <row r="909" spans="1:26" x14ac:dyDescent="0.3">
      <c r="A909" s="1">
        <f>survey!$A909</f>
        <v>41879</v>
      </c>
      <c r="B909">
        <f>survey!$B909</f>
        <v>24</v>
      </c>
      <c r="C909" cm="1">
        <f t="array" ref="C909">_xlfn.SWITCH(
survey!C909,
"Female",1,
"Male",2,
"Trans Female",3,
"Queer",4,
"Non Binary",5,
"Gay",6,
"Null",7
)</f>
        <v>1</v>
      </c>
      <c r="D909" t="str">
        <f>survey!D909</f>
        <v>United Kingdom</v>
      </c>
      <c r="E909" t="str">
        <f>survey!E909</f>
        <v>NA</v>
      </c>
      <c r="F909" cm="1">
        <f t="array" ref="F909">_xlfn.SWITCH(
survey!F909,
"No",0,
"Yes",1)</f>
        <v>0</v>
      </c>
      <c r="G909" cm="1">
        <f t="array" ref="G909">_xlfn.SWITCH(
survey!G909,
"No",0,
"Yes",1)</f>
        <v>1</v>
      </c>
      <c r="H909" cm="1">
        <f t="array" ref="H909">_xlfn.SWITCH(
survey!H909,
"No",0,
"Yes",1)</f>
        <v>1</v>
      </c>
      <c r="I909" cm="1">
        <f t="array" ref="I909">_xlfn.SWITCH(
survey!I909,
"Often",1,
"Rarely",2,
"Sometimes",3,
"Never",4,
"NA",5)</f>
        <v>1</v>
      </c>
      <c r="J909" cm="1">
        <f t="array" ref="J909">IF(
ISBLANK(survey!J909),0,
_xlfn.SWITCH(survey!J909,
"26-100",1,
"100-500",2,
"500-1000",3,
"More than 1000",4
))</f>
        <v>0</v>
      </c>
      <c r="K909" cm="1">
        <f t="array" ref="K909">_xlfn.SWITCH(survey!K909,
"Yes",1,
"No",0)</f>
        <v>1</v>
      </c>
      <c r="L909" cm="1">
        <f t="array" ref="L909">_xlfn.SWITCH(survey!L909,
"Yes",1,
"No",0)</f>
        <v>1</v>
      </c>
      <c r="M909" cm="1">
        <f t="array" ref="M909">_xlfn.SWITCH(survey!M909,
"Yes",1,
"No",0,
"Don't Know",2)</f>
        <v>0</v>
      </c>
      <c r="N909" cm="1">
        <f t="array" ref="N909">_xlfn.SWITCH(survey!N909,
"Yes",1,
"No",0,
"Not Sure",2)</f>
        <v>0</v>
      </c>
      <c r="O909" cm="1">
        <f t="array" ref="O909">_xlfn.SWITCH(survey!O909,
"Yes",1,
"No",0,
"Don't Know",2)</f>
        <v>0</v>
      </c>
      <c r="P909" cm="1">
        <f t="array" ref="P909">_xlfn.SWITCH(survey!P909,
"Yes",1,
"No",0,
"Don't Know",2)</f>
        <v>0</v>
      </c>
      <c r="Q909" cm="1">
        <f t="array" ref="Q909">_xlfn.SWITCH(survey!Q909,
"Yes",1,
"No",0,
"Don't Know",2)</f>
        <v>2</v>
      </c>
      <c r="R909" s="14" cm="1">
        <f t="array" ref="R909">_xlfn.SWITCH(
survey!R909,
"Somewhat easy",1,
"Don't know",2,
"Somewhat difficult",3,
"Very difficult",4,
"Very easy",5)</f>
        <v>5</v>
      </c>
      <c r="S909" cm="1">
        <f t="array" ref="S909">_xlfn.SWITCH(survey!S909,
"Yes",1,
"No",0,
"Maybe",2)</f>
        <v>0</v>
      </c>
      <c r="T909" cm="1">
        <f t="array" ref="T909">_xlfn.SWITCH(survey!T909,
"Yes",1,
"No",0,
"Maybe",2)</f>
        <v>0</v>
      </c>
      <c r="U909" cm="1">
        <f t="array" ref="U909">_xlfn.SWITCH(survey!U909,
"Yes",1,
"No",0,
"Some of them",2)</f>
        <v>1</v>
      </c>
      <c r="V909" cm="1">
        <f t="array" ref="V909">_xlfn.SWITCH(survey!V909,
"Yes",1,
"No",0,
"Some of them",2)</f>
        <v>1</v>
      </c>
      <c r="W909" cm="1">
        <f t="array" ref="W909">_xlfn.SWITCH(survey!W909,
"Yes",1,
"No",0,
"Maybe",2)</f>
        <v>0</v>
      </c>
      <c r="X909" cm="1">
        <f t="array" ref="X909">_xlfn.SWITCH(survey!X909,
"Yes",1,
"No",0,
"Maybe",2)</f>
        <v>0</v>
      </c>
      <c r="Y909" cm="1">
        <f t="array" ref="Y909">_xlfn.SWITCH(survey!Y909,
"Yes",1,
"No",0,
"Don't Know",2)</f>
        <v>2</v>
      </c>
      <c r="Z909" cm="1">
        <f t="array" ref="Z909">_xlfn.SWITCH(survey!Z909,
"Yes",1,
"No",0
)</f>
        <v>0</v>
      </c>
    </row>
    <row r="910" spans="1:26" x14ac:dyDescent="0.3">
      <c r="A910" s="1">
        <f>survey!$A910</f>
        <v>41879</v>
      </c>
      <c r="B910">
        <f>survey!$B910</f>
        <v>33</v>
      </c>
      <c r="C910" cm="1">
        <f t="array" ref="C910">_xlfn.SWITCH(
survey!C910,
"Female",1,
"Male",2,
"Trans Female",3,
"Queer",4,
"Non Binary",5,
"Gay",6,
"Null",7
)</f>
        <v>2</v>
      </c>
      <c r="D910" t="str">
        <f>survey!D910</f>
        <v>United States</v>
      </c>
      <c r="E910" t="str">
        <f>survey!E910</f>
        <v>OR</v>
      </c>
      <c r="F910" cm="1">
        <f t="array" ref="F910">_xlfn.SWITCH(
survey!F910,
"No",0,
"Yes",1)</f>
        <v>0</v>
      </c>
      <c r="G910" cm="1">
        <f t="array" ref="G910">_xlfn.SWITCH(
survey!G910,
"No",0,
"Yes",1)</f>
        <v>1</v>
      </c>
      <c r="H910" cm="1">
        <f t="array" ref="H910">_xlfn.SWITCH(
survey!H910,
"No",0,
"Yes",1)</f>
        <v>1</v>
      </c>
      <c r="I910" cm="1">
        <f t="array" ref="I910">_xlfn.SWITCH(
survey!I910,
"Often",1,
"Rarely",2,
"Sometimes",3,
"Never",4,
"NA",5)</f>
        <v>3</v>
      </c>
      <c r="J910" cm="1">
        <f t="array" ref="J910">IF(
ISBLANK(survey!J910),0,
_xlfn.SWITCH(survey!J910,
"26-100",1,
"100-500",2,
"500-1000",3,
"More than 1000",4
))</f>
        <v>1</v>
      </c>
      <c r="K910" cm="1">
        <f t="array" ref="K910">_xlfn.SWITCH(survey!K910,
"Yes",1,
"No",0)</f>
        <v>0</v>
      </c>
      <c r="L910" cm="1">
        <f t="array" ref="L910">_xlfn.SWITCH(survey!L910,
"Yes",1,
"No",0)</f>
        <v>1</v>
      </c>
      <c r="M910" cm="1">
        <f t="array" ref="M910">_xlfn.SWITCH(survey!M910,
"Yes",1,
"No",0,
"Don't Know",2)</f>
        <v>2</v>
      </c>
      <c r="N910" cm="1">
        <f t="array" ref="N910">_xlfn.SWITCH(survey!N910,
"Yes",1,
"No",0,
"Not Sure",2)</f>
        <v>1</v>
      </c>
      <c r="O910" cm="1">
        <f t="array" ref="O910">_xlfn.SWITCH(survey!O910,
"Yes",1,
"No",0,
"Don't Know",2)</f>
        <v>0</v>
      </c>
      <c r="P910" cm="1">
        <f t="array" ref="P910">_xlfn.SWITCH(survey!P910,
"Yes",1,
"No",0,
"Don't Know",2)</f>
        <v>1</v>
      </c>
      <c r="Q910" cm="1">
        <f t="array" ref="Q910">_xlfn.SWITCH(survey!Q910,
"Yes",1,
"No",0,
"Don't Know",2)</f>
        <v>2</v>
      </c>
      <c r="R910" s="14" cm="1">
        <f t="array" ref="R910">_xlfn.SWITCH(
survey!R910,
"Somewhat easy",1,
"Don't know",2,
"Somewhat difficult",3,
"Very difficult",4,
"Very easy",5)</f>
        <v>1</v>
      </c>
      <c r="S910" cm="1">
        <f t="array" ref="S910">_xlfn.SWITCH(survey!S910,
"Yes",1,
"No",0,
"Maybe",2)</f>
        <v>0</v>
      </c>
      <c r="T910" cm="1">
        <f t="array" ref="T910">_xlfn.SWITCH(survey!T910,
"Yes",1,
"No",0,
"Maybe",2)</f>
        <v>0</v>
      </c>
      <c r="U910" cm="1">
        <f t="array" ref="U910">_xlfn.SWITCH(survey!U910,
"Yes",1,
"No",0,
"Some of them",2)</f>
        <v>1</v>
      </c>
      <c r="V910" cm="1">
        <f t="array" ref="V910">_xlfn.SWITCH(survey!V910,
"Yes",1,
"No",0,
"Some of them",2)</f>
        <v>1</v>
      </c>
      <c r="W910" cm="1">
        <f t="array" ref="W910">_xlfn.SWITCH(survey!W910,
"Yes",1,
"No",0,
"Maybe",2)</f>
        <v>0</v>
      </c>
      <c r="X910" cm="1">
        <f t="array" ref="X910">_xlfn.SWITCH(survey!X910,
"Yes",1,
"No",0,
"Maybe",2)</f>
        <v>0</v>
      </c>
      <c r="Y910" cm="1">
        <f t="array" ref="Y910">_xlfn.SWITCH(survey!Y910,
"Yes",1,
"No",0,
"Don't Know",2)</f>
        <v>2</v>
      </c>
      <c r="Z910" cm="1">
        <f t="array" ref="Z910">_xlfn.SWITCH(survey!Z910,
"Yes",1,
"No",0
)</f>
        <v>0</v>
      </c>
    </row>
    <row r="911" spans="1:26" x14ac:dyDescent="0.3">
      <c r="A911" s="1">
        <f>survey!$A911</f>
        <v>41879</v>
      </c>
      <c r="B911">
        <f>survey!$B911</f>
        <v>25</v>
      </c>
      <c r="C911" cm="1">
        <f t="array" ref="C911">_xlfn.SWITCH(
survey!C911,
"Female",1,
"Male",2,
"Trans Female",3,
"Queer",4,
"Non Binary",5,
"Gay",6,
"Null",7
)</f>
        <v>1</v>
      </c>
      <c r="D911" t="str">
        <f>survey!D911</f>
        <v>Canada</v>
      </c>
      <c r="E911" t="str">
        <f>survey!E911</f>
        <v>NA</v>
      </c>
      <c r="F911" cm="1">
        <f t="array" ref="F911">_xlfn.SWITCH(
survey!F911,
"No",0,
"Yes",1)</f>
        <v>0</v>
      </c>
      <c r="G911" cm="1">
        <f t="array" ref="G911">_xlfn.SWITCH(
survey!G911,
"No",0,
"Yes",1)</f>
        <v>1</v>
      </c>
      <c r="H911" cm="1">
        <f t="array" ref="H911">_xlfn.SWITCH(
survey!H911,
"No",0,
"Yes",1)</f>
        <v>1</v>
      </c>
      <c r="I911" cm="1">
        <f t="array" ref="I911">_xlfn.SWITCH(
survey!I911,
"Often",1,
"Rarely",2,
"Sometimes",3,
"Never",4,
"NA",5)</f>
        <v>3</v>
      </c>
      <c r="J911" cm="1">
        <f t="array" ref="J911">IF(
ISBLANK(survey!J911),0,
_xlfn.SWITCH(survey!J911,
"26-100",1,
"100-500",2,
"500-1000",3,
"More than 1000",4
))</f>
        <v>0</v>
      </c>
      <c r="K911" cm="1">
        <f t="array" ref="K911">_xlfn.SWITCH(survey!K911,
"Yes",1,
"No",0)</f>
        <v>0</v>
      </c>
      <c r="L911" cm="1">
        <f t="array" ref="L911">_xlfn.SWITCH(survey!L911,
"Yes",1,
"No",0)</f>
        <v>1</v>
      </c>
      <c r="M911" cm="1">
        <f t="array" ref="M911">_xlfn.SWITCH(survey!M911,
"Yes",1,
"No",0,
"Don't Know",2)</f>
        <v>1</v>
      </c>
      <c r="N911" cm="1">
        <f t="array" ref="N911">_xlfn.SWITCH(survey!N911,
"Yes",1,
"No",0,
"Not Sure",2)</f>
        <v>1</v>
      </c>
      <c r="O911" cm="1">
        <f t="array" ref="O911">_xlfn.SWITCH(survey!O911,
"Yes",1,
"No",0,
"Don't Know",2)</f>
        <v>0</v>
      </c>
      <c r="P911" cm="1">
        <f t="array" ref="P911">_xlfn.SWITCH(survey!P911,
"Yes",1,
"No",0,
"Don't Know",2)</f>
        <v>0</v>
      </c>
      <c r="Q911" cm="1">
        <f t="array" ref="Q911">_xlfn.SWITCH(survey!Q911,
"Yes",1,
"No",0,
"Don't Know",2)</f>
        <v>1</v>
      </c>
      <c r="R911" s="14" cm="1">
        <f t="array" ref="R911">_xlfn.SWITCH(
survey!R911,
"Somewhat easy",1,
"Don't know",2,
"Somewhat difficult",3,
"Very difficult",4,
"Very easy",5)</f>
        <v>1</v>
      </c>
      <c r="S911" cm="1">
        <f t="array" ref="S911">_xlfn.SWITCH(survey!S911,
"Yes",1,
"No",0,
"Maybe",2)</f>
        <v>0</v>
      </c>
      <c r="T911" cm="1">
        <f t="array" ref="T911">_xlfn.SWITCH(survey!T911,
"Yes",1,
"No",0,
"Maybe",2)</f>
        <v>0</v>
      </c>
      <c r="U911" cm="1">
        <f t="array" ref="U911">_xlfn.SWITCH(survey!U911,
"Yes",1,
"No",0,
"Some of them",2)</f>
        <v>2</v>
      </c>
      <c r="V911" cm="1">
        <f t="array" ref="V911">_xlfn.SWITCH(survey!V911,
"Yes",1,
"No",0,
"Some of them",2)</f>
        <v>1</v>
      </c>
      <c r="W911" cm="1">
        <f t="array" ref="W911">_xlfn.SWITCH(survey!W911,
"Yes",1,
"No",0,
"Maybe",2)</f>
        <v>0</v>
      </c>
      <c r="X911" cm="1">
        <f t="array" ref="X911">_xlfn.SWITCH(survey!X911,
"Yes",1,
"No",0,
"Maybe",2)</f>
        <v>0</v>
      </c>
      <c r="Y911" cm="1">
        <f t="array" ref="Y911">_xlfn.SWITCH(survey!Y911,
"Yes",1,
"No",0,
"Don't Know",2)</f>
        <v>2</v>
      </c>
      <c r="Z911" cm="1">
        <f t="array" ref="Z911">_xlfn.SWITCH(survey!Z911,
"Yes",1,
"No",0
)</f>
        <v>0</v>
      </c>
    </row>
    <row r="912" spans="1:26" x14ac:dyDescent="0.3">
      <c r="A912" s="1">
        <f>survey!$A912</f>
        <v>41879</v>
      </c>
      <c r="B912">
        <f>survey!$B912</f>
        <v>30</v>
      </c>
      <c r="C912" cm="1">
        <f t="array" ref="C912">_xlfn.SWITCH(
survey!C912,
"Female",1,
"Male",2,
"Trans Female",3,
"Queer",4,
"Non Binary",5,
"Gay",6,
"Null",7
)</f>
        <v>2</v>
      </c>
      <c r="D912" t="str">
        <f>survey!D912</f>
        <v>United Kingdom</v>
      </c>
      <c r="E912" t="str">
        <f>survey!E912</f>
        <v>NA</v>
      </c>
      <c r="F912" cm="1">
        <f t="array" ref="F912">_xlfn.SWITCH(
survey!F912,
"No",0,
"Yes",1)</f>
        <v>0</v>
      </c>
      <c r="G912" cm="1">
        <f t="array" ref="G912">_xlfn.SWITCH(
survey!G912,
"No",0,
"Yes",1)</f>
        <v>0</v>
      </c>
      <c r="H912" cm="1">
        <f t="array" ref="H912">_xlfn.SWITCH(
survey!H912,
"No",0,
"Yes",1)</f>
        <v>1</v>
      </c>
      <c r="I912" cm="1">
        <f t="array" ref="I912">_xlfn.SWITCH(
survey!I912,
"Often",1,
"Rarely",2,
"Sometimes",3,
"Never",4,
"NA",5)</f>
        <v>3</v>
      </c>
      <c r="J912" cm="1">
        <f t="array" ref="J912">IF(
ISBLANK(survey!J912),0,
_xlfn.SWITCH(survey!J912,
"26-100",1,
"100-500",2,
"500-1000",3,
"More than 1000",4
))</f>
        <v>1</v>
      </c>
      <c r="K912" cm="1">
        <f t="array" ref="K912">_xlfn.SWITCH(survey!K912,
"Yes",1,
"No",0)</f>
        <v>0</v>
      </c>
      <c r="L912" cm="1">
        <f t="array" ref="L912">_xlfn.SWITCH(survey!L912,
"Yes",1,
"No",0)</f>
        <v>1</v>
      </c>
      <c r="M912" cm="1">
        <f t="array" ref="M912">_xlfn.SWITCH(survey!M912,
"Yes",1,
"No",0,
"Don't Know",2)</f>
        <v>0</v>
      </c>
      <c r="N912" cm="1">
        <f t="array" ref="N912">_xlfn.SWITCH(survey!N912,
"Yes",1,
"No",0,
"Not Sure",2)</f>
        <v>0</v>
      </c>
      <c r="O912" cm="1">
        <f t="array" ref="O912">_xlfn.SWITCH(survey!O912,
"Yes",1,
"No",0,
"Don't Know",2)</f>
        <v>0</v>
      </c>
      <c r="P912" cm="1">
        <f t="array" ref="P912">_xlfn.SWITCH(survey!P912,
"Yes",1,
"No",0,
"Don't Know",2)</f>
        <v>0</v>
      </c>
      <c r="Q912" cm="1">
        <f t="array" ref="Q912">_xlfn.SWITCH(survey!Q912,
"Yes",1,
"No",0,
"Don't Know",2)</f>
        <v>2</v>
      </c>
      <c r="R912" s="14" cm="1">
        <f t="array" ref="R912">_xlfn.SWITCH(
survey!R912,
"Somewhat easy",1,
"Don't know",2,
"Somewhat difficult",3,
"Very difficult",4,
"Very easy",5)</f>
        <v>3</v>
      </c>
      <c r="S912" cm="1">
        <f t="array" ref="S912">_xlfn.SWITCH(survey!S912,
"Yes",1,
"No",0,
"Maybe",2)</f>
        <v>1</v>
      </c>
      <c r="T912" cm="1">
        <f t="array" ref="T912">_xlfn.SWITCH(survey!T912,
"Yes",1,
"No",0,
"Maybe",2)</f>
        <v>2</v>
      </c>
      <c r="U912" cm="1">
        <f t="array" ref="U912">_xlfn.SWITCH(survey!U912,
"Yes",1,
"No",0,
"Some of them",2)</f>
        <v>2</v>
      </c>
      <c r="V912" cm="1">
        <f t="array" ref="V912">_xlfn.SWITCH(survey!V912,
"Yes",1,
"No",0,
"Some of them",2)</f>
        <v>0</v>
      </c>
      <c r="W912" cm="1">
        <f t="array" ref="W912">_xlfn.SWITCH(survey!W912,
"Yes",1,
"No",0,
"Maybe",2)</f>
        <v>0</v>
      </c>
      <c r="X912" cm="1">
        <f t="array" ref="X912">_xlfn.SWITCH(survey!X912,
"Yes",1,
"No",0,
"Maybe",2)</f>
        <v>2</v>
      </c>
      <c r="Y912" cm="1">
        <f t="array" ref="Y912">_xlfn.SWITCH(survey!Y912,
"Yes",1,
"No",0,
"Don't Know",2)</f>
        <v>0</v>
      </c>
      <c r="Z912" cm="1">
        <f t="array" ref="Z912">_xlfn.SWITCH(survey!Z912,
"Yes",1,
"No",0
)</f>
        <v>0</v>
      </c>
    </row>
    <row r="913" spans="1:26" x14ac:dyDescent="0.3">
      <c r="A913" s="1">
        <f>survey!$A913</f>
        <v>41879</v>
      </c>
      <c r="B913">
        <f>survey!$B913</f>
        <v>30</v>
      </c>
      <c r="C913" cm="1">
        <f t="array" ref="C913">_xlfn.SWITCH(
survey!C913,
"Female",1,
"Male",2,
"Trans Female",3,
"Queer",4,
"Non Binary",5,
"Gay",6,
"Null",7
)</f>
        <v>2</v>
      </c>
      <c r="D913" t="str">
        <f>survey!D913</f>
        <v>United States</v>
      </c>
      <c r="E913" t="str">
        <f>survey!E913</f>
        <v>PA</v>
      </c>
      <c r="F913" cm="1">
        <f t="array" ref="F913">_xlfn.SWITCH(
survey!F913,
"No",0,
"Yes",1)</f>
        <v>1</v>
      </c>
      <c r="G913" cm="1">
        <f t="array" ref="G913">_xlfn.SWITCH(
survey!G913,
"No",0,
"Yes",1)</f>
        <v>0</v>
      </c>
      <c r="H913" cm="1">
        <f t="array" ref="H913">_xlfn.SWITCH(
survey!H913,
"No",0,
"Yes",1)</f>
        <v>0</v>
      </c>
      <c r="I913" cm="1">
        <f t="array" ref="I913">_xlfn.SWITCH(
survey!I913,
"Often",1,
"Rarely",2,
"Sometimes",3,
"Never",4,
"NA",5)</f>
        <v>4</v>
      </c>
      <c r="J913" cm="1">
        <f t="array" ref="J913">IF(
ISBLANK(survey!J913),0,
_xlfn.SWITCH(survey!J913,
"26-100",1,
"100-500",2,
"500-1000",3,
"More than 1000",4
))</f>
        <v>0</v>
      </c>
      <c r="K913" cm="1">
        <f t="array" ref="K913">_xlfn.SWITCH(survey!K913,
"Yes",1,
"No",0)</f>
        <v>1</v>
      </c>
      <c r="L913" cm="1">
        <f t="array" ref="L913">_xlfn.SWITCH(survey!L913,
"Yes",1,
"No",0)</f>
        <v>1</v>
      </c>
      <c r="M913" cm="1">
        <f t="array" ref="M913">_xlfn.SWITCH(survey!M913,
"Yes",1,
"No",0,
"Don't Know",2)</f>
        <v>0</v>
      </c>
      <c r="N913" cm="1">
        <f t="array" ref="N913">_xlfn.SWITCH(survey!N913,
"Yes",1,
"No",0,
"Not Sure",2)</f>
        <v>1</v>
      </c>
      <c r="O913" cm="1">
        <f t="array" ref="O913">_xlfn.SWITCH(survey!O913,
"Yes",1,
"No",0,
"Don't Know",2)</f>
        <v>0</v>
      </c>
      <c r="P913" cm="1">
        <f t="array" ref="P913">_xlfn.SWITCH(survey!P913,
"Yes",1,
"No",0,
"Don't Know",2)</f>
        <v>0</v>
      </c>
      <c r="Q913" cm="1">
        <f t="array" ref="Q913">_xlfn.SWITCH(survey!Q913,
"Yes",1,
"No",0,
"Don't Know",2)</f>
        <v>1</v>
      </c>
      <c r="R913" s="14" cm="1">
        <f t="array" ref="R913">_xlfn.SWITCH(
survey!R913,
"Somewhat easy",1,
"Don't know",2,
"Somewhat difficult",3,
"Very difficult",4,
"Very easy",5)</f>
        <v>1</v>
      </c>
      <c r="S913" cm="1">
        <f t="array" ref="S913">_xlfn.SWITCH(survey!S913,
"Yes",1,
"No",0,
"Maybe",2)</f>
        <v>2</v>
      </c>
      <c r="T913" cm="1">
        <f t="array" ref="T913">_xlfn.SWITCH(survey!T913,
"Yes",1,
"No",0,
"Maybe",2)</f>
        <v>2</v>
      </c>
      <c r="U913" cm="1">
        <f t="array" ref="U913">_xlfn.SWITCH(survey!U913,
"Yes",1,
"No",0,
"Some of them",2)</f>
        <v>2</v>
      </c>
      <c r="V913" cm="1">
        <f t="array" ref="V913">_xlfn.SWITCH(survey!V913,
"Yes",1,
"No",0,
"Some of them",2)</f>
        <v>2</v>
      </c>
      <c r="W913" cm="1">
        <f t="array" ref="W913">_xlfn.SWITCH(survey!W913,
"Yes",1,
"No",0,
"Maybe",2)</f>
        <v>2</v>
      </c>
      <c r="X913" cm="1">
        <f t="array" ref="X913">_xlfn.SWITCH(survey!X913,
"Yes",1,
"No",0,
"Maybe",2)</f>
        <v>2</v>
      </c>
      <c r="Y913" cm="1">
        <f t="array" ref="Y913">_xlfn.SWITCH(survey!Y913,
"Yes",1,
"No",0,
"Don't Know",2)</f>
        <v>2</v>
      </c>
      <c r="Z913" cm="1">
        <f t="array" ref="Z913">_xlfn.SWITCH(survey!Z913,
"Yes",1,
"No",0
)</f>
        <v>0</v>
      </c>
    </row>
    <row r="914" spans="1:26" x14ac:dyDescent="0.3">
      <c r="A914" s="1">
        <f>survey!$A914</f>
        <v>41879</v>
      </c>
      <c r="B914">
        <f>survey!$B914</f>
        <v>34</v>
      </c>
      <c r="C914" cm="1">
        <f t="array" ref="C914">_xlfn.SWITCH(
survey!C914,
"Female",1,
"Male",2,
"Trans Female",3,
"Queer",4,
"Non Binary",5,
"Gay",6,
"Null",7
)</f>
        <v>2</v>
      </c>
      <c r="D914" t="str">
        <f>survey!D914</f>
        <v>United Kingdom</v>
      </c>
      <c r="E914" t="str">
        <f>survey!E914</f>
        <v>NA</v>
      </c>
      <c r="F914" cm="1">
        <f t="array" ref="F914">_xlfn.SWITCH(
survey!F914,
"No",0,
"Yes",1)</f>
        <v>1</v>
      </c>
      <c r="G914" cm="1">
        <f t="array" ref="G914">_xlfn.SWITCH(
survey!G914,
"No",0,
"Yes",1)</f>
        <v>0</v>
      </c>
      <c r="H914" cm="1">
        <f t="array" ref="H914">_xlfn.SWITCH(
survey!H914,
"No",0,
"Yes",1)</f>
        <v>1</v>
      </c>
      <c r="I914" cm="1">
        <f t="array" ref="I914">_xlfn.SWITCH(
survey!I914,
"Often",1,
"Rarely",2,
"Sometimes",3,
"Never",4,
"NA",5)</f>
        <v>3</v>
      </c>
      <c r="J914" cm="1">
        <f t="array" ref="J914">IF(
ISBLANK(survey!J914),0,
_xlfn.SWITCH(survey!J914,
"26-100",1,
"100-500",2,
"500-1000",3,
"More than 1000",4
))</f>
        <v>0</v>
      </c>
      <c r="K914" cm="1">
        <f t="array" ref="K914">_xlfn.SWITCH(survey!K914,
"Yes",1,
"No",0)</f>
        <v>1</v>
      </c>
      <c r="L914" cm="1">
        <f t="array" ref="L914">_xlfn.SWITCH(survey!L914,
"Yes",1,
"No",0)</f>
        <v>1</v>
      </c>
      <c r="M914" cm="1">
        <f t="array" ref="M914">_xlfn.SWITCH(survey!M914,
"Yes",1,
"No",0,
"Don't Know",2)</f>
        <v>0</v>
      </c>
      <c r="N914" cm="1">
        <f t="array" ref="N914">_xlfn.SWITCH(survey!N914,
"Yes",1,
"No",0,
"Not Sure",2)</f>
        <v>0</v>
      </c>
      <c r="O914" cm="1">
        <f t="array" ref="O914">_xlfn.SWITCH(survey!O914,
"Yes",1,
"No",0,
"Don't Know",2)</f>
        <v>0</v>
      </c>
      <c r="P914" cm="1">
        <f t="array" ref="P914">_xlfn.SWITCH(survey!P914,
"Yes",1,
"No",0,
"Don't Know",2)</f>
        <v>0</v>
      </c>
      <c r="Q914" cm="1">
        <f t="array" ref="Q914">_xlfn.SWITCH(survey!Q914,
"Yes",1,
"No",0,
"Don't Know",2)</f>
        <v>1</v>
      </c>
      <c r="R914" s="14" cm="1">
        <f t="array" ref="R914">_xlfn.SWITCH(
survey!R914,
"Somewhat easy",1,
"Don't know",2,
"Somewhat difficult",3,
"Very difficult",4,
"Very easy",5)</f>
        <v>3</v>
      </c>
      <c r="S914" cm="1">
        <f t="array" ref="S914">_xlfn.SWITCH(survey!S914,
"Yes",1,
"No",0,
"Maybe",2)</f>
        <v>0</v>
      </c>
      <c r="T914" cm="1">
        <f t="array" ref="T914">_xlfn.SWITCH(survey!T914,
"Yes",1,
"No",0,
"Maybe",2)</f>
        <v>0</v>
      </c>
      <c r="U914" cm="1">
        <f t="array" ref="U914">_xlfn.SWITCH(survey!U914,
"Yes",1,
"No",0,
"Some of them",2)</f>
        <v>2</v>
      </c>
      <c r="V914" cm="1">
        <f t="array" ref="V914">_xlfn.SWITCH(survey!V914,
"Yes",1,
"No",0,
"Some of them",2)</f>
        <v>2</v>
      </c>
      <c r="W914" cm="1">
        <f t="array" ref="W914">_xlfn.SWITCH(survey!W914,
"Yes",1,
"No",0,
"Maybe",2)</f>
        <v>0</v>
      </c>
      <c r="X914" cm="1">
        <f t="array" ref="X914">_xlfn.SWITCH(survey!X914,
"Yes",1,
"No",0,
"Maybe",2)</f>
        <v>0</v>
      </c>
      <c r="Y914" cm="1">
        <f t="array" ref="Y914">_xlfn.SWITCH(survey!Y914,
"Yes",1,
"No",0,
"Don't Know",2)</f>
        <v>1</v>
      </c>
      <c r="Z914" cm="1">
        <f t="array" ref="Z914">_xlfn.SWITCH(survey!Z914,
"Yes",1,
"No",0
)</f>
        <v>0</v>
      </c>
    </row>
    <row r="915" spans="1:26" x14ac:dyDescent="0.3">
      <c r="A915" s="1">
        <f>survey!$A915</f>
        <v>41879</v>
      </c>
      <c r="B915">
        <f>survey!$B915</f>
        <v>31</v>
      </c>
      <c r="C915" cm="1">
        <f t="array" ref="C915">_xlfn.SWITCH(
survey!C915,
"Female",1,
"Male",2,
"Trans Female",3,
"Queer",4,
"Non Binary",5,
"Gay",6,
"Null",7
)</f>
        <v>2</v>
      </c>
      <c r="D915" t="str">
        <f>survey!D915</f>
        <v>United States</v>
      </c>
      <c r="E915" t="str">
        <f>survey!E915</f>
        <v>SC</v>
      </c>
      <c r="F915" cm="1">
        <f t="array" ref="F915">_xlfn.SWITCH(
survey!F915,
"No",0,
"Yes",1)</f>
        <v>0</v>
      </c>
      <c r="G915" cm="1">
        <f t="array" ref="G915">_xlfn.SWITCH(
survey!G915,
"No",0,
"Yes",1)</f>
        <v>0</v>
      </c>
      <c r="H915" cm="1">
        <f t="array" ref="H915">_xlfn.SWITCH(
survey!H915,
"No",0,
"Yes",1)</f>
        <v>0</v>
      </c>
      <c r="I915" cm="1">
        <f t="array" ref="I915">_xlfn.SWITCH(
survey!I915,
"Often",1,
"Rarely",2,
"Sometimes",3,
"Never",4,
"NA",5)</f>
        <v>5</v>
      </c>
      <c r="J915" cm="1">
        <f t="array" ref="J915">IF(
ISBLANK(survey!J915),0,
_xlfn.SWITCH(survey!J915,
"26-100",1,
"100-500",2,
"500-1000",3,
"More than 1000",4
))</f>
        <v>4</v>
      </c>
      <c r="K915" cm="1">
        <f t="array" ref="K915">_xlfn.SWITCH(survey!K915,
"Yes",1,
"No",0)</f>
        <v>1</v>
      </c>
      <c r="L915" cm="1">
        <f t="array" ref="L915">_xlfn.SWITCH(survey!L915,
"Yes",1,
"No",0)</f>
        <v>1</v>
      </c>
      <c r="M915" cm="1">
        <f t="array" ref="M915">_xlfn.SWITCH(survey!M915,
"Yes",1,
"No",0,
"Don't Know",2)</f>
        <v>1</v>
      </c>
      <c r="N915" cm="1">
        <f t="array" ref="N915">_xlfn.SWITCH(survey!N915,
"Yes",1,
"No",0,
"Not Sure",2)</f>
        <v>1</v>
      </c>
      <c r="O915" cm="1">
        <f t="array" ref="O915">_xlfn.SWITCH(survey!O915,
"Yes",1,
"No",0,
"Don't Know",2)</f>
        <v>1</v>
      </c>
      <c r="P915" cm="1">
        <f t="array" ref="P915">_xlfn.SWITCH(survey!P915,
"Yes",1,
"No",0,
"Don't Know",2)</f>
        <v>1</v>
      </c>
      <c r="Q915" cm="1">
        <f t="array" ref="Q915">_xlfn.SWITCH(survey!Q915,
"Yes",1,
"No",0,
"Don't Know",2)</f>
        <v>1</v>
      </c>
      <c r="R915" s="14" cm="1">
        <f t="array" ref="R915">_xlfn.SWITCH(
survey!R915,
"Somewhat easy",1,
"Don't know",2,
"Somewhat difficult",3,
"Very difficult",4,
"Very easy",5)</f>
        <v>5</v>
      </c>
      <c r="S915" cm="1">
        <f t="array" ref="S915">_xlfn.SWITCH(survey!S915,
"Yes",1,
"No",0,
"Maybe",2)</f>
        <v>0</v>
      </c>
      <c r="T915" cm="1">
        <f t="array" ref="T915">_xlfn.SWITCH(survey!T915,
"Yes",1,
"No",0,
"Maybe",2)</f>
        <v>0</v>
      </c>
      <c r="U915" cm="1">
        <f t="array" ref="U915">_xlfn.SWITCH(survey!U915,
"Yes",1,
"No",0,
"Some of them",2)</f>
        <v>2</v>
      </c>
      <c r="V915" cm="1">
        <f t="array" ref="V915">_xlfn.SWITCH(survey!V915,
"Yes",1,
"No",0,
"Some of them",2)</f>
        <v>1</v>
      </c>
      <c r="W915" cm="1">
        <f t="array" ref="W915">_xlfn.SWITCH(survey!W915,
"Yes",1,
"No",0,
"Maybe",2)</f>
        <v>2</v>
      </c>
      <c r="X915" cm="1">
        <f t="array" ref="X915">_xlfn.SWITCH(survey!X915,
"Yes",1,
"No",0,
"Maybe",2)</f>
        <v>1</v>
      </c>
      <c r="Y915" cm="1">
        <f t="array" ref="Y915">_xlfn.SWITCH(survey!Y915,
"Yes",1,
"No",0,
"Don't Know",2)</f>
        <v>1</v>
      </c>
      <c r="Z915" cm="1">
        <f t="array" ref="Z915">_xlfn.SWITCH(survey!Z915,
"Yes",1,
"No",0
)</f>
        <v>0</v>
      </c>
    </row>
    <row r="916" spans="1:26" x14ac:dyDescent="0.3">
      <c r="A916" s="1">
        <f>survey!$A916</f>
        <v>41879</v>
      </c>
      <c r="B916">
        <f>survey!$B916</f>
        <v>22</v>
      </c>
      <c r="C916" cm="1">
        <f t="array" ref="C916">_xlfn.SWITCH(
survey!C916,
"Female",1,
"Male",2,
"Trans Female",3,
"Queer",4,
"Non Binary",5,
"Gay",6,
"Null",7
)</f>
        <v>1</v>
      </c>
      <c r="D916" t="str">
        <f>survey!D916</f>
        <v>United States</v>
      </c>
      <c r="E916" t="str">
        <f>survey!E916</f>
        <v>CA</v>
      </c>
      <c r="F916" cm="1">
        <f t="array" ref="F916">_xlfn.SWITCH(
survey!F916,
"No",0,
"Yes",1)</f>
        <v>0</v>
      </c>
      <c r="G916" cm="1">
        <f t="array" ref="G916">_xlfn.SWITCH(
survey!G916,
"No",0,
"Yes",1)</f>
        <v>1</v>
      </c>
      <c r="H916" cm="1">
        <f t="array" ref="H916">_xlfn.SWITCH(
survey!H916,
"No",0,
"Yes",1)</f>
        <v>1</v>
      </c>
      <c r="I916" cm="1">
        <f t="array" ref="I916">_xlfn.SWITCH(
survey!I916,
"Often",1,
"Rarely",2,
"Sometimes",3,
"Never",4,
"NA",5)</f>
        <v>1</v>
      </c>
      <c r="J916" cm="1">
        <f t="array" ref="J916">IF(
ISBLANK(survey!J916),0,
_xlfn.SWITCH(survey!J916,
"26-100",1,
"100-500",2,
"500-1000",3,
"More than 1000",4
))</f>
        <v>4</v>
      </c>
      <c r="K916" cm="1">
        <f t="array" ref="K916">_xlfn.SWITCH(survey!K916,
"Yes",1,
"No",0)</f>
        <v>0</v>
      </c>
      <c r="L916" cm="1">
        <f t="array" ref="L916">_xlfn.SWITCH(survey!L916,
"Yes",1,
"No",0)</f>
        <v>1</v>
      </c>
      <c r="M916" cm="1">
        <f t="array" ref="M916">_xlfn.SWITCH(survey!M916,
"Yes",1,
"No",0,
"Don't Know",2)</f>
        <v>2</v>
      </c>
      <c r="N916" cm="1">
        <f t="array" ref="N916">_xlfn.SWITCH(survey!N916,
"Yes",1,
"No",0,
"Not Sure",2)</f>
        <v>2</v>
      </c>
      <c r="O916" cm="1">
        <f t="array" ref="O916">_xlfn.SWITCH(survey!O916,
"Yes",1,
"No",0,
"Don't Know",2)</f>
        <v>0</v>
      </c>
      <c r="P916" cm="1">
        <f t="array" ref="P916">_xlfn.SWITCH(survey!P916,
"Yes",1,
"No",0,
"Don't Know",2)</f>
        <v>2</v>
      </c>
      <c r="Q916" cm="1">
        <f t="array" ref="Q916">_xlfn.SWITCH(survey!Q916,
"Yes",1,
"No",0,
"Don't Know",2)</f>
        <v>2</v>
      </c>
      <c r="R916" s="14" cm="1">
        <f t="array" ref="R916">_xlfn.SWITCH(
survey!R916,
"Somewhat easy",1,
"Don't know",2,
"Somewhat difficult",3,
"Very difficult",4,
"Very easy",5)</f>
        <v>2</v>
      </c>
      <c r="S916" cm="1">
        <f t="array" ref="S916">_xlfn.SWITCH(survey!S916,
"Yes",1,
"No",0,
"Maybe",2)</f>
        <v>1</v>
      </c>
      <c r="T916" cm="1">
        <f t="array" ref="T916">_xlfn.SWITCH(survey!T916,
"Yes",1,
"No",0,
"Maybe",2)</f>
        <v>1</v>
      </c>
      <c r="U916" cm="1">
        <f t="array" ref="U916">_xlfn.SWITCH(survey!U916,
"Yes",1,
"No",0,
"Some of them",2)</f>
        <v>0</v>
      </c>
      <c r="V916" cm="1">
        <f t="array" ref="V916">_xlfn.SWITCH(survey!V916,
"Yes",1,
"No",0,
"Some of them",2)</f>
        <v>0</v>
      </c>
      <c r="W916" cm="1">
        <f t="array" ref="W916">_xlfn.SWITCH(survey!W916,
"Yes",1,
"No",0,
"Maybe",2)</f>
        <v>0</v>
      </c>
      <c r="X916" cm="1">
        <f t="array" ref="X916">_xlfn.SWITCH(survey!X916,
"Yes",1,
"No",0,
"Maybe",2)</f>
        <v>0</v>
      </c>
      <c r="Y916" cm="1">
        <f t="array" ref="Y916">_xlfn.SWITCH(survey!Y916,
"Yes",1,
"No",0,
"Don't Know",2)</f>
        <v>2</v>
      </c>
      <c r="Z916" cm="1">
        <f t="array" ref="Z916">_xlfn.SWITCH(survey!Z916,
"Yes",1,
"No",0
)</f>
        <v>0</v>
      </c>
    </row>
    <row r="917" spans="1:26" x14ac:dyDescent="0.3">
      <c r="A917" s="1">
        <f>survey!$A917</f>
        <v>41879</v>
      </c>
      <c r="B917">
        <f>survey!$B917</f>
        <v>28</v>
      </c>
      <c r="C917" cm="1">
        <f t="array" ref="C917">_xlfn.SWITCH(
survey!C917,
"Female",1,
"Male",2,
"Trans Female",3,
"Queer",4,
"Non Binary",5,
"Gay",6,
"Null",7
)</f>
        <v>2</v>
      </c>
      <c r="D917" t="str">
        <f>survey!D917</f>
        <v>United States</v>
      </c>
      <c r="E917" t="str">
        <f>survey!E917</f>
        <v>TN</v>
      </c>
      <c r="F917" cm="1">
        <f t="array" ref="F917">_xlfn.SWITCH(
survey!F917,
"No",0,
"Yes",1)</f>
        <v>0</v>
      </c>
      <c r="G917" cm="1">
        <f t="array" ref="G917">_xlfn.SWITCH(
survey!G917,
"No",0,
"Yes",1)</f>
        <v>1</v>
      </c>
      <c r="H917" cm="1">
        <f t="array" ref="H917">_xlfn.SWITCH(
survey!H917,
"No",0,
"Yes",1)</f>
        <v>0</v>
      </c>
      <c r="I917" cm="1">
        <f t="array" ref="I917">_xlfn.SWITCH(
survey!I917,
"Often",1,
"Rarely",2,
"Sometimes",3,
"Never",4,
"NA",5)</f>
        <v>3</v>
      </c>
      <c r="J917" cm="1">
        <f t="array" ref="J917">IF(
ISBLANK(survey!J917),0,
_xlfn.SWITCH(survey!J917,
"26-100",1,
"100-500",2,
"500-1000",3,
"More than 1000",4
))</f>
        <v>0</v>
      </c>
      <c r="K917" cm="1">
        <f t="array" ref="K917">_xlfn.SWITCH(survey!K917,
"Yes",1,
"No",0)</f>
        <v>0</v>
      </c>
      <c r="L917" cm="1">
        <f t="array" ref="L917">_xlfn.SWITCH(survey!L917,
"Yes",1,
"No",0)</f>
        <v>1</v>
      </c>
      <c r="M917" cm="1">
        <f t="array" ref="M917">_xlfn.SWITCH(survey!M917,
"Yes",1,
"No",0,
"Don't Know",2)</f>
        <v>2</v>
      </c>
      <c r="N917" cm="1">
        <f t="array" ref="N917">_xlfn.SWITCH(survey!N917,
"Yes",1,
"No",0,
"Not Sure",2)</f>
        <v>2</v>
      </c>
      <c r="O917" cm="1">
        <f t="array" ref="O917">_xlfn.SWITCH(survey!O917,
"Yes",1,
"No",0,
"Don't Know",2)</f>
        <v>0</v>
      </c>
      <c r="P917" cm="1">
        <f t="array" ref="P917">_xlfn.SWITCH(survey!P917,
"Yes",1,
"No",0,
"Don't Know",2)</f>
        <v>2</v>
      </c>
      <c r="Q917" cm="1">
        <f t="array" ref="Q917">_xlfn.SWITCH(survey!Q917,
"Yes",1,
"No",0,
"Don't Know",2)</f>
        <v>2</v>
      </c>
      <c r="R917" s="14" cm="1">
        <f t="array" ref="R917">_xlfn.SWITCH(
survey!R917,
"Somewhat easy",1,
"Don't know",2,
"Somewhat difficult",3,
"Very difficult",4,
"Very easy",5)</f>
        <v>1</v>
      </c>
      <c r="S917" cm="1">
        <f t="array" ref="S917">_xlfn.SWITCH(survey!S917,
"Yes",1,
"No",0,
"Maybe",2)</f>
        <v>0</v>
      </c>
      <c r="T917" cm="1">
        <f t="array" ref="T917">_xlfn.SWITCH(survey!T917,
"Yes",1,
"No",0,
"Maybe",2)</f>
        <v>0</v>
      </c>
      <c r="U917" cm="1">
        <f t="array" ref="U917">_xlfn.SWITCH(survey!U917,
"Yes",1,
"No",0,
"Some of them",2)</f>
        <v>2</v>
      </c>
      <c r="V917" cm="1">
        <f t="array" ref="V917">_xlfn.SWITCH(survey!V917,
"Yes",1,
"No",0,
"Some of them",2)</f>
        <v>1</v>
      </c>
      <c r="W917" cm="1">
        <f t="array" ref="W917">_xlfn.SWITCH(survey!W917,
"Yes",1,
"No",0,
"Maybe",2)</f>
        <v>0</v>
      </c>
      <c r="X917" cm="1">
        <f t="array" ref="X917">_xlfn.SWITCH(survey!X917,
"Yes",1,
"No",0,
"Maybe",2)</f>
        <v>1</v>
      </c>
      <c r="Y917" cm="1">
        <f t="array" ref="Y917">_xlfn.SWITCH(survey!Y917,
"Yes",1,
"No",0,
"Don't Know",2)</f>
        <v>2</v>
      </c>
      <c r="Z917" cm="1">
        <f t="array" ref="Z917">_xlfn.SWITCH(survey!Z917,
"Yes",1,
"No",0
)</f>
        <v>0</v>
      </c>
    </row>
    <row r="918" spans="1:26" x14ac:dyDescent="0.3">
      <c r="A918" s="1">
        <f>survey!$A918</f>
        <v>41879</v>
      </c>
      <c r="B918">
        <f>survey!$B918</f>
        <v>35</v>
      </c>
      <c r="C918" cm="1">
        <f t="array" ref="C918">_xlfn.SWITCH(
survey!C918,
"Female",1,
"Male",2,
"Trans Female",3,
"Queer",4,
"Non Binary",5,
"Gay",6,
"Null",7
)</f>
        <v>2</v>
      </c>
      <c r="D918" t="str">
        <f>survey!D918</f>
        <v>United States</v>
      </c>
      <c r="E918" t="str">
        <f>survey!E918</f>
        <v>UT</v>
      </c>
      <c r="F918" cm="1">
        <f t="array" ref="F918">_xlfn.SWITCH(
survey!F918,
"No",0,
"Yes",1)</f>
        <v>0</v>
      </c>
      <c r="G918" cm="1">
        <f t="array" ref="G918">_xlfn.SWITCH(
survey!G918,
"No",0,
"Yes",1)</f>
        <v>1</v>
      </c>
      <c r="H918" cm="1">
        <f t="array" ref="H918">_xlfn.SWITCH(
survey!H918,
"No",0,
"Yes",1)</f>
        <v>1</v>
      </c>
      <c r="I918" cm="1">
        <f t="array" ref="I918">_xlfn.SWITCH(
survey!I918,
"Often",1,
"Rarely",2,
"Sometimes",3,
"Never",4,
"NA",5)</f>
        <v>2</v>
      </c>
      <c r="J918" cm="1">
        <f t="array" ref="J918">IF(
ISBLANK(survey!J918),0,
_xlfn.SWITCH(survey!J918,
"26-100",1,
"100-500",2,
"500-1000",3,
"More than 1000",4
))</f>
        <v>1</v>
      </c>
      <c r="K918" cm="1">
        <f t="array" ref="K918">_xlfn.SWITCH(survey!K918,
"Yes",1,
"No",0)</f>
        <v>0</v>
      </c>
      <c r="L918" cm="1">
        <f t="array" ref="L918">_xlfn.SWITCH(survey!L918,
"Yes",1,
"No",0)</f>
        <v>0</v>
      </c>
      <c r="M918" cm="1">
        <f t="array" ref="M918">_xlfn.SWITCH(survey!M918,
"Yes",1,
"No",0,
"Don't Know",2)</f>
        <v>1</v>
      </c>
      <c r="N918" cm="1">
        <f t="array" ref="N918">_xlfn.SWITCH(survey!N918,
"Yes",1,
"No",0,
"Not Sure",2)</f>
        <v>1</v>
      </c>
      <c r="O918" cm="1">
        <f t="array" ref="O918">_xlfn.SWITCH(survey!O918,
"Yes",1,
"No",0,
"Don't Know",2)</f>
        <v>0</v>
      </c>
      <c r="P918" cm="1">
        <f t="array" ref="P918">_xlfn.SWITCH(survey!P918,
"Yes",1,
"No",0,
"Don't Know",2)</f>
        <v>1</v>
      </c>
      <c r="Q918" cm="1">
        <f t="array" ref="Q918">_xlfn.SWITCH(survey!Q918,
"Yes",1,
"No",0,
"Don't Know",2)</f>
        <v>1</v>
      </c>
      <c r="R918" s="14" cm="1">
        <f t="array" ref="R918">_xlfn.SWITCH(
survey!R918,
"Somewhat easy",1,
"Don't know",2,
"Somewhat difficult",3,
"Very difficult",4,
"Very easy",5)</f>
        <v>3</v>
      </c>
      <c r="S918" cm="1">
        <f t="array" ref="S918">_xlfn.SWITCH(survey!S918,
"Yes",1,
"No",0,
"Maybe",2)</f>
        <v>2</v>
      </c>
      <c r="T918" cm="1">
        <f t="array" ref="T918">_xlfn.SWITCH(survey!T918,
"Yes",1,
"No",0,
"Maybe",2)</f>
        <v>0</v>
      </c>
      <c r="U918" cm="1">
        <f t="array" ref="U918">_xlfn.SWITCH(survey!U918,
"Yes",1,
"No",0,
"Some of them",2)</f>
        <v>2</v>
      </c>
      <c r="V918" cm="1">
        <f t="array" ref="V918">_xlfn.SWITCH(survey!V918,
"Yes",1,
"No",0,
"Some of them",2)</f>
        <v>2</v>
      </c>
      <c r="W918" cm="1">
        <f t="array" ref="W918">_xlfn.SWITCH(survey!W918,
"Yes",1,
"No",0,
"Maybe",2)</f>
        <v>0</v>
      </c>
      <c r="X918" cm="1">
        <f t="array" ref="X918">_xlfn.SWITCH(survey!X918,
"Yes",1,
"No",0,
"Maybe",2)</f>
        <v>0</v>
      </c>
      <c r="Y918" cm="1">
        <f t="array" ref="Y918">_xlfn.SWITCH(survey!Y918,
"Yes",1,
"No",0,
"Don't Know",2)</f>
        <v>0</v>
      </c>
      <c r="Z918" cm="1">
        <f t="array" ref="Z918">_xlfn.SWITCH(survey!Z918,
"Yes",1,
"No",0
)</f>
        <v>0</v>
      </c>
    </row>
    <row r="919" spans="1:26" x14ac:dyDescent="0.3">
      <c r="A919" s="1">
        <f>survey!$A919</f>
        <v>41879</v>
      </c>
      <c r="B919">
        <f>survey!$B919</f>
        <v>28</v>
      </c>
      <c r="C919" cm="1">
        <f t="array" ref="C919">_xlfn.SWITCH(
survey!C919,
"Female",1,
"Male",2,
"Trans Female",3,
"Queer",4,
"Non Binary",5,
"Gay",6,
"Null",7
)</f>
        <v>2</v>
      </c>
      <c r="D919" t="str">
        <f>survey!D919</f>
        <v>United States</v>
      </c>
      <c r="E919" t="str">
        <f>survey!E919</f>
        <v>CA</v>
      </c>
      <c r="F919" cm="1">
        <f t="array" ref="F919">_xlfn.SWITCH(
survey!F919,
"No",0,
"Yes",1)</f>
        <v>0</v>
      </c>
      <c r="G919" cm="1">
        <f t="array" ref="G919">_xlfn.SWITCH(
survey!G919,
"No",0,
"Yes",1)</f>
        <v>1</v>
      </c>
      <c r="H919" cm="1">
        <f t="array" ref="H919">_xlfn.SWITCH(
survey!H919,
"No",0,
"Yes",1)</f>
        <v>1</v>
      </c>
      <c r="I919" cm="1">
        <f t="array" ref="I919">_xlfn.SWITCH(
survey!I919,
"Often",1,
"Rarely",2,
"Sometimes",3,
"Never",4,
"NA",5)</f>
        <v>3</v>
      </c>
      <c r="J919" cm="1">
        <f t="array" ref="J919">IF(
ISBLANK(survey!J919),0,
_xlfn.SWITCH(survey!J919,
"26-100",1,
"100-500",2,
"500-1000",3,
"More than 1000",4
))</f>
        <v>1</v>
      </c>
      <c r="K919" cm="1">
        <f t="array" ref="K919">_xlfn.SWITCH(survey!K919,
"Yes",1,
"No",0)</f>
        <v>0</v>
      </c>
      <c r="L919" cm="1">
        <f t="array" ref="L919">_xlfn.SWITCH(survey!L919,
"Yes",1,
"No",0)</f>
        <v>0</v>
      </c>
      <c r="M919" cm="1">
        <f t="array" ref="M919">_xlfn.SWITCH(survey!M919,
"Yes",1,
"No",0,
"Don't Know",2)</f>
        <v>1</v>
      </c>
      <c r="N919" cm="1">
        <f t="array" ref="N919">_xlfn.SWITCH(survey!N919,
"Yes",1,
"No",0,
"Not Sure",2)</f>
        <v>0</v>
      </c>
      <c r="O919" cm="1">
        <f t="array" ref="O919">_xlfn.SWITCH(survey!O919,
"Yes",1,
"No",0,
"Don't Know",2)</f>
        <v>0</v>
      </c>
      <c r="P919" cm="1">
        <f t="array" ref="P919">_xlfn.SWITCH(survey!P919,
"Yes",1,
"No",0,
"Don't Know",2)</f>
        <v>0</v>
      </c>
      <c r="Q919" cm="1">
        <f t="array" ref="Q919">_xlfn.SWITCH(survey!Q919,
"Yes",1,
"No",0,
"Don't Know",2)</f>
        <v>2</v>
      </c>
      <c r="R919" s="14" cm="1">
        <f t="array" ref="R919">_xlfn.SWITCH(
survey!R919,
"Somewhat easy",1,
"Don't know",2,
"Somewhat difficult",3,
"Very difficult",4,
"Very easy",5)</f>
        <v>2</v>
      </c>
      <c r="S919" cm="1">
        <f t="array" ref="S919">_xlfn.SWITCH(survey!S919,
"Yes",1,
"No",0,
"Maybe",2)</f>
        <v>2</v>
      </c>
      <c r="T919" cm="1">
        <f t="array" ref="T919">_xlfn.SWITCH(survey!T919,
"Yes",1,
"No",0,
"Maybe",2)</f>
        <v>2</v>
      </c>
      <c r="U919" cm="1">
        <f t="array" ref="U919">_xlfn.SWITCH(survey!U919,
"Yes",1,
"No",0,
"Some of them",2)</f>
        <v>2</v>
      </c>
      <c r="V919" cm="1">
        <f t="array" ref="V919">_xlfn.SWITCH(survey!V919,
"Yes",1,
"No",0,
"Some of them",2)</f>
        <v>2</v>
      </c>
      <c r="W919" cm="1">
        <f t="array" ref="W919">_xlfn.SWITCH(survey!W919,
"Yes",1,
"No",0,
"Maybe",2)</f>
        <v>0</v>
      </c>
      <c r="X919" cm="1">
        <f t="array" ref="X919">_xlfn.SWITCH(survey!X919,
"Yes",1,
"No",0,
"Maybe",2)</f>
        <v>0</v>
      </c>
      <c r="Y919" cm="1">
        <f t="array" ref="Y919">_xlfn.SWITCH(survey!Y919,
"Yes",1,
"No",0,
"Don't Know",2)</f>
        <v>1</v>
      </c>
      <c r="Z919" cm="1">
        <f t="array" ref="Z919">_xlfn.SWITCH(survey!Z919,
"Yes",1,
"No",0
)</f>
        <v>0</v>
      </c>
    </row>
    <row r="920" spans="1:26" x14ac:dyDescent="0.3">
      <c r="A920" s="1">
        <f>survey!$A920</f>
        <v>41879</v>
      </c>
      <c r="B920">
        <f>survey!$B920</f>
        <v>42</v>
      </c>
      <c r="C920" cm="1">
        <f t="array" ref="C920">_xlfn.SWITCH(
survey!C920,
"Female",1,
"Male",2,
"Trans Female",3,
"Queer",4,
"Non Binary",5,
"Gay",6,
"Null",7
)</f>
        <v>2</v>
      </c>
      <c r="D920" t="str">
        <f>survey!D920</f>
        <v>New Zealand</v>
      </c>
      <c r="E920" t="str">
        <f>survey!E920</f>
        <v>NA</v>
      </c>
      <c r="F920" cm="1">
        <f t="array" ref="F920">_xlfn.SWITCH(
survey!F920,
"No",0,
"Yes",1)</f>
        <v>0</v>
      </c>
      <c r="G920" cm="1">
        <f t="array" ref="G920">_xlfn.SWITCH(
survey!G920,
"No",0,
"Yes",1)</f>
        <v>0</v>
      </c>
      <c r="H920" cm="1">
        <f t="array" ref="H920">_xlfn.SWITCH(
survey!H920,
"No",0,
"Yes",1)</f>
        <v>1</v>
      </c>
      <c r="I920" cm="1">
        <f t="array" ref="I920">_xlfn.SWITCH(
survey!I920,
"Often",1,
"Rarely",2,
"Sometimes",3,
"Never",4,
"NA",5)</f>
        <v>3</v>
      </c>
      <c r="J920" cm="1">
        <f t="array" ref="J920">IF(
ISBLANK(survey!J920),0,
_xlfn.SWITCH(survey!J920,
"26-100",1,
"100-500",2,
"500-1000",3,
"More than 1000",4
))</f>
        <v>4</v>
      </c>
      <c r="K920" cm="1">
        <f t="array" ref="K920">_xlfn.SWITCH(survey!K920,
"Yes",1,
"No",0)</f>
        <v>0</v>
      </c>
      <c r="L920" cm="1">
        <f t="array" ref="L920">_xlfn.SWITCH(survey!L920,
"Yes",1,
"No",0)</f>
        <v>0</v>
      </c>
      <c r="M920" cm="1">
        <f t="array" ref="M920">_xlfn.SWITCH(survey!M920,
"Yes",1,
"No",0,
"Don't Know",2)</f>
        <v>0</v>
      </c>
      <c r="N920" cm="1">
        <f t="array" ref="N920">_xlfn.SWITCH(survey!N920,
"Yes",1,
"No",0,
"Not Sure",2)</f>
        <v>1</v>
      </c>
      <c r="O920" cm="1">
        <f t="array" ref="O920">_xlfn.SWITCH(survey!O920,
"Yes",1,
"No",0,
"Don't Know",2)</f>
        <v>2</v>
      </c>
      <c r="P920" cm="1">
        <f t="array" ref="P920">_xlfn.SWITCH(survey!P920,
"Yes",1,
"No",0,
"Don't Know",2)</f>
        <v>0</v>
      </c>
      <c r="Q920" cm="1">
        <f t="array" ref="Q920">_xlfn.SWITCH(survey!Q920,
"Yes",1,
"No",0,
"Don't Know",2)</f>
        <v>1</v>
      </c>
      <c r="R920" s="14" cm="1">
        <f t="array" ref="R920">_xlfn.SWITCH(
survey!R920,
"Somewhat easy",1,
"Don't know",2,
"Somewhat difficult",3,
"Very difficult",4,
"Very easy",5)</f>
        <v>3</v>
      </c>
      <c r="S920" cm="1">
        <f t="array" ref="S920">_xlfn.SWITCH(survey!S920,
"Yes",1,
"No",0,
"Maybe",2)</f>
        <v>1</v>
      </c>
      <c r="T920" cm="1">
        <f t="array" ref="T920">_xlfn.SWITCH(survey!T920,
"Yes",1,
"No",0,
"Maybe",2)</f>
        <v>2</v>
      </c>
      <c r="U920" cm="1">
        <f t="array" ref="U920">_xlfn.SWITCH(survey!U920,
"Yes",1,
"No",0,
"Some of them",2)</f>
        <v>2</v>
      </c>
      <c r="V920" cm="1">
        <f t="array" ref="V920">_xlfn.SWITCH(survey!V920,
"Yes",1,
"No",0,
"Some of them",2)</f>
        <v>2</v>
      </c>
      <c r="W920" cm="1">
        <f t="array" ref="W920">_xlfn.SWITCH(survey!W920,
"Yes",1,
"No",0,
"Maybe",2)</f>
        <v>0</v>
      </c>
      <c r="X920" cm="1">
        <f t="array" ref="X920">_xlfn.SWITCH(survey!X920,
"Yes",1,
"No",0,
"Maybe",2)</f>
        <v>1</v>
      </c>
      <c r="Y920" cm="1">
        <f t="array" ref="Y920">_xlfn.SWITCH(survey!Y920,
"Yes",1,
"No",0,
"Don't Know",2)</f>
        <v>0</v>
      </c>
      <c r="Z920" cm="1">
        <f t="array" ref="Z920">_xlfn.SWITCH(survey!Z920,
"Yes",1,
"No",0
)</f>
        <v>1</v>
      </c>
    </row>
    <row r="921" spans="1:26" x14ac:dyDescent="0.3">
      <c r="A921" s="1">
        <f>survey!$A921</f>
        <v>41879</v>
      </c>
      <c r="B921">
        <f>survey!$B921</f>
        <v>33</v>
      </c>
      <c r="C921" cm="1">
        <f t="array" ref="C921">_xlfn.SWITCH(
survey!C921,
"Female",1,
"Male",2,
"Trans Female",3,
"Queer",4,
"Non Binary",5,
"Gay",6,
"Null",7
)</f>
        <v>2</v>
      </c>
      <c r="D921" t="str">
        <f>survey!D921</f>
        <v>United States</v>
      </c>
      <c r="E921" t="str">
        <f>survey!E921</f>
        <v>MO</v>
      </c>
      <c r="F921" cm="1">
        <f t="array" ref="F921">_xlfn.SWITCH(
survey!F921,
"No",0,
"Yes",1)</f>
        <v>0</v>
      </c>
      <c r="G921" cm="1">
        <f t="array" ref="G921">_xlfn.SWITCH(
survey!G921,
"No",0,
"Yes",1)</f>
        <v>1</v>
      </c>
      <c r="H921" cm="1">
        <f t="array" ref="H921">_xlfn.SWITCH(
survey!H921,
"No",0,
"Yes",1)</f>
        <v>0</v>
      </c>
      <c r="I921" cm="1">
        <f t="array" ref="I921">_xlfn.SWITCH(
survey!I921,
"Often",1,
"Rarely",2,
"Sometimes",3,
"Never",4,
"NA",5)</f>
        <v>5</v>
      </c>
      <c r="J921" cm="1">
        <f t="array" ref="J921">IF(
ISBLANK(survey!J921),0,
_xlfn.SWITCH(survey!J921,
"26-100",1,
"100-500",2,
"500-1000",3,
"More than 1000",4
))</f>
        <v>3</v>
      </c>
      <c r="K921" cm="1">
        <f t="array" ref="K921">_xlfn.SWITCH(survey!K921,
"Yes",1,
"No",0)</f>
        <v>0</v>
      </c>
      <c r="L921" cm="1">
        <f t="array" ref="L921">_xlfn.SWITCH(survey!L921,
"Yes",1,
"No",0)</f>
        <v>1</v>
      </c>
      <c r="M921" cm="1">
        <f t="array" ref="M921">_xlfn.SWITCH(survey!M921,
"Yes",1,
"No",0,
"Don't Know",2)</f>
        <v>1</v>
      </c>
      <c r="N921" cm="1">
        <f t="array" ref="N921">_xlfn.SWITCH(survey!N921,
"Yes",1,
"No",0,
"Not Sure",2)</f>
        <v>0</v>
      </c>
      <c r="O921" cm="1">
        <f t="array" ref="O921">_xlfn.SWITCH(survey!O921,
"Yes",1,
"No",0,
"Don't Know",2)</f>
        <v>2</v>
      </c>
      <c r="P921" cm="1">
        <f t="array" ref="P921">_xlfn.SWITCH(survey!P921,
"Yes",1,
"No",0,
"Don't Know",2)</f>
        <v>2</v>
      </c>
      <c r="Q921" cm="1">
        <f t="array" ref="Q921">_xlfn.SWITCH(survey!Q921,
"Yes",1,
"No",0,
"Don't Know",2)</f>
        <v>2</v>
      </c>
      <c r="R921" s="14" cm="1">
        <f t="array" ref="R921">_xlfn.SWITCH(
survey!R921,
"Somewhat easy",1,
"Don't know",2,
"Somewhat difficult",3,
"Very difficult",4,
"Very easy",5)</f>
        <v>5</v>
      </c>
      <c r="S921" cm="1">
        <f t="array" ref="S921">_xlfn.SWITCH(survey!S921,
"Yes",1,
"No",0,
"Maybe",2)</f>
        <v>0</v>
      </c>
      <c r="T921" cm="1">
        <f t="array" ref="T921">_xlfn.SWITCH(survey!T921,
"Yes",1,
"No",0,
"Maybe",2)</f>
        <v>0</v>
      </c>
      <c r="U921" cm="1">
        <f t="array" ref="U921">_xlfn.SWITCH(survey!U921,
"Yes",1,
"No",0,
"Some of them",2)</f>
        <v>1</v>
      </c>
      <c r="V921" cm="1">
        <f t="array" ref="V921">_xlfn.SWITCH(survey!V921,
"Yes",1,
"No",0,
"Some of them",2)</f>
        <v>1</v>
      </c>
      <c r="W921" cm="1">
        <f t="array" ref="W921">_xlfn.SWITCH(survey!W921,
"Yes",1,
"No",0,
"Maybe",2)</f>
        <v>1</v>
      </c>
      <c r="X921" cm="1">
        <f t="array" ref="X921">_xlfn.SWITCH(survey!X921,
"Yes",1,
"No",0,
"Maybe",2)</f>
        <v>1</v>
      </c>
      <c r="Y921" cm="1">
        <f t="array" ref="Y921">_xlfn.SWITCH(survey!Y921,
"Yes",1,
"No",0,
"Don't Know",2)</f>
        <v>1</v>
      </c>
      <c r="Z921" cm="1">
        <f t="array" ref="Z921">_xlfn.SWITCH(survey!Z921,
"Yes",1,
"No",0
)</f>
        <v>0</v>
      </c>
    </row>
    <row r="922" spans="1:26" x14ac:dyDescent="0.3">
      <c r="A922" s="1">
        <f>survey!$A922</f>
        <v>41879</v>
      </c>
      <c r="B922">
        <f>survey!$B922</f>
        <v>29</v>
      </c>
      <c r="C922" cm="1">
        <f t="array" ref="C922">_xlfn.SWITCH(
survey!C922,
"Female",1,
"Male",2,
"Trans Female",3,
"Queer",4,
"Non Binary",5,
"Gay",6,
"Null",7
)</f>
        <v>2</v>
      </c>
      <c r="D922" t="str">
        <f>survey!D922</f>
        <v>United States</v>
      </c>
      <c r="E922" t="str">
        <f>survey!E922</f>
        <v>CA</v>
      </c>
      <c r="F922" cm="1">
        <f t="array" ref="F922">_xlfn.SWITCH(
survey!F922,
"No",0,
"Yes",1)</f>
        <v>0</v>
      </c>
      <c r="G922" cm="1">
        <f t="array" ref="G922">_xlfn.SWITCH(
survey!G922,
"No",0,
"Yes",1)</f>
        <v>0</v>
      </c>
      <c r="H922" cm="1">
        <f t="array" ref="H922">_xlfn.SWITCH(
survey!H922,
"No",0,
"Yes",1)</f>
        <v>0</v>
      </c>
      <c r="I922" cm="1">
        <f t="array" ref="I922">_xlfn.SWITCH(
survey!I922,
"Often",1,
"Rarely",2,
"Sometimes",3,
"Never",4,
"NA",5)</f>
        <v>3</v>
      </c>
      <c r="J922" cm="1">
        <f t="array" ref="J922">IF(
ISBLANK(survey!J922),0,
_xlfn.SWITCH(survey!J922,
"26-100",1,
"100-500",2,
"500-1000",3,
"More than 1000",4
))</f>
        <v>4</v>
      </c>
      <c r="K922" cm="1">
        <f t="array" ref="K922">_xlfn.SWITCH(survey!K922,
"Yes",1,
"No",0)</f>
        <v>0</v>
      </c>
      <c r="L922" cm="1">
        <f t="array" ref="L922">_xlfn.SWITCH(survey!L922,
"Yes",1,
"No",0)</f>
        <v>1</v>
      </c>
      <c r="M922" cm="1">
        <f t="array" ref="M922">_xlfn.SWITCH(survey!M922,
"Yes",1,
"No",0,
"Don't Know",2)</f>
        <v>1</v>
      </c>
      <c r="N922" cm="1">
        <f t="array" ref="N922">_xlfn.SWITCH(survey!N922,
"Yes",1,
"No",0,
"Not Sure",2)</f>
        <v>0</v>
      </c>
      <c r="O922" cm="1">
        <f t="array" ref="O922">_xlfn.SWITCH(survey!O922,
"Yes",1,
"No",0,
"Don't Know",2)</f>
        <v>1</v>
      </c>
      <c r="P922" cm="1">
        <f t="array" ref="P922">_xlfn.SWITCH(survey!P922,
"Yes",1,
"No",0,
"Don't Know",2)</f>
        <v>0</v>
      </c>
      <c r="Q922" cm="1">
        <f t="array" ref="Q922">_xlfn.SWITCH(survey!Q922,
"Yes",1,
"No",0,
"Don't Know",2)</f>
        <v>2</v>
      </c>
      <c r="R922" s="14" cm="1">
        <f t="array" ref="R922">_xlfn.SWITCH(
survey!R922,
"Somewhat easy",1,
"Don't know",2,
"Somewhat difficult",3,
"Very difficult",4,
"Very easy",5)</f>
        <v>2</v>
      </c>
      <c r="S922" cm="1">
        <f t="array" ref="S922">_xlfn.SWITCH(survey!S922,
"Yes",1,
"No",0,
"Maybe",2)</f>
        <v>1</v>
      </c>
      <c r="T922" cm="1">
        <f t="array" ref="T922">_xlfn.SWITCH(survey!T922,
"Yes",1,
"No",0,
"Maybe",2)</f>
        <v>2</v>
      </c>
      <c r="U922" cm="1">
        <f t="array" ref="U922">_xlfn.SWITCH(survey!U922,
"Yes",1,
"No",0,
"Some of them",2)</f>
        <v>0</v>
      </c>
      <c r="V922" cm="1">
        <f t="array" ref="V922">_xlfn.SWITCH(survey!V922,
"Yes",1,
"No",0,
"Some of them",2)</f>
        <v>0</v>
      </c>
      <c r="W922" cm="1">
        <f t="array" ref="W922">_xlfn.SWITCH(survey!W922,
"Yes",1,
"No",0,
"Maybe",2)</f>
        <v>0</v>
      </c>
      <c r="X922" cm="1">
        <f t="array" ref="X922">_xlfn.SWITCH(survey!X922,
"Yes",1,
"No",0,
"Maybe",2)</f>
        <v>0</v>
      </c>
      <c r="Y922" cm="1">
        <f t="array" ref="Y922">_xlfn.SWITCH(survey!Y922,
"Yes",1,
"No",0,
"Don't Know",2)</f>
        <v>2</v>
      </c>
      <c r="Z922" cm="1">
        <f t="array" ref="Z922">_xlfn.SWITCH(survey!Z922,
"Yes",1,
"No",0
)</f>
        <v>0</v>
      </c>
    </row>
    <row r="923" spans="1:26" x14ac:dyDescent="0.3">
      <c r="A923" s="1">
        <f>survey!$A923</f>
        <v>41879</v>
      </c>
      <c r="B923">
        <f>survey!$B923</f>
        <v>43</v>
      </c>
      <c r="C923" cm="1">
        <f t="array" ref="C923">_xlfn.SWITCH(
survey!C923,
"Female",1,
"Male",2,
"Trans Female",3,
"Queer",4,
"Non Binary",5,
"Gay",6,
"Null",7
)</f>
        <v>2</v>
      </c>
      <c r="D923" t="str">
        <f>survey!D923</f>
        <v>United States</v>
      </c>
      <c r="E923" t="str">
        <f>survey!E923</f>
        <v>NA</v>
      </c>
      <c r="F923" cm="1">
        <f t="array" ref="F923">_xlfn.SWITCH(
survey!F923,
"No",0,
"Yes",1)</f>
        <v>0</v>
      </c>
      <c r="G923" cm="1">
        <f t="array" ref="G923">_xlfn.SWITCH(
survey!G923,
"No",0,
"Yes",1)</f>
        <v>1</v>
      </c>
      <c r="H923" cm="1">
        <f t="array" ref="H923">_xlfn.SWITCH(
survey!H923,
"No",0,
"Yes",1)</f>
        <v>0</v>
      </c>
      <c r="I923" cm="1">
        <f t="array" ref="I923">_xlfn.SWITCH(
survey!I923,
"Often",1,
"Rarely",2,
"Sometimes",3,
"Never",4,
"NA",5)</f>
        <v>3</v>
      </c>
      <c r="J923" cm="1">
        <f t="array" ref="J923">IF(
ISBLANK(survey!J923),0,
_xlfn.SWITCH(survey!J923,
"26-100",1,
"100-500",2,
"500-1000",3,
"More than 1000",4
))</f>
        <v>3</v>
      </c>
      <c r="K923" cm="1">
        <f t="array" ref="K923">_xlfn.SWITCH(survey!K923,
"Yes",1,
"No",0)</f>
        <v>0</v>
      </c>
      <c r="L923" cm="1">
        <f t="array" ref="L923">_xlfn.SWITCH(survey!L923,
"Yes",1,
"No",0)</f>
        <v>0</v>
      </c>
      <c r="M923" cm="1">
        <f t="array" ref="M923">_xlfn.SWITCH(survey!M923,
"Yes",1,
"No",0,
"Don't Know",2)</f>
        <v>1</v>
      </c>
      <c r="N923" cm="1">
        <f t="array" ref="N923">_xlfn.SWITCH(survey!N923,
"Yes",1,
"No",0,
"Not Sure",2)</f>
        <v>2</v>
      </c>
      <c r="O923" cm="1">
        <f t="array" ref="O923">_xlfn.SWITCH(survey!O923,
"Yes",1,
"No",0,
"Don't Know",2)</f>
        <v>0</v>
      </c>
      <c r="P923" cm="1">
        <f t="array" ref="P923">_xlfn.SWITCH(survey!P923,
"Yes",1,
"No",0,
"Don't Know",2)</f>
        <v>2</v>
      </c>
      <c r="Q923" cm="1">
        <f t="array" ref="Q923">_xlfn.SWITCH(survey!Q923,
"Yes",1,
"No",0,
"Don't Know",2)</f>
        <v>2</v>
      </c>
      <c r="R923" s="14" cm="1">
        <f t="array" ref="R923">_xlfn.SWITCH(
survey!R923,
"Somewhat easy",1,
"Don't know",2,
"Somewhat difficult",3,
"Very difficult",4,
"Very easy",5)</f>
        <v>2</v>
      </c>
      <c r="S923" cm="1">
        <f t="array" ref="S923">_xlfn.SWITCH(survey!S923,
"Yes",1,
"No",0,
"Maybe",2)</f>
        <v>2</v>
      </c>
      <c r="T923" cm="1">
        <f t="array" ref="T923">_xlfn.SWITCH(survey!T923,
"Yes",1,
"No",0,
"Maybe",2)</f>
        <v>0</v>
      </c>
      <c r="U923" cm="1">
        <f t="array" ref="U923">_xlfn.SWITCH(survey!U923,
"Yes",1,
"No",0,
"Some of them",2)</f>
        <v>0</v>
      </c>
      <c r="V923" cm="1">
        <f t="array" ref="V923">_xlfn.SWITCH(survey!V923,
"Yes",1,
"No",0,
"Some of them",2)</f>
        <v>2</v>
      </c>
      <c r="W923" cm="1">
        <f t="array" ref="W923">_xlfn.SWITCH(survey!W923,
"Yes",1,
"No",0,
"Maybe",2)</f>
        <v>0</v>
      </c>
      <c r="X923" cm="1">
        <f t="array" ref="X923">_xlfn.SWITCH(survey!X923,
"Yes",1,
"No",0,
"Maybe",2)</f>
        <v>2</v>
      </c>
      <c r="Y923" cm="1">
        <f t="array" ref="Y923">_xlfn.SWITCH(survey!Y923,
"Yes",1,
"No",0,
"Don't Know",2)</f>
        <v>0</v>
      </c>
      <c r="Z923" cm="1">
        <f t="array" ref="Z923">_xlfn.SWITCH(survey!Z923,
"Yes",1,
"No",0
)</f>
        <v>0</v>
      </c>
    </row>
    <row r="924" spans="1:26" x14ac:dyDescent="0.3">
      <c r="A924" s="1">
        <f>survey!$A924</f>
        <v>41879</v>
      </c>
      <c r="B924">
        <f>survey!$B924</f>
        <v>29</v>
      </c>
      <c r="C924" cm="1">
        <f t="array" ref="C924">_xlfn.SWITCH(
survey!C924,
"Female",1,
"Male",2,
"Trans Female",3,
"Queer",4,
"Non Binary",5,
"Gay",6,
"Null",7
)</f>
        <v>2</v>
      </c>
      <c r="D924" t="str">
        <f>survey!D924</f>
        <v>United States</v>
      </c>
      <c r="E924" t="str">
        <f>survey!E924</f>
        <v>NY</v>
      </c>
      <c r="F924" cm="1">
        <f t="array" ref="F924">_xlfn.SWITCH(
survey!F924,
"No",0,
"Yes",1)</f>
        <v>0</v>
      </c>
      <c r="G924" cm="1">
        <f t="array" ref="G924">_xlfn.SWITCH(
survey!G924,
"No",0,
"Yes",1)</f>
        <v>0</v>
      </c>
      <c r="H924" cm="1">
        <f t="array" ref="H924">_xlfn.SWITCH(
survey!H924,
"No",0,
"Yes",1)</f>
        <v>0</v>
      </c>
      <c r="I924" cm="1">
        <f t="array" ref="I924">_xlfn.SWITCH(
survey!I924,
"Often",1,
"Rarely",2,
"Sometimes",3,
"Never",4,
"NA",5)</f>
        <v>5</v>
      </c>
      <c r="J924" cm="1">
        <f t="array" ref="J924">IF(
ISBLANK(survey!J924),0,
_xlfn.SWITCH(survey!J924,
"26-100",1,
"100-500",2,
"500-1000",3,
"More than 1000",4
))</f>
        <v>1</v>
      </c>
      <c r="K924" cm="1">
        <f t="array" ref="K924">_xlfn.SWITCH(survey!K924,
"Yes",1,
"No",0)</f>
        <v>0</v>
      </c>
      <c r="L924" cm="1">
        <f t="array" ref="L924">_xlfn.SWITCH(survey!L924,
"Yes",1,
"No",0)</f>
        <v>1</v>
      </c>
      <c r="M924" cm="1">
        <f t="array" ref="M924">_xlfn.SWITCH(survey!M924,
"Yes",1,
"No",0,
"Don't Know",2)</f>
        <v>1</v>
      </c>
      <c r="N924" cm="1">
        <f t="array" ref="N924">_xlfn.SWITCH(survey!N924,
"Yes",1,
"No",0,
"Not Sure",2)</f>
        <v>1</v>
      </c>
      <c r="O924" cm="1">
        <f t="array" ref="O924">_xlfn.SWITCH(survey!O924,
"Yes",1,
"No",0,
"Don't Know",2)</f>
        <v>1</v>
      </c>
      <c r="P924" cm="1">
        <f t="array" ref="P924">_xlfn.SWITCH(survey!P924,
"Yes",1,
"No",0,
"Don't Know",2)</f>
        <v>1</v>
      </c>
      <c r="Q924" cm="1">
        <f t="array" ref="Q924">_xlfn.SWITCH(survey!Q924,
"Yes",1,
"No",0,
"Don't Know",2)</f>
        <v>2</v>
      </c>
      <c r="R924" s="14" cm="1">
        <f t="array" ref="R924">_xlfn.SWITCH(
survey!R924,
"Somewhat easy",1,
"Don't know",2,
"Somewhat difficult",3,
"Very difficult",4,
"Very easy",5)</f>
        <v>1</v>
      </c>
      <c r="S924" cm="1">
        <f t="array" ref="S924">_xlfn.SWITCH(survey!S924,
"Yes",1,
"No",0,
"Maybe",2)</f>
        <v>0</v>
      </c>
      <c r="T924" cm="1">
        <f t="array" ref="T924">_xlfn.SWITCH(survey!T924,
"Yes",1,
"No",0,
"Maybe",2)</f>
        <v>0</v>
      </c>
      <c r="U924" cm="1">
        <f t="array" ref="U924">_xlfn.SWITCH(survey!U924,
"Yes",1,
"No",0,
"Some of them",2)</f>
        <v>2</v>
      </c>
      <c r="V924" cm="1">
        <f t="array" ref="V924">_xlfn.SWITCH(survey!V924,
"Yes",1,
"No",0,
"Some of them",2)</f>
        <v>2</v>
      </c>
      <c r="W924" cm="1">
        <f t="array" ref="W924">_xlfn.SWITCH(survey!W924,
"Yes",1,
"No",0,
"Maybe",2)</f>
        <v>2</v>
      </c>
      <c r="X924" cm="1">
        <f t="array" ref="X924">_xlfn.SWITCH(survey!X924,
"Yes",1,
"No",0,
"Maybe",2)</f>
        <v>2</v>
      </c>
      <c r="Y924" cm="1">
        <f t="array" ref="Y924">_xlfn.SWITCH(survey!Y924,
"Yes",1,
"No",0,
"Don't Know",2)</f>
        <v>1</v>
      </c>
      <c r="Z924" cm="1">
        <f t="array" ref="Z924">_xlfn.SWITCH(survey!Z924,
"Yes",1,
"No",0
)</f>
        <v>0</v>
      </c>
    </row>
    <row r="925" spans="1:26" x14ac:dyDescent="0.3">
      <c r="A925" s="1">
        <f>survey!$A925</f>
        <v>41879</v>
      </c>
      <c r="B925">
        <f>survey!$B925</f>
        <v>25</v>
      </c>
      <c r="C925" cm="1">
        <f t="array" ref="C925">_xlfn.SWITCH(
survey!C925,
"Female",1,
"Male",2,
"Trans Female",3,
"Queer",4,
"Non Binary",5,
"Gay",6,
"Null",7
)</f>
        <v>2</v>
      </c>
      <c r="D925" t="str">
        <f>survey!D925</f>
        <v>United States</v>
      </c>
      <c r="E925" t="str">
        <f>survey!E925</f>
        <v>TX</v>
      </c>
      <c r="F925" cm="1">
        <f t="array" ref="F925">_xlfn.SWITCH(
survey!F925,
"No",0,
"Yes",1)</f>
        <v>0</v>
      </c>
      <c r="G925" cm="1">
        <f t="array" ref="G925">_xlfn.SWITCH(
survey!G925,
"No",0,
"Yes",1)</f>
        <v>0</v>
      </c>
      <c r="H925" cm="1">
        <f t="array" ref="H925">_xlfn.SWITCH(
survey!H925,
"No",0,
"Yes",1)</f>
        <v>0</v>
      </c>
      <c r="I925" cm="1">
        <f t="array" ref="I925">_xlfn.SWITCH(
survey!I925,
"Often",1,
"Rarely",2,
"Sometimes",3,
"Never",4,
"NA",5)</f>
        <v>5</v>
      </c>
      <c r="J925" cm="1">
        <f t="array" ref="J925">IF(
ISBLANK(survey!J925),0,
_xlfn.SWITCH(survey!J925,
"26-100",1,
"100-500",2,
"500-1000",3,
"More than 1000",4
))</f>
        <v>2</v>
      </c>
      <c r="K925" cm="1">
        <f t="array" ref="K925">_xlfn.SWITCH(survey!K925,
"Yes",1,
"No",0)</f>
        <v>1</v>
      </c>
      <c r="L925" cm="1">
        <f t="array" ref="L925">_xlfn.SWITCH(survey!L925,
"Yes",1,
"No",0)</f>
        <v>1</v>
      </c>
      <c r="M925" cm="1">
        <f t="array" ref="M925">_xlfn.SWITCH(survey!M925,
"Yes",1,
"No",0,
"Don't Know",2)</f>
        <v>1</v>
      </c>
      <c r="N925" cm="1">
        <f t="array" ref="N925">_xlfn.SWITCH(survey!N925,
"Yes",1,
"No",0,
"Not Sure",2)</f>
        <v>0</v>
      </c>
      <c r="O925" cm="1">
        <f t="array" ref="O925">_xlfn.SWITCH(survey!O925,
"Yes",1,
"No",0,
"Don't Know",2)</f>
        <v>0</v>
      </c>
      <c r="P925" cm="1">
        <f t="array" ref="P925">_xlfn.SWITCH(survey!P925,
"Yes",1,
"No",0,
"Don't Know",2)</f>
        <v>0</v>
      </c>
      <c r="Q925" cm="1">
        <f t="array" ref="Q925">_xlfn.SWITCH(survey!Q925,
"Yes",1,
"No",0,
"Don't Know",2)</f>
        <v>1</v>
      </c>
      <c r="R925" s="14" cm="1">
        <f t="array" ref="R925">_xlfn.SWITCH(
survey!R925,
"Somewhat easy",1,
"Don't know",2,
"Somewhat difficult",3,
"Very difficult",4,
"Very easy",5)</f>
        <v>2</v>
      </c>
      <c r="S925" cm="1">
        <f t="array" ref="S925">_xlfn.SWITCH(survey!S925,
"Yes",1,
"No",0,
"Maybe",2)</f>
        <v>0</v>
      </c>
      <c r="T925" cm="1">
        <f t="array" ref="T925">_xlfn.SWITCH(survey!T925,
"Yes",1,
"No",0,
"Maybe",2)</f>
        <v>0</v>
      </c>
      <c r="U925" cm="1">
        <f t="array" ref="U925">_xlfn.SWITCH(survey!U925,
"Yes",1,
"No",0,
"Some of them",2)</f>
        <v>1</v>
      </c>
      <c r="V925" cm="1">
        <f t="array" ref="V925">_xlfn.SWITCH(survey!V925,
"Yes",1,
"No",0,
"Some of them",2)</f>
        <v>1</v>
      </c>
      <c r="W925" cm="1">
        <f t="array" ref="W925">_xlfn.SWITCH(survey!W925,
"Yes",1,
"No",0,
"Maybe",2)</f>
        <v>2</v>
      </c>
      <c r="X925" cm="1">
        <f t="array" ref="X925">_xlfn.SWITCH(survey!X925,
"Yes",1,
"No",0,
"Maybe",2)</f>
        <v>2</v>
      </c>
      <c r="Y925" cm="1">
        <f t="array" ref="Y925">_xlfn.SWITCH(survey!Y925,
"Yes",1,
"No",0,
"Don't Know",2)</f>
        <v>2</v>
      </c>
      <c r="Z925" cm="1">
        <f t="array" ref="Z925">_xlfn.SWITCH(survey!Z925,
"Yes",1,
"No",0
)</f>
        <v>0</v>
      </c>
    </row>
    <row r="926" spans="1:26" x14ac:dyDescent="0.3">
      <c r="A926" s="1">
        <f>survey!$A926</f>
        <v>41879</v>
      </c>
      <c r="B926">
        <f>survey!$B926</f>
        <v>31</v>
      </c>
      <c r="C926" cm="1">
        <f t="array" ref="C926">_xlfn.SWITCH(
survey!C926,
"Female",1,
"Male",2,
"Trans Female",3,
"Queer",4,
"Non Binary",5,
"Gay",6,
"Null",7
)</f>
        <v>2</v>
      </c>
      <c r="D926" t="str">
        <f>survey!D926</f>
        <v>United States</v>
      </c>
      <c r="E926" t="str">
        <f>survey!E926</f>
        <v>MO</v>
      </c>
      <c r="F926" cm="1">
        <f t="array" ref="F926">_xlfn.SWITCH(
survey!F926,
"No",0,
"Yes",1)</f>
        <v>0</v>
      </c>
      <c r="G926" cm="1">
        <f t="array" ref="G926">_xlfn.SWITCH(
survey!G926,
"No",0,
"Yes",1)</f>
        <v>1</v>
      </c>
      <c r="H926" cm="1">
        <f t="array" ref="H926">_xlfn.SWITCH(
survey!H926,
"No",0,
"Yes",1)</f>
        <v>0</v>
      </c>
      <c r="I926" cm="1">
        <f t="array" ref="I926">_xlfn.SWITCH(
survey!I926,
"Often",1,
"Rarely",2,
"Sometimes",3,
"Never",4,
"NA",5)</f>
        <v>4</v>
      </c>
      <c r="J926" cm="1">
        <f t="array" ref="J926">IF(
ISBLANK(survey!J926),0,
_xlfn.SWITCH(survey!J926,
"26-100",1,
"100-500",2,
"500-1000",3,
"More than 1000",4
))</f>
        <v>2</v>
      </c>
      <c r="K926" cm="1">
        <f t="array" ref="K926">_xlfn.SWITCH(survey!K926,
"Yes",1,
"No",0)</f>
        <v>0</v>
      </c>
      <c r="L926" cm="1">
        <f t="array" ref="L926">_xlfn.SWITCH(survey!L926,
"Yes",1,
"No",0)</f>
        <v>1</v>
      </c>
      <c r="M926" cm="1">
        <f t="array" ref="M926">_xlfn.SWITCH(survey!M926,
"Yes",1,
"No",0,
"Don't Know",2)</f>
        <v>2</v>
      </c>
      <c r="N926" cm="1">
        <f t="array" ref="N926">_xlfn.SWITCH(survey!N926,
"Yes",1,
"No",0,
"Not Sure",2)</f>
        <v>0</v>
      </c>
      <c r="O926" cm="1">
        <f t="array" ref="O926">_xlfn.SWITCH(survey!O926,
"Yes",1,
"No",0,
"Don't Know",2)</f>
        <v>2</v>
      </c>
      <c r="P926" cm="1">
        <f t="array" ref="P926">_xlfn.SWITCH(survey!P926,
"Yes",1,
"No",0,
"Don't Know",2)</f>
        <v>2</v>
      </c>
      <c r="Q926" cm="1">
        <f t="array" ref="Q926">_xlfn.SWITCH(survey!Q926,
"Yes",1,
"No",0,
"Don't Know",2)</f>
        <v>2</v>
      </c>
      <c r="R926" s="14" cm="1">
        <f t="array" ref="R926">_xlfn.SWITCH(
survey!R926,
"Somewhat easy",1,
"Don't know",2,
"Somewhat difficult",3,
"Very difficult",4,
"Very easy",5)</f>
        <v>5</v>
      </c>
      <c r="S926" cm="1">
        <f t="array" ref="S926">_xlfn.SWITCH(survey!S926,
"Yes",1,
"No",0,
"Maybe",2)</f>
        <v>0</v>
      </c>
      <c r="T926" cm="1">
        <f t="array" ref="T926">_xlfn.SWITCH(survey!T926,
"Yes",1,
"No",0,
"Maybe",2)</f>
        <v>0</v>
      </c>
      <c r="U926" cm="1">
        <f t="array" ref="U926">_xlfn.SWITCH(survey!U926,
"Yes",1,
"No",0,
"Some of them",2)</f>
        <v>2</v>
      </c>
      <c r="V926" cm="1">
        <f t="array" ref="V926">_xlfn.SWITCH(survey!V926,
"Yes",1,
"No",0,
"Some of them",2)</f>
        <v>1</v>
      </c>
      <c r="W926" cm="1">
        <f t="array" ref="W926">_xlfn.SWITCH(survey!W926,
"Yes",1,
"No",0,
"Maybe",2)</f>
        <v>0</v>
      </c>
      <c r="X926" cm="1">
        <f t="array" ref="X926">_xlfn.SWITCH(survey!X926,
"Yes",1,
"No",0,
"Maybe",2)</f>
        <v>0</v>
      </c>
      <c r="Y926" cm="1">
        <f t="array" ref="Y926">_xlfn.SWITCH(survey!Y926,
"Yes",1,
"No",0,
"Don't Know",2)</f>
        <v>2</v>
      </c>
      <c r="Z926" cm="1">
        <f t="array" ref="Z926">_xlfn.SWITCH(survey!Z926,
"Yes",1,
"No",0
)</f>
        <v>0</v>
      </c>
    </row>
    <row r="927" spans="1:26" x14ac:dyDescent="0.3">
      <c r="A927" s="1">
        <f>survey!$A927</f>
        <v>41879</v>
      </c>
      <c r="B927">
        <f>survey!$B927</f>
        <v>35</v>
      </c>
      <c r="C927" cm="1">
        <f t="array" ref="C927">_xlfn.SWITCH(
survey!C927,
"Female",1,
"Male",2,
"Trans Female",3,
"Queer",4,
"Non Binary",5,
"Gay",6,
"Null",7
)</f>
        <v>1</v>
      </c>
      <c r="D927" t="str">
        <f>survey!D927</f>
        <v>United States</v>
      </c>
      <c r="E927" t="str">
        <f>survey!E927</f>
        <v>GA</v>
      </c>
      <c r="F927" cm="1">
        <f t="array" ref="F927">_xlfn.SWITCH(
survey!F927,
"No",0,
"Yes",1)</f>
        <v>0</v>
      </c>
      <c r="G927" cm="1">
        <f t="array" ref="G927">_xlfn.SWITCH(
survey!G927,
"No",0,
"Yes",1)</f>
        <v>1</v>
      </c>
      <c r="H927" cm="1">
        <f t="array" ref="H927">_xlfn.SWITCH(
survey!H927,
"No",0,
"Yes",1)</f>
        <v>1</v>
      </c>
      <c r="I927" cm="1">
        <f t="array" ref="I927">_xlfn.SWITCH(
survey!I927,
"Often",1,
"Rarely",2,
"Sometimes",3,
"Never",4,
"NA",5)</f>
        <v>3</v>
      </c>
      <c r="J927" cm="1">
        <f t="array" ref="J927">IF(
ISBLANK(survey!J927),0,
_xlfn.SWITCH(survey!J927,
"26-100",1,
"100-500",2,
"500-1000",3,
"More than 1000",4
))</f>
        <v>0</v>
      </c>
      <c r="K927" cm="1">
        <f t="array" ref="K927">_xlfn.SWITCH(survey!K927,
"Yes",1,
"No",0)</f>
        <v>0</v>
      </c>
      <c r="L927" cm="1">
        <f t="array" ref="L927">_xlfn.SWITCH(survey!L927,
"Yes",1,
"No",0)</f>
        <v>0</v>
      </c>
      <c r="M927" cm="1">
        <f t="array" ref="M927">_xlfn.SWITCH(survey!M927,
"Yes",1,
"No",0,
"Don't Know",2)</f>
        <v>1</v>
      </c>
      <c r="N927" cm="1">
        <f t="array" ref="N927">_xlfn.SWITCH(survey!N927,
"Yes",1,
"No",0,
"Not Sure",2)</f>
        <v>2</v>
      </c>
      <c r="O927" cm="1">
        <f t="array" ref="O927">_xlfn.SWITCH(survey!O927,
"Yes",1,
"No",0,
"Don't Know",2)</f>
        <v>1</v>
      </c>
      <c r="P927" cm="1">
        <f t="array" ref="P927">_xlfn.SWITCH(survey!P927,
"Yes",1,
"No",0,
"Don't Know",2)</f>
        <v>1</v>
      </c>
      <c r="Q927" cm="1">
        <f t="array" ref="Q927">_xlfn.SWITCH(survey!Q927,
"Yes",1,
"No",0,
"Don't Know",2)</f>
        <v>1</v>
      </c>
      <c r="R927" s="14" cm="1">
        <f t="array" ref="R927">_xlfn.SWITCH(
survey!R927,
"Somewhat easy",1,
"Don't know",2,
"Somewhat difficult",3,
"Very difficult",4,
"Very easy",5)</f>
        <v>3</v>
      </c>
      <c r="S927" cm="1">
        <f t="array" ref="S927">_xlfn.SWITCH(survey!S927,
"Yes",1,
"No",0,
"Maybe",2)</f>
        <v>2</v>
      </c>
      <c r="T927" cm="1">
        <f t="array" ref="T927">_xlfn.SWITCH(survey!T927,
"Yes",1,
"No",0,
"Maybe",2)</f>
        <v>2</v>
      </c>
      <c r="U927" cm="1">
        <f t="array" ref="U927">_xlfn.SWITCH(survey!U927,
"Yes",1,
"No",0,
"Some of them",2)</f>
        <v>2</v>
      </c>
      <c r="V927" cm="1">
        <f t="array" ref="V927">_xlfn.SWITCH(survey!V927,
"Yes",1,
"No",0,
"Some of them",2)</f>
        <v>1</v>
      </c>
      <c r="W927" cm="1">
        <f t="array" ref="W927">_xlfn.SWITCH(survey!W927,
"Yes",1,
"No",0,
"Maybe",2)</f>
        <v>0</v>
      </c>
      <c r="X927" cm="1">
        <f t="array" ref="X927">_xlfn.SWITCH(survey!X927,
"Yes",1,
"No",0,
"Maybe",2)</f>
        <v>2</v>
      </c>
      <c r="Y927" cm="1">
        <f t="array" ref="Y927">_xlfn.SWITCH(survey!Y927,
"Yes",1,
"No",0,
"Don't Know",2)</f>
        <v>1</v>
      </c>
      <c r="Z927" cm="1">
        <f t="array" ref="Z927">_xlfn.SWITCH(survey!Z927,
"Yes",1,
"No",0
)</f>
        <v>0</v>
      </c>
    </row>
    <row r="928" spans="1:26" x14ac:dyDescent="0.3">
      <c r="A928" s="1">
        <f>survey!$A928</f>
        <v>41879</v>
      </c>
      <c r="B928">
        <f>survey!$B928</f>
        <v>34</v>
      </c>
      <c r="C928" cm="1">
        <f t="array" ref="C928">_xlfn.SWITCH(
survey!C928,
"Female",1,
"Male",2,
"Trans Female",3,
"Queer",4,
"Non Binary",5,
"Gay",6,
"Null",7
)</f>
        <v>2</v>
      </c>
      <c r="D928" t="str">
        <f>survey!D928</f>
        <v>United States</v>
      </c>
      <c r="E928" t="str">
        <f>survey!E928</f>
        <v>TX</v>
      </c>
      <c r="F928" cm="1">
        <f t="array" ref="F928">_xlfn.SWITCH(
survey!F928,
"No",0,
"Yes",1)</f>
        <v>0</v>
      </c>
      <c r="G928" cm="1">
        <f t="array" ref="G928">_xlfn.SWITCH(
survey!G928,
"No",0,
"Yes",1)</f>
        <v>0</v>
      </c>
      <c r="H928" cm="1">
        <f t="array" ref="H928">_xlfn.SWITCH(
survey!H928,
"No",0,
"Yes",1)</f>
        <v>0</v>
      </c>
      <c r="I928" cm="1">
        <f t="array" ref="I928">_xlfn.SWITCH(
survey!I928,
"Often",1,
"Rarely",2,
"Sometimes",3,
"Never",4,
"NA",5)</f>
        <v>1</v>
      </c>
      <c r="J928" cm="1">
        <f t="array" ref="J928">IF(
ISBLANK(survey!J928),0,
_xlfn.SWITCH(survey!J928,
"26-100",1,
"100-500",2,
"500-1000",3,
"More than 1000",4
))</f>
        <v>0</v>
      </c>
      <c r="K928" cm="1">
        <f t="array" ref="K928">_xlfn.SWITCH(survey!K928,
"Yes",1,
"No",0)</f>
        <v>0</v>
      </c>
      <c r="L928" cm="1">
        <f t="array" ref="L928">_xlfn.SWITCH(survey!L928,
"Yes",1,
"No",0)</f>
        <v>1</v>
      </c>
      <c r="M928" cm="1">
        <f t="array" ref="M928">_xlfn.SWITCH(survey!M928,
"Yes",1,
"No",0,
"Don't Know",2)</f>
        <v>2</v>
      </c>
      <c r="N928" cm="1">
        <f t="array" ref="N928">_xlfn.SWITCH(survey!N928,
"Yes",1,
"No",0,
"Not Sure",2)</f>
        <v>0</v>
      </c>
      <c r="O928" cm="1">
        <f t="array" ref="O928">_xlfn.SWITCH(survey!O928,
"Yes",1,
"No",0,
"Don't Know",2)</f>
        <v>0</v>
      </c>
      <c r="P928" cm="1">
        <f t="array" ref="P928">_xlfn.SWITCH(survey!P928,
"Yes",1,
"No",0,
"Don't Know",2)</f>
        <v>1</v>
      </c>
      <c r="Q928" cm="1">
        <f t="array" ref="Q928">_xlfn.SWITCH(survey!Q928,
"Yes",1,
"No",0,
"Don't Know",2)</f>
        <v>2</v>
      </c>
      <c r="R928" s="14" cm="1">
        <f t="array" ref="R928">_xlfn.SWITCH(
survey!R928,
"Somewhat easy",1,
"Don't know",2,
"Somewhat difficult",3,
"Very difficult",4,
"Very easy",5)</f>
        <v>5</v>
      </c>
      <c r="S928" cm="1">
        <f t="array" ref="S928">_xlfn.SWITCH(survey!S928,
"Yes",1,
"No",0,
"Maybe",2)</f>
        <v>0</v>
      </c>
      <c r="T928" cm="1">
        <f t="array" ref="T928">_xlfn.SWITCH(survey!T928,
"Yes",1,
"No",0,
"Maybe",2)</f>
        <v>0</v>
      </c>
      <c r="U928" cm="1">
        <f t="array" ref="U928">_xlfn.SWITCH(survey!U928,
"Yes",1,
"No",0,
"Some of them",2)</f>
        <v>2</v>
      </c>
      <c r="V928" cm="1">
        <f t="array" ref="V928">_xlfn.SWITCH(survey!V928,
"Yes",1,
"No",0,
"Some of them",2)</f>
        <v>1</v>
      </c>
      <c r="W928" cm="1">
        <f t="array" ref="W928">_xlfn.SWITCH(survey!W928,
"Yes",1,
"No",0,
"Maybe",2)</f>
        <v>0</v>
      </c>
      <c r="X928" cm="1">
        <f t="array" ref="X928">_xlfn.SWITCH(survey!X928,
"Yes",1,
"No",0,
"Maybe",2)</f>
        <v>2</v>
      </c>
      <c r="Y928" cm="1">
        <f t="array" ref="Y928">_xlfn.SWITCH(survey!Y928,
"Yes",1,
"No",0,
"Don't Know",2)</f>
        <v>1</v>
      </c>
      <c r="Z928" cm="1">
        <f t="array" ref="Z928">_xlfn.SWITCH(survey!Z928,
"Yes",1,
"No",0
)</f>
        <v>0</v>
      </c>
    </row>
    <row r="929" spans="1:26" x14ac:dyDescent="0.3">
      <c r="A929" s="1">
        <f>survey!$A929</f>
        <v>41879</v>
      </c>
      <c r="B929">
        <f>survey!$B929</f>
        <v>43</v>
      </c>
      <c r="C929" cm="1">
        <f t="array" ref="C929">_xlfn.SWITCH(
survey!C929,
"Female",1,
"Male",2,
"Trans Female",3,
"Queer",4,
"Non Binary",5,
"Gay",6,
"Null",7
)</f>
        <v>2</v>
      </c>
      <c r="D929" t="str">
        <f>survey!D929</f>
        <v>United States</v>
      </c>
      <c r="E929" t="str">
        <f>survey!E929</f>
        <v>WA</v>
      </c>
      <c r="F929" cm="1">
        <f t="array" ref="F929">_xlfn.SWITCH(
survey!F929,
"No",0,
"Yes",1)</f>
        <v>0</v>
      </c>
      <c r="G929" cm="1">
        <f t="array" ref="G929">_xlfn.SWITCH(
survey!G929,
"No",0,
"Yes",1)</f>
        <v>0</v>
      </c>
      <c r="H929" cm="1">
        <f t="array" ref="H929">_xlfn.SWITCH(
survey!H929,
"No",0,
"Yes",1)</f>
        <v>1</v>
      </c>
      <c r="I929" cm="1">
        <f t="array" ref="I929">_xlfn.SWITCH(
survey!I929,
"Often",1,
"Rarely",2,
"Sometimes",3,
"Never",4,
"NA",5)</f>
        <v>3</v>
      </c>
      <c r="J929" cm="1">
        <f t="array" ref="J929">IF(
ISBLANK(survey!J929),0,
_xlfn.SWITCH(survey!J929,
"26-100",1,
"100-500",2,
"500-1000",3,
"More than 1000",4
))</f>
        <v>2</v>
      </c>
      <c r="K929" cm="1">
        <f t="array" ref="K929">_xlfn.SWITCH(survey!K929,
"Yes",1,
"No",0)</f>
        <v>1</v>
      </c>
      <c r="L929" cm="1">
        <f t="array" ref="L929">_xlfn.SWITCH(survey!L929,
"Yes",1,
"No",0)</f>
        <v>1</v>
      </c>
      <c r="M929" cm="1">
        <f t="array" ref="M929">_xlfn.SWITCH(survey!M929,
"Yes",1,
"No",0,
"Don't Know",2)</f>
        <v>1</v>
      </c>
      <c r="N929" cm="1">
        <f t="array" ref="N929">_xlfn.SWITCH(survey!N929,
"Yes",1,
"No",0,
"Not Sure",2)</f>
        <v>1</v>
      </c>
      <c r="O929" cm="1">
        <f t="array" ref="O929">_xlfn.SWITCH(survey!O929,
"Yes",1,
"No",0,
"Don't Know",2)</f>
        <v>0</v>
      </c>
      <c r="P929" cm="1">
        <f t="array" ref="P929">_xlfn.SWITCH(survey!P929,
"Yes",1,
"No",0,
"Don't Know",2)</f>
        <v>1</v>
      </c>
      <c r="Q929" cm="1">
        <f t="array" ref="Q929">_xlfn.SWITCH(survey!Q929,
"Yes",1,
"No",0,
"Don't Know",2)</f>
        <v>1</v>
      </c>
      <c r="R929" s="14" cm="1">
        <f t="array" ref="R929">_xlfn.SWITCH(
survey!R929,
"Somewhat easy",1,
"Don't know",2,
"Somewhat difficult",3,
"Very difficult",4,
"Very easy",5)</f>
        <v>4</v>
      </c>
      <c r="S929" cm="1">
        <f t="array" ref="S929">_xlfn.SWITCH(survey!S929,
"Yes",1,
"No",0,
"Maybe",2)</f>
        <v>1</v>
      </c>
      <c r="T929" cm="1">
        <f t="array" ref="T929">_xlfn.SWITCH(survey!T929,
"Yes",1,
"No",0,
"Maybe",2)</f>
        <v>2</v>
      </c>
      <c r="U929" cm="1">
        <f t="array" ref="U929">_xlfn.SWITCH(survey!U929,
"Yes",1,
"No",0,
"Some of them",2)</f>
        <v>2</v>
      </c>
      <c r="V929" cm="1">
        <f t="array" ref="V929">_xlfn.SWITCH(survey!V929,
"Yes",1,
"No",0,
"Some of them",2)</f>
        <v>0</v>
      </c>
      <c r="W929" cm="1">
        <f t="array" ref="W929">_xlfn.SWITCH(survey!W929,
"Yes",1,
"No",0,
"Maybe",2)</f>
        <v>0</v>
      </c>
      <c r="X929" cm="1">
        <f t="array" ref="X929">_xlfn.SWITCH(survey!X929,
"Yes",1,
"No",0,
"Maybe",2)</f>
        <v>2</v>
      </c>
      <c r="Y929" cm="1">
        <f t="array" ref="Y929">_xlfn.SWITCH(survey!Y929,
"Yes",1,
"No",0,
"Don't Know",2)</f>
        <v>0</v>
      </c>
      <c r="Z929" cm="1">
        <f t="array" ref="Z929">_xlfn.SWITCH(survey!Z929,
"Yes",1,
"No",0
)</f>
        <v>1</v>
      </c>
    </row>
    <row r="930" spans="1:26" x14ac:dyDescent="0.3">
      <c r="A930" s="1">
        <f>survey!$A930</f>
        <v>41879</v>
      </c>
      <c r="B930">
        <f>survey!$B930</f>
        <v>38</v>
      </c>
      <c r="C930" cm="1">
        <f t="array" ref="C930">_xlfn.SWITCH(
survey!C930,
"Female",1,
"Male",2,
"Trans Female",3,
"Queer",4,
"Non Binary",5,
"Gay",6,
"Null",7
)</f>
        <v>2</v>
      </c>
      <c r="D930" t="str">
        <f>survey!D930</f>
        <v>United States</v>
      </c>
      <c r="E930" t="str">
        <f>survey!E930</f>
        <v>WA</v>
      </c>
      <c r="F930" cm="1">
        <f t="array" ref="F930">_xlfn.SWITCH(
survey!F930,
"No",0,
"Yes",1)</f>
        <v>0</v>
      </c>
      <c r="G930" cm="1">
        <f t="array" ref="G930">_xlfn.SWITCH(
survey!G930,
"No",0,
"Yes",1)</f>
        <v>1</v>
      </c>
      <c r="H930" cm="1">
        <f t="array" ref="H930">_xlfn.SWITCH(
survey!H930,
"No",0,
"Yes",1)</f>
        <v>1</v>
      </c>
      <c r="I930" cm="1">
        <f t="array" ref="I930">_xlfn.SWITCH(
survey!I930,
"Often",1,
"Rarely",2,
"Sometimes",3,
"Never",4,
"NA",5)</f>
        <v>3</v>
      </c>
      <c r="J930" cm="1">
        <f t="array" ref="J930">IF(
ISBLANK(survey!J930),0,
_xlfn.SWITCH(survey!J930,
"26-100",1,
"100-500",2,
"500-1000",3,
"More than 1000",4
))</f>
        <v>2</v>
      </c>
      <c r="K930" cm="1">
        <f t="array" ref="K930">_xlfn.SWITCH(survey!K930,
"Yes",1,
"No",0)</f>
        <v>0</v>
      </c>
      <c r="L930" cm="1">
        <f t="array" ref="L930">_xlfn.SWITCH(survey!L930,
"Yes",1,
"No",0)</f>
        <v>1</v>
      </c>
      <c r="M930" cm="1">
        <f t="array" ref="M930">_xlfn.SWITCH(survey!M930,
"Yes",1,
"No",0,
"Don't Know",2)</f>
        <v>0</v>
      </c>
      <c r="N930" cm="1">
        <f t="array" ref="N930">_xlfn.SWITCH(survey!N930,
"Yes",1,
"No",0,
"Not Sure",2)</f>
        <v>2</v>
      </c>
      <c r="O930" cm="1">
        <f t="array" ref="O930">_xlfn.SWITCH(survey!O930,
"Yes",1,
"No",0,
"Don't Know",2)</f>
        <v>0</v>
      </c>
      <c r="P930" cm="1">
        <f t="array" ref="P930">_xlfn.SWITCH(survey!P930,
"Yes",1,
"No",0,
"Don't Know",2)</f>
        <v>0</v>
      </c>
      <c r="Q930" cm="1">
        <f t="array" ref="Q930">_xlfn.SWITCH(survey!Q930,
"Yes",1,
"No",0,
"Don't Know",2)</f>
        <v>2</v>
      </c>
      <c r="R930" s="14" cm="1">
        <f t="array" ref="R930">_xlfn.SWITCH(
survey!R930,
"Somewhat easy",1,
"Don't know",2,
"Somewhat difficult",3,
"Very difficult",4,
"Very easy",5)</f>
        <v>4</v>
      </c>
      <c r="S930" cm="1">
        <f t="array" ref="S930">_xlfn.SWITCH(survey!S930,
"Yes",1,
"No",0,
"Maybe",2)</f>
        <v>1</v>
      </c>
      <c r="T930" cm="1">
        <f t="array" ref="T930">_xlfn.SWITCH(survey!T930,
"Yes",1,
"No",0,
"Maybe",2)</f>
        <v>1</v>
      </c>
      <c r="U930" cm="1">
        <f t="array" ref="U930">_xlfn.SWITCH(survey!U930,
"Yes",1,
"No",0,
"Some of them",2)</f>
        <v>0</v>
      </c>
      <c r="V930" cm="1">
        <f t="array" ref="V930">_xlfn.SWITCH(survey!V930,
"Yes",1,
"No",0,
"Some of them",2)</f>
        <v>2</v>
      </c>
      <c r="W930" cm="1">
        <f t="array" ref="W930">_xlfn.SWITCH(survey!W930,
"Yes",1,
"No",0,
"Maybe",2)</f>
        <v>0</v>
      </c>
      <c r="X930" cm="1">
        <f t="array" ref="X930">_xlfn.SWITCH(survey!X930,
"Yes",1,
"No",0,
"Maybe",2)</f>
        <v>2</v>
      </c>
      <c r="Y930" cm="1">
        <f t="array" ref="Y930">_xlfn.SWITCH(survey!Y930,
"Yes",1,
"No",0,
"Don't Know",2)</f>
        <v>0</v>
      </c>
      <c r="Z930" cm="1">
        <f t="array" ref="Z930">_xlfn.SWITCH(survey!Z930,
"Yes",1,
"No",0
)</f>
        <v>0</v>
      </c>
    </row>
    <row r="931" spans="1:26" x14ac:dyDescent="0.3">
      <c r="A931" s="1">
        <f>survey!$A931</f>
        <v>41879</v>
      </c>
      <c r="B931">
        <f>survey!$B931</f>
        <v>26</v>
      </c>
      <c r="C931" cm="1">
        <f t="array" ref="C931">_xlfn.SWITCH(
survey!C931,
"Female",1,
"Male",2,
"Trans Female",3,
"Queer",4,
"Non Binary",5,
"Gay",6,
"Null",7
)</f>
        <v>2</v>
      </c>
      <c r="D931" t="str">
        <f>survey!D931</f>
        <v>United States</v>
      </c>
      <c r="E931" t="str">
        <f>survey!E931</f>
        <v>WA</v>
      </c>
      <c r="F931" cm="1">
        <f t="array" ref="F931">_xlfn.SWITCH(
survey!F931,
"No",0,
"Yes",1)</f>
        <v>0</v>
      </c>
      <c r="G931" cm="1">
        <f t="array" ref="G931">_xlfn.SWITCH(
survey!G931,
"No",0,
"Yes",1)</f>
        <v>1</v>
      </c>
      <c r="H931" cm="1">
        <f t="array" ref="H931">_xlfn.SWITCH(
survey!H931,
"No",0,
"Yes",1)</f>
        <v>1</v>
      </c>
      <c r="I931" cm="1">
        <f t="array" ref="I931">_xlfn.SWITCH(
survey!I931,
"Often",1,
"Rarely",2,
"Sometimes",3,
"Never",4,
"NA",5)</f>
        <v>3</v>
      </c>
      <c r="J931" cm="1">
        <f t="array" ref="J931">IF(
ISBLANK(survey!J931),0,
_xlfn.SWITCH(survey!J931,
"26-100",1,
"100-500",2,
"500-1000",3,
"More than 1000",4
))</f>
        <v>4</v>
      </c>
      <c r="K931" cm="1">
        <f t="array" ref="K931">_xlfn.SWITCH(survey!K931,
"Yes",1,
"No",0)</f>
        <v>0</v>
      </c>
      <c r="L931" cm="1">
        <f t="array" ref="L931">_xlfn.SWITCH(survey!L931,
"Yes",1,
"No",0)</f>
        <v>1</v>
      </c>
      <c r="M931" cm="1">
        <f t="array" ref="M931">_xlfn.SWITCH(survey!M931,
"Yes",1,
"No",0,
"Don't Know",2)</f>
        <v>2</v>
      </c>
      <c r="N931" cm="1">
        <f t="array" ref="N931">_xlfn.SWITCH(survey!N931,
"Yes",1,
"No",0,
"Not Sure",2)</f>
        <v>2</v>
      </c>
      <c r="O931" cm="1">
        <f t="array" ref="O931">_xlfn.SWITCH(survey!O931,
"Yes",1,
"No",0,
"Don't Know",2)</f>
        <v>0</v>
      </c>
      <c r="P931" cm="1">
        <f t="array" ref="P931">_xlfn.SWITCH(survey!P931,
"Yes",1,
"No",0,
"Don't Know",2)</f>
        <v>1</v>
      </c>
      <c r="Q931" cm="1">
        <f t="array" ref="Q931">_xlfn.SWITCH(survey!Q931,
"Yes",1,
"No",0,
"Don't Know",2)</f>
        <v>1</v>
      </c>
      <c r="R931" s="14" cm="1">
        <f t="array" ref="R931">_xlfn.SWITCH(
survey!R931,
"Somewhat easy",1,
"Don't know",2,
"Somewhat difficult",3,
"Very difficult",4,
"Very easy",5)</f>
        <v>4</v>
      </c>
      <c r="S931" cm="1">
        <f t="array" ref="S931">_xlfn.SWITCH(survey!S931,
"Yes",1,
"No",0,
"Maybe",2)</f>
        <v>2</v>
      </c>
      <c r="T931" cm="1">
        <f t="array" ref="T931">_xlfn.SWITCH(survey!T931,
"Yes",1,
"No",0,
"Maybe",2)</f>
        <v>0</v>
      </c>
      <c r="U931" cm="1">
        <f t="array" ref="U931">_xlfn.SWITCH(survey!U931,
"Yes",1,
"No",0,
"Some of them",2)</f>
        <v>2</v>
      </c>
      <c r="V931" cm="1">
        <f t="array" ref="V931">_xlfn.SWITCH(survey!V931,
"Yes",1,
"No",0,
"Some of them",2)</f>
        <v>2</v>
      </c>
      <c r="W931" cm="1">
        <f t="array" ref="W931">_xlfn.SWITCH(survey!W931,
"Yes",1,
"No",0,
"Maybe",2)</f>
        <v>1</v>
      </c>
      <c r="X931" cm="1">
        <f t="array" ref="X931">_xlfn.SWITCH(survey!X931,
"Yes",1,
"No",0,
"Maybe",2)</f>
        <v>1</v>
      </c>
      <c r="Y931" cm="1">
        <f t="array" ref="Y931">_xlfn.SWITCH(survey!Y931,
"Yes",1,
"No",0,
"Don't Know",2)</f>
        <v>0</v>
      </c>
      <c r="Z931" cm="1">
        <f t="array" ref="Z931">_xlfn.SWITCH(survey!Z931,
"Yes",1,
"No",0
)</f>
        <v>1</v>
      </c>
    </row>
    <row r="932" spans="1:26" x14ac:dyDescent="0.3">
      <c r="A932" s="1">
        <f>survey!$A932</f>
        <v>41879</v>
      </c>
      <c r="B932">
        <f>survey!$B932</f>
        <v>38</v>
      </c>
      <c r="C932" cm="1">
        <f t="array" ref="C932">_xlfn.SWITCH(
survey!C932,
"Female",1,
"Male",2,
"Trans Female",3,
"Queer",4,
"Non Binary",5,
"Gay",6,
"Null",7
)</f>
        <v>2</v>
      </c>
      <c r="D932" t="str">
        <f>survey!D932</f>
        <v>United Kingdom</v>
      </c>
      <c r="E932" t="str">
        <f>survey!E932</f>
        <v>NA</v>
      </c>
      <c r="F932" cm="1">
        <f t="array" ref="F932">_xlfn.SWITCH(
survey!F932,
"No",0,
"Yes",1)</f>
        <v>1</v>
      </c>
      <c r="G932" cm="1">
        <f t="array" ref="G932">_xlfn.SWITCH(
survey!G932,
"No",0,
"Yes",1)</f>
        <v>1</v>
      </c>
      <c r="H932" cm="1">
        <f t="array" ref="H932">_xlfn.SWITCH(
survey!H932,
"No",0,
"Yes",1)</f>
        <v>1</v>
      </c>
      <c r="I932" cm="1">
        <f t="array" ref="I932">_xlfn.SWITCH(
survey!I932,
"Often",1,
"Rarely",2,
"Sometimes",3,
"Never",4,
"NA",5)</f>
        <v>2</v>
      </c>
      <c r="J932" cm="1">
        <f t="array" ref="J932">IF(
ISBLANK(survey!J932),0,
_xlfn.SWITCH(survey!J932,
"26-100",1,
"100-500",2,
"500-1000",3,
"More than 1000",4
))</f>
        <v>0</v>
      </c>
      <c r="K932" cm="1">
        <f t="array" ref="K932">_xlfn.SWITCH(survey!K932,
"Yes",1,
"No",0)</f>
        <v>1</v>
      </c>
      <c r="L932" cm="1">
        <f t="array" ref="L932">_xlfn.SWITCH(survey!L932,
"Yes",1,
"No",0)</f>
        <v>0</v>
      </c>
      <c r="M932" cm="1">
        <f t="array" ref="M932">_xlfn.SWITCH(survey!M932,
"Yes",1,
"No",0,
"Don't Know",2)</f>
        <v>0</v>
      </c>
      <c r="N932" cm="1">
        <f t="array" ref="N932">_xlfn.SWITCH(survey!N932,
"Yes",1,
"No",0,
"Not Sure",2)</f>
        <v>0</v>
      </c>
      <c r="O932" cm="1">
        <f t="array" ref="O932">_xlfn.SWITCH(survey!O932,
"Yes",1,
"No",0,
"Don't Know",2)</f>
        <v>0</v>
      </c>
      <c r="P932" cm="1">
        <f t="array" ref="P932">_xlfn.SWITCH(survey!P932,
"Yes",1,
"No",0,
"Don't Know",2)</f>
        <v>0</v>
      </c>
      <c r="Q932" cm="1">
        <f t="array" ref="Q932">_xlfn.SWITCH(survey!Q932,
"Yes",1,
"No",0,
"Don't Know",2)</f>
        <v>1</v>
      </c>
      <c r="R932" s="14" cm="1">
        <f t="array" ref="R932">_xlfn.SWITCH(
survey!R932,
"Somewhat easy",1,
"Don't know",2,
"Somewhat difficult",3,
"Very difficult",4,
"Very easy",5)</f>
        <v>4</v>
      </c>
      <c r="S932" cm="1">
        <f t="array" ref="S932">_xlfn.SWITCH(survey!S932,
"Yes",1,
"No",0,
"Maybe",2)</f>
        <v>2</v>
      </c>
      <c r="T932" cm="1">
        <f t="array" ref="T932">_xlfn.SWITCH(survey!T932,
"Yes",1,
"No",0,
"Maybe",2)</f>
        <v>0</v>
      </c>
      <c r="U932" cm="1">
        <f t="array" ref="U932">_xlfn.SWITCH(survey!U932,
"Yes",1,
"No",0,
"Some of them",2)</f>
        <v>0</v>
      </c>
      <c r="V932" cm="1">
        <f t="array" ref="V932">_xlfn.SWITCH(survey!V932,
"Yes",1,
"No",0,
"Some of them",2)</f>
        <v>0</v>
      </c>
      <c r="W932" cm="1">
        <f t="array" ref="W932">_xlfn.SWITCH(survey!W932,
"Yes",1,
"No",0,
"Maybe",2)</f>
        <v>0</v>
      </c>
      <c r="X932" cm="1">
        <f t="array" ref="X932">_xlfn.SWITCH(survey!X932,
"Yes",1,
"No",0,
"Maybe",2)</f>
        <v>0</v>
      </c>
      <c r="Y932" cm="1">
        <f t="array" ref="Y932">_xlfn.SWITCH(survey!Y932,
"Yes",1,
"No",0,
"Don't Know",2)</f>
        <v>0</v>
      </c>
      <c r="Z932" cm="1">
        <f t="array" ref="Z932">_xlfn.SWITCH(survey!Z932,
"Yes",1,
"No",0
)</f>
        <v>0</v>
      </c>
    </row>
    <row r="933" spans="1:26" x14ac:dyDescent="0.3">
      <c r="A933" s="1">
        <f>survey!$A933</f>
        <v>41879</v>
      </c>
      <c r="B933">
        <f>survey!$B933</f>
        <v>42</v>
      </c>
      <c r="C933" cm="1">
        <f t="array" ref="C933">_xlfn.SWITCH(
survey!C933,
"Female",1,
"Male",2,
"Trans Female",3,
"Queer",4,
"Non Binary",5,
"Gay",6,
"Null",7
)</f>
        <v>2</v>
      </c>
      <c r="D933" t="str">
        <f>survey!D933</f>
        <v>United States</v>
      </c>
      <c r="E933" t="str">
        <f>survey!E933</f>
        <v>TX</v>
      </c>
      <c r="F933" cm="1">
        <f t="array" ref="F933">_xlfn.SWITCH(
survey!F933,
"No",0,
"Yes",1)</f>
        <v>0</v>
      </c>
      <c r="G933" cm="1">
        <f t="array" ref="G933">_xlfn.SWITCH(
survey!G933,
"No",0,
"Yes",1)</f>
        <v>0</v>
      </c>
      <c r="H933" cm="1">
        <f t="array" ref="H933">_xlfn.SWITCH(
survey!H933,
"No",0,
"Yes",1)</f>
        <v>1</v>
      </c>
      <c r="I933" cm="1">
        <f t="array" ref="I933">_xlfn.SWITCH(
survey!I933,
"Often",1,
"Rarely",2,
"Sometimes",3,
"Never",4,
"NA",5)</f>
        <v>1</v>
      </c>
      <c r="J933" cm="1">
        <f t="array" ref="J933">IF(
ISBLANK(survey!J933),0,
_xlfn.SWITCH(survey!J933,
"26-100",1,
"100-500",2,
"500-1000",3,
"More than 1000",4
))</f>
        <v>0</v>
      </c>
      <c r="K933" cm="1">
        <f t="array" ref="K933">_xlfn.SWITCH(survey!K933,
"Yes",1,
"No",0)</f>
        <v>0</v>
      </c>
      <c r="L933" cm="1">
        <f t="array" ref="L933">_xlfn.SWITCH(survey!L933,
"Yes",1,
"No",0)</f>
        <v>1</v>
      </c>
      <c r="M933" cm="1">
        <f t="array" ref="M933">_xlfn.SWITCH(survey!M933,
"Yes",1,
"No",0,
"Don't Know",2)</f>
        <v>2</v>
      </c>
      <c r="N933" cm="1">
        <f t="array" ref="N933">_xlfn.SWITCH(survey!N933,
"Yes",1,
"No",0,
"Not Sure",2)</f>
        <v>0</v>
      </c>
      <c r="O933" cm="1">
        <f t="array" ref="O933">_xlfn.SWITCH(survey!O933,
"Yes",1,
"No",0,
"Don't Know",2)</f>
        <v>0</v>
      </c>
      <c r="P933" cm="1">
        <f t="array" ref="P933">_xlfn.SWITCH(survey!P933,
"Yes",1,
"No",0,
"Don't Know",2)</f>
        <v>2</v>
      </c>
      <c r="Q933" cm="1">
        <f t="array" ref="Q933">_xlfn.SWITCH(survey!Q933,
"Yes",1,
"No",0,
"Don't Know",2)</f>
        <v>2</v>
      </c>
      <c r="R933" s="14" cm="1">
        <f t="array" ref="R933">_xlfn.SWITCH(
survey!R933,
"Somewhat easy",1,
"Don't know",2,
"Somewhat difficult",3,
"Very difficult",4,
"Very easy",5)</f>
        <v>2</v>
      </c>
      <c r="S933" cm="1">
        <f t="array" ref="S933">_xlfn.SWITCH(survey!S933,
"Yes",1,
"No",0,
"Maybe",2)</f>
        <v>1</v>
      </c>
      <c r="T933" cm="1">
        <f t="array" ref="T933">_xlfn.SWITCH(survey!T933,
"Yes",1,
"No",0,
"Maybe",2)</f>
        <v>2</v>
      </c>
      <c r="U933" cm="1">
        <f t="array" ref="U933">_xlfn.SWITCH(survey!U933,
"Yes",1,
"No",0,
"Some of them",2)</f>
        <v>0</v>
      </c>
      <c r="V933" cm="1">
        <f t="array" ref="V933">_xlfn.SWITCH(survey!V933,
"Yes",1,
"No",0,
"Some of them",2)</f>
        <v>0</v>
      </c>
      <c r="W933" cm="1">
        <f t="array" ref="W933">_xlfn.SWITCH(survey!W933,
"Yes",1,
"No",0,
"Maybe",2)</f>
        <v>0</v>
      </c>
      <c r="X933" cm="1">
        <f t="array" ref="X933">_xlfn.SWITCH(survey!X933,
"Yes",1,
"No",0,
"Maybe",2)</f>
        <v>2</v>
      </c>
      <c r="Y933" cm="1">
        <f t="array" ref="Y933">_xlfn.SWITCH(survey!Y933,
"Yes",1,
"No",0,
"Don't Know",2)</f>
        <v>2</v>
      </c>
      <c r="Z933" cm="1">
        <f t="array" ref="Z933">_xlfn.SWITCH(survey!Z933,
"Yes",1,
"No",0
)</f>
        <v>0</v>
      </c>
    </row>
    <row r="934" spans="1:26" x14ac:dyDescent="0.3">
      <c r="A934" s="1">
        <f>survey!$A934</f>
        <v>41879</v>
      </c>
      <c r="B934">
        <f>survey!$B934</f>
        <v>33</v>
      </c>
      <c r="C934" cm="1">
        <f t="array" ref="C934">_xlfn.SWITCH(
survey!C934,
"Female",1,
"Male",2,
"Trans Female",3,
"Queer",4,
"Non Binary",5,
"Gay",6,
"Null",7
)</f>
        <v>2</v>
      </c>
      <c r="D934" t="str">
        <f>survey!D934</f>
        <v>Netherlands</v>
      </c>
      <c r="E934" t="str">
        <f>survey!E934</f>
        <v>NA</v>
      </c>
      <c r="F934" cm="1">
        <f t="array" ref="F934">_xlfn.SWITCH(
survey!F934,
"No",0,
"Yes",1)</f>
        <v>0</v>
      </c>
      <c r="G934" cm="1">
        <f t="array" ref="G934">_xlfn.SWITCH(
survey!G934,
"No",0,
"Yes",1)</f>
        <v>1</v>
      </c>
      <c r="H934" cm="1">
        <f t="array" ref="H934">_xlfn.SWITCH(
survey!H934,
"No",0,
"Yes",1)</f>
        <v>1</v>
      </c>
      <c r="I934" cm="1">
        <f t="array" ref="I934">_xlfn.SWITCH(
survey!I934,
"Often",1,
"Rarely",2,
"Sometimes",3,
"Never",4,
"NA",5)</f>
        <v>5</v>
      </c>
      <c r="J934" cm="1">
        <f t="array" ref="J934">IF(
ISBLANK(survey!J934),0,
_xlfn.SWITCH(survey!J934,
"26-100",1,
"100-500",2,
"500-1000",3,
"More than 1000",4
))</f>
        <v>0</v>
      </c>
      <c r="K934" cm="1">
        <f t="array" ref="K934">_xlfn.SWITCH(survey!K934,
"Yes",1,
"No",0)</f>
        <v>0</v>
      </c>
      <c r="L934" cm="1">
        <f t="array" ref="L934">_xlfn.SWITCH(survey!L934,
"Yes",1,
"No",0)</f>
        <v>1</v>
      </c>
      <c r="M934" cm="1">
        <f t="array" ref="M934">_xlfn.SWITCH(survey!M934,
"Yes",1,
"No",0,
"Don't Know",2)</f>
        <v>2</v>
      </c>
      <c r="N934" cm="1">
        <f t="array" ref="N934">_xlfn.SWITCH(survey!N934,
"Yes",1,
"No",0,
"Not Sure",2)</f>
        <v>0</v>
      </c>
      <c r="O934" cm="1">
        <f t="array" ref="O934">_xlfn.SWITCH(survey!O934,
"Yes",1,
"No",0,
"Don't Know",2)</f>
        <v>0</v>
      </c>
      <c r="P934" cm="1">
        <f t="array" ref="P934">_xlfn.SWITCH(survey!P934,
"Yes",1,
"No",0,
"Don't Know",2)</f>
        <v>2</v>
      </c>
      <c r="Q934" cm="1">
        <f t="array" ref="Q934">_xlfn.SWITCH(survey!Q934,
"Yes",1,
"No",0,
"Don't Know",2)</f>
        <v>2</v>
      </c>
      <c r="R934" s="14" cm="1">
        <f t="array" ref="R934">_xlfn.SWITCH(
survey!R934,
"Somewhat easy",1,
"Don't know",2,
"Somewhat difficult",3,
"Very difficult",4,
"Very easy",5)</f>
        <v>2</v>
      </c>
      <c r="S934" cm="1">
        <f t="array" ref="S934">_xlfn.SWITCH(survey!S934,
"Yes",1,
"No",0,
"Maybe",2)</f>
        <v>0</v>
      </c>
      <c r="T934" cm="1">
        <f t="array" ref="T934">_xlfn.SWITCH(survey!T934,
"Yes",1,
"No",0,
"Maybe",2)</f>
        <v>0</v>
      </c>
      <c r="U934" cm="1">
        <f t="array" ref="U934">_xlfn.SWITCH(survey!U934,
"Yes",1,
"No",0,
"Some of them",2)</f>
        <v>1</v>
      </c>
      <c r="V934" cm="1">
        <f t="array" ref="V934">_xlfn.SWITCH(survey!V934,
"Yes",1,
"No",0,
"Some of them",2)</f>
        <v>1</v>
      </c>
      <c r="W934" cm="1">
        <f t="array" ref="W934">_xlfn.SWITCH(survey!W934,
"Yes",1,
"No",0,
"Maybe",2)</f>
        <v>2</v>
      </c>
      <c r="X934" cm="1">
        <f t="array" ref="X934">_xlfn.SWITCH(survey!X934,
"Yes",1,
"No",0,
"Maybe",2)</f>
        <v>2</v>
      </c>
      <c r="Y934" cm="1">
        <f t="array" ref="Y934">_xlfn.SWITCH(survey!Y934,
"Yes",1,
"No",0,
"Don't Know",2)</f>
        <v>1</v>
      </c>
      <c r="Z934" cm="1">
        <f t="array" ref="Z934">_xlfn.SWITCH(survey!Z934,
"Yes",1,
"No",0
)</f>
        <v>1</v>
      </c>
    </row>
    <row r="935" spans="1:26" x14ac:dyDescent="0.3">
      <c r="A935" s="1">
        <f>survey!$A935</f>
        <v>41879</v>
      </c>
      <c r="B935">
        <f>survey!$B935</f>
        <v>32</v>
      </c>
      <c r="C935" cm="1">
        <f t="array" ref="C935">_xlfn.SWITCH(
survey!C935,
"Female",1,
"Male",2,
"Trans Female",3,
"Queer",4,
"Non Binary",5,
"Gay",6,
"Null",7
)</f>
        <v>2</v>
      </c>
      <c r="D935" t="str">
        <f>survey!D935</f>
        <v>United States</v>
      </c>
      <c r="E935" t="str">
        <f>survey!E935</f>
        <v>WA</v>
      </c>
      <c r="F935" cm="1">
        <f t="array" ref="F935">_xlfn.SWITCH(
survey!F935,
"No",0,
"Yes",1)</f>
        <v>0</v>
      </c>
      <c r="G935" cm="1">
        <f t="array" ref="G935">_xlfn.SWITCH(
survey!G935,
"No",0,
"Yes",1)</f>
        <v>0</v>
      </c>
      <c r="H935" cm="1">
        <f t="array" ref="H935">_xlfn.SWITCH(
survey!H935,
"No",0,
"Yes",1)</f>
        <v>1</v>
      </c>
      <c r="I935" cm="1">
        <f t="array" ref="I935">_xlfn.SWITCH(
survey!I935,
"Often",1,
"Rarely",2,
"Sometimes",3,
"Never",4,
"NA",5)</f>
        <v>2</v>
      </c>
      <c r="J935" cm="1">
        <f t="array" ref="J935">IF(
ISBLANK(survey!J935),0,
_xlfn.SWITCH(survey!J935,
"26-100",1,
"100-500",2,
"500-1000",3,
"More than 1000",4
))</f>
        <v>4</v>
      </c>
      <c r="K935" cm="1">
        <f t="array" ref="K935">_xlfn.SWITCH(survey!K935,
"Yes",1,
"No",0)</f>
        <v>0</v>
      </c>
      <c r="L935" cm="1">
        <f t="array" ref="L935">_xlfn.SWITCH(survey!L935,
"Yes",1,
"No",0)</f>
        <v>1</v>
      </c>
      <c r="M935" cm="1">
        <f t="array" ref="M935">_xlfn.SWITCH(survey!M935,
"Yes",1,
"No",0,
"Don't Know",2)</f>
        <v>1</v>
      </c>
      <c r="N935" cm="1">
        <f t="array" ref="N935">_xlfn.SWITCH(survey!N935,
"Yes",1,
"No",0,
"Not Sure",2)</f>
        <v>1</v>
      </c>
      <c r="O935" cm="1">
        <f t="array" ref="O935">_xlfn.SWITCH(survey!O935,
"Yes",1,
"No",0,
"Don't Know",2)</f>
        <v>1</v>
      </c>
      <c r="P935" cm="1">
        <f t="array" ref="P935">_xlfn.SWITCH(survey!P935,
"Yes",1,
"No",0,
"Don't Know",2)</f>
        <v>1</v>
      </c>
      <c r="Q935" cm="1">
        <f t="array" ref="Q935">_xlfn.SWITCH(survey!Q935,
"Yes",1,
"No",0,
"Don't Know",2)</f>
        <v>1</v>
      </c>
      <c r="R935" s="14" cm="1">
        <f t="array" ref="R935">_xlfn.SWITCH(
survey!R935,
"Somewhat easy",1,
"Don't know",2,
"Somewhat difficult",3,
"Very difficult",4,
"Very easy",5)</f>
        <v>1</v>
      </c>
      <c r="S935" cm="1">
        <f t="array" ref="S935">_xlfn.SWITCH(survey!S935,
"Yes",1,
"No",0,
"Maybe",2)</f>
        <v>2</v>
      </c>
      <c r="T935" cm="1">
        <f t="array" ref="T935">_xlfn.SWITCH(survey!T935,
"Yes",1,
"No",0,
"Maybe",2)</f>
        <v>0</v>
      </c>
      <c r="U935" cm="1">
        <f t="array" ref="U935">_xlfn.SWITCH(survey!U935,
"Yes",1,
"No",0,
"Some of them",2)</f>
        <v>2</v>
      </c>
      <c r="V935" cm="1">
        <f t="array" ref="V935">_xlfn.SWITCH(survey!V935,
"Yes",1,
"No",0,
"Some of them",2)</f>
        <v>2</v>
      </c>
      <c r="W935" cm="1">
        <f t="array" ref="W935">_xlfn.SWITCH(survey!W935,
"Yes",1,
"No",0,
"Maybe",2)</f>
        <v>0</v>
      </c>
      <c r="X935" cm="1">
        <f t="array" ref="X935">_xlfn.SWITCH(survey!X935,
"Yes",1,
"No",0,
"Maybe",2)</f>
        <v>0</v>
      </c>
      <c r="Y935" cm="1">
        <f t="array" ref="Y935">_xlfn.SWITCH(survey!Y935,
"Yes",1,
"No",0,
"Don't Know",2)</f>
        <v>2</v>
      </c>
      <c r="Z935" cm="1">
        <f t="array" ref="Z935">_xlfn.SWITCH(survey!Z935,
"Yes",1,
"No",0
)</f>
        <v>0</v>
      </c>
    </row>
    <row r="936" spans="1:26" x14ac:dyDescent="0.3">
      <c r="A936" s="1">
        <f>survey!$A936</f>
        <v>41879</v>
      </c>
      <c r="B936">
        <f>survey!$B936</f>
        <v>44</v>
      </c>
      <c r="C936" cm="1">
        <f t="array" ref="C936">_xlfn.SWITCH(
survey!C936,
"Female",1,
"Male",2,
"Trans Female",3,
"Queer",4,
"Non Binary",5,
"Gay",6,
"Null",7
)</f>
        <v>2</v>
      </c>
      <c r="D936" t="str">
        <f>survey!D936</f>
        <v>United States</v>
      </c>
      <c r="E936" t="str">
        <f>survey!E936</f>
        <v>WA</v>
      </c>
      <c r="F936" cm="1">
        <f t="array" ref="F936">_xlfn.SWITCH(
survey!F936,
"No",0,
"Yes",1)</f>
        <v>0</v>
      </c>
      <c r="G936" cm="1">
        <f t="array" ref="G936">_xlfn.SWITCH(
survey!G936,
"No",0,
"Yes",1)</f>
        <v>1</v>
      </c>
      <c r="H936" cm="1">
        <f t="array" ref="H936">_xlfn.SWITCH(
survey!H936,
"No",0,
"Yes",1)</f>
        <v>1</v>
      </c>
      <c r="I936" cm="1">
        <f t="array" ref="I936">_xlfn.SWITCH(
survey!I936,
"Often",1,
"Rarely",2,
"Sometimes",3,
"Never",4,
"NA",5)</f>
        <v>3</v>
      </c>
      <c r="J936" cm="1">
        <f t="array" ref="J936">IF(
ISBLANK(survey!J936),0,
_xlfn.SWITCH(survey!J936,
"26-100",1,
"100-500",2,
"500-1000",3,
"More than 1000",4
))</f>
        <v>0</v>
      </c>
      <c r="K936" cm="1">
        <f t="array" ref="K936">_xlfn.SWITCH(survey!K936,
"Yes",1,
"No",0)</f>
        <v>1</v>
      </c>
      <c r="L936" cm="1">
        <f t="array" ref="L936">_xlfn.SWITCH(survey!L936,
"Yes",1,
"No",0)</f>
        <v>1</v>
      </c>
      <c r="M936" cm="1">
        <f t="array" ref="M936">_xlfn.SWITCH(survey!M936,
"Yes",1,
"No",0,
"Don't Know",2)</f>
        <v>1</v>
      </c>
      <c r="N936" cm="1">
        <f t="array" ref="N936">_xlfn.SWITCH(survey!N936,
"Yes",1,
"No",0,
"Not Sure",2)</f>
        <v>1</v>
      </c>
      <c r="O936" cm="1">
        <f t="array" ref="O936">_xlfn.SWITCH(survey!O936,
"Yes",1,
"No",0,
"Don't Know",2)</f>
        <v>1</v>
      </c>
      <c r="P936" cm="1">
        <f t="array" ref="P936">_xlfn.SWITCH(survey!P936,
"Yes",1,
"No",0,
"Don't Know",2)</f>
        <v>1</v>
      </c>
      <c r="Q936" cm="1">
        <f t="array" ref="Q936">_xlfn.SWITCH(survey!Q936,
"Yes",1,
"No",0,
"Don't Know",2)</f>
        <v>1</v>
      </c>
      <c r="R936" s="14" cm="1">
        <f t="array" ref="R936">_xlfn.SWITCH(
survey!R936,
"Somewhat easy",1,
"Don't know",2,
"Somewhat difficult",3,
"Very difficult",4,
"Very easy",5)</f>
        <v>3</v>
      </c>
      <c r="S936" cm="1">
        <f t="array" ref="S936">_xlfn.SWITCH(survey!S936,
"Yes",1,
"No",0,
"Maybe",2)</f>
        <v>2</v>
      </c>
      <c r="T936" cm="1">
        <f t="array" ref="T936">_xlfn.SWITCH(survey!T936,
"Yes",1,
"No",0,
"Maybe",2)</f>
        <v>2</v>
      </c>
      <c r="U936" cm="1">
        <f t="array" ref="U936">_xlfn.SWITCH(survey!U936,
"Yes",1,
"No",0,
"Some of them",2)</f>
        <v>2</v>
      </c>
      <c r="V936" cm="1">
        <f t="array" ref="V936">_xlfn.SWITCH(survey!V936,
"Yes",1,
"No",0,
"Some of them",2)</f>
        <v>1</v>
      </c>
      <c r="W936" cm="1">
        <f t="array" ref="W936">_xlfn.SWITCH(survey!W936,
"Yes",1,
"No",0,
"Maybe",2)</f>
        <v>0</v>
      </c>
      <c r="X936" cm="1">
        <f t="array" ref="X936">_xlfn.SWITCH(survey!X936,
"Yes",1,
"No",0,
"Maybe",2)</f>
        <v>2</v>
      </c>
      <c r="Y936" cm="1">
        <f t="array" ref="Y936">_xlfn.SWITCH(survey!Y936,
"Yes",1,
"No",0,
"Don't Know",2)</f>
        <v>0</v>
      </c>
      <c r="Z936" cm="1">
        <f t="array" ref="Z936">_xlfn.SWITCH(survey!Z936,
"Yes",1,
"No",0
)</f>
        <v>0</v>
      </c>
    </row>
    <row r="937" spans="1:26" x14ac:dyDescent="0.3">
      <c r="A937" s="1">
        <f>survey!$A937</f>
        <v>41879</v>
      </c>
      <c r="B937">
        <f>survey!$B937</f>
        <v>28</v>
      </c>
      <c r="C937" cm="1">
        <f t="array" ref="C937">_xlfn.SWITCH(
survey!C937,
"Female",1,
"Male",2,
"Trans Female",3,
"Queer",4,
"Non Binary",5,
"Gay",6,
"Null",7
)</f>
        <v>2</v>
      </c>
      <c r="D937" t="str">
        <f>survey!D937</f>
        <v>United States</v>
      </c>
      <c r="E937" t="str">
        <f>survey!E937</f>
        <v>WA</v>
      </c>
      <c r="F937" cm="1">
        <f t="array" ref="F937">_xlfn.SWITCH(
survey!F937,
"No",0,
"Yes",1)</f>
        <v>0</v>
      </c>
      <c r="G937" cm="1">
        <f t="array" ref="G937">_xlfn.SWITCH(
survey!G937,
"No",0,
"Yes",1)</f>
        <v>1</v>
      </c>
      <c r="H937" cm="1">
        <f t="array" ref="H937">_xlfn.SWITCH(
survey!H937,
"No",0,
"Yes",1)</f>
        <v>1</v>
      </c>
      <c r="I937" cm="1">
        <f t="array" ref="I937">_xlfn.SWITCH(
survey!I937,
"Often",1,
"Rarely",2,
"Sometimes",3,
"Never",4,
"NA",5)</f>
        <v>2</v>
      </c>
      <c r="J937" cm="1">
        <f t="array" ref="J937">IF(
ISBLANK(survey!J937),0,
_xlfn.SWITCH(survey!J937,
"26-100",1,
"100-500",2,
"500-1000",3,
"More than 1000",4
))</f>
        <v>4</v>
      </c>
      <c r="K937" cm="1">
        <f t="array" ref="K937">_xlfn.SWITCH(survey!K937,
"Yes",1,
"No",0)</f>
        <v>0</v>
      </c>
      <c r="L937" cm="1">
        <f t="array" ref="L937">_xlfn.SWITCH(survey!L937,
"Yes",1,
"No",0)</f>
        <v>1</v>
      </c>
      <c r="M937" cm="1">
        <f t="array" ref="M937">_xlfn.SWITCH(survey!M937,
"Yes",1,
"No",0,
"Don't Know",2)</f>
        <v>1</v>
      </c>
      <c r="N937" cm="1">
        <f t="array" ref="N937">_xlfn.SWITCH(survey!N937,
"Yes",1,
"No",0,
"Not Sure",2)</f>
        <v>1</v>
      </c>
      <c r="O937" cm="1">
        <f t="array" ref="O937">_xlfn.SWITCH(survey!O937,
"Yes",1,
"No",0,
"Don't Know",2)</f>
        <v>2</v>
      </c>
      <c r="P937" cm="1">
        <f t="array" ref="P937">_xlfn.SWITCH(survey!P937,
"Yes",1,
"No",0,
"Don't Know",2)</f>
        <v>2</v>
      </c>
      <c r="Q937" cm="1">
        <f t="array" ref="Q937">_xlfn.SWITCH(survey!Q937,
"Yes",1,
"No",0,
"Don't Know",2)</f>
        <v>2</v>
      </c>
      <c r="R937" s="14" cm="1">
        <f t="array" ref="R937">_xlfn.SWITCH(
survey!R937,
"Somewhat easy",1,
"Don't know",2,
"Somewhat difficult",3,
"Very difficult",4,
"Very easy",5)</f>
        <v>2</v>
      </c>
      <c r="S937" cm="1">
        <f t="array" ref="S937">_xlfn.SWITCH(survey!S937,
"Yes",1,
"No",0,
"Maybe",2)</f>
        <v>2</v>
      </c>
      <c r="T937" cm="1">
        <f t="array" ref="T937">_xlfn.SWITCH(survey!T937,
"Yes",1,
"No",0,
"Maybe",2)</f>
        <v>0</v>
      </c>
      <c r="U937" cm="1">
        <f t="array" ref="U937">_xlfn.SWITCH(survey!U937,
"Yes",1,
"No",0,
"Some of them",2)</f>
        <v>2</v>
      </c>
      <c r="V937" cm="1">
        <f t="array" ref="V937">_xlfn.SWITCH(survey!V937,
"Yes",1,
"No",0,
"Some of them",2)</f>
        <v>0</v>
      </c>
      <c r="W937" cm="1">
        <f t="array" ref="W937">_xlfn.SWITCH(survey!W937,
"Yes",1,
"No",0,
"Maybe",2)</f>
        <v>0</v>
      </c>
      <c r="X937" cm="1">
        <f t="array" ref="X937">_xlfn.SWITCH(survey!X937,
"Yes",1,
"No",0,
"Maybe",2)</f>
        <v>0</v>
      </c>
      <c r="Y937" cm="1">
        <f t="array" ref="Y937">_xlfn.SWITCH(survey!Y937,
"Yes",1,
"No",0,
"Don't Know",2)</f>
        <v>0</v>
      </c>
      <c r="Z937" cm="1">
        <f t="array" ref="Z937">_xlfn.SWITCH(survey!Z937,
"Yes",1,
"No",0
)</f>
        <v>0</v>
      </c>
    </row>
    <row r="938" spans="1:26" x14ac:dyDescent="0.3">
      <c r="A938" s="1">
        <f>survey!$A938</f>
        <v>41879</v>
      </c>
      <c r="B938">
        <f>survey!$B938</f>
        <v>40</v>
      </c>
      <c r="C938" cm="1">
        <f t="array" ref="C938">_xlfn.SWITCH(
survey!C938,
"Female",1,
"Male",2,
"Trans Female",3,
"Queer",4,
"Non Binary",5,
"Gay",6,
"Null",7
)</f>
        <v>2</v>
      </c>
      <c r="D938" t="str">
        <f>survey!D938</f>
        <v>United States</v>
      </c>
      <c r="E938" t="str">
        <f>survey!E938</f>
        <v>WA</v>
      </c>
      <c r="F938" cm="1">
        <f t="array" ref="F938">_xlfn.SWITCH(
survey!F938,
"No",0,
"Yes",1)</f>
        <v>0</v>
      </c>
      <c r="G938" cm="1">
        <f t="array" ref="G938">_xlfn.SWITCH(
survey!G938,
"No",0,
"Yes",1)</f>
        <v>1</v>
      </c>
      <c r="H938" cm="1">
        <f t="array" ref="H938">_xlfn.SWITCH(
survey!H938,
"No",0,
"Yes",1)</f>
        <v>1</v>
      </c>
      <c r="I938" cm="1">
        <f t="array" ref="I938">_xlfn.SWITCH(
survey!I938,
"Often",1,
"Rarely",2,
"Sometimes",3,
"Never",4,
"NA",5)</f>
        <v>3</v>
      </c>
      <c r="J938" cm="1">
        <f t="array" ref="J938">IF(
ISBLANK(survey!J938),0,
_xlfn.SWITCH(survey!J938,
"26-100",1,
"100-500",2,
"500-1000",3,
"More than 1000",4
))</f>
        <v>4</v>
      </c>
      <c r="K938" cm="1">
        <f t="array" ref="K938">_xlfn.SWITCH(survey!K938,
"Yes",1,
"No",0)</f>
        <v>1</v>
      </c>
      <c r="L938" cm="1">
        <f t="array" ref="L938">_xlfn.SWITCH(survey!L938,
"Yes",1,
"No",0)</f>
        <v>1</v>
      </c>
      <c r="M938" cm="1">
        <f t="array" ref="M938">_xlfn.SWITCH(survey!M938,
"Yes",1,
"No",0,
"Don't Know",2)</f>
        <v>1</v>
      </c>
      <c r="N938" cm="1">
        <f t="array" ref="N938">_xlfn.SWITCH(survey!N938,
"Yes",1,
"No",0,
"Not Sure",2)</f>
        <v>1</v>
      </c>
      <c r="O938" cm="1">
        <f t="array" ref="O938">_xlfn.SWITCH(survey!O938,
"Yes",1,
"No",0,
"Don't Know",2)</f>
        <v>1</v>
      </c>
      <c r="P938" cm="1">
        <f t="array" ref="P938">_xlfn.SWITCH(survey!P938,
"Yes",1,
"No",0,
"Don't Know",2)</f>
        <v>1</v>
      </c>
      <c r="Q938" cm="1">
        <f t="array" ref="Q938">_xlfn.SWITCH(survey!Q938,
"Yes",1,
"No",0,
"Don't Know",2)</f>
        <v>1</v>
      </c>
      <c r="R938" s="14" cm="1">
        <f t="array" ref="R938">_xlfn.SWITCH(
survey!R938,
"Somewhat easy",1,
"Don't know",2,
"Somewhat difficult",3,
"Very difficult",4,
"Very easy",5)</f>
        <v>4</v>
      </c>
      <c r="S938" cm="1">
        <f t="array" ref="S938">_xlfn.SWITCH(survey!S938,
"Yes",1,
"No",0,
"Maybe",2)</f>
        <v>1</v>
      </c>
      <c r="T938" cm="1">
        <f t="array" ref="T938">_xlfn.SWITCH(survey!T938,
"Yes",1,
"No",0,
"Maybe",2)</f>
        <v>0</v>
      </c>
      <c r="U938" cm="1">
        <f t="array" ref="U938">_xlfn.SWITCH(survey!U938,
"Yes",1,
"No",0,
"Some of them",2)</f>
        <v>2</v>
      </c>
      <c r="V938" cm="1">
        <f t="array" ref="V938">_xlfn.SWITCH(survey!V938,
"Yes",1,
"No",0,
"Some of them",2)</f>
        <v>2</v>
      </c>
      <c r="W938" cm="1">
        <f t="array" ref="W938">_xlfn.SWITCH(survey!W938,
"Yes",1,
"No",0,
"Maybe",2)</f>
        <v>0</v>
      </c>
      <c r="X938" cm="1">
        <f t="array" ref="X938">_xlfn.SWITCH(survey!X938,
"Yes",1,
"No",0,
"Maybe",2)</f>
        <v>2</v>
      </c>
      <c r="Y938" cm="1">
        <f t="array" ref="Y938">_xlfn.SWITCH(survey!Y938,
"Yes",1,
"No",0,
"Don't Know",2)</f>
        <v>2</v>
      </c>
      <c r="Z938" cm="1">
        <f t="array" ref="Z938">_xlfn.SWITCH(survey!Z938,
"Yes",1,
"No",0
)</f>
        <v>1</v>
      </c>
    </row>
    <row r="939" spans="1:26" x14ac:dyDescent="0.3">
      <c r="A939" s="1">
        <f>survey!$A939</f>
        <v>41879</v>
      </c>
      <c r="B939">
        <f>survey!$B939</f>
        <v>31</v>
      </c>
      <c r="C939" cm="1">
        <f t="array" ref="C939">_xlfn.SWITCH(
survey!C939,
"Female",1,
"Male",2,
"Trans Female",3,
"Queer",4,
"Non Binary",5,
"Gay",6,
"Null",7
)</f>
        <v>1</v>
      </c>
      <c r="D939" t="str">
        <f>survey!D939</f>
        <v>United States</v>
      </c>
      <c r="E939" t="str">
        <f>survey!E939</f>
        <v>AZ</v>
      </c>
      <c r="F939" cm="1">
        <f t="array" ref="F939">_xlfn.SWITCH(
survey!F939,
"No",0,
"Yes",1)</f>
        <v>0</v>
      </c>
      <c r="G939" cm="1">
        <f t="array" ref="G939">_xlfn.SWITCH(
survey!G939,
"No",0,
"Yes",1)</f>
        <v>1</v>
      </c>
      <c r="H939" cm="1">
        <f t="array" ref="H939">_xlfn.SWITCH(
survey!H939,
"No",0,
"Yes",1)</f>
        <v>1</v>
      </c>
      <c r="I939" cm="1">
        <f t="array" ref="I939">_xlfn.SWITCH(
survey!I939,
"Often",1,
"Rarely",2,
"Sometimes",3,
"Never",4,
"NA",5)</f>
        <v>3</v>
      </c>
      <c r="J939" cm="1">
        <f t="array" ref="J939">IF(
ISBLANK(survey!J939),0,
_xlfn.SWITCH(survey!J939,
"26-100",1,
"100-500",2,
"500-1000",3,
"More than 1000",4
))</f>
        <v>3</v>
      </c>
      <c r="K939" cm="1">
        <f t="array" ref="K939">_xlfn.SWITCH(survey!K939,
"Yes",1,
"No",0)</f>
        <v>0</v>
      </c>
      <c r="L939" cm="1">
        <f t="array" ref="L939">_xlfn.SWITCH(survey!L939,
"Yes",1,
"No",0)</f>
        <v>1</v>
      </c>
      <c r="M939" cm="1">
        <f t="array" ref="M939">_xlfn.SWITCH(survey!M939,
"Yes",1,
"No",0,
"Don't Know",2)</f>
        <v>1</v>
      </c>
      <c r="N939" cm="1">
        <f t="array" ref="N939">_xlfn.SWITCH(survey!N939,
"Yes",1,
"No",0,
"Not Sure",2)</f>
        <v>1</v>
      </c>
      <c r="O939" cm="1">
        <f t="array" ref="O939">_xlfn.SWITCH(survey!O939,
"Yes",1,
"No",0,
"Don't Know",2)</f>
        <v>0</v>
      </c>
      <c r="P939" cm="1">
        <f t="array" ref="P939">_xlfn.SWITCH(survey!P939,
"Yes",1,
"No",0,
"Don't Know",2)</f>
        <v>2</v>
      </c>
      <c r="Q939" cm="1">
        <f t="array" ref="Q939">_xlfn.SWITCH(survey!Q939,
"Yes",1,
"No",0,
"Don't Know",2)</f>
        <v>1</v>
      </c>
      <c r="R939" s="14" cm="1">
        <f t="array" ref="R939">_xlfn.SWITCH(
survey!R939,
"Somewhat easy",1,
"Don't know",2,
"Somewhat difficult",3,
"Very difficult",4,
"Very easy",5)</f>
        <v>1</v>
      </c>
      <c r="S939" cm="1">
        <f t="array" ref="S939">_xlfn.SWITCH(survey!S939,
"Yes",1,
"No",0,
"Maybe",2)</f>
        <v>2</v>
      </c>
      <c r="T939" cm="1">
        <f t="array" ref="T939">_xlfn.SWITCH(survey!T939,
"Yes",1,
"No",0,
"Maybe",2)</f>
        <v>0</v>
      </c>
      <c r="U939" cm="1">
        <f t="array" ref="U939">_xlfn.SWITCH(survey!U939,
"Yes",1,
"No",0,
"Some of them",2)</f>
        <v>2</v>
      </c>
      <c r="V939" cm="1">
        <f t="array" ref="V939">_xlfn.SWITCH(survey!V939,
"Yes",1,
"No",0,
"Some of them",2)</f>
        <v>1</v>
      </c>
      <c r="W939" cm="1">
        <f t="array" ref="W939">_xlfn.SWITCH(survey!W939,
"Yes",1,
"No",0,
"Maybe",2)</f>
        <v>0</v>
      </c>
      <c r="X939" cm="1">
        <f t="array" ref="X939">_xlfn.SWITCH(survey!X939,
"Yes",1,
"No",0,
"Maybe",2)</f>
        <v>0</v>
      </c>
      <c r="Y939" cm="1">
        <f t="array" ref="Y939">_xlfn.SWITCH(survey!Y939,
"Yes",1,
"No",0,
"Don't Know",2)</f>
        <v>1</v>
      </c>
      <c r="Z939" cm="1">
        <f t="array" ref="Z939">_xlfn.SWITCH(survey!Z939,
"Yes",1,
"No",0
)</f>
        <v>0</v>
      </c>
    </row>
    <row r="940" spans="1:26" x14ac:dyDescent="0.3">
      <c r="A940" s="1">
        <f>survey!$A940</f>
        <v>41879</v>
      </c>
      <c r="B940">
        <f>survey!$B940</f>
        <v>32</v>
      </c>
      <c r="C940" cm="1">
        <f t="array" ref="C940">_xlfn.SWITCH(
survey!C940,
"Female",1,
"Male",2,
"Trans Female",3,
"Queer",4,
"Non Binary",5,
"Gay",6,
"Null",7
)</f>
        <v>2</v>
      </c>
      <c r="D940" t="str">
        <f>survey!D940</f>
        <v>United States</v>
      </c>
      <c r="E940" t="str">
        <f>survey!E940</f>
        <v>WA</v>
      </c>
      <c r="F940" cm="1">
        <f t="array" ref="F940">_xlfn.SWITCH(
survey!F940,
"No",0,
"Yes",1)</f>
        <v>0</v>
      </c>
      <c r="G940" cm="1">
        <f t="array" ref="G940">_xlfn.SWITCH(
survey!G940,
"No",0,
"Yes",1)</f>
        <v>1</v>
      </c>
      <c r="H940" cm="1">
        <f t="array" ref="H940">_xlfn.SWITCH(
survey!H940,
"No",0,
"Yes",1)</f>
        <v>0</v>
      </c>
      <c r="I940" cm="1">
        <f t="array" ref="I940">_xlfn.SWITCH(
survey!I940,
"Often",1,
"Rarely",2,
"Sometimes",3,
"Never",4,
"NA",5)</f>
        <v>3</v>
      </c>
      <c r="J940" cm="1">
        <f t="array" ref="J940">IF(
ISBLANK(survey!J940),0,
_xlfn.SWITCH(survey!J940,
"26-100",1,
"100-500",2,
"500-1000",3,
"More than 1000",4
))</f>
        <v>2</v>
      </c>
      <c r="K940" cm="1">
        <f t="array" ref="K940">_xlfn.SWITCH(survey!K940,
"Yes",1,
"No",0)</f>
        <v>0</v>
      </c>
      <c r="L940" cm="1">
        <f t="array" ref="L940">_xlfn.SWITCH(survey!L940,
"Yes",1,
"No",0)</f>
        <v>1</v>
      </c>
      <c r="M940" cm="1">
        <f t="array" ref="M940">_xlfn.SWITCH(survey!M940,
"Yes",1,
"No",0,
"Don't Know",2)</f>
        <v>1</v>
      </c>
      <c r="N940" cm="1">
        <f t="array" ref="N940">_xlfn.SWITCH(survey!N940,
"Yes",1,
"No",0,
"Not Sure",2)</f>
        <v>1</v>
      </c>
      <c r="O940" cm="1">
        <f t="array" ref="O940">_xlfn.SWITCH(survey!O940,
"Yes",1,
"No",0,
"Don't Know",2)</f>
        <v>1</v>
      </c>
      <c r="P940" cm="1">
        <f t="array" ref="P940">_xlfn.SWITCH(survey!P940,
"Yes",1,
"No",0,
"Don't Know",2)</f>
        <v>1</v>
      </c>
      <c r="Q940" cm="1">
        <f t="array" ref="Q940">_xlfn.SWITCH(survey!Q940,
"Yes",1,
"No",0,
"Don't Know",2)</f>
        <v>2</v>
      </c>
      <c r="R940" s="14" cm="1">
        <f t="array" ref="R940">_xlfn.SWITCH(
survey!R940,
"Somewhat easy",1,
"Don't know",2,
"Somewhat difficult",3,
"Very difficult",4,
"Very easy",5)</f>
        <v>2</v>
      </c>
      <c r="S940" cm="1">
        <f t="array" ref="S940">_xlfn.SWITCH(survey!S940,
"Yes",1,
"No",0,
"Maybe",2)</f>
        <v>1</v>
      </c>
      <c r="T940" cm="1">
        <f t="array" ref="T940">_xlfn.SWITCH(survey!T940,
"Yes",1,
"No",0,
"Maybe",2)</f>
        <v>0</v>
      </c>
      <c r="U940" cm="1">
        <f t="array" ref="U940">_xlfn.SWITCH(survey!U940,
"Yes",1,
"No",0,
"Some of them",2)</f>
        <v>2</v>
      </c>
      <c r="V940" cm="1">
        <f t="array" ref="V940">_xlfn.SWITCH(survey!V940,
"Yes",1,
"No",0,
"Some of them",2)</f>
        <v>0</v>
      </c>
      <c r="W940" cm="1">
        <f t="array" ref="W940">_xlfn.SWITCH(survey!W940,
"Yes",1,
"No",0,
"Maybe",2)</f>
        <v>0</v>
      </c>
      <c r="X940" cm="1">
        <f t="array" ref="X940">_xlfn.SWITCH(survey!X940,
"Yes",1,
"No",0,
"Maybe",2)</f>
        <v>0</v>
      </c>
      <c r="Y940" cm="1">
        <f t="array" ref="Y940">_xlfn.SWITCH(survey!Y940,
"Yes",1,
"No",0,
"Don't Know",2)</f>
        <v>2</v>
      </c>
      <c r="Z940" cm="1">
        <f t="array" ref="Z940">_xlfn.SWITCH(survey!Z940,
"Yes",1,
"No",0
)</f>
        <v>0</v>
      </c>
    </row>
    <row r="941" spans="1:26" x14ac:dyDescent="0.3">
      <c r="A941" s="1">
        <f>survey!$A941</f>
        <v>41879</v>
      </c>
      <c r="B941">
        <f>survey!$B941</f>
        <v>28</v>
      </c>
      <c r="C941" cm="1">
        <f t="array" ref="C941">_xlfn.SWITCH(
survey!C941,
"Female",1,
"Male",2,
"Trans Female",3,
"Queer",4,
"Non Binary",5,
"Gay",6,
"Null",7
)</f>
        <v>2</v>
      </c>
      <c r="D941" t="str">
        <f>survey!D941</f>
        <v>United States</v>
      </c>
      <c r="E941" t="str">
        <f>survey!E941</f>
        <v>WA</v>
      </c>
      <c r="F941" cm="1">
        <f t="array" ref="F941">_xlfn.SWITCH(
survey!F941,
"No",0,
"Yes",1)</f>
        <v>0</v>
      </c>
      <c r="G941" cm="1">
        <f t="array" ref="G941">_xlfn.SWITCH(
survey!G941,
"No",0,
"Yes",1)</f>
        <v>1</v>
      </c>
      <c r="H941" cm="1">
        <f t="array" ref="H941">_xlfn.SWITCH(
survey!H941,
"No",0,
"Yes",1)</f>
        <v>1</v>
      </c>
      <c r="I941" cm="1">
        <f t="array" ref="I941">_xlfn.SWITCH(
survey!I941,
"Often",1,
"Rarely",2,
"Sometimes",3,
"Never",4,
"NA",5)</f>
        <v>3</v>
      </c>
      <c r="J941" cm="1">
        <f t="array" ref="J941">IF(
ISBLANK(survey!J941),0,
_xlfn.SWITCH(survey!J941,
"26-100",1,
"100-500",2,
"500-1000",3,
"More than 1000",4
))</f>
        <v>4</v>
      </c>
      <c r="K941" cm="1">
        <f t="array" ref="K941">_xlfn.SWITCH(survey!K941,
"Yes",1,
"No",0)</f>
        <v>0</v>
      </c>
      <c r="L941" cm="1">
        <f t="array" ref="L941">_xlfn.SWITCH(survey!L941,
"Yes",1,
"No",0)</f>
        <v>1</v>
      </c>
      <c r="M941" cm="1">
        <f t="array" ref="M941">_xlfn.SWITCH(survey!M941,
"Yes",1,
"No",0,
"Don't Know",2)</f>
        <v>2</v>
      </c>
      <c r="N941" cm="1">
        <f t="array" ref="N941">_xlfn.SWITCH(survey!N941,
"Yes",1,
"No",0,
"Not Sure",2)</f>
        <v>0</v>
      </c>
      <c r="O941" cm="1">
        <f t="array" ref="O941">_xlfn.SWITCH(survey!O941,
"Yes",1,
"No",0,
"Don't Know",2)</f>
        <v>2</v>
      </c>
      <c r="P941" cm="1">
        <f t="array" ref="P941">_xlfn.SWITCH(survey!P941,
"Yes",1,
"No",0,
"Don't Know",2)</f>
        <v>2</v>
      </c>
      <c r="Q941" cm="1">
        <f t="array" ref="Q941">_xlfn.SWITCH(survey!Q941,
"Yes",1,
"No",0,
"Don't Know",2)</f>
        <v>2</v>
      </c>
      <c r="R941" s="14" cm="1">
        <f t="array" ref="R941">_xlfn.SWITCH(
survey!R941,
"Somewhat easy",1,
"Don't know",2,
"Somewhat difficult",3,
"Very difficult",4,
"Very easy",5)</f>
        <v>1</v>
      </c>
      <c r="S941" cm="1">
        <f t="array" ref="S941">_xlfn.SWITCH(survey!S941,
"Yes",1,
"No",0,
"Maybe",2)</f>
        <v>2</v>
      </c>
      <c r="T941" cm="1">
        <f t="array" ref="T941">_xlfn.SWITCH(survey!T941,
"Yes",1,
"No",0,
"Maybe",2)</f>
        <v>0</v>
      </c>
      <c r="U941" cm="1">
        <f t="array" ref="U941">_xlfn.SWITCH(survey!U941,
"Yes",1,
"No",0,
"Some of them",2)</f>
        <v>2</v>
      </c>
      <c r="V941" cm="1">
        <f t="array" ref="V941">_xlfn.SWITCH(survey!V941,
"Yes",1,
"No",0,
"Some of them",2)</f>
        <v>0</v>
      </c>
      <c r="W941" cm="1">
        <f t="array" ref="W941">_xlfn.SWITCH(survey!W941,
"Yes",1,
"No",0,
"Maybe",2)</f>
        <v>0</v>
      </c>
      <c r="X941" cm="1">
        <f t="array" ref="X941">_xlfn.SWITCH(survey!X941,
"Yes",1,
"No",0,
"Maybe",2)</f>
        <v>2</v>
      </c>
      <c r="Y941" cm="1">
        <f t="array" ref="Y941">_xlfn.SWITCH(survey!Y941,
"Yes",1,
"No",0,
"Don't Know",2)</f>
        <v>0</v>
      </c>
      <c r="Z941" cm="1">
        <f t="array" ref="Z941">_xlfn.SWITCH(survey!Z941,
"Yes",1,
"No",0
)</f>
        <v>0</v>
      </c>
    </row>
    <row r="942" spans="1:26" x14ac:dyDescent="0.3">
      <c r="A942" s="1">
        <f>survey!$A942</f>
        <v>41880</v>
      </c>
      <c r="B942">
        <f>survey!$B942</f>
        <v>39</v>
      </c>
      <c r="C942" cm="1">
        <f t="array" ref="C942">_xlfn.SWITCH(
survey!C942,
"Female",1,
"Male",2,
"Trans Female",3,
"Queer",4,
"Non Binary",5,
"Gay",6,
"Null",7
)</f>
        <v>2</v>
      </c>
      <c r="D942" t="str">
        <f>survey!D942</f>
        <v>United States</v>
      </c>
      <c r="E942" t="str">
        <f>survey!E942</f>
        <v>AZ</v>
      </c>
      <c r="F942" cm="1">
        <f t="array" ref="F942">_xlfn.SWITCH(
survey!F942,
"No",0,
"Yes",1)</f>
        <v>0</v>
      </c>
      <c r="G942" cm="1">
        <f t="array" ref="G942">_xlfn.SWITCH(
survey!G942,
"No",0,
"Yes",1)</f>
        <v>1</v>
      </c>
      <c r="H942" cm="1">
        <f t="array" ref="H942">_xlfn.SWITCH(
survey!H942,
"No",0,
"Yes",1)</f>
        <v>1</v>
      </c>
      <c r="I942" cm="1">
        <f t="array" ref="I942">_xlfn.SWITCH(
survey!I942,
"Often",1,
"Rarely",2,
"Sometimes",3,
"Never",4,
"NA",5)</f>
        <v>1</v>
      </c>
      <c r="J942" cm="1">
        <f t="array" ref="J942">IF(
ISBLANK(survey!J942),0,
_xlfn.SWITCH(survey!J942,
"26-100",1,
"100-500",2,
"500-1000",3,
"More than 1000",4
))</f>
        <v>1</v>
      </c>
      <c r="K942" cm="1">
        <f t="array" ref="K942">_xlfn.SWITCH(survey!K942,
"Yes",1,
"No",0)</f>
        <v>0</v>
      </c>
      <c r="L942" cm="1">
        <f t="array" ref="L942">_xlfn.SWITCH(survey!L942,
"Yes",1,
"No",0)</f>
        <v>1</v>
      </c>
      <c r="M942" cm="1">
        <f t="array" ref="M942">_xlfn.SWITCH(survey!M942,
"Yes",1,
"No",0,
"Don't Know",2)</f>
        <v>1</v>
      </c>
      <c r="N942" cm="1">
        <f t="array" ref="N942">_xlfn.SWITCH(survey!N942,
"Yes",1,
"No",0,
"Not Sure",2)</f>
        <v>1</v>
      </c>
      <c r="O942" cm="1">
        <f t="array" ref="O942">_xlfn.SWITCH(survey!O942,
"Yes",1,
"No",0,
"Don't Know",2)</f>
        <v>0</v>
      </c>
      <c r="P942" cm="1">
        <f t="array" ref="P942">_xlfn.SWITCH(survey!P942,
"Yes",1,
"No",0,
"Don't Know",2)</f>
        <v>0</v>
      </c>
      <c r="Q942" cm="1">
        <f t="array" ref="Q942">_xlfn.SWITCH(survey!Q942,
"Yes",1,
"No",0,
"Don't Know",2)</f>
        <v>1</v>
      </c>
      <c r="R942" s="14" cm="1">
        <f t="array" ref="R942">_xlfn.SWITCH(
survey!R942,
"Somewhat easy",1,
"Don't know",2,
"Somewhat difficult",3,
"Very difficult",4,
"Very easy",5)</f>
        <v>2</v>
      </c>
      <c r="S942" cm="1">
        <f t="array" ref="S942">_xlfn.SWITCH(survey!S942,
"Yes",1,
"No",0,
"Maybe",2)</f>
        <v>1</v>
      </c>
      <c r="T942" cm="1">
        <f t="array" ref="T942">_xlfn.SWITCH(survey!T942,
"Yes",1,
"No",0,
"Maybe",2)</f>
        <v>0</v>
      </c>
      <c r="U942" cm="1">
        <f t="array" ref="U942">_xlfn.SWITCH(survey!U942,
"Yes",1,
"No",0,
"Some of them",2)</f>
        <v>2</v>
      </c>
      <c r="V942" cm="1">
        <f t="array" ref="V942">_xlfn.SWITCH(survey!V942,
"Yes",1,
"No",0,
"Some of them",2)</f>
        <v>0</v>
      </c>
      <c r="W942" cm="1">
        <f t="array" ref="W942">_xlfn.SWITCH(survey!W942,
"Yes",1,
"No",0,
"Maybe",2)</f>
        <v>0</v>
      </c>
      <c r="X942" cm="1">
        <f t="array" ref="X942">_xlfn.SWITCH(survey!X942,
"Yes",1,
"No",0,
"Maybe",2)</f>
        <v>0</v>
      </c>
      <c r="Y942" cm="1">
        <f t="array" ref="Y942">_xlfn.SWITCH(survey!Y942,
"Yes",1,
"No",0,
"Don't Know",2)</f>
        <v>0</v>
      </c>
      <c r="Z942" cm="1">
        <f t="array" ref="Z942">_xlfn.SWITCH(survey!Z942,
"Yes",1,
"No",0
)</f>
        <v>0</v>
      </c>
    </row>
    <row r="943" spans="1:26" x14ac:dyDescent="0.3">
      <c r="A943" s="1">
        <f>survey!$A943</f>
        <v>41880</v>
      </c>
      <c r="B943">
        <f>survey!$B943</f>
        <v>45</v>
      </c>
      <c r="C943" cm="1">
        <f t="array" ref="C943">_xlfn.SWITCH(
survey!C943,
"Female",1,
"Male",2,
"Trans Female",3,
"Queer",4,
"Non Binary",5,
"Gay",6,
"Null",7
)</f>
        <v>2</v>
      </c>
      <c r="D943" t="str">
        <f>survey!D943</f>
        <v>United States</v>
      </c>
      <c r="E943" t="str">
        <f>survey!E943</f>
        <v>NY</v>
      </c>
      <c r="F943" cm="1">
        <f t="array" ref="F943">_xlfn.SWITCH(
survey!F943,
"No",0,
"Yes",1)</f>
        <v>0</v>
      </c>
      <c r="G943" cm="1">
        <f t="array" ref="G943">_xlfn.SWITCH(
survey!G943,
"No",0,
"Yes",1)</f>
        <v>0</v>
      </c>
      <c r="H943" cm="1">
        <f t="array" ref="H943">_xlfn.SWITCH(
survey!H943,
"No",0,
"Yes",1)</f>
        <v>0</v>
      </c>
      <c r="I943" cm="1">
        <f t="array" ref="I943">_xlfn.SWITCH(
survey!I943,
"Often",1,
"Rarely",2,
"Sometimes",3,
"Never",4,
"NA",5)</f>
        <v>5</v>
      </c>
      <c r="J943" cm="1">
        <f t="array" ref="J943">IF(
ISBLANK(survey!J943),0,
_xlfn.SWITCH(survey!J943,
"26-100",1,
"100-500",2,
"500-1000",3,
"More than 1000",4
))</f>
        <v>4</v>
      </c>
      <c r="K943" cm="1">
        <f t="array" ref="K943">_xlfn.SWITCH(survey!K943,
"Yes",1,
"No",0)</f>
        <v>0</v>
      </c>
      <c r="L943" cm="1">
        <f t="array" ref="L943">_xlfn.SWITCH(survey!L943,
"Yes",1,
"No",0)</f>
        <v>0</v>
      </c>
      <c r="M943" cm="1">
        <f t="array" ref="M943">_xlfn.SWITCH(survey!M943,
"Yes",1,
"No",0,
"Don't Know",2)</f>
        <v>1</v>
      </c>
      <c r="N943" cm="1">
        <f t="array" ref="N943">_xlfn.SWITCH(survey!N943,
"Yes",1,
"No",0,
"Not Sure",2)</f>
        <v>1</v>
      </c>
      <c r="O943" cm="1">
        <f t="array" ref="O943">_xlfn.SWITCH(survey!O943,
"Yes",1,
"No",0,
"Don't Know",2)</f>
        <v>1</v>
      </c>
      <c r="P943" cm="1">
        <f t="array" ref="P943">_xlfn.SWITCH(survey!P943,
"Yes",1,
"No",0,
"Don't Know",2)</f>
        <v>1</v>
      </c>
      <c r="Q943" cm="1">
        <f t="array" ref="Q943">_xlfn.SWITCH(survey!Q943,
"Yes",1,
"No",0,
"Don't Know",2)</f>
        <v>2</v>
      </c>
      <c r="R943" s="14" cm="1">
        <f t="array" ref="R943">_xlfn.SWITCH(
survey!R943,
"Somewhat easy",1,
"Don't know",2,
"Somewhat difficult",3,
"Very difficult",4,
"Very easy",5)</f>
        <v>2</v>
      </c>
      <c r="S943" cm="1">
        <f t="array" ref="S943">_xlfn.SWITCH(survey!S943,
"Yes",1,
"No",0,
"Maybe",2)</f>
        <v>0</v>
      </c>
      <c r="T943" cm="1">
        <f t="array" ref="T943">_xlfn.SWITCH(survey!T943,
"Yes",1,
"No",0,
"Maybe",2)</f>
        <v>0</v>
      </c>
      <c r="U943" cm="1">
        <f t="array" ref="U943">_xlfn.SWITCH(survey!U943,
"Yes",1,
"No",0,
"Some of them",2)</f>
        <v>2</v>
      </c>
      <c r="V943" cm="1">
        <f t="array" ref="V943">_xlfn.SWITCH(survey!V943,
"Yes",1,
"No",0,
"Some of them",2)</f>
        <v>2</v>
      </c>
      <c r="W943" cm="1">
        <f t="array" ref="W943">_xlfn.SWITCH(survey!W943,
"Yes",1,
"No",0,
"Maybe",2)</f>
        <v>0</v>
      </c>
      <c r="X943" cm="1">
        <f t="array" ref="X943">_xlfn.SWITCH(survey!X943,
"Yes",1,
"No",0,
"Maybe",2)</f>
        <v>0</v>
      </c>
      <c r="Y943" cm="1">
        <f t="array" ref="Y943">_xlfn.SWITCH(survey!Y943,
"Yes",1,
"No",0,
"Don't Know",2)</f>
        <v>1</v>
      </c>
      <c r="Z943" cm="1">
        <f t="array" ref="Z943">_xlfn.SWITCH(survey!Z943,
"Yes",1,
"No",0
)</f>
        <v>0</v>
      </c>
    </row>
    <row r="944" spans="1:26" x14ac:dyDescent="0.3">
      <c r="A944" s="1">
        <f>survey!$A944</f>
        <v>41880</v>
      </c>
      <c r="B944">
        <f>survey!$B944</f>
        <v>43</v>
      </c>
      <c r="C944" cm="1">
        <f t="array" ref="C944">_xlfn.SWITCH(
survey!C944,
"Female",1,
"Male",2,
"Trans Female",3,
"Queer",4,
"Non Binary",5,
"Gay",6,
"Null",7
)</f>
        <v>2</v>
      </c>
      <c r="D944" t="str">
        <f>survey!D944</f>
        <v>United States</v>
      </c>
      <c r="E944" t="str">
        <f>survey!E944</f>
        <v>WA</v>
      </c>
      <c r="F944" cm="1">
        <f t="array" ref="F944">_xlfn.SWITCH(
survey!F944,
"No",0,
"Yes",1)</f>
        <v>0</v>
      </c>
      <c r="G944" cm="1">
        <f t="array" ref="G944">_xlfn.SWITCH(
survey!G944,
"No",0,
"Yes",1)</f>
        <v>0</v>
      </c>
      <c r="H944" cm="1">
        <f t="array" ref="H944">_xlfn.SWITCH(
survey!H944,
"No",0,
"Yes",1)</f>
        <v>1</v>
      </c>
      <c r="I944" cm="1">
        <f t="array" ref="I944">_xlfn.SWITCH(
survey!I944,
"Often",1,
"Rarely",2,
"Sometimes",3,
"Never",4,
"NA",5)</f>
        <v>2</v>
      </c>
      <c r="J944" cm="1">
        <f t="array" ref="J944">IF(
ISBLANK(survey!J944),0,
_xlfn.SWITCH(survey!J944,
"26-100",1,
"100-500",2,
"500-1000",3,
"More than 1000",4
))</f>
        <v>4</v>
      </c>
      <c r="K944" cm="1">
        <f t="array" ref="K944">_xlfn.SWITCH(survey!K944,
"Yes",1,
"No",0)</f>
        <v>0</v>
      </c>
      <c r="L944" cm="1">
        <f t="array" ref="L944">_xlfn.SWITCH(survey!L944,
"Yes",1,
"No",0)</f>
        <v>1</v>
      </c>
      <c r="M944" cm="1">
        <f t="array" ref="M944">_xlfn.SWITCH(survey!M944,
"Yes",1,
"No",0,
"Don't Know",2)</f>
        <v>1</v>
      </c>
      <c r="N944" cm="1">
        <f t="array" ref="N944">_xlfn.SWITCH(survey!N944,
"Yes",1,
"No",0,
"Not Sure",2)</f>
        <v>1</v>
      </c>
      <c r="O944" cm="1">
        <f t="array" ref="O944">_xlfn.SWITCH(survey!O944,
"Yes",1,
"No",0,
"Don't Know",2)</f>
        <v>1</v>
      </c>
      <c r="P944" cm="1">
        <f t="array" ref="P944">_xlfn.SWITCH(survey!P944,
"Yes",1,
"No",0,
"Don't Know",2)</f>
        <v>1</v>
      </c>
      <c r="Q944" cm="1">
        <f t="array" ref="Q944">_xlfn.SWITCH(survey!Q944,
"Yes",1,
"No",0,
"Don't Know",2)</f>
        <v>2</v>
      </c>
      <c r="R944" s="14" cm="1">
        <f t="array" ref="R944">_xlfn.SWITCH(
survey!R944,
"Somewhat easy",1,
"Don't know",2,
"Somewhat difficult",3,
"Very difficult",4,
"Very easy",5)</f>
        <v>1</v>
      </c>
      <c r="S944" cm="1">
        <f t="array" ref="S944">_xlfn.SWITCH(survey!S944,
"Yes",1,
"No",0,
"Maybe",2)</f>
        <v>0</v>
      </c>
      <c r="T944" cm="1">
        <f t="array" ref="T944">_xlfn.SWITCH(survey!T944,
"Yes",1,
"No",0,
"Maybe",2)</f>
        <v>0</v>
      </c>
      <c r="U944" cm="1">
        <f t="array" ref="U944">_xlfn.SWITCH(survey!U944,
"Yes",1,
"No",0,
"Some of them",2)</f>
        <v>1</v>
      </c>
      <c r="V944" cm="1">
        <f t="array" ref="V944">_xlfn.SWITCH(survey!V944,
"Yes",1,
"No",0,
"Some of them",2)</f>
        <v>1</v>
      </c>
      <c r="W944" cm="1">
        <f t="array" ref="W944">_xlfn.SWITCH(survey!W944,
"Yes",1,
"No",0,
"Maybe",2)</f>
        <v>2</v>
      </c>
      <c r="X944" cm="1">
        <f t="array" ref="X944">_xlfn.SWITCH(survey!X944,
"Yes",1,
"No",0,
"Maybe",2)</f>
        <v>1</v>
      </c>
      <c r="Y944" cm="1">
        <f t="array" ref="Y944">_xlfn.SWITCH(survey!Y944,
"Yes",1,
"No",0,
"Don't Know",2)</f>
        <v>1</v>
      </c>
      <c r="Z944" cm="1">
        <f t="array" ref="Z944">_xlfn.SWITCH(survey!Z944,
"Yes",1,
"No",0
)</f>
        <v>0</v>
      </c>
    </row>
    <row r="945" spans="1:26" x14ac:dyDescent="0.3">
      <c r="A945" s="1">
        <f>survey!$A945</f>
        <v>41880</v>
      </c>
      <c r="B945">
        <f>survey!$B945</f>
        <v>35</v>
      </c>
      <c r="C945" cm="1">
        <f t="array" ref="C945">_xlfn.SWITCH(
survey!C945,
"Female",1,
"Male",2,
"Trans Female",3,
"Queer",4,
"Non Binary",5,
"Gay",6,
"Null",7
)</f>
        <v>2</v>
      </c>
      <c r="D945" t="str">
        <f>survey!D945</f>
        <v>United States</v>
      </c>
      <c r="E945" t="str">
        <f>survey!E945</f>
        <v>CA</v>
      </c>
      <c r="F945" cm="1">
        <f t="array" ref="F945">_xlfn.SWITCH(
survey!F945,
"No",0,
"Yes",1)</f>
        <v>0</v>
      </c>
      <c r="G945" cm="1">
        <f t="array" ref="G945">_xlfn.SWITCH(
survey!G945,
"No",0,
"Yes",1)</f>
        <v>0</v>
      </c>
      <c r="H945" cm="1">
        <f t="array" ref="H945">_xlfn.SWITCH(
survey!H945,
"No",0,
"Yes",1)</f>
        <v>1</v>
      </c>
      <c r="I945" cm="1">
        <f t="array" ref="I945">_xlfn.SWITCH(
survey!I945,
"Often",1,
"Rarely",2,
"Sometimes",3,
"Never",4,
"NA",5)</f>
        <v>3</v>
      </c>
      <c r="J945" cm="1">
        <f t="array" ref="J945">IF(
ISBLANK(survey!J945),0,
_xlfn.SWITCH(survey!J945,
"26-100",1,
"100-500",2,
"500-1000",3,
"More than 1000",4
))</f>
        <v>4</v>
      </c>
      <c r="K945" cm="1">
        <f t="array" ref="K945">_xlfn.SWITCH(survey!K945,
"Yes",1,
"No",0)</f>
        <v>0</v>
      </c>
      <c r="L945" cm="1">
        <f t="array" ref="L945">_xlfn.SWITCH(survey!L945,
"Yes",1,
"No",0)</f>
        <v>1</v>
      </c>
      <c r="M945" cm="1">
        <f t="array" ref="M945">_xlfn.SWITCH(survey!M945,
"Yes",1,
"No",0,
"Don't Know",2)</f>
        <v>1</v>
      </c>
      <c r="N945" cm="1">
        <f t="array" ref="N945">_xlfn.SWITCH(survey!N945,
"Yes",1,
"No",0,
"Not Sure",2)</f>
        <v>1</v>
      </c>
      <c r="O945" cm="1">
        <f t="array" ref="O945">_xlfn.SWITCH(survey!O945,
"Yes",1,
"No",0,
"Don't Know",2)</f>
        <v>2</v>
      </c>
      <c r="P945" cm="1">
        <f t="array" ref="P945">_xlfn.SWITCH(survey!P945,
"Yes",1,
"No",0,
"Don't Know",2)</f>
        <v>1</v>
      </c>
      <c r="Q945" cm="1">
        <f t="array" ref="Q945">_xlfn.SWITCH(survey!Q945,
"Yes",1,
"No",0,
"Don't Know",2)</f>
        <v>2</v>
      </c>
      <c r="R945" s="14" cm="1">
        <f t="array" ref="R945">_xlfn.SWITCH(
survey!R945,
"Somewhat easy",1,
"Don't know",2,
"Somewhat difficult",3,
"Very difficult",4,
"Very easy",5)</f>
        <v>4</v>
      </c>
      <c r="S945" cm="1">
        <f t="array" ref="S945">_xlfn.SWITCH(survey!S945,
"Yes",1,
"No",0,
"Maybe",2)</f>
        <v>2</v>
      </c>
      <c r="T945" cm="1">
        <f t="array" ref="T945">_xlfn.SWITCH(survey!T945,
"Yes",1,
"No",0,
"Maybe",2)</f>
        <v>2</v>
      </c>
      <c r="U945" cm="1">
        <f t="array" ref="U945">_xlfn.SWITCH(survey!U945,
"Yes",1,
"No",0,
"Some of them",2)</f>
        <v>2</v>
      </c>
      <c r="V945" cm="1">
        <f t="array" ref="V945">_xlfn.SWITCH(survey!V945,
"Yes",1,
"No",0,
"Some of them",2)</f>
        <v>2</v>
      </c>
      <c r="W945" cm="1">
        <f t="array" ref="W945">_xlfn.SWITCH(survey!W945,
"Yes",1,
"No",0,
"Maybe",2)</f>
        <v>0</v>
      </c>
      <c r="X945" cm="1">
        <f t="array" ref="X945">_xlfn.SWITCH(survey!X945,
"Yes",1,
"No",0,
"Maybe",2)</f>
        <v>0</v>
      </c>
      <c r="Y945" cm="1">
        <f t="array" ref="Y945">_xlfn.SWITCH(survey!Y945,
"Yes",1,
"No",0,
"Don't Know",2)</f>
        <v>2</v>
      </c>
      <c r="Z945" cm="1">
        <f t="array" ref="Z945">_xlfn.SWITCH(survey!Z945,
"Yes",1,
"No",0
)</f>
        <v>0</v>
      </c>
    </row>
    <row r="946" spans="1:26" x14ac:dyDescent="0.3">
      <c r="A946" s="1">
        <f>survey!$A946</f>
        <v>41880</v>
      </c>
      <c r="B946">
        <f>survey!$B946</f>
        <v>40</v>
      </c>
      <c r="C946" cm="1">
        <f t="array" ref="C946">_xlfn.SWITCH(
survey!C946,
"Female",1,
"Male",2,
"Trans Female",3,
"Queer",4,
"Non Binary",5,
"Gay",6,
"Null",7
)</f>
        <v>2</v>
      </c>
      <c r="D946" t="str">
        <f>survey!D946</f>
        <v>United States</v>
      </c>
      <c r="E946" t="str">
        <f>survey!E946</f>
        <v>WA</v>
      </c>
      <c r="F946" cm="1">
        <f t="array" ref="F946">_xlfn.SWITCH(
survey!F946,
"No",0,
"Yes",1)</f>
        <v>0</v>
      </c>
      <c r="G946" cm="1">
        <f t="array" ref="G946">_xlfn.SWITCH(
survey!G946,
"No",0,
"Yes",1)</f>
        <v>1</v>
      </c>
      <c r="H946" cm="1">
        <f t="array" ref="H946">_xlfn.SWITCH(
survey!H946,
"No",0,
"Yes",1)</f>
        <v>1</v>
      </c>
      <c r="I946" cm="1">
        <f t="array" ref="I946">_xlfn.SWITCH(
survey!I946,
"Often",1,
"Rarely",2,
"Sometimes",3,
"Never",4,
"NA",5)</f>
        <v>3</v>
      </c>
      <c r="J946" cm="1">
        <f t="array" ref="J946">IF(
ISBLANK(survey!J946),0,
_xlfn.SWITCH(survey!J946,
"26-100",1,
"100-500",2,
"500-1000",3,
"More than 1000",4
))</f>
        <v>0</v>
      </c>
      <c r="K946" cm="1">
        <f t="array" ref="K946">_xlfn.SWITCH(survey!K946,
"Yes",1,
"No",0)</f>
        <v>0</v>
      </c>
      <c r="L946" cm="1">
        <f t="array" ref="L946">_xlfn.SWITCH(survey!L946,
"Yes",1,
"No",0)</f>
        <v>1</v>
      </c>
      <c r="M946" cm="1">
        <f t="array" ref="M946">_xlfn.SWITCH(survey!M946,
"Yes",1,
"No",0,
"Don't Know",2)</f>
        <v>1</v>
      </c>
      <c r="N946" cm="1">
        <f t="array" ref="N946">_xlfn.SWITCH(survey!N946,
"Yes",1,
"No",0,
"Not Sure",2)</f>
        <v>1</v>
      </c>
      <c r="O946" cm="1">
        <f t="array" ref="O946">_xlfn.SWITCH(survey!O946,
"Yes",1,
"No",0,
"Don't Know",2)</f>
        <v>2</v>
      </c>
      <c r="P946" cm="1">
        <f t="array" ref="P946">_xlfn.SWITCH(survey!P946,
"Yes",1,
"No",0,
"Don't Know",2)</f>
        <v>2</v>
      </c>
      <c r="Q946" cm="1">
        <f t="array" ref="Q946">_xlfn.SWITCH(survey!Q946,
"Yes",1,
"No",0,
"Don't Know",2)</f>
        <v>1</v>
      </c>
      <c r="R946" s="14" cm="1">
        <f t="array" ref="R946">_xlfn.SWITCH(
survey!R946,
"Somewhat easy",1,
"Don't know",2,
"Somewhat difficult",3,
"Very difficult",4,
"Very easy",5)</f>
        <v>5</v>
      </c>
      <c r="S946" cm="1">
        <f t="array" ref="S946">_xlfn.SWITCH(survey!S946,
"Yes",1,
"No",0,
"Maybe",2)</f>
        <v>2</v>
      </c>
      <c r="T946" cm="1">
        <f t="array" ref="T946">_xlfn.SWITCH(survey!T946,
"Yes",1,
"No",0,
"Maybe",2)</f>
        <v>0</v>
      </c>
      <c r="U946" cm="1">
        <f t="array" ref="U946">_xlfn.SWITCH(survey!U946,
"Yes",1,
"No",0,
"Some of them",2)</f>
        <v>2</v>
      </c>
      <c r="V946" cm="1">
        <f t="array" ref="V946">_xlfn.SWITCH(survey!V946,
"Yes",1,
"No",0,
"Some of them",2)</f>
        <v>2</v>
      </c>
      <c r="W946" cm="1">
        <f t="array" ref="W946">_xlfn.SWITCH(survey!W946,
"Yes",1,
"No",0,
"Maybe",2)</f>
        <v>0</v>
      </c>
      <c r="X946" cm="1">
        <f t="array" ref="X946">_xlfn.SWITCH(survey!X946,
"Yes",1,
"No",0,
"Maybe",2)</f>
        <v>0</v>
      </c>
      <c r="Y946" cm="1">
        <f t="array" ref="Y946">_xlfn.SWITCH(survey!Y946,
"Yes",1,
"No",0,
"Don't Know",2)</f>
        <v>2</v>
      </c>
      <c r="Z946" cm="1">
        <f t="array" ref="Z946">_xlfn.SWITCH(survey!Z946,
"Yes",1,
"No",0
)</f>
        <v>0</v>
      </c>
    </row>
    <row r="947" spans="1:26" x14ac:dyDescent="0.3">
      <c r="A947" s="1">
        <f>survey!$A947</f>
        <v>41880</v>
      </c>
      <c r="B947">
        <f>survey!$B947</f>
        <v>34</v>
      </c>
      <c r="C947" cm="1">
        <f t="array" ref="C947">_xlfn.SWITCH(
survey!C947,
"Female",1,
"Male",2,
"Trans Female",3,
"Queer",4,
"Non Binary",5,
"Gay",6,
"Null",7
)</f>
        <v>2</v>
      </c>
      <c r="D947" t="str">
        <f>survey!D947</f>
        <v>Netherlands</v>
      </c>
      <c r="E947" t="str">
        <f>survey!E947</f>
        <v>NA</v>
      </c>
      <c r="F947" cm="1">
        <f t="array" ref="F947">_xlfn.SWITCH(
survey!F947,
"No",0,
"Yes",1)</f>
        <v>0</v>
      </c>
      <c r="G947" cm="1">
        <f t="array" ref="G947">_xlfn.SWITCH(
survey!G947,
"No",0,
"Yes",1)</f>
        <v>0</v>
      </c>
      <c r="H947" cm="1">
        <f t="array" ref="H947">_xlfn.SWITCH(
survey!H947,
"No",0,
"Yes",1)</f>
        <v>1</v>
      </c>
      <c r="I947" cm="1">
        <f t="array" ref="I947">_xlfn.SWITCH(
survey!I947,
"Often",1,
"Rarely",2,
"Sometimes",3,
"Never",4,
"NA",5)</f>
        <v>2</v>
      </c>
      <c r="J947" cm="1">
        <f t="array" ref="J947">IF(
ISBLANK(survey!J947),0,
_xlfn.SWITCH(survey!J947,
"26-100",1,
"100-500",2,
"500-1000",3,
"More than 1000",4
))</f>
        <v>1</v>
      </c>
      <c r="K947" cm="1">
        <f t="array" ref="K947">_xlfn.SWITCH(survey!K947,
"Yes",1,
"No",0)</f>
        <v>0</v>
      </c>
      <c r="L947" cm="1">
        <f t="array" ref="L947">_xlfn.SWITCH(survey!L947,
"Yes",1,
"No",0)</f>
        <v>1</v>
      </c>
      <c r="M947" cm="1">
        <f t="array" ref="M947">_xlfn.SWITCH(survey!M947,
"Yes",1,
"No",0,
"Don't Know",2)</f>
        <v>0</v>
      </c>
      <c r="N947" cm="1">
        <f t="array" ref="N947">_xlfn.SWITCH(survey!N947,
"Yes",1,
"No",0,
"Not Sure",2)</f>
        <v>1</v>
      </c>
      <c r="O947" cm="1">
        <f t="array" ref="O947">_xlfn.SWITCH(survey!O947,
"Yes",1,
"No",0,
"Don't Know",2)</f>
        <v>0</v>
      </c>
      <c r="P947" cm="1">
        <f t="array" ref="P947">_xlfn.SWITCH(survey!P947,
"Yes",1,
"No",0,
"Don't Know",2)</f>
        <v>0</v>
      </c>
      <c r="Q947" cm="1">
        <f t="array" ref="Q947">_xlfn.SWITCH(survey!Q947,
"Yes",1,
"No",0,
"Don't Know",2)</f>
        <v>1</v>
      </c>
      <c r="R947" s="14" cm="1">
        <f t="array" ref="R947">_xlfn.SWITCH(
survey!R947,
"Somewhat easy",1,
"Don't know",2,
"Somewhat difficult",3,
"Very difficult",4,
"Very easy",5)</f>
        <v>5</v>
      </c>
      <c r="S947" cm="1">
        <f t="array" ref="S947">_xlfn.SWITCH(survey!S947,
"Yes",1,
"No",0,
"Maybe",2)</f>
        <v>0</v>
      </c>
      <c r="T947" cm="1">
        <f t="array" ref="T947">_xlfn.SWITCH(survey!T947,
"Yes",1,
"No",0,
"Maybe",2)</f>
        <v>0</v>
      </c>
      <c r="U947" cm="1">
        <f t="array" ref="U947">_xlfn.SWITCH(survey!U947,
"Yes",1,
"No",0,
"Some of them",2)</f>
        <v>1</v>
      </c>
      <c r="V947" cm="1">
        <f t="array" ref="V947">_xlfn.SWITCH(survey!V947,
"Yes",1,
"No",0,
"Some of them",2)</f>
        <v>1</v>
      </c>
      <c r="W947" cm="1">
        <f t="array" ref="W947">_xlfn.SWITCH(survey!W947,
"Yes",1,
"No",0,
"Maybe",2)</f>
        <v>2</v>
      </c>
      <c r="X947" cm="1">
        <f t="array" ref="X947">_xlfn.SWITCH(survey!X947,
"Yes",1,
"No",0,
"Maybe",2)</f>
        <v>2</v>
      </c>
      <c r="Y947" cm="1">
        <f t="array" ref="Y947">_xlfn.SWITCH(survey!Y947,
"Yes",1,
"No",0,
"Don't Know",2)</f>
        <v>1</v>
      </c>
      <c r="Z947" cm="1">
        <f t="array" ref="Z947">_xlfn.SWITCH(survey!Z947,
"Yes",1,
"No",0
)</f>
        <v>0</v>
      </c>
    </row>
    <row r="948" spans="1:26" x14ac:dyDescent="0.3">
      <c r="A948" s="1">
        <f>survey!$A948</f>
        <v>41880</v>
      </c>
      <c r="B948">
        <f>survey!$B948</f>
        <v>24</v>
      </c>
      <c r="C948" cm="1">
        <f t="array" ref="C948">_xlfn.SWITCH(
survey!C948,
"Female",1,
"Male",2,
"Trans Female",3,
"Queer",4,
"Non Binary",5,
"Gay",6,
"Null",7
)</f>
        <v>2</v>
      </c>
      <c r="D948" t="str">
        <f>survey!D948</f>
        <v>United Kingdom</v>
      </c>
      <c r="E948" t="str">
        <f>survey!E948</f>
        <v>NA</v>
      </c>
      <c r="F948" cm="1">
        <f t="array" ref="F948">_xlfn.SWITCH(
survey!F948,
"No",0,
"Yes",1)</f>
        <v>0</v>
      </c>
      <c r="G948" cm="1">
        <f t="array" ref="G948">_xlfn.SWITCH(
survey!G948,
"No",0,
"Yes",1)</f>
        <v>1</v>
      </c>
      <c r="H948" cm="1">
        <f t="array" ref="H948">_xlfn.SWITCH(
survey!H948,
"No",0,
"Yes",1)</f>
        <v>1</v>
      </c>
      <c r="I948" cm="1">
        <f t="array" ref="I948">_xlfn.SWITCH(
survey!I948,
"Often",1,
"Rarely",2,
"Sometimes",3,
"Never",4,
"NA",5)</f>
        <v>1</v>
      </c>
      <c r="J948" cm="1">
        <f t="array" ref="J948">IF(
ISBLANK(survey!J948),0,
_xlfn.SWITCH(survey!J948,
"26-100",1,
"100-500",2,
"500-1000",3,
"More than 1000",4
))</f>
        <v>1</v>
      </c>
      <c r="K948" cm="1">
        <f t="array" ref="K948">_xlfn.SWITCH(survey!K948,
"Yes",1,
"No",0)</f>
        <v>0</v>
      </c>
      <c r="L948" cm="1">
        <f t="array" ref="L948">_xlfn.SWITCH(survey!L948,
"Yes",1,
"No",0)</f>
        <v>0</v>
      </c>
      <c r="M948" cm="1">
        <f t="array" ref="M948">_xlfn.SWITCH(survey!M948,
"Yes",1,
"No",0,
"Don't Know",2)</f>
        <v>2</v>
      </c>
      <c r="N948" cm="1">
        <f t="array" ref="N948">_xlfn.SWITCH(survey!N948,
"Yes",1,
"No",0,
"Not Sure",2)</f>
        <v>1</v>
      </c>
      <c r="O948" cm="1">
        <f t="array" ref="O948">_xlfn.SWITCH(survey!O948,
"Yes",1,
"No",0,
"Don't Know",2)</f>
        <v>0</v>
      </c>
      <c r="P948" cm="1">
        <f t="array" ref="P948">_xlfn.SWITCH(survey!P948,
"Yes",1,
"No",0,
"Don't Know",2)</f>
        <v>0</v>
      </c>
      <c r="Q948" cm="1">
        <f t="array" ref="Q948">_xlfn.SWITCH(survey!Q948,
"Yes",1,
"No",0,
"Don't Know",2)</f>
        <v>0</v>
      </c>
      <c r="R948" s="14" cm="1">
        <f t="array" ref="R948">_xlfn.SWITCH(
survey!R948,
"Somewhat easy",1,
"Don't know",2,
"Somewhat difficult",3,
"Very difficult",4,
"Very easy",5)</f>
        <v>1</v>
      </c>
      <c r="S948" cm="1">
        <f t="array" ref="S948">_xlfn.SWITCH(survey!S948,
"Yes",1,
"No",0,
"Maybe",2)</f>
        <v>1</v>
      </c>
      <c r="T948" cm="1">
        <f t="array" ref="T948">_xlfn.SWITCH(survey!T948,
"Yes",1,
"No",0,
"Maybe",2)</f>
        <v>2</v>
      </c>
      <c r="U948" cm="1">
        <f t="array" ref="U948">_xlfn.SWITCH(survey!U948,
"Yes",1,
"No",0,
"Some of them",2)</f>
        <v>2</v>
      </c>
      <c r="V948" cm="1">
        <f t="array" ref="V948">_xlfn.SWITCH(survey!V948,
"Yes",1,
"No",0,
"Some of them",2)</f>
        <v>1</v>
      </c>
      <c r="W948" cm="1">
        <f t="array" ref="W948">_xlfn.SWITCH(survey!W948,
"Yes",1,
"No",0,
"Maybe",2)</f>
        <v>0</v>
      </c>
      <c r="X948" cm="1">
        <f t="array" ref="X948">_xlfn.SWITCH(survey!X948,
"Yes",1,
"No",0,
"Maybe",2)</f>
        <v>2</v>
      </c>
      <c r="Y948" cm="1">
        <f t="array" ref="Y948">_xlfn.SWITCH(survey!Y948,
"Yes",1,
"No",0,
"Don't Know",2)</f>
        <v>0</v>
      </c>
      <c r="Z948" cm="1">
        <f t="array" ref="Z948">_xlfn.SWITCH(survey!Z948,
"Yes",1,
"No",0
)</f>
        <v>1</v>
      </c>
    </row>
    <row r="949" spans="1:26" x14ac:dyDescent="0.3">
      <c r="A949" s="1">
        <f>survey!$A949</f>
        <v>41880</v>
      </c>
      <c r="B949">
        <f>survey!$B949</f>
        <v>61</v>
      </c>
      <c r="C949" cm="1">
        <f t="array" ref="C949">_xlfn.SWITCH(
survey!C949,
"Female",1,
"Male",2,
"Trans Female",3,
"Queer",4,
"Non Binary",5,
"Gay",6,
"Null",7
)</f>
        <v>2</v>
      </c>
      <c r="D949" t="str">
        <f>survey!D949</f>
        <v>South Africa</v>
      </c>
      <c r="E949" t="str">
        <f>survey!E949</f>
        <v>NA</v>
      </c>
      <c r="F949" cm="1">
        <f t="array" ref="F949">_xlfn.SWITCH(
survey!F949,
"No",0,
"Yes",1)</f>
        <v>1</v>
      </c>
      <c r="G949" cm="1">
        <f t="array" ref="G949">_xlfn.SWITCH(
survey!G949,
"No",0,
"Yes",1)</f>
        <v>0</v>
      </c>
      <c r="H949" cm="1">
        <f t="array" ref="H949">_xlfn.SWITCH(
survey!H949,
"No",0,
"Yes",1)</f>
        <v>1</v>
      </c>
      <c r="I949" cm="1">
        <f t="array" ref="I949">_xlfn.SWITCH(
survey!I949,
"Often",1,
"Rarely",2,
"Sometimes",3,
"Never",4,
"NA",5)</f>
        <v>3</v>
      </c>
      <c r="J949" cm="1">
        <f t="array" ref="J949">IF(
ISBLANK(survey!J949),0,
_xlfn.SWITCH(survey!J949,
"26-100",1,
"100-500",2,
"500-1000",3,
"More than 1000",4
))</f>
        <v>0</v>
      </c>
      <c r="K949" cm="1">
        <f t="array" ref="K949">_xlfn.SWITCH(survey!K949,
"Yes",1,
"No",0)</f>
        <v>1</v>
      </c>
      <c r="L949" cm="1">
        <f t="array" ref="L949">_xlfn.SWITCH(survey!L949,
"Yes",1,
"No",0)</f>
        <v>1</v>
      </c>
      <c r="M949" cm="1">
        <f t="array" ref="M949">_xlfn.SWITCH(survey!M949,
"Yes",1,
"No",0,
"Don't Know",2)</f>
        <v>0</v>
      </c>
      <c r="N949" cm="1">
        <f t="array" ref="N949">_xlfn.SWITCH(survey!N949,
"Yes",1,
"No",0,
"Not Sure",2)</f>
        <v>0</v>
      </c>
      <c r="O949" cm="1">
        <f t="array" ref="O949">_xlfn.SWITCH(survey!O949,
"Yes",1,
"No",0,
"Don't Know",2)</f>
        <v>0</v>
      </c>
      <c r="P949" cm="1">
        <f t="array" ref="P949">_xlfn.SWITCH(survey!P949,
"Yes",1,
"No",0,
"Don't Know",2)</f>
        <v>0</v>
      </c>
      <c r="Q949" cm="1">
        <f t="array" ref="Q949">_xlfn.SWITCH(survey!Q949,
"Yes",1,
"No",0,
"Don't Know",2)</f>
        <v>2</v>
      </c>
      <c r="R949" s="14" cm="1">
        <f t="array" ref="R949">_xlfn.SWITCH(
survey!R949,
"Somewhat easy",1,
"Don't know",2,
"Somewhat difficult",3,
"Very difficult",4,
"Very easy",5)</f>
        <v>4</v>
      </c>
      <c r="S949" cm="1">
        <f t="array" ref="S949">_xlfn.SWITCH(survey!S949,
"Yes",1,
"No",0,
"Maybe",2)</f>
        <v>1</v>
      </c>
      <c r="T949" cm="1">
        <f t="array" ref="T949">_xlfn.SWITCH(survey!T949,
"Yes",1,
"No",0,
"Maybe",2)</f>
        <v>2</v>
      </c>
      <c r="U949" cm="1">
        <f t="array" ref="U949">_xlfn.SWITCH(survey!U949,
"Yes",1,
"No",0,
"Some of them",2)</f>
        <v>2</v>
      </c>
      <c r="V949" cm="1">
        <f t="array" ref="V949">_xlfn.SWITCH(survey!V949,
"Yes",1,
"No",0,
"Some of them",2)</f>
        <v>1</v>
      </c>
      <c r="W949" cm="1">
        <f t="array" ref="W949">_xlfn.SWITCH(survey!W949,
"Yes",1,
"No",0,
"Maybe",2)</f>
        <v>0</v>
      </c>
      <c r="X949" cm="1">
        <f t="array" ref="X949">_xlfn.SWITCH(survey!X949,
"Yes",1,
"No",0,
"Maybe",2)</f>
        <v>2</v>
      </c>
      <c r="Y949" cm="1">
        <f t="array" ref="Y949">_xlfn.SWITCH(survey!Y949,
"Yes",1,
"No",0,
"Don't Know",2)</f>
        <v>0</v>
      </c>
      <c r="Z949" cm="1">
        <f t="array" ref="Z949">_xlfn.SWITCH(survey!Z949,
"Yes",1,
"No",0
)</f>
        <v>1</v>
      </c>
    </row>
    <row r="950" spans="1:26" x14ac:dyDescent="0.3">
      <c r="A950" s="1">
        <f>survey!$A950</f>
        <v>41880</v>
      </c>
      <c r="B950">
        <f>survey!$B950</f>
        <v>36</v>
      </c>
      <c r="C950" cm="1">
        <f t="array" ref="C950">_xlfn.SWITCH(
survey!C950,
"Female",1,
"Male",2,
"Trans Female",3,
"Queer",4,
"Non Binary",5,
"Gay",6,
"Null",7
)</f>
        <v>1</v>
      </c>
      <c r="D950" t="str">
        <f>survey!D950</f>
        <v>United States</v>
      </c>
      <c r="E950" t="str">
        <f>survey!E950</f>
        <v>WA</v>
      </c>
      <c r="F950" cm="1">
        <f t="array" ref="F950">_xlfn.SWITCH(
survey!F950,
"No",0,
"Yes",1)</f>
        <v>0</v>
      </c>
      <c r="G950" cm="1">
        <f t="array" ref="G950">_xlfn.SWITCH(
survey!G950,
"No",0,
"Yes",1)</f>
        <v>1</v>
      </c>
      <c r="H950" cm="1">
        <f t="array" ref="H950">_xlfn.SWITCH(
survey!H950,
"No",0,
"Yes",1)</f>
        <v>1</v>
      </c>
      <c r="I950" cm="1">
        <f t="array" ref="I950">_xlfn.SWITCH(
survey!I950,
"Often",1,
"Rarely",2,
"Sometimes",3,
"Never",4,
"NA",5)</f>
        <v>2</v>
      </c>
      <c r="J950" cm="1">
        <f t="array" ref="J950">IF(
ISBLANK(survey!J950),0,
_xlfn.SWITCH(survey!J950,
"26-100",1,
"100-500",2,
"500-1000",3,
"More than 1000",4
))</f>
        <v>0</v>
      </c>
      <c r="K950" cm="1">
        <f t="array" ref="K950">_xlfn.SWITCH(survey!K950,
"Yes",1,
"No",0)</f>
        <v>0</v>
      </c>
      <c r="L950" cm="1">
        <f t="array" ref="L950">_xlfn.SWITCH(survey!L950,
"Yes",1,
"No",0)</f>
        <v>1</v>
      </c>
      <c r="M950" cm="1">
        <f t="array" ref="M950">_xlfn.SWITCH(survey!M950,
"Yes",1,
"No",0,
"Don't Know",2)</f>
        <v>2</v>
      </c>
      <c r="N950" cm="1">
        <f t="array" ref="N950">_xlfn.SWITCH(survey!N950,
"Yes",1,
"No",0,
"Not Sure",2)</f>
        <v>0</v>
      </c>
      <c r="O950" cm="1">
        <f t="array" ref="O950">_xlfn.SWITCH(survey!O950,
"Yes",1,
"No",0,
"Don't Know",2)</f>
        <v>0</v>
      </c>
      <c r="P950" cm="1">
        <f t="array" ref="P950">_xlfn.SWITCH(survey!P950,
"Yes",1,
"No",0,
"Don't Know",2)</f>
        <v>2</v>
      </c>
      <c r="Q950" cm="1">
        <f t="array" ref="Q950">_xlfn.SWITCH(survey!Q950,
"Yes",1,
"No",0,
"Don't Know",2)</f>
        <v>2</v>
      </c>
      <c r="R950" s="14" cm="1">
        <f t="array" ref="R950">_xlfn.SWITCH(
survey!R950,
"Somewhat easy",1,
"Don't know",2,
"Somewhat difficult",3,
"Very difficult",4,
"Very easy",5)</f>
        <v>2</v>
      </c>
      <c r="S950" cm="1">
        <f t="array" ref="S950">_xlfn.SWITCH(survey!S950,
"Yes",1,
"No",0,
"Maybe",2)</f>
        <v>1</v>
      </c>
      <c r="T950" cm="1">
        <f t="array" ref="T950">_xlfn.SWITCH(survey!T950,
"Yes",1,
"No",0,
"Maybe",2)</f>
        <v>2</v>
      </c>
      <c r="U950" cm="1">
        <f t="array" ref="U950">_xlfn.SWITCH(survey!U950,
"Yes",1,
"No",0,
"Some of them",2)</f>
        <v>2</v>
      </c>
      <c r="V950" cm="1">
        <f t="array" ref="V950">_xlfn.SWITCH(survey!V950,
"Yes",1,
"No",0,
"Some of them",2)</f>
        <v>0</v>
      </c>
      <c r="W950" cm="1">
        <f t="array" ref="W950">_xlfn.SWITCH(survey!W950,
"Yes",1,
"No",0,
"Maybe",2)</f>
        <v>0</v>
      </c>
      <c r="X950" cm="1">
        <f t="array" ref="X950">_xlfn.SWITCH(survey!X950,
"Yes",1,
"No",0,
"Maybe",2)</f>
        <v>0</v>
      </c>
      <c r="Y950" cm="1">
        <f t="array" ref="Y950">_xlfn.SWITCH(survey!Y950,
"Yes",1,
"No",0,
"Don't Know",2)</f>
        <v>2</v>
      </c>
      <c r="Z950" cm="1">
        <f t="array" ref="Z950">_xlfn.SWITCH(survey!Z950,
"Yes",1,
"No",0
)</f>
        <v>0</v>
      </c>
    </row>
    <row r="951" spans="1:26" x14ac:dyDescent="0.3">
      <c r="A951" s="1">
        <f>survey!$A951</f>
        <v>41880</v>
      </c>
      <c r="B951">
        <f>survey!$B951</f>
        <v>38</v>
      </c>
      <c r="C951" cm="1">
        <f t="array" ref="C951">_xlfn.SWITCH(
survey!C951,
"Female",1,
"Male",2,
"Trans Female",3,
"Queer",4,
"Non Binary",5,
"Gay",6,
"Null",7
)</f>
        <v>2</v>
      </c>
      <c r="D951" t="str">
        <f>survey!D951</f>
        <v>United States</v>
      </c>
      <c r="E951" t="str">
        <f>survey!E951</f>
        <v>TN</v>
      </c>
      <c r="F951" cm="1">
        <f t="array" ref="F951">_xlfn.SWITCH(
survey!F951,
"No",0,
"Yes",1)</f>
        <v>0</v>
      </c>
      <c r="G951" cm="1">
        <f t="array" ref="G951">_xlfn.SWITCH(
survey!G951,
"No",0,
"Yes",1)</f>
        <v>0</v>
      </c>
      <c r="H951" cm="1">
        <f t="array" ref="H951">_xlfn.SWITCH(
survey!H951,
"No",0,
"Yes",1)</f>
        <v>0</v>
      </c>
      <c r="I951" cm="1">
        <f t="array" ref="I951">_xlfn.SWITCH(
survey!I951,
"Often",1,
"Rarely",2,
"Sometimes",3,
"Never",4,
"NA",5)</f>
        <v>5</v>
      </c>
      <c r="J951" cm="1">
        <f t="array" ref="J951">IF(
ISBLANK(survey!J951),0,
_xlfn.SWITCH(survey!J951,
"26-100",1,
"100-500",2,
"500-1000",3,
"More than 1000",4
))</f>
        <v>0</v>
      </c>
      <c r="K951" cm="1">
        <f t="array" ref="K951">_xlfn.SWITCH(survey!K951,
"Yes",1,
"No",0)</f>
        <v>0</v>
      </c>
      <c r="L951" cm="1">
        <f t="array" ref="L951">_xlfn.SWITCH(survey!L951,
"Yes",1,
"No",0)</f>
        <v>1</v>
      </c>
      <c r="M951" cm="1">
        <f t="array" ref="M951">_xlfn.SWITCH(survey!M951,
"Yes",1,
"No",0,
"Don't Know",2)</f>
        <v>0</v>
      </c>
      <c r="N951" cm="1">
        <f t="array" ref="N951">_xlfn.SWITCH(survey!N951,
"Yes",1,
"No",0,
"Not Sure",2)</f>
        <v>0</v>
      </c>
      <c r="O951" cm="1">
        <f t="array" ref="O951">_xlfn.SWITCH(survey!O951,
"Yes",1,
"No",0,
"Don't Know",2)</f>
        <v>0</v>
      </c>
      <c r="P951" cm="1">
        <f t="array" ref="P951">_xlfn.SWITCH(survey!P951,
"Yes",1,
"No",0,
"Don't Know",2)</f>
        <v>0</v>
      </c>
      <c r="Q951" cm="1">
        <f t="array" ref="Q951">_xlfn.SWITCH(survey!Q951,
"Yes",1,
"No",0,
"Don't Know",2)</f>
        <v>1</v>
      </c>
      <c r="R951" s="14" cm="1">
        <f t="array" ref="R951">_xlfn.SWITCH(
survey!R951,
"Somewhat easy",1,
"Don't know",2,
"Somewhat difficult",3,
"Very difficult",4,
"Very easy",5)</f>
        <v>2</v>
      </c>
      <c r="S951" cm="1">
        <f t="array" ref="S951">_xlfn.SWITCH(survey!S951,
"Yes",1,
"No",0,
"Maybe",2)</f>
        <v>2</v>
      </c>
      <c r="T951" cm="1">
        <f t="array" ref="T951">_xlfn.SWITCH(survey!T951,
"Yes",1,
"No",0,
"Maybe",2)</f>
        <v>0</v>
      </c>
      <c r="U951" cm="1">
        <f t="array" ref="U951">_xlfn.SWITCH(survey!U951,
"Yes",1,
"No",0,
"Some of them",2)</f>
        <v>2</v>
      </c>
      <c r="V951" cm="1">
        <f t="array" ref="V951">_xlfn.SWITCH(survey!V951,
"Yes",1,
"No",0,
"Some of them",2)</f>
        <v>1</v>
      </c>
      <c r="W951" cm="1">
        <f t="array" ref="W951">_xlfn.SWITCH(survey!W951,
"Yes",1,
"No",0,
"Maybe",2)</f>
        <v>2</v>
      </c>
      <c r="X951" cm="1">
        <f t="array" ref="X951">_xlfn.SWITCH(survey!X951,
"Yes",1,
"No",0,
"Maybe",2)</f>
        <v>2</v>
      </c>
      <c r="Y951" cm="1">
        <f t="array" ref="Y951">_xlfn.SWITCH(survey!Y951,
"Yes",1,
"No",0,
"Don't Know",2)</f>
        <v>2</v>
      </c>
      <c r="Z951" cm="1">
        <f t="array" ref="Z951">_xlfn.SWITCH(survey!Z951,
"Yes",1,
"No",0
)</f>
        <v>0</v>
      </c>
    </row>
    <row r="952" spans="1:26" x14ac:dyDescent="0.3">
      <c r="A952" s="1">
        <f>survey!$A952</f>
        <v>41880</v>
      </c>
      <c r="B952">
        <f>survey!$B952</f>
        <v>33</v>
      </c>
      <c r="C952" cm="1">
        <f t="array" ref="C952">_xlfn.SWITCH(
survey!C952,
"Female",1,
"Male",2,
"Trans Female",3,
"Queer",4,
"Non Binary",5,
"Gay",6,
"Null",7
)</f>
        <v>2</v>
      </c>
      <c r="D952" t="str">
        <f>survey!D952</f>
        <v>Germany</v>
      </c>
      <c r="E952" t="str">
        <f>survey!E952</f>
        <v>NA</v>
      </c>
      <c r="F952" cm="1">
        <f t="array" ref="F952">_xlfn.SWITCH(
survey!F952,
"No",0,
"Yes",1)</f>
        <v>0</v>
      </c>
      <c r="G952" cm="1">
        <f t="array" ref="G952">_xlfn.SWITCH(
survey!G952,
"No",0,
"Yes",1)</f>
        <v>1</v>
      </c>
      <c r="H952" cm="1">
        <f t="array" ref="H952">_xlfn.SWITCH(
survey!H952,
"No",0,
"Yes",1)</f>
        <v>1</v>
      </c>
      <c r="I952" cm="1">
        <f t="array" ref="I952">_xlfn.SWITCH(
survey!I952,
"Often",1,
"Rarely",2,
"Sometimes",3,
"Never",4,
"NA",5)</f>
        <v>1</v>
      </c>
      <c r="J952" cm="1">
        <f t="array" ref="J952">IF(
ISBLANK(survey!J952),0,
_xlfn.SWITCH(survey!J952,
"26-100",1,
"100-500",2,
"500-1000",3,
"More than 1000",4
))</f>
        <v>1</v>
      </c>
      <c r="K952" cm="1">
        <f t="array" ref="K952">_xlfn.SWITCH(survey!K952,
"Yes",1,
"No",0)</f>
        <v>0</v>
      </c>
      <c r="L952" cm="1">
        <f t="array" ref="L952">_xlfn.SWITCH(survey!L952,
"Yes",1,
"No",0)</f>
        <v>1</v>
      </c>
      <c r="M952" cm="1">
        <f t="array" ref="M952">_xlfn.SWITCH(survey!M952,
"Yes",1,
"No",0,
"Don't Know",2)</f>
        <v>2</v>
      </c>
      <c r="N952" cm="1">
        <f t="array" ref="N952">_xlfn.SWITCH(survey!N952,
"Yes",1,
"No",0,
"Not Sure",2)</f>
        <v>2</v>
      </c>
      <c r="O952" cm="1">
        <f t="array" ref="O952">_xlfn.SWITCH(survey!O952,
"Yes",1,
"No",0,
"Don't Know",2)</f>
        <v>1</v>
      </c>
      <c r="P952" cm="1">
        <f t="array" ref="P952">_xlfn.SWITCH(survey!P952,
"Yes",1,
"No",0,
"Don't Know",2)</f>
        <v>0</v>
      </c>
      <c r="Q952" cm="1">
        <f t="array" ref="Q952">_xlfn.SWITCH(survey!Q952,
"Yes",1,
"No",0,
"Don't Know",2)</f>
        <v>1</v>
      </c>
      <c r="R952" s="14" cm="1">
        <f t="array" ref="R952">_xlfn.SWITCH(
survey!R952,
"Somewhat easy",1,
"Don't know",2,
"Somewhat difficult",3,
"Very difficult",4,
"Very easy",5)</f>
        <v>1</v>
      </c>
      <c r="S952" cm="1">
        <f t="array" ref="S952">_xlfn.SWITCH(survey!S952,
"Yes",1,
"No",0,
"Maybe",2)</f>
        <v>0</v>
      </c>
      <c r="T952" cm="1">
        <f t="array" ref="T952">_xlfn.SWITCH(survey!T952,
"Yes",1,
"No",0,
"Maybe",2)</f>
        <v>0</v>
      </c>
      <c r="U952" cm="1">
        <f t="array" ref="U952">_xlfn.SWITCH(survey!U952,
"Yes",1,
"No",0,
"Some of them",2)</f>
        <v>2</v>
      </c>
      <c r="V952" cm="1">
        <f t="array" ref="V952">_xlfn.SWITCH(survey!V952,
"Yes",1,
"No",0,
"Some of them",2)</f>
        <v>1</v>
      </c>
      <c r="W952" cm="1">
        <f t="array" ref="W952">_xlfn.SWITCH(survey!W952,
"Yes",1,
"No",0,
"Maybe",2)</f>
        <v>1</v>
      </c>
      <c r="X952" cm="1">
        <f t="array" ref="X952">_xlfn.SWITCH(survey!X952,
"Yes",1,
"No",0,
"Maybe",2)</f>
        <v>1</v>
      </c>
      <c r="Y952" cm="1">
        <f t="array" ref="Y952">_xlfn.SWITCH(survey!Y952,
"Yes",1,
"No",0,
"Don't Know",2)</f>
        <v>1</v>
      </c>
      <c r="Z952" cm="1">
        <f t="array" ref="Z952">_xlfn.SWITCH(survey!Z952,
"Yes",1,
"No",0
)</f>
        <v>0</v>
      </c>
    </row>
    <row r="953" spans="1:26" x14ac:dyDescent="0.3">
      <c r="A953" s="1">
        <f>survey!$A953</f>
        <v>41880</v>
      </c>
      <c r="B953">
        <f>survey!$B953</f>
        <v>30</v>
      </c>
      <c r="C953" cm="1">
        <f t="array" ref="C953">_xlfn.SWITCH(
survey!C953,
"Female",1,
"Male",2,
"Trans Female",3,
"Queer",4,
"Non Binary",5,
"Gay",6,
"Null",7
)</f>
        <v>2</v>
      </c>
      <c r="D953" t="str">
        <f>survey!D953</f>
        <v>United States</v>
      </c>
      <c r="E953" t="str">
        <f>survey!E953</f>
        <v>WA</v>
      </c>
      <c r="F953" cm="1">
        <f t="array" ref="F953">_xlfn.SWITCH(
survey!F953,
"No",0,
"Yes",1)</f>
        <v>0</v>
      </c>
      <c r="G953" cm="1">
        <f t="array" ref="G953">_xlfn.SWITCH(
survey!G953,
"No",0,
"Yes",1)</f>
        <v>1</v>
      </c>
      <c r="H953" cm="1">
        <f t="array" ref="H953">_xlfn.SWITCH(
survey!H953,
"No",0,
"Yes",1)</f>
        <v>0</v>
      </c>
      <c r="I953" cm="1">
        <f t="array" ref="I953">_xlfn.SWITCH(
survey!I953,
"Often",1,
"Rarely",2,
"Sometimes",3,
"Never",4,
"NA",5)</f>
        <v>4</v>
      </c>
      <c r="J953" cm="1">
        <f t="array" ref="J953">IF(
ISBLANK(survey!J953),0,
_xlfn.SWITCH(survey!J953,
"26-100",1,
"100-500",2,
"500-1000",3,
"More than 1000",4
))</f>
        <v>4</v>
      </c>
      <c r="K953" cm="1">
        <f t="array" ref="K953">_xlfn.SWITCH(survey!K953,
"Yes",1,
"No",0)</f>
        <v>0</v>
      </c>
      <c r="L953" cm="1">
        <f t="array" ref="L953">_xlfn.SWITCH(survey!L953,
"Yes",1,
"No",0)</f>
        <v>0</v>
      </c>
      <c r="M953" cm="1">
        <f t="array" ref="M953">_xlfn.SWITCH(survey!M953,
"Yes",1,
"No",0,
"Don't Know",2)</f>
        <v>2</v>
      </c>
      <c r="N953" cm="1">
        <f t="array" ref="N953">_xlfn.SWITCH(survey!N953,
"Yes",1,
"No",0,
"Not Sure",2)</f>
        <v>0</v>
      </c>
      <c r="O953" cm="1">
        <f t="array" ref="O953">_xlfn.SWITCH(survey!O953,
"Yes",1,
"No",0,
"Don't Know",2)</f>
        <v>0</v>
      </c>
      <c r="P953" cm="1">
        <f t="array" ref="P953">_xlfn.SWITCH(survey!P953,
"Yes",1,
"No",0,
"Don't Know",2)</f>
        <v>2</v>
      </c>
      <c r="Q953" cm="1">
        <f t="array" ref="Q953">_xlfn.SWITCH(survey!Q953,
"Yes",1,
"No",0,
"Don't Know",2)</f>
        <v>2</v>
      </c>
      <c r="R953" s="14" cm="1">
        <f t="array" ref="R953">_xlfn.SWITCH(
survey!R953,
"Somewhat easy",1,
"Don't know",2,
"Somewhat difficult",3,
"Very difficult",4,
"Very easy",5)</f>
        <v>2</v>
      </c>
      <c r="S953" cm="1">
        <f t="array" ref="S953">_xlfn.SWITCH(survey!S953,
"Yes",1,
"No",0,
"Maybe",2)</f>
        <v>1</v>
      </c>
      <c r="T953" cm="1">
        <f t="array" ref="T953">_xlfn.SWITCH(survey!T953,
"Yes",1,
"No",0,
"Maybe",2)</f>
        <v>2</v>
      </c>
      <c r="U953" cm="1">
        <f t="array" ref="U953">_xlfn.SWITCH(survey!U953,
"Yes",1,
"No",0,
"Some of them",2)</f>
        <v>0</v>
      </c>
      <c r="V953" cm="1">
        <f t="array" ref="V953">_xlfn.SWITCH(survey!V953,
"Yes",1,
"No",0,
"Some of them",2)</f>
        <v>0</v>
      </c>
      <c r="W953" cm="1">
        <f t="array" ref="W953">_xlfn.SWITCH(survey!W953,
"Yes",1,
"No",0,
"Maybe",2)</f>
        <v>0</v>
      </c>
      <c r="X953" cm="1">
        <f t="array" ref="X953">_xlfn.SWITCH(survey!X953,
"Yes",1,
"No",0,
"Maybe",2)</f>
        <v>0</v>
      </c>
      <c r="Y953" cm="1">
        <f t="array" ref="Y953">_xlfn.SWITCH(survey!Y953,
"Yes",1,
"No",0,
"Don't Know",2)</f>
        <v>0</v>
      </c>
      <c r="Z953" cm="1">
        <f t="array" ref="Z953">_xlfn.SWITCH(survey!Z953,
"Yes",1,
"No",0
)</f>
        <v>0</v>
      </c>
    </row>
    <row r="954" spans="1:26" x14ac:dyDescent="0.3">
      <c r="A954" s="1">
        <f>survey!$A954</f>
        <v>41880</v>
      </c>
      <c r="B954">
        <f>survey!$B954</f>
        <v>34</v>
      </c>
      <c r="C954" cm="1">
        <f t="array" ref="C954">_xlfn.SWITCH(
survey!C954,
"Female",1,
"Male",2,
"Trans Female",3,
"Queer",4,
"Non Binary",5,
"Gay",6,
"Null",7
)</f>
        <v>2</v>
      </c>
      <c r="D954" t="str">
        <f>survey!D954</f>
        <v>Netherlands</v>
      </c>
      <c r="E954" t="str">
        <f>survey!E954</f>
        <v>NA</v>
      </c>
      <c r="F954" cm="1">
        <f t="array" ref="F954">_xlfn.SWITCH(
survey!F954,
"No",0,
"Yes",1)</f>
        <v>1</v>
      </c>
      <c r="G954" cm="1">
        <f t="array" ref="G954">_xlfn.SWITCH(
survey!G954,
"No",0,
"Yes",1)</f>
        <v>1</v>
      </c>
      <c r="H954" cm="1">
        <f t="array" ref="H954">_xlfn.SWITCH(
survey!H954,
"No",0,
"Yes",1)</f>
        <v>1</v>
      </c>
      <c r="I954" cm="1">
        <f t="array" ref="I954">_xlfn.SWITCH(
survey!I954,
"Often",1,
"Rarely",2,
"Sometimes",3,
"Never",4,
"NA",5)</f>
        <v>2</v>
      </c>
      <c r="J954" cm="1">
        <f t="array" ref="J954">IF(
ISBLANK(survey!J954),0,
_xlfn.SWITCH(survey!J954,
"26-100",1,
"100-500",2,
"500-1000",3,
"More than 1000",4
))</f>
        <v>0</v>
      </c>
      <c r="K954" cm="1">
        <f t="array" ref="K954">_xlfn.SWITCH(survey!K954,
"Yes",1,
"No",0)</f>
        <v>1</v>
      </c>
      <c r="L954" cm="1">
        <f t="array" ref="L954">_xlfn.SWITCH(survey!L954,
"Yes",1,
"No",0)</f>
        <v>1</v>
      </c>
      <c r="M954" cm="1">
        <f t="array" ref="M954">_xlfn.SWITCH(survey!M954,
"Yes",1,
"No",0,
"Don't Know",2)</f>
        <v>1</v>
      </c>
      <c r="N954" cm="1">
        <f t="array" ref="N954">_xlfn.SWITCH(survey!N954,
"Yes",1,
"No",0,
"Not Sure",2)</f>
        <v>1</v>
      </c>
      <c r="O954" cm="1">
        <f t="array" ref="O954">_xlfn.SWITCH(survey!O954,
"Yes",1,
"No",0,
"Don't Know",2)</f>
        <v>1</v>
      </c>
      <c r="P954" cm="1">
        <f t="array" ref="P954">_xlfn.SWITCH(survey!P954,
"Yes",1,
"No",0,
"Don't Know",2)</f>
        <v>1</v>
      </c>
      <c r="Q954" cm="1">
        <f t="array" ref="Q954">_xlfn.SWITCH(survey!Q954,
"Yes",1,
"No",0,
"Don't Know",2)</f>
        <v>1</v>
      </c>
      <c r="R954" s="14" cm="1">
        <f t="array" ref="R954">_xlfn.SWITCH(
survey!R954,
"Somewhat easy",1,
"Don't know",2,
"Somewhat difficult",3,
"Very difficult",4,
"Very easy",5)</f>
        <v>5</v>
      </c>
      <c r="S954" cm="1">
        <f t="array" ref="S954">_xlfn.SWITCH(survey!S954,
"Yes",1,
"No",0,
"Maybe",2)</f>
        <v>0</v>
      </c>
      <c r="T954" cm="1">
        <f t="array" ref="T954">_xlfn.SWITCH(survey!T954,
"Yes",1,
"No",0,
"Maybe",2)</f>
        <v>0</v>
      </c>
      <c r="U954" cm="1">
        <f t="array" ref="U954">_xlfn.SWITCH(survey!U954,
"Yes",1,
"No",0,
"Some of them",2)</f>
        <v>1</v>
      </c>
      <c r="V954" cm="1">
        <f t="array" ref="V954">_xlfn.SWITCH(survey!V954,
"Yes",1,
"No",0,
"Some of them",2)</f>
        <v>2</v>
      </c>
      <c r="W954" cm="1">
        <f t="array" ref="W954">_xlfn.SWITCH(survey!W954,
"Yes",1,
"No",0,
"Maybe",2)</f>
        <v>0</v>
      </c>
      <c r="X954" cm="1">
        <f t="array" ref="X954">_xlfn.SWITCH(survey!X954,
"Yes",1,
"No",0,
"Maybe",2)</f>
        <v>2</v>
      </c>
      <c r="Y954" cm="1">
        <f t="array" ref="Y954">_xlfn.SWITCH(survey!Y954,
"Yes",1,
"No",0,
"Don't Know",2)</f>
        <v>1</v>
      </c>
      <c r="Z954" cm="1">
        <f t="array" ref="Z954">_xlfn.SWITCH(survey!Z954,
"Yes",1,
"No",0
)</f>
        <v>0</v>
      </c>
    </row>
    <row r="955" spans="1:26" x14ac:dyDescent="0.3">
      <c r="A955" s="1">
        <f>survey!$A955</f>
        <v>41880</v>
      </c>
      <c r="B955">
        <f>survey!$B955</f>
        <v>26</v>
      </c>
      <c r="C955" cm="1">
        <f t="array" ref="C955">_xlfn.SWITCH(
survey!C955,
"Female",1,
"Male",2,
"Trans Female",3,
"Queer",4,
"Non Binary",5,
"Gay",6,
"Null",7
)</f>
        <v>2</v>
      </c>
      <c r="D955" t="str">
        <f>survey!D955</f>
        <v>United States</v>
      </c>
      <c r="E955" t="str">
        <f>survey!E955</f>
        <v>CA</v>
      </c>
      <c r="F955" cm="1">
        <f t="array" ref="F955">_xlfn.SWITCH(
survey!F955,
"No",0,
"Yes",1)</f>
        <v>0</v>
      </c>
      <c r="G955" cm="1">
        <f t="array" ref="G955">_xlfn.SWITCH(
survey!G955,
"No",0,
"Yes",1)</f>
        <v>0</v>
      </c>
      <c r="H955" cm="1">
        <f t="array" ref="H955">_xlfn.SWITCH(
survey!H955,
"No",0,
"Yes",1)</f>
        <v>1</v>
      </c>
      <c r="I955" cm="1">
        <f t="array" ref="I955">_xlfn.SWITCH(
survey!I955,
"Often",1,
"Rarely",2,
"Sometimes",3,
"Never",4,
"NA",5)</f>
        <v>2</v>
      </c>
      <c r="J955" cm="1">
        <f t="array" ref="J955">IF(
ISBLANK(survey!J955),0,
_xlfn.SWITCH(survey!J955,
"26-100",1,
"100-500",2,
"500-1000",3,
"More than 1000",4
))</f>
        <v>4</v>
      </c>
      <c r="K955" cm="1">
        <f t="array" ref="K955">_xlfn.SWITCH(survey!K955,
"Yes",1,
"No",0)</f>
        <v>0</v>
      </c>
      <c r="L955" cm="1">
        <f t="array" ref="L955">_xlfn.SWITCH(survey!L955,
"Yes",1,
"No",0)</f>
        <v>1</v>
      </c>
      <c r="M955" cm="1">
        <f t="array" ref="M955">_xlfn.SWITCH(survey!M955,
"Yes",1,
"No",0,
"Don't Know",2)</f>
        <v>1</v>
      </c>
      <c r="N955" cm="1">
        <f t="array" ref="N955">_xlfn.SWITCH(survey!N955,
"Yes",1,
"No",0,
"Not Sure",2)</f>
        <v>2</v>
      </c>
      <c r="O955" cm="1">
        <f t="array" ref="O955">_xlfn.SWITCH(survey!O955,
"Yes",1,
"No",0,
"Don't Know",2)</f>
        <v>2</v>
      </c>
      <c r="P955" cm="1">
        <f t="array" ref="P955">_xlfn.SWITCH(survey!P955,
"Yes",1,
"No",0,
"Don't Know",2)</f>
        <v>2</v>
      </c>
      <c r="Q955" cm="1">
        <f t="array" ref="Q955">_xlfn.SWITCH(survey!Q955,
"Yes",1,
"No",0,
"Don't Know",2)</f>
        <v>2</v>
      </c>
      <c r="R955" s="14" cm="1">
        <f t="array" ref="R955">_xlfn.SWITCH(
survey!R955,
"Somewhat easy",1,
"Don't know",2,
"Somewhat difficult",3,
"Very difficult",4,
"Very easy",5)</f>
        <v>2</v>
      </c>
      <c r="S955" cm="1">
        <f t="array" ref="S955">_xlfn.SWITCH(survey!S955,
"Yes",1,
"No",0,
"Maybe",2)</f>
        <v>0</v>
      </c>
      <c r="T955" cm="1">
        <f t="array" ref="T955">_xlfn.SWITCH(survey!T955,
"Yes",1,
"No",0,
"Maybe",2)</f>
        <v>0</v>
      </c>
      <c r="U955" cm="1">
        <f t="array" ref="U955">_xlfn.SWITCH(survey!U955,
"Yes",1,
"No",0,
"Some of them",2)</f>
        <v>2</v>
      </c>
      <c r="V955" cm="1">
        <f t="array" ref="V955">_xlfn.SWITCH(survey!V955,
"Yes",1,
"No",0,
"Some of them",2)</f>
        <v>2</v>
      </c>
      <c r="W955" cm="1">
        <f t="array" ref="W955">_xlfn.SWITCH(survey!W955,
"Yes",1,
"No",0,
"Maybe",2)</f>
        <v>0</v>
      </c>
      <c r="X955" cm="1">
        <f t="array" ref="X955">_xlfn.SWITCH(survey!X955,
"Yes",1,
"No",0,
"Maybe",2)</f>
        <v>2</v>
      </c>
      <c r="Y955" cm="1">
        <f t="array" ref="Y955">_xlfn.SWITCH(survey!Y955,
"Yes",1,
"No",0,
"Don't Know",2)</f>
        <v>0</v>
      </c>
      <c r="Z955" cm="1">
        <f t="array" ref="Z955">_xlfn.SWITCH(survey!Z955,
"Yes",1,
"No",0
)</f>
        <v>0</v>
      </c>
    </row>
    <row r="956" spans="1:26" x14ac:dyDescent="0.3">
      <c r="A956" s="1">
        <f>survey!$A956</f>
        <v>41880</v>
      </c>
      <c r="B956">
        <f>survey!$B956</f>
        <v>33</v>
      </c>
      <c r="C956" cm="1">
        <f t="array" ref="C956">_xlfn.SWITCH(
survey!C956,
"Female",1,
"Male",2,
"Trans Female",3,
"Queer",4,
"Non Binary",5,
"Gay",6,
"Null",7
)</f>
        <v>2</v>
      </c>
      <c r="D956" t="str">
        <f>survey!D956</f>
        <v>United Kingdom</v>
      </c>
      <c r="E956" t="str">
        <f>survey!E956</f>
        <v>NA</v>
      </c>
      <c r="F956" cm="1">
        <f t="array" ref="F956">_xlfn.SWITCH(
survey!F956,
"No",0,
"Yes",1)</f>
        <v>0</v>
      </c>
      <c r="G956" cm="1">
        <f t="array" ref="G956">_xlfn.SWITCH(
survey!G956,
"No",0,
"Yes",1)</f>
        <v>0</v>
      </c>
      <c r="H956" cm="1">
        <f t="array" ref="H956">_xlfn.SWITCH(
survey!H956,
"No",0,
"Yes",1)</f>
        <v>0</v>
      </c>
      <c r="I956" cm="1">
        <f t="array" ref="I956">_xlfn.SWITCH(
survey!I956,
"Often",1,
"Rarely",2,
"Sometimes",3,
"Never",4,
"NA",5)</f>
        <v>5</v>
      </c>
      <c r="J956" cm="1">
        <f t="array" ref="J956">IF(
ISBLANK(survey!J956),0,
_xlfn.SWITCH(survey!J956,
"26-100",1,
"100-500",2,
"500-1000",3,
"More than 1000",4
))</f>
        <v>4</v>
      </c>
      <c r="K956" cm="1">
        <f t="array" ref="K956">_xlfn.SWITCH(survey!K956,
"Yes",1,
"No",0)</f>
        <v>0</v>
      </c>
      <c r="L956" cm="1">
        <f t="array" ref="L956">_xlfn.SWITCH(survey!L956,
"Yes",1,
"No",0)</f>
        <v>1</v>
      </c>
      <c r="M956" cm="1">
        <f t="array" ref="M956">_xlfn.SWITCH(survey!M956,
"Yes",1,
"No",0,
"Don't Know",2)</f>
        <v>2</v>
      </c>
      <c r="N956" cm="1">
        <f t="array" ref="N956">_xlfn.SWITCH(survey!N956,
"Yes",1,
"No",0,
"Not Sure",2)</f>
        <v>2</v>
      </c>
      <c r="O956" cm="1">
        <f t="array" ref="O956">_xlfn.SWITCH(survey!O956,
"Yes",1,
"No",0,
"Don't Know",2)</f>
        <v>2</v>
      </c>
      <c r="P956" cm="1">
        <f t="array" ref="P956">_xlfn.SWITCH(survey!P956,
"Yes",1,
"No",0,
"Don't Know",2)</f>
        <v>2</v>
      </c>
      <c r="Q956" cm="1">
        <f t="array" ref="Q956">_xlfn.SWITCH(survey!Q956,
"Yes",1,
"No",0,
"Don't Know",2)</f>
        <v>2</v>
      </c>
      <c r="R956" s="14" cm="1">
        <f t="array" ref="R956">_xlfn.SWITCH(
survey!R956,
"Somewhat easy",1,
"Don't know",2,
"Somewhat difficult",3,
"Very difficult",4,
"Very easy",5)</f>
        <v>2</v>
      </c>
      <c r="S956" cm="1">
        <f t="array" ref="S956">_xlfn.SWITCH(survey!S956,
"Yes",1,
"No",0,
"Maybe",2)</f>
        <v>0</v>
      </c>
      <c r="T956" cm="1">
        <f t="array" ref="T956">_xlfn.SWITCH(survey!T956,
"Yes",1,
"No",0,
"Maybe",2)</f>
        <v>0</v>
      </c>
      <c r="U956" cm="1">
        <f t="array" ref="U956">_xlfn.SWITCH(survey!U956,
"Yes",1,
"No",0,
"Some of them",2)</f>
        <v>2</v>
      </c>
      <c r="V956" cm="1">
        <f t="array" ref="V956">_xlfn.SWITCH(survey!V956,
"Yes",1,
"No",0,
"Some of them",2)</f>
        <v>1</v>
      </c>
      <c r="W956" cm="1">
        <f t="array" ref="W956">_xlfn.SWITCH(survey!W956,
"Yes",1,
"No",0,
"Maybe",2)</f>
        <v>2</v>
      </c>
      <c r="X956" cm="1">
        <f t="array" ref="X956">_xlfn.SWITCH(survey!X956,
"Yes",1,
"No",0,
"Maybe",2)</f>
        <v>2</v>
      </c>
      <c r="Y956" cm="1">
        <f t="array" ref="Y956">_xlfn.SWITCH(survey!Y956,
"Yes",1,
"No",0,
"Don't Know",2)</f>
        <v>2</v>
      </c>
      <c r="Z956" cm="1">
        <f t="array" ref="Z956">_xlfn.SWITCH(survey!Z956,
"Yes",1,
"No",0
)</f>
        <v>0</v>
      </c>
    </row>
    <row r="957" spans="1:26" x14ac:dyDescent="0.3">
      <c r="A957" s="1">
        <f>survey!$A957</f>
        <v>41880</v>
      </c>
      <c r="B957">
        <f>survey!$B957</f>
        <v>32</v>
      </c>
      <c r="C957" cm="1">
        <f t="array" ref="C957">_xlfn.SWITCH(
survey!C957,
"Female",1,
"Male",2,
"Trans Female",3,
"Queer",4,
"Non Binary",5,
"Gay",6,
"Null",7
)</f>
        <v>2</v>
      </c>
      <c r="D957" t="str">
        <f>survey!D957</f>
        <v>United Kingdom</v>
      </c>
      <c r="E957" t="str">
        <f>survey!E957</f>
        <v>NA</v>
      </c>
      <c r="F957" cm="1">
        <f t="array" ref="F957">_xlfn.SWITCH(
survey!F957,
"No",0,
"Yes",1)</f>
        <v>0</v>
      </c>
      <c r="G957" cm="1">
        <f t="array" ref="G957">_xlfn.SWITCH(
survey!G957,
"No",0,
"Yes",1)</f>
        <v>0</v>
      </c>
      <c r="H957" cm="1">
        <f t="array" ref="H957">_xlfn.SWITCH(
survey!H957,
"No",0,
"Yes",1)</f>
        <v>0</v>
      </c>
      <c r="I957" cm="1">
        <f t="array" ref="I957">_xlfn.SWITCH(
survey!I957,
"Often",1,
"Rarely",2,
"Sometimes",3,
"Never",4,
"NA",5)</f>
        <v>5</v>
      </c>
      <c r="J957" cm="1">
        <f t="array" ref="J957">IF(
ISBLANK(survey!J957),0,
_xlfn.SWITCH(survey!J957,
"26-100",1,
"100-500",2,
"500-1000",3,
"More than 1000",4
))</f>
        <v>0</v>
      </c>
      <c r="K957" cm="1">
        <f t="array" ref="K957">_xlfn.SWITCH(survey!K957,
"Yes",1,
"No",0)</f>
        <v>0</v>
      </c>
      <c r="L957" cm="1">
        <f t="array" ref="L957">_xlfn.SWITCH(survey!L957,
"Yes",1,
"No",0)</f>
        <v>1</v>
      </c>
      <c r="M957" cm="1">
        <f t="array" ref="M957">_xlfn.SWITCH(survey!M957,
"Yes",1,
"No",0,
"Don't Know",2)</f>
        <v>2</v>
      </c>
      <c r="N957" cm="1">
        <f t="array" ref="N957">_xlfn.SWITCH(survey!N957,
"Yes",1,
"No",0,
"Not Sure",2)</f>
        <v>0</v>
      </c>
      <c r="O957" cm="1">
        <f t="array" ref="O957">_xlfn.SWITCH(survey!O957,
"Yes",1,
"No",0,
"Don't Know",2)</f>
        <v>0</v>
      </c>
      <c r="P957" cm="1">
        <f t="array" ref="P957">_xlfn.SWITCH(survey!P957,
"Yes",1,
"No",0,
"Don't Know",2)</f>
        <v>0</v>
      </c>
      <c r="Q957" cm="1">
        <f t="array" ref="Q957">_xlfn.SWITCH(survey!Q957,
"Yes",1,
"No",0,
"Don't Know",2)</f>
        <v>2</v>
      </c>
      <c r="R957" s="14" cm="1">
        <f t="array" ref="R957">_xlfn.SWITCH(
survey!R957,
"Somewhat easy",1,
"Don't know",2,
"Somewhat difficult",3,
"Very difficult",4,
"Very easy",5)</f>
        <v>5</v>
      </c>
      <c r="S957" cm="1">
        <f t="array" ref="S957">_xlfn.SWITCH(survey!S957,
"Yes",1,
"No",0,
"Maybe",2)</f>
        <v>0</v>
      </c>
      <c r="T957" cm="1">
        <f t="array" ref="T957">_xlfn.SWITCH(survey!T957,
"Yes",1,
"No",0,
"Maybe",2)</f>
        <v>0</v>
      </c>
      <c r="U957" cm="1">
        <f t="array" ref="U957">_xlfn.SWITCH(survey!U957,
"Yes",1,
"No",0,
"Some of them",2)</f>
        <v>0</v>
      </c>
      <c r="V957" cm="1">
        <f t="array" ref="V957">_xlfn.SWITCH(survey!V957,
"Yes",1,
"No",0,
"Some of them",2)</f>
        <v>1</v>
      </c>
      <c r="W957" cm="1">
        <f t="array" ref="W957">_xlfn.SWITCH(survey!W957,
"Yes",1,
"No",0,
"Maybe",2)</f>
        <v>0</v>
      </c>
      <c r="X957" cm="1">
        <f t="array" ref="X957">_xlfn.SWITCH(survey!X957,
"Yes",1,
"No",0,
"Maybe",2)</f>
        <v>2</v>
      </c>
      <c r="Y957" cm="1">
        <f t="array" ref="Y957">_xlfn.SWITCH(survey!Y957,
"Yes",1,
"No",0,
"Don't Know",2)</f>
        <v>0</v>
      </c>
      <c r="Z957" cm="1">
        <f t="array" ref="Z957">_xlfn.SWITCH(survey!Z957,
"Yes",1,
"No",0
)</f>
        <v>0</v>
      </c>
    </row>
    <row r="958" spans="1:26" x14ac:dyDescent="0.3">
      <c r="A958" s="1">
        <f>survey!$A958</f>
        <v>41880</v>
      </c>
      <c r="B958">
        <f>survey!$B958</f>
        <v>25</v>
      </c>
      <c r="C958" cm="1">
        <f t="array" ref="C958">_xlfn.SWITCH(
survey!C958,
"Female",1,
"Male",2,
"Trans Female",3,
"Queer",4,
"Non Binary",5,
"Gay",6,
"Null",7
)</f>
        <v>2</v>
      </c>
      <c r="D958" t="str">
        <f>survey!D958</f>
        <v>Germany</v>
      </c>
      <c r="E958" t="str">
        <f>survey!E958</f>
        <v>NA</v>
      </c>
      <c r="F958" cm="1">
        <f t="array" ref="F958">_xlfn.SWITCH(
survey!F958,
"No",0,
"Yes",1)</f>
        <v>1</v>
      </c>
      <c r="G958" cm="1">
        <f t="array" ref="G958">_xlfn.SWITCH(
survey!G958,
"No",0,
"Yes",1)</f>
        <v>0</v>
      </c>
      <c r="H958" cm="1">
        <f t="array" ref="H958">_xlfn.SWITCH(
survey!H958,
"No",0,
"Yes",1)</f>
        <v>0</v>
      </c>
      <c r="I958" cm="1">
        <f t="array" ref="I958">_xlfn.SWITCH(
survey!I958,
"Often",1,
"Rarely",2,
"Sometimes",3,
"Never",4,
"NA",5)</f>
        <v>3</v>
      </c>
      <c r="J958" cm="1">
        <f t="array" ref="J958">IF(
ISBLANK(survey!J958),0,
_xlfn.SWITCH(survey!J958,
"26-100",1,
"100-500",2,
"500-1000",3,
"More than 1000",4
))</f>
        <v>0</v>
      </c>
      <c r="K958" cm="1">
        <f t="array" ref="K958">_xlfn.SWITCH(survey!K958,
"Yes",1,
"No",0)</f>
        <v>1</v>
      </c>
      <c r="L958" cm="1">
        <f t="array" ref="L958">_xlfn.SWITCH(survey!L958,
"Yes",1,
"No",0)</f>
        <v>1</v>
      </c>
      <c r="M958" cm="1">
        <f t="array" ref="M958">_xlfn.SWITCH(survey!M958,
"Yes",1,
"No",0,
"Don't Know",2)</f>
        <v>0</v>
      </c>
      <c r="N958" cm="1">
        <f t="array" ref="N958">_xlfn.SWITCH(survey!N958,
"Yes",1,
"No",0,
"Not Sure",2)</f>
        <v>1</v>
      </c>
      <c r="O958" cm="1">
        <f t="array" ref="O958">_xlfn.SWITCH(survey!O958,
"Yes",1,
"No",0,
"Don't Know",2)</f>
        <v>0</v>
      </c>
      <c r="P958" cm="1">
        <f t="array" ref="P958">_xlfn.SWITCH(survey!P958,
"Yes",1,
"No",0,
"Don't Know",2)</f>
        <v>0</v>
      </c>
      <c r="Q958" cm="1">
        <f t="array" ref="Q958">_xlfn.SWITCH(survey!Q958,
"Yes",1,
"No",0,
"Don't Know",2)</f>
        <v>1</v>
      </c>
      <c r="R958" s="14" cm="1">
        <f t="array" ref="R958">_xlfn.SWITCH(
survey!R958,
"Somewhat easy",1,
"Don't know",2,
"Somewhat difficult",3,
"Very difficult",4,
"Very easy",5)</f>
        <v>1</v>
      </c>
      <c r="S958" cm="1">
        <f t="array" ref="S958">_xlfn.SWITCH(survey!S958,
"Yes",1,
"No",0,
"Maybe",2)</f>
        <v>0</v>
      </c>
      <c r="T958" cm="1">
        <f t="array" ref="T958">_xlfn.SWITCH(survey!T958,
"Yes",1,
"No",0,
"Maybe",2)</f>
        <v>0</v>
      </c>
      <c r="U958" cm="1">
        <f t="array" ref="U958">_xlfn.SWITCH(survey!U958,
"Yes",1,
"No",0,
"Some of them",2)</f>
        <v>2</v>
      </c>
      <c r="V958" cm="1">
        <f t="array" ref="V958">_xlfn.SWITCH(survey!V958,
"Yes",1,
"No",0,
"Some of them",2)</f>
        <v>1</v>
      </c>
      <c r="W958" cm="1">
        <f t="array" ref="W958">_xlfn.SWITCH(survey!W958,
"Yes",1,
"No",0,
"Maybe",2)</f>
        <v>1</v>
      </c>
      <c r="X958" cm="1">
        <f t="array" ref="X958">_xlfn.SWITCH(survey!X958,
"Yes",1,
"No",0,
"Maybe",2)</f>
        <v>1</v>
      </c>
      <c r="Y958" cm="1">
        <f t="array" ref="Y958">_xlfn.SWITCH(survey!Y958,
"Yes",1,
"No",0,
"Don't Know",2)</f>
        <v>1</v>
      </c>
      <c r="Z958" cm="1">
        <f t="array" ref="Z958">_xlfn.SWITCH(survey!Z958,
"Yes",1,
"No",0
)</f>
        <v>0</v>
      </c>
    </row>
    <row r="959" spans="1:26" x14ac:dyDescent="0.3">
      <c r="A959" s="1">
        <f>survey!$A959</f>
        <v>41880</v>
      </c>
      <c r="B959">
        <f>survey!$B959</f>
        <v>35</v>
      </c>
      <c r="C959" cm="1">
        <f t="array" ref="C959">_xlfn.SWITCH(
survey!C959,
"Female",1,
"Male",2,
"Trans Female",3,
"Queer",4,
"Non Binary",5,
"Gay",6,
"Null",7
)</f>
        <v>2</v>
      </c>
      <c r="D959" t="str">
        <f>survey!D959</f>
        <v>Germany</v>
      </c>
      <c r="E959" t="str">
        <f>survey!E959</f>
        <v>NA</v>
      </c>
      <c r="F959" cm="1">
        <f t="array" ref="F959">_xlfn.SWITCH(
survey!F959,
"No",0,
"Yes",1)</f>
        <v>1</v>
      </c>
      <c r="G959" cm="1">
        <f t="array" ref="G959">_xlfn.SWITCH(
survey!G959,
"No",0,
"Yes",1)</f>
        <v>0</v>
      </c>
      <c r="H959" cm="1">
        <f t="array" ref="H959">_xlfn.SWITCH(
survey!H959,
"No",0,
"Yes",1)</f>
        <v>1</v>
      </c>
      <c r="I959" cm="1">
        <f t="array" ref="I959">_xlfn.SWITCH(
survey!I959,
"Often",1,
"Rarely",2,
"Sometimes",3,
"Never",4,
"NA",5)</f>
        <v>3</v>
      </c>
      <c r="J959" cm="1">
        <f t="array" ref="J959">IF(
ISBLANK(survey!J959),0,
_xlfn.SWITCH(survey!J959,
"26-100",1,
"100-500",2,
"500-1000",3,
"More than 1000",4
))</f>
        <v>1</v>
      </c>
      <c r="K959" cm="1">
        <f t="array" ref="K959">_xlfn.SWITCH(survey!K959,
"Yes",1,
"No",0)</f>
        <v>1</v>
      </c>
      <c r="L959" cm="1">
        <f t="array" ref="L959">_xlfn.SWITCH(survey!L959,
"Yes",1,
"No",0)</f>
        <v>0</v>
      </c>
      <c r="M959" cm="1">
        <f t="array" ref="M959">_xlfn.SWITCH(survey!M959,
"Yes",1,
"No",0,
"Don't Know",2)</f>
        <v>2</v>
      </c>
      <c r="N959" cm="1">
        <f t="array" ref="N959">_xlfn.SWITCH(survey!N959,
"Yes",1,
"No",0,
"Not Sure",2)</f>
        <v>0</v>
      </c>
      <c r="O959" cm="1">
        <f t="array" ref="O959">_xlfn.SWITCH(survey!O959,
"Yes",1,
"No",0,
"Don't Know",2)</f>
        <v>0</v>
      </c>
      <c r="P959" cm="1">
        <f t="array" ref="P959">_xlfn.SWITCH(survey!P959,
"Yes",1,
"No",0,
"Don't Know",2)</f>
        <v>0</v>
      </c>
      <c r="Q959" cm="1">
        <f t="array" ref="Q959">_xlfn.SWITCH(survey!Q959,
"Yes",1,
"No",0,
"Don't Know",2)</f>
        <v>2</v>
      </c>
      <c r="R959" s="14" cm="1">
        <f t="array" ref="R959">_xlfn.SWITCH(
survey!R959,
"Somewhat easy",1,
"Don't know",2,
"Somewhat difficult",3,
"Very difficult",4,
"Very easy",5)</f>
        <v>3</v>
      </c>
      <c r="S959" cm="1">
        <f t="array" ref="S959">_xlfn.SWITCH(survey!S959,
"Yes",1,
"No",0,
"Maybe",2)</f>
        <v>1</v>
      </c>
      <c r="T959" cm="1">
        <f t="array" ref="T959">_xlfn.SWITCH(survey!T959,
"Yes",1,
"No",0,
"Maybe",2)</f>
        <v>2</v>
      </c>
      <c r="U959" cm="1">
        <f t="array" ref="U959">_xlfn.SWITCH(survey!U959,
"Yes",1,
"No",0,
"Some of them",2)</f>
        <v>1</v>
      </c>
      <c r="V959" cm="1">
        <f t="array" ref="V959">_xlfn.SWITCH(survey!V959,
"Yes",1,
"No",0,
"Some of them",2)</f>
        <v>0</v>
      </c>
      <c r="W959" cm="1">
        <f t="array" ref="W959">_xlfn.SWITCH(survey!W959,
"Yes",1,
"No",0,
"Maybe",2)</f>
        <v>0</v>
      </c>
      <c r="X959" cm="1">
        <f t="array" ref="X959">_xlfn.SWITCH(survey!X959,
"Yes",1,
"No",0,
"Maybe",2)</f>
        <v>2</v>
      </c>
      <c r="Y959" cm="1">
        <f t="array" ref="Y959">_xlfn.SWITCH(survey!Y959,
"Yes",1,
"No",0,
"Don't Know",2)</f>
        <v>2</v>
      </c>
      <c r="Z959" cm="1">
        <f t="array" ref="Z959">_xlfn.SWITCH(survey!Z959,
"Yes",1,
"No",0
)</f>
        <v>0</v>
      </c>
    </row>
    <row r="960" spans="1:26" x14ac:dyDescent="0.3">
      <c r="A960" s="1">
        <f>survey!$A960</f>
        <v>41880</v>
      </c>
      <c r="B960">
        <f>survey!$B960</f>
        <v>24</v>
      </c>
      <c r="C960" cm="1">
        <f t="array" ref="C960">_xlfn.SWITCH(
survey!C960,
"Female",1,
"Male",2,
"Trans Female",3,
"Queer",4,
"Non Binary",5,
"Gay",6,
"Null",7
)</f>
        <v>2</v>
      </c>
      <c r="D960" t="str">
        <f>survey!D960</f>
        <v>United Kingdom</v>
      </c>
      <c r="E960" t="str">
        <f>survey!E960</f>
        <v>NA</v>
      </c>
      <c r="F960" cm="1">
        <f t="array" ref="F960">_xlfn.SWITCH(
survey!F960,
"No",0,
"Yes",1)</f>
        <v>1</v>
      </c>
      <c r="G960" cm="1">
        <f t="array" ref="G960">_xlfn.SWITCH(
survey!G960,
"No",0,
"Yes",1)</f>
        <v>1</v>
      </c>
      <c r="H960" cm="1">
        <f t="array" ref="H960">_xlfn.SWITCH(
survey!H960,
"No",0,
"Yes",1)</f>
        <v>0</v>
      </c>
      <c r="I960" cm="1">
        <f t="array" ref="I960">_xlfn.SWITCH(
survey!I960,
"Often",1,
"Rarely",2,
"Sometimes",3,
"Never",4,
"NA",5)</f>
        <v>1</v>
      </c>
      <c r="J960" cm="1">
        <f t="array" ref="J960">IF(
ISBLANK(survey!J960),0,
_xlfn.SWITCH(survey!J960,
"26-100",1,
"100-500",2,
"500-1000",3,
"More than 1000",4
))</f>
        <v>0</v>
      </c>
      <c r="K960" cm="1">
        <f t="array" ref="K960">_xlfn.SWITCH(survey!K960,
"Yes",1,
"No",0)</f>
        <v>1</v>
      </c>
      <c r="L960" cm="1">
        <f t="array" ref="L960">_xlfn.SWITCH(survey!L960,
"Yes",1,
"No",0)</f>
        <v>1</v>
      </c>
      <c r="M960" cm="1">
        <f t="array" ref="M960">_xlfn.SWITCH(survey!M960,
"Yes",1,
"No",0,
"Don't Know",2)</f>
        <v>2</v>
      </c>
      <c r="N960" cm="1">
        <f t="array" ref="N960">_xlfn.SWITCH(survey!N960,
"Yes",1,
"No",0,
"Not Sure",2)</f>
        <v>2</v>
      </c>
      <c r="O960" cm="1">
        <f t="array" ref="O960">_xlfn.SWITCH(survey!O960,
"Yes",1,
"No",0,
"Don't Know",2)</f>
        <v>0</v>
      </c>
      <c r="P960" cm="1">
        <f t="array" ref="P960">_xlfn.SWITCH(survey!P960,
"Yes",1,
"No",0,
"Don't Know",2)</f>
        <v>0</v>
      </c>
      <c r="Q960" cm="1">
        <f t="array" ref="Q960">_xlfn.SWITCH(survey!Q960,
"Yes",1,
"No",0,
"Don't Know",2)</f>
        <v>2</v>
      </c>
      <c r="R960" s="14" cm="1">
        <f t="array" ref="R960">_xlfn.SWITCH(
survey!R960,
"Somewhat easy",1,
"Don't know",2,
"Somewhat difficult",3,
"Very difficult",4,
"Very easy",5)</f>
        <v>2</v>
      </c>
      <c r="S960" cm="1">
        <f t="array" ref="S960">_xlfn.SWITCH(survey!S960,
"Yes",1,
"No",0,
"Maybe",2)</f>
        <v>2</v>
      </c>
      <c r="T960" cm="1">
        <f t="array" ref="T960">_xlfn.SWITCH(survey!T960,
"Yes",1,
"No",0,
"Maybe",2)</f>
        <v>0</v>
      </c>
      <c r="U960" cm="1">
        <f t="array" ref="U960">_xlfn.SWITCH(survey!U960,
"Yes",1,
"No",0,
"Some of them",2)</f>
        <v>2</v>
      </c>
      <c r="V960" cm="1">
        <f t="array" ref="V960">_xlfn.SWITCH(survey!V960,
"Yes",1,
"No",0,
"Some of them",2)</f>
        <v>2</v>
      </c>
      <c r="W960" cm="1">
        <f t="array" ref="W960">_xlfn.SWITCH(survey!W960,
"Yes",1,
"No",0,
"Maybe",2)</f>
        <v>0</v>
      </c>
      <c r="X960" cm="1">
        <f t="array" ref="X960">_xlfn.SWITCH(survey!X960,
"Yes",1,
"No",0,
"Maybe",2)</f>
        <v>2</v>
      </c>
      <c r="Y960" cm="1">
        <f t="array" ref="Y960">_xlfn.SWITCH(survey!Y960,
"Yes",1,
"No",0,
"Don't Know",2)</f>
        <v>2</v>
      </c>
      <c r="Z960" cm="1">
        <f t="array" ref="Z960">_xlfn.SWITCH(survey!Z960,
"Yes",1,
"No",0
)</f>
        <v>0</v>
      </c>
    </row>
    <row r="961" spans="1:26" x14ac:dyDescent="0.3">
      <c r="A961" s="1">
        <f>survey!$A961</f>
        <v>41880</v>
      </c>
      <c r="B961">
        <f>survey!$B961</f>
        <v>55</v>
      </c>
      <c r="C961" cm="1">
        <f t="array" ref="C961">_xlfn.SWITCH(
survey!C961,
"Female",1,
"Male",2,
"Trans Female",3,
"Queer",4,
"Non Binary",5,
"Gay",6,
"Null",7
)</f>
        <v>2</v>
      </c>
      <c r="D961" t="str">
        <f>survey!D961</f>
        <v>United Kingdom</v>
      </c>
      <c r="E961" t="str">
        <f>survey!E961</f>
        <v>NA</v>
      </c>
      <c r="F961" cm="1">
        <f t="array" ref="F961">_xlfn.SWITCH(
survey!F961,
"No",0,
"Yes",1)</f>
        <v>0</v>
      </c>
      <c r="G961" cm="1">
        <f t="array" ref="G961">_xlfn.SWITCH(
survey!G961,
"No",0,
"Yes",1)</f>
        <v>0</v>
      </c>
      <c r="H961" cm="1">
        <f t="array" ref="H961">_xlfn.SWITCH(
survey!H961,
"No",0,
"Yes",1)</f>
        <v>1</v>
      </c>
      <c r="I961" cm="1">
        <f t="array" ref="I961">_xlfn.SWITCH(
survey!I961,
"Often",1,
"Rarely",2,
"Sometimes",3,
"Never",4,
"NA",5)</f>
        <v>1</v>
      </c>
      <c r="J961" cm="1">
        <f t="array" ref="J961">IF(
ISBLANK(survey!J961),0,
_xlfn.SWITCH(survey!J961,
"26-100",1,
"100-500",2,
"500-1000",3,
"More than 1000",4
))</f>
        <v>4</v>
      </c>
      <c r="K961" cm="1">
        <f t="array" ref="K961">_xlfn.SWITCH(survey!K961,
"Yes",1,
"No",0)</f>
        <v>0</v>
      </c>
      <c r="L961" cm="1">
        <f t="array" ref="L961">_xlfn.SWITCH(survey!L961,
"Yes",1,
"No",0)</f>
        <v>0</v>
      </c>
      <c r="M961" cm="1">
        <f t="array" ref="M961">_xlfn.SWITCH(survey!M961,
"Yes",1,
"No",0,
"Don't Know",2)</f>
        <v>1</v>
      </c>
      <c r="N961" cm="1">
        <f t="array" ref="N961">_xlfn.SWITCH(survey!N961,
"Yes",1,
"No",0,
"Not Sure",2)</f>
        <v>1</v>
      </c>
      <c r="O961" cm="1">
        <f t="array" ref="O961">_xlfn.SWITCH(survey!O961,
"Yes",1,
"No",0,
"Don't Know",2)</f>
        <v>1</v>
      </c>
      <c r="P961" cm="1">
        <f t="array" ref="P961">_xlfn.SWITCH(survey!P961,
"Yes",1,
"No",0,
"Don't Know",2)</f>
        <v>1</v>
      </c>
      <c r="Q961" cm="1">
        <f t="array" ref="Q961">_xlfn.SWITCH(survey!Q961,
"Yes",1,
"No",0,
"Don't Know",2)</f>
        <v>2</v>
      </c>
      <c r="R961" s="14" cm="1">
        <f t="array" ref="R961">_xlfn.SWITCH(
survey!R961,
"Somewhat easy",1,
"Don't know",2,
"Somewhat difficult",3,
"Very difficult",4,
"Very easy",5)</f>
        <v>1</v>
      </c>
      <c r="S961" cm="1">
        <f t="array" ref="S961">_xlfn.SWITCH(survey!S961,
"Yes",1,
"No",0,
"Maybe",2)</f>
        <v>1</v>
      </c>
      <c r="T961" cm="1">
        <f t="array" ref="T961">_xlfn.SWITCH(survey!T961,
"Yes",1,
"No",0,
"Maybe",2)</f>
        <v>2</v>
      </c>
      <c r="U961" cm="1">
        <f t="array" ref="U961">_xlfn.SWITCH(survey!U961,
"Yes",1,
"No",0,
"Some of them",2)</f>
        <v>0</v>
      </c>
      <c r="V961" cm="1">
        <f t="array" ref="V961">_xlfn.SWITCH(survey!V961,
"Yes",1,
"No",0,
"Some of them",2)</f>
        <v>2</v>
      </c>
      <c r="W961" cm="1">
        <f t="array" ref="W961">_xlfn.SWITCH(survey!W961,
"Yes",1,
"No",0,
"Maybe",2)</f>
        <v>0</v>
      </c>
      <c r="X961" cm="1">
        <f t="array" ref="X961">_xlfn.SWITCH(survey!X961,
"Yes",1,
"No",0,
"Maybe",2)</f>
        <v>2</v>
      </c>
      <c r="Y961" cm="1">
        <f t="array" ref="Y961">_xlfn.SWITCH(survey!Y961,
"Yes",1,
"No",0,
"Don't Know",2)</f>
        <v>0</v>
      </c>
      <c r="Z961" cm="1">
        <f t="array" ref="Z961">_xlfn.SWITCH(survey!Z961,
"Yes",1,
"No",0
)</f>
        <v>1</v>
      </c>
    </row>
    <row r="962" spans="1:26" x14ac:dyDescent="0.3">
      <c r="A962" s="1">
        <f>survey!$A962</f>
        <v>41880</v>
      </c>
      <c r="B962">
        <f>survey!$B962</f>
        <v>33</v>
      </c>
      <c r="C962" cm="1">
        <f t="array" ref="C962">_xlfn.SWITCH(
survey!C962,
"Female",1,
"Male",2,
"Trans Female",3,
"Queer",4,
"Non Binary",5,
"Gay",6,
"Null",7
)</f>
        <v>2</v>
      </c>
      <c r="D962" t="str">
        <f>survey!D962</f>
        <v>United Kingdom</v>
      </c>
      <c r="E962" t="str">
        <f>survey!E962</f>
        <v>NA</v>
      </c>
      <c r="F962" cm="1">
        <f t="array" ref="F962">_xlfn.SWITCH(
survey!F962,
"No",0,
"Yes",1)</f>
        <v>1</v>
      </c>
      <c r="G962" cm="1">
        <f t="array" ref="G962">_xlfn.SWITCH(
survey!G962,
"No",0,
"Yes",1)</f>
        <v>1</v>
      </c>
      <c r="H962" cm="1">
        <f t="array" ref="H962">_xlfn.SWITCH(
survey!H962,
"No",0,
"Yes",1)</f>
        <v>1</v>
      </c>
      <c r="I962" cm="1">
        <f t="array" ref="I962">_xlfn.SWITCH(
survey!I962,
"Often",1,
"Rarely",2,
"Sometimes",3,
"Never",4,
"NA",5)</f>
        <v>3</v>
      </c>
      <c r="J962" cm="1">
        <f t="array" ref="J962">IF(
ISBLANK(survey!J962),0,
_xlfn.SWITCH(survey!J962,
"26-100",1,
"100-500",2,
"500-1000",3,
"More than 1000",4
))</f>
        <v>0</v>
      </c>
      <c r="K962" cm="1">
        <f t="array" ref="K962">_xlfn.SWITCH(survey!K962,
"Yes",1,
"No",0)</f>
        <v>1</v>
      </c>
      <c r="L962" cm="1">
        <f t="array" ref="L962">_xlfn.SWITCH(survey!L962,
"Yes",1,
"No",0)</f>
        <v>1</v>
      </c>
      <c r="M962" cm="1">
        <f t="array" ref="M962">_xlfn.SWITCH(survey!M962,
"Yes",1,
"No",0,
"Don't Know",2)</f>
        <v>0</v>
      </c>
      <c r="N962" cm="1">
        <f t="array" ref="N962">_xlfn.SWITCH(survey!N962,
"Yes",1,
"No",0,
"Not Sure",2)</f>
        <v>1</v>
      </c>
      <c r="O962" cm="1">
        <f t="array" ref="O962">_xlfn.SWITCH(survey!O962,
"Yes",1,
"No",0,
"Don't Know",2)</f>
        <v>0</v>
      </c>
      <c r="P962" cm="1">
        <f t="array" ref="P962">_xlfn.SWITCH(survey!P962,
"Yes",1,
"No",0,
"Don't Know",2)</f>
        <v>0</v>
      </c>
      <c r="Q962" cm="1">
        <f t="array" ref="Q962">_xlfn.SWITCH(survey!Q962,
"Yes",1,
"No",0,
"Don't Know",2)</f>
        <v>0</v>
      </c>
      <c r="R962" s="14" cm="1">
        <f t="array" ref="R962">_xlfn.SWITCH(
survey!R962,
"Somewhat easy",1,
"Don't know",2,
"Somewhat difficult",3,
"Very difficult",4,
"Very easy",5)</f>
        <v>4</v>
      </c>
      <c r="S962" cm="1">
        <f t="array" ref="S962">_xlfn.SWITCH(survey!S962,
"Yes",1,
"No",0,
"Maybe",2)</f>
        <v>1</v>
      </c>
      <c r="T962" cm="1">
        <f t="array" ref="T962">_xlfn.SWITCH(survey!T962,
"Yes",1,
"No",0,
"Maybe",2)</f>
        <v>2</v>
      </c>
      <c r="U962" cm="1">
        <f t="array" ref="U962">_xlfn.SWITCH(survey!U962,
"Yes",1,
"No",0,
"Some of them",2)</f>
        <v>2</v>
      </c>
      <c r="V962" cm="1">
        <f t="array" ref="V962">_xlfn.SWITCH(survey!V962,
"Yes",1,
"No",0,
"Some of them",2)</f>
        <v>2</v>
      </c>
      <c r="W962" cm="1">
        <f t="array" ref="W962">_xlfn.SWITCH(survey!W962,
"Yes",1,
"No",0,
"Maybe",2)</f>
        <v>0</v>
      </c>
      <c r="X962" cm="1">
        <f t="array" ref="X962">_xlfn.SWITCH(survey!X962,
"Yes",1,
"No",0,
"Maybe",2)</f>
        <v>2</v>
      </c>
      <c r="Y962" cm="1">
        <f t="array" ref="Y962">_xlfn.SWITCH(survey!Y962,
"Yes",1,
"No",0,
"Don't Know",2)</f>
        <v>0</v>
      </c>
      <c r="Z962" cm="1">
        <f t="array" ref="Z962">_xlfn.SWITCH(survey!Z962,
"Yes",1,
"No",0
)</f>
        <v>1</v>
      </c>
    </row>
    <row r="963" spans="1:26" x14ac:dyDescent="0.3">
      <c r="A963" s="1">
        <f>survey!$A963</f>
        <v>41880</v>
      </c>
      <c r="B963">
        <f>survey!$B963</f>
        <v>26</v>
      </c>
      <c r="C963" cm="1">
        <f t="array" ref="C963">_xlfn.SWITCH(
survey!C963,
"Female",1,
"Male",2,
"Trans Female",3,
"Queer",4,
"Non Binary",5,
"Gay",6,
"Null",7
)</f>
        <v>1</v>
      </c>
      <c r="D963" t="str">
        <f>survey!D963</f>
        <v>United Kingdom</v>
      </c>
      <c r="E963" t="str">
        <f>survey!E963</f>
        <v>NA</v>
      </c>
      <c r="F963" cm="1">
        <f t="array" ref="F963">_xlfn.SWITCH(
survey!F963,
"No",0,
"Yes",1)</f>
        <v>1</v>
      </c>
      <c r="G963" cm="1">
        <f t="array" ref="G963">_xlfn.SWITCH(
survey!G963,
"No",0,
"Yes",1)</f>
        <v>1</v>
      </c>
      <c r="H963" cm="1">
        <f t="array" ref="H963">_xlfn.SWITCH(
survey!H963,
"No",0,
"Yes",1)</f>
        <v>1</v>
      </c>
      <c r="I963" cm="1">
        <f t="array" ref="I963">_xlfn.SWITCH(
survey!I963,
"Often",1,
"Rarely",2,
"Sometimes",3,
"Never",4,
"NA",5)</f>
        <v>3</v>
      </c>
      <c r="J963" cm="1">
        <f t="array" ref="J963">IF(
ISBLANK(survey!J963),0,
_xlfn.SWITCH(survey!J963,
"26-100",1,
"100-500",2,
"500-1000",3,
"More than 1000",4
))</f>
        <v>0</v>
      </c>
      <c r="K963" cm="1">
        <f t="array" ref="K963">_xlfn.SWITCH(survey!K963,
"Yes",1,
"No",0)</f>
        <v>1</v>
      </c>
      <c r="L963" cm="1">
        <f t="array" ref="L963">_xlfn.SWITCH(survey!L963,
"Yes",1,
"No",0)</f>
        <v>1</v>
      </c>
      <c r="M963" cm="1">
        <f t="array" ref="M963">_xlfn.SWITCH(survey!M963,
"Yes",1,
"No",0,
"Don't Know",2)</f>
        <v>0</v>
      </c>
      <c r="N963" cm="1">
        <f t="array" ref="N963">_xlfn.SWITCH(survey!N963,
"Yes",1,
"No",0,
"Not Sure",2)</f>
        <v>0</v>
      </c>
      <c r="O963" cm="1">
        <f t="array" ref="O963">_xlfn.SWITCH(survey!O963,
"Yes",1,
"No",0,
"Don't Know",2)</f>
        <v>0</v>
      </c>
      <c r="P963" cm="1">
        <f t="array" ref="P963">_xlfn.SWITCH(survey!P963,
"Yes",1,
"No",0,
"Don't Know",2)</f>
        <v>0</v>
      </c>
      <c r="Q963" cm="1">
        <f t="array" ref="Q963">_xlfn.SWITCH(survey!Q963,
"Yes",1,
"No",0,
"Don't Know",2)</f>
        <v>2</v>
      </c>
      <c r="R963" s="14" cm="1">
        <f t="array" ref="R963">_xlfn.SWITCH(
survey!R963,
"Somewhat easy",1,
"Don't know",2,
"Somewhat difficult",3,
"Very difficult",4,
"Very easy",5)</f>
        <v>5</v>
      </c>
      <c r="S963" cm="1">
        <f t="array" ref="S963">_xlfn.SWITCH(survey!S963,
"Yes",1,
"No",0,
"Maybe",2)</f>
        <v>2</v>
      </c>
      <c r="T963" cm="1">
        <f t="array" ref="T963">_xlfn.SWITCH(survey!T963,
"Yes",1,
"No",0,
"Maybe",2)</f>
        <v>0</v>
      </c>
      <c r="U963" cm="1">
        <f t="array" ref="U963">_xlfn.SWITCH(survey!U963,
"Yes",1,
"No",0,
"Some of them",2)</f>
        <v>2</v>
      </c>
      <c r="V963" cm="1">
        <f t="array" ref="V963">_xlfn.SWITCH(survey!V963,
"Yes",1,
"No",0,
"Some of them",2)</f>
        <v>1</v>
      </c>
      <c r="W963" cm="1">
        <f t="array" ref="W963">_xlfn.SWITCH(survey!W963,
"Yes",1,
"No",0,
"Maybe",2)</f>
        <v>0</v>
      </c>
      <c r="X963" cm="1">
        <f t="array" ref="X963">_xlfn.SWITCH(survey!X963,
"Yes",1,
"No",0,
"Maybe",2)</f>
        <v>2</v>
      </c>
      <c r="Y963" cm="1">
        <f t="array" ref="Y963">_xlfn.SWITCH(survey!Y963,
"Yes",1,
"No",0,
"Don't Know",2)</f>
        <v>1</v>
      </c>
      <c r="Z963" cm="1">
        <f t="array" ref="Z963">_xlfn.SWITCH(survey!Z963,
"Yes",1,
"No",0
)</f>
        <v>0</v>
      </c>
    </row>
    <row r="964" spans="1:26" x14ac:dyDescent="0.3">
      <c r="A964" s="1">
        <f>survey!$A964</f>
        <v>41880</v>
      </c>
      <c r="B964">
        <f>survey!$B964</f>
        <v>25</v>
      </c>
      <c r="C964" cm="1">
        <f t="array" ref="C964">_xlfn.SWITCH(
survey!C964,
"Female",1,
"Male",2,
"Trans Female",3,
"Queer",4,
"Non Binary",5,
"Gay",6,
"Null",7
)</f>
        <v>2</v>
      </c>
      <c r="D964" t="str">
        <f>survey!D964</f>
        <v>United Kingdom</v>
      </c>
      <c r="E964" t="str">
        <f>survey!E964</f>
        <v>NA</v>
      </c>
      <c r="F964" cm="1">
        <f t="array" ref="F964">_xlfn.SWITCH(
survey!F964,
"No",0,
"Yes",1)</f>
        <v>0</v>
      </c>
      <c r="G964" cm="1">
        <f t="array" ref="G964">_xlfn.SWITCH(
survey!G964,
"No",0,
"Yes",1)</f>
        <v>0</v>
      </c>
      <c r="H964" cm="1">
        <f t="array" ref="H964">_xlfn.SWITCH(
survey!H964,
"No",0,
"Yes",1)</f>
        <v>0</v>
      </c>
      <c r="I964" cm="1">
        <f t="array" ref="I964">_xlfn.SWITCH(
survey!I964,
"Often",1,
"Rarely",2,
"Sometimes",3,
"Never",4,
"NA",5)</f>
        <v>4</v>
      </c>
      <c r="J964" cm="1">
        <f t="array" ref="J964">IF(
ISBLANK(survey!J964),0,
_xlfn.SWITCH(survey!J964,
"26-100",1,
"100-500",2,
"500-1000",3,
"More than 1000",4
))</f>
        <v>0</v>
      </c>
      <c r="K964" cm="1">
        <f t="array" ref="K964">_xlfn.SWITCH(survey!K964,
"Yes",1,
"No",0)</f>
        <v>1</v>
      </c>
      <c r="L964" cm="1">
        <f t="array" ref="L964">_xlfn.SWITCH(survey!L964,
"Yes",1,
"No",0)</f>
        <v>1</v>
      </c>
      <c r="M964" cm="1">
        <f t="array" ref="M964">_xlfn.SWITCH(survey!M964,
"Yes",1,
"No",0,
"Don't Know",2)</f>
        <v>2</v>
      </c>
      <c r="N964" cm="1">
        <f t="array" ref="N964">_xlfn.SWITCH(survey!N964,
"Yes",1,
"No",0,
"Not Sure",2)</f>
        <v>2</v>
      </c>
      <c r="O964" cm="1">
        <f t="array" ref="O964">_xlfn.SWITCH(survey!O964,
"Yes",1,
"No",0,
"Don't Know",2)</f>
        <v>2</v>
      </c>
      <c r="P964" cm="1">
        <f t="array" ref="P964">_xlfn.SWITCH(survey!P964,
"Yes",1,
"No",0,
"Don't Know",2)</f>
        <v>2</v>
      </c>
      <c r="Q964" cm="1">
        <f t="array" ref="Q964">_xlfn.SWITCH(survey!Q964,
"Yes",1,
"No",0,
"Don't Know",2)</f>
        <v>2</v>
      </c>
      <c r="R964" s="14" cm="1">
        <f t="array" ref="R964">_xlfn.SWITCH(
survey!R964,
"Somewhat easy",1,
"Don't know",2,
"Somewhat difficult",3,
"Very difficult",4,
"Very easy",5)</f>
        <v>5</v>
      </c>
      <c r="S964" cm="1">
        <f t="array" ref="S964">_xlfn.SWITCH(survey!S964,
"Yes",1,
"No",0,
"Maybe",2)</f>
        <v>0</v>
      </c>
      <c r="T964" cm="1">
        <f t="array" ref="T964">_xlfn.SWITCH(survey!T964,
"Yes",1,
"No",0,
"Maybe",2)</f>
        <v>0</v>
      </c>
      <c r="U964" cm="1">
        <f t="array" ref="U964">_xlfn.SWITCH(survey!U964,
"Yes",1,
"No",0,
"Some of them",2)</f>
        <v>1</v>
      </c>
      <c r="V964" cm="1">
        <f t="array" ref="V964">_xlfn.SWITCH(survey!V964,
"Yes",1,
"No",0,
"Some of them",2)</f>
        <v>1</v>
      </c>
      <c r="W964" cm="1">
        <f t="array" ref="W964">_xlfn.SWITCH(survey!W964,
"Yes",1,
"No",0,
"Maybe",2)</f>
        <v>0</v>
      </c>
      <c r="X964" cm="1">
        <f t="array" ref="X964">_xlfn.SWITCH(survey!X964,
"Yes",1,
"No",0,
"Maybe",2)</f>
        <v>0</v>
      </c>
      <c r="Y964" cm="1">
        <f t="array" ref="Y964">_xlfn.SWITCH(survey!Y964,
"Yes",1,
"No",0,
"Don't Know",2)</f>
        <v>2</v>
      </c>
      <c r="Z964" cm="1">
        <f t="array" ref="Z964">_xlfn.SWITCH(survey!Z964,
"Yes",1,
"No",0
)</f>
        <v>0</v>
      </c>
    </row>
    <row r="965" spans="1:26" x14ac:dyDescent="0.3">
      <c r="A965" s="1">
        <f>survey!$A965</f>
        <v>41880</v>
      </c>
      <c r="B965">
        <f>survey!$B965</f>
        <v>45</v>
      </c>
      <c r="C965" cm="1">
        <f t="array" ref="C965">_xlfn.SWITCH(
survey!C965,
"Female",1,
"Male",2,
"Trans Female",3,
"Queer",4,
"Non Binary",5,
"Gay",6,
"Null",7
)</f>
        <v>2</v>
      </c>
      <c r="D965" t="str">
        <f>survey!D965</f>
        <v>United Kingdom</v>
      </c>
      <c r="E965" t="str">
        <f>survey!E965</f>
        <v>NA</v>
      </c>
      <c r="F965" cm="1">
        <f t="array" ref="F965">_xlfn.SWITCH(
survey!F965,
"No",0,
"Yes",1)</f>
        <v>0</v>
      </c>
      <c r="G965" cm="1">
        <f t="array" ref="G965">_xlfn.SWITCH(
survey!G965,
"No",0,
"Yes",1)</f>
        <v>1</v>
      </c>
      <c r="H965" cm="1">
        <f t="array" ref="H965">_xlfn.SWITCH(
survey!H965,
"No",0,
"Yes",1)</f>
        <v>0</v>
      </c>
      <c r="I965" cm="1">
        <f t="array" ref="I965">_xlfn.SWITCH(
survey!I965,
"Often",1,
"Rarely",2,
"Sometimes",3,
"Never",4,
"NA",5)</f>
        <v>2</v>
      </c>
      <c r="J965" cm="1">
        <f t="array" ref="J965">IF(
ISBLANK(survey!J965),0,
_xlfn.SWITCH(survey!J965,
"26-100",1,
"100-500",2,
"500-1000",3,
"More than 1000",4
))</f>
        <v>2</v>
      </c>
      <c r="K965" cm="1">
        <f t="array" ref="K965">_xlfn.SWITCH(survey!K965,
"Yes",1,
"No",0)</f>
        <v>0</v>
      </c>
      <c r="L965" cm="1">
        <f t="array" ref="L965">_xlfn.SWITCH(survey!L965,
"Yes",1,
"No",0)</f>
        <v>0</v>
      </c>
      <c r="M965" cm="1">
        <f t="array" ref="M965">_xlfn.SWITCH(survey!M965,
"Yes",1,
"No",0,
"Don't Know",2)</f>
        <v>2</v>
      </c>
      <c r="N965" cm="1">
        <f t="array" ref="N965">_xlfn.SWITCH(survey!N965,
"Yes",1,
"No",0,
"Not Sure",2)</f>
        <v>0</v>
      </c>
      <c r="O965" cm="1">
        <f t="array" ref="O965">_xlfn.SWITCH(survey!O965,
"Yes",1,
"No",0,
"Don't Know",2)</f>
        <v>0</v>
      </c>
      <c r="P965" cm="1">
        <f t="array" ref="P965">_xlfn.SWITCH(survey!P965,
"Yes",1,
"No",0,
"Don't Know",2)</f>
        <v>0</v>
      </c>
      <c r="Q965" cm="1">
        <f t="array" ref="Q965">_xlfn.SWITCH(survey!Q965,
"Yes",1,
"No",0,
"Don't Know",2)</f>
        <v>2</v>
      </c>
      <c r="R965" s="14" cm="1">
        <f t="array" ref="R965">_xlfn.SWITCH(
survey!R965,
"Somewhat easy",1,
"Don't know",2,
"Somewhat difficult",3,
"Very difficult",4,
"Very easy",5)</f>
        <v>2</v>
      </c>
      <c r="S965" cm="1">
        <f t="array" ref="S965">_xlfn.SWITCH(survey!S965,
"Yes",1,
"No",0,
"Maybe",2)</f>
        <v>2</v>
      </c>
      <c r="T965" cm="1">
        <f t="array" ref="T965">_xlfn.SWITCH(survey!T965,
"Yes",1,
"No",0,
"Maybe",2)</f>
        <v>0</v>
      </c>
      <c r="U965" cm="1">
        <f t="array" ref="U965">_xlfn.SWITCH(survey!U965,
"Yes",1,
"No",0,
"Some of them",2)</f>
        <v>2</v>
      </c>
      <c r="V965" cm="1">
        <f t="array" ref="V965">_xlfn.SWITCH(survey!V965,
"Yes",1,
"No",0,
"Some of them",2)</f>
        <v>0</v>
      </c>
      <c r="W965" cm="1">
        <f t="array" ref="W965">_xlfn.SWITCH(survey!W965,
"Yes",1,
"No",0,
"Maybe",2)</f>
        <v>0</v>
      </c>
      <c r="X965" cm="1">
        <f t="array" ref="X965">_xlfn.SWITCH(survey!X965,
"Yes",1,
"No",0,
"Maybe",2)</f>
        <v>2</v>
      </c>
      <c r="Y965" cm="1">
        <f t="array" ref="Y965">_xlfn.SWITCH(survey!Y965,
"Yes",1,
"No",0,
"Don't Know",2)</f>
        <v>2</v>
      </c>
      <c r="Z965" cm="1">
        <f t="array" ref="Z965">_xlfn.SWITCH(survey!Z965,
"Yes",1,
"No",0
)</f>
        <v>0</v>
      </c>
    </row>
    <row r="966" spans="1:26" x14ac:dyDescent="0.3">
      <c r="A966" s="1">
        <f>survey!$A966</f>
        <v>41880</v>
      </c>
      <c r="B966">
        <f>survey!$B966</f>
        <v>33</v>
      </c>
      <c r="C966" cm="1">
        <f t="array" ref="C966">_xlfn.SWITCH(
survey!C966,
"Female",1,
"Male",2,
"Trans Female",3,
"Queer",4,
"Non Binary",5,
"Gay",6,
"Null",7
)</f>
        <v>1</v>
      </c>
      <c r="D966" t="str">
        <f>survey!D966</f>
        <v>United Kingdom</v>
      </c>
      <c r="E966" t="str">
        <f>survey!E966</f>
        <v>NA</v>
      </c>
      <c r="F966" cm="1">
        <f t="array" ref="F966">_xlfn.SWITCH(
survey!F966,
"No",0,
"Yes",1)</f>
        <v>1</v>
      </c>
      <c r="G966" cm="1">
        <f t="array" ref="G966">_xlfn.SWITCH(
survey!G966,
"No",0,
"Yes",1)</f>
        <v>0</v>
      </c>
      <c r="H966" cm="1">
        <f t="array" ref="H966">_xlfn.SWITCH(
survey!H966,
"No",0,
"Yes",1)</f>
        <v>1</v>
      </c>
      <c r="I966" cm="1">
        <f t="array" ref="I966">_xlfn.SWITCH(
survey!I966,
"Often",1,
"Rarely",2,
"Sometimes",3,
"Never",4,
"NA",5)</f>
        <v>3</v>
      </c>
      <c r="J966" cm="1">
        <f t="array" ref="J966">IF(
ISBLANK(survey!J966),0,
_xlfn.SWITCH(survey!J966,
"26-100",1,
"100-500",2,
"500-1000",3,
"More than 1000",4
))</f>
        <v>0</v>
      </c>
      <c r="K966" cm="1">
        <f t="array" ref="K966">_xlfn.SWITCH(survey!K966,
"Yes",1,
"No",0)</f>
        <v>1</v>
      </c>
      <c r="L966" cm="1">
        <f t="array" ref="L966">_xlfn.SWITCH(survey!L966,
"Yes",1,
"No",0)</f>
        <v>1</v>
      </c>
      <c r="M966" cm="1">
        <f t="array" ref="M966">_xlfn.SWITCH(survey!M966,
"Yes",1,
"No",0,
"Don't Know",2)</f>
        <v>0</v>
      </c>
      <c r="N966" cm="1">
        <f t="array" ref="N966">_xlfn.SWITCH(survey!N966,
"Yes",1,
"No",0,
"Not Sure",2)</f>
        <v>1</v>
      </c>
      <c r="O966" cm="1">
        <f t="array" ref="O966">_xlfn.SWITCH(survey!O966,
"Yes",1,
"No",0,
"Don't Know",2)</f>
        <v>1</v>
      </c>
      <c r="P966" cm="1">
        <f t="array" ref="P966">_xlfn.SWITCH(survey!P966,
"Yes",1,
"No",0,
"Don't Know",2)</f>
        <v>1</v>
      </c>
      <c r="Q966" cm="1">
        <f t="array" ref="Q966">_xlfn.SWITCH(survey!Q966,
"Yes",1,
"No",0,
"Don't Know",2)</f>
        <v>1</v>
      </c>
      <c r="R966" s="14" cm="1">
        <f t="array" ref="R966">_xlfn.SWITCH(
survey!R966,
"Somewhat easy",1,
"Don't know",2,
"Somewhat difficult",3,
"Very difficult",4,
"Very easy",5)</f>
        <v>5</v>
      </c>
      <c r="S966" cm="1">
        <f t="array" ref="S966">_xlfn.SWITCH(survey!S966,
"Yes",1,
"No",0,
"Maybe",2)</f>
        <v>0</v>
      </c>
      <c r="T966" cm="1">
        <f t="array" ref="T966">_xlfn.SWITCH(survey!T966,
"Yes",1,
"No",0,
"Maybe",2)</f>
        <v>0</v>
      </c>
      <c r="U966" cm="1">
        <f t="array" ref="U966">_xlfn.SWITCH(survey!U966,
"Yes",1,
"No",0,
"Some of them",2)</f>
        <v>2</v>
      </c>
      <c r="V966" cm="1">
        <f t="array" ref="V966">_xlfn.SWITCH(survey!V966,
"Yes",1,
"No",0,
"Some of them",2)</f>
        <v>1</v>
      </c>
      <c r="W966" cm="1">
        <f t="array" ref="W966">_xlfn.SWITCH(survey!W966,
"Yes",1,
"No",0,
"Maybe",2)</f>
        <v>0</v>
      </c>
      <c r="X966" cm="1">
        <f t="array" ref="X966">_xlfn.SWITCH(survey!X966,
"Yes",1,
"No",0,
"Maybe",2)</f>
        <v>0</v>
      </c>
      <c r="Y966" cm="1">
        <f t="array" ref="Y966">_xlfn.SWITCH(survey!Y966,
"Yes",1,
"No",0,
"Don't Know",2)</f>
        <v>2</v>
      </c>
      <c r="Z966" cm="1">
        <f t="array" ref="Z966">_xlfn.SWITCH(survey!Z966,
"Yes",1,
"No",0
)</f>
        <v>0</v>
      </c>
    </row>
    <row r="967" spans="1:26" x14ac:dyDescent="0.3">
      <c r="A967" s="1">
        <f>survey!$A967</f>
        <v>41880</v>
      </c>
      <c r="B967">
        <f>survey!$B967</f>
        <v>43</v>
      </c>
      <c r="C967" cm="1">
        <f t="array" ref="C967">_xlfn.SWITCH(
survey!C967,
"Female",1,
"Male",2,
"Trans Female",3,
"Queer",4,
"Non Binary",5,
"Gay",6,
"Null",7
)</f>
        <v>2</v>
      </c>
      <c r="D967" t="str">
        <f>survey!D967</f>
        <v>United States</v>
      </c>
      <c r="E967" t="str">
        <f>survey!E967</f>
        <v>MI</v>
      </c>
      <c r="F967" cm="1">
        <f t="array" ref="F967">_xlfn.SWITCH(
survey!F967,
"No",0,
"Yes",1)</f>
        <v>0</v>
      </c>
      <c r="G967" cm="1">
        <f t="array" ref="G967">_xlfn.SWITCH(
survey!G967,
"No",0,
"Yes",1)</f>
        <v>0</v>
      </c>
      <c r="H967" cm="1">
        <f t="array" ref="H967">_xlfn.SWITCH(
survey!H967,
"No",0,
"Yes",1)</f>
        <v>0</v>
      </c>
      <c r="I967" cm="1">
        <f t="array" ref="I967">_xlfn.SWITCH(
survey!I967,
"Often",1,
"Rarely",2,
"Sometimes",3,
"Never",4,
"NA",5)</f>
        <v>3</v>
      </c>
      <c r="J967" cm="1">
        <f t="array" ref="J967">IF(
ISBLANK(survey!J967),0,
_xlfn.SWITCH(survey!J967,
"26-100",1,
"100-500",2,
"500-1000",3,
"More than 1000",4
))</f>
        <v>4</v>
      </c>
      <c r="K967" cm="1">
        <f t="array" ref="K967">_xlfn.SWITCH(survey!K967,
"Yes",1,
"No",0)</f>
        <v>1</v>
      </c>
      <c r="L967" cm="1">
        <f t="array" ref="L967">_xlfn.SWITCH(survey!L967,
"Yes",1,
"No",0)</f>
        <v>1</v>
      </c>
      <c r="M967" cm="1">
        <f t="array" ref="M967">_xlfn.SWITCH(survey!M967,
"Yes",1,
"No",0,
"Don't Know",2)</f>
        <v>0</v>
      </c>
      <c r="N967" cm="1">
        <f t="array" ref="N967">_xlfn.SWITCH(survey!N967,
"Yes",1,
"No",0,
"Not Sure",2)</f>
        <v>2</v>
      </c>
      <c r="O967" cm="1">
        <f t="array" ref="O967">_xlfn.SWITCH(survey!O967,
"Yes",1,
"No",0,
"Don't Know",2)</f>
        <v>0</v>
      </c>
      <c r="P967" cm="1">
        <f t="array" ref="P967">_xlfn.SWITCH(survey!P967,
"Yes",1,
"No",0,
"Don't Know",2)</f>
        <v>0</v>
      </c>
      <c r="Q967" cm="1">
        <f t="array" ref="Q967">_xlfn.SWITCH(survey!Q967,
"Yes",1,
"No",0,
"Don't Know",2)</f>
        <v>2</v>
      </c>
      <c r="R967" s="14" cm="1">
        <f t="array" ref="R967">_xlfn.SWITCH(
survey!R967,
"Somewhat easy",1,
"Don't know",2,
"Somewhat difficult",3,
"Very difficult",4,
"Very easy",5)</f>
        <v>4</v>
      </c>
      <c r="S967" cm="1">
        <f t="array" ref="S967">_xlfn.SWITCH(survey!S967,
"Yes",1,
"No",0,
"Maybe",2)</f>
        <v>1</v>
      </c>
      <c r="T967" cm="1">
        <f t="array" ref="T967">_xlfn.SWITCH(survey!T967,
"Yes",1,
"No",0,
"Maybe",2)</f>
        <v>2</v>
      </c>
      <c r="U967" cm="1">
        <f t="array" ref="U967">_xlfn.SWITCH(survey!U967,
"Yes",1,
"No",0,
"Some of them",2)</f>
        <v>0</v>
      </c>
      <c r="V967" cm="1">
        <f t="array" ref="V967">_xlfn.SWITCH(survey!V967,
"Yes",1,
"No",0,
"Some of them",2)</f>
        <v>0</v>
      </c>
      <c r="W967" cm="1">
        <f t="array" ref="W967">_xlfn.SWITCH(survey!W967,
"Yes",1,
"No",0,
"Maybe",2)</f>
        <v>0</v>
      </c>
      <c r="X967" cm="1">
        <f t="array" ref="X967">_xlfn.SWITCH(survey!X967,
"Yes",1,
"No",0,
"Maybe",2)</f>
        <v>2</v>
      </c>
      <c r="Y967" cm="1">
        <f t="array" ref="Y967">_xlfn.SWITCH(survey!Y967,
"Yes",1,
"No",0,
"Don't Know",2)</f>
        <v>0</v>
      </c>
      <c r="Z967" cm="1">
        <f t="array" ref="Z967">_xlfn.SWITCH(survey!Z967,
"Yes",1,
"No",0
)</f>
        <v>1</v>
      </c>
    </row>
    <row r="968" spans="1:26" x14ac:dyDescent="0.3">
      <c r="A968" s="1">
        <f>survey!$A968</f>
        <v>41880</v>
      </c>
      <c r="B968">
        <f>survey!$B968</f>
        <v>30</v>
      </c>
      <c r="C968" cm="1">
        <f t="array" ref="C968">_xlfn.SWITCH(
survey!C968,
"Female",1,
"Male",2,
"Trans Female",3,
"Queer",4,
"Non Binary",5,
"Gay",6,
"Null",7
)</f>
        <v>2</v>
      </c>
      <c r="D968" t="str">
        <f>survey!D968</f>
        <v>United Kingdom</v>
      </c>
      <c r="E968" t="str">
        <f>survey!E968</f>
        <v>NA</v>
      </c>
      <c r="F968" cm="1">
        <f t="array" ref="F968">_xlfn.SWITCH(
survey!F968,
"No",0,
"Yes",1)</f>
        <v>1</v>
      </c>
      <c r="G968" cm="1">
        <f t="array" ref="G968">_xlfn.SWITCH(
survey!G968,
"No",0,
"Yes",1)</f>
        <v>0</v>
      </c>
      <c r="H968" cm="1">
        <f t="array" ref="H968">_xlfn.SWITCH(
survey!H968,
"No",0,
"Yes",1)</f>
        <v>1</v>
      </c>
      <c r="I968" cm="1">
        <f t="array" ref="I968">_xlfn.SWITCH(
survey!I968,
"Often",1,
"Rarely",2,
"Sometimes",3,
"Never",4,
"NA",5)</f>
        <v>3</v>
      </c>
      <c r="J968" cm="1">
        <f t="array" ref="J968">IF(
ISBLANK(survey!J968),0,
_xlfn.SWITCH(survey!J968,
"26-100",1,
"100-500",2,
"500-1000",3,
"More than 1000",4
))</f>
        <v>0</v>
      </c>
      <c r="K968" cm="1">
        <f t="array" ref="K968">_xlfn.SWITCH(survey!K968,
"Yes",1,
"No",0)</f>
        <v>0</v>
      </c>
      <c r="L968" cm="1">
        <f t="array" ref="L968">_xlfn.SWITCH(survey!L968,
"Yes",1,
"No",0)</f>
        <v>1</v>
      </c>
      <c r="M968" cm="1">
        <f t="array" ref="M968">_xlfn.SWITCH(survey!M968,
"Yes",1,
"No",0,
"Don't Know",2)</f>
        <v>0</v>
      </c>
      <c r="N968" cm="1">
        <f t="array" ref="N968">_xlfn.SWITCH(survey!N968,
"Yes",1,
"No",0,
"Not Sure",2)</f>
        <v>1</v>
      </c>
      <c r="O968" cm="1">
        <f t="array" ref="O968">_xlfn.SWITCH(survey!O968,
"Yes",1,
"No",0,
"Don't Know",2)</f>
        <v>0</v>
      </c>
      <c r="P968" cm="1">
        <f t="array" ref="P968">_xlfn.SWITCH(survey!P968,
"Yes",1,
"No",0,
"Don't Know",2)</f>
        <v>0</v>
      </c>
      <c r="Q968" cm="1">
        <f t="array" ref="Q968">_xlfn.SWITCH(survey!Q968,
"Yes",1,
"No",0,
"Don't Know",2)</f>
        <v>0</v>
      </c>
      <c r="R968" s="14" cm="1">
        <f t="array" ref="R968">_xlfn.SWITCH(
survey!R968,
"Somewhat easy",1,
"Don't know",2,
"Somewhat difficult",3,
"Very difficult",4,
"Very easy",5)</f>
        <v>4</v>
      </c>
      <c r="S968" cm="1">
        <f t="array" ref="S968">_xlfn.SWITCH(survey!S968,
"Yes",1,
"No",0,
"Maybe",2)</f>
        <v>1</v>
      </c>
      <c r="T968" cm="1">
        <f t="array" ref="T968">_xlfn.SWITCH(survey!T968,
"Yes",1,
"No",0,
"Maybe",2)</f>
        <v>1</v>
      </c>
      <c r="U968" cm="1">
        <f t="array" ref="U968">_xlfn.SWITCH(survey!U968,
"Yes",1,
"No",0,
"Some of them",2)</f>
        <v>0</v>
      </c>
      <c r="V968" cm="1">
        <f t="array" ref="V968">_xlfn.SWITCH(survey!V968,
"Yes",1,
"No",0,
"Some of them",2)</f>
        <v>0</v>
      </c>
      <c r="W968" cm="1">
        <f t="array" ref="W968">_xlfn.SWITCH(survey!W968,
"Yes",1,
"No",0,
"Maybe",2)</f>
        <v>0</v>
      </c>
      <c r="X968" cm="1">
        <f t="array" ref="X968">_xlfn.SWITCH(survey!X968,
"Yes",1,
"No",0,
"Maybe",2)</f>
        <v>0</v>
      </c>
      <c r="Y968" cm="1">
        <f t="array" ref="Y968">_xlfn.SWITCH(survey!Y968,
"Yes",1,
"No",0,
"Don't Know",2)</f>
        <v>1</v>
      </c>
      <c r="Z968" cm="1">
        <f t="array" ref="Z968">_xlfn.SWITCH(survey!Z968,
"Yes",1,
"No",0
)</f>
        <v>1</v>
      </c>
    </row>
    <row r="969" spans="1:26" x14ac:dyDescent="0.3">
      <c r="A969" s="1">
        <f>survey!$A969</f>
        <v>41880</v>
      </c>
      <c r="B969">
        <f>survey!$B969</f>
        <v>40</v>
      </c>
      <c r="C969" cm="1">
        <f t="array" ref="C969">_xlfn.SWITCH(
survey!C969,
"Female",1,
"Male",2,
"Trans Female",3,
"Queer",4,
"Non Binary",5,
"Gay",6,
"Null",7
)</f>
        <v>2</v>
      </c>
      <c r="D969" t="str">
        <f>survey!D969</f>
        <v>United States</v>
      </c>
      <c r="E969" t="str">
        <f>survey!E969</f>
        <v>IN</v>
      </c>
      <c r="F969" cm="1">
        <f t="array" ref="F969">_xlfn.SWITCH(
survey!F969,
"No",0,
"Yes",1)</f>
        <v>0</v>
      </c>
      <c r="G969" cm="1">
        <f t="array" ref="G969">_xlfn.SWITCH(
survey!G969,
"No",0,
"Yes",1)</f>
        <v>1</v>
      </c>
      <c r="H969" cm="1">
        <f t="array" ref="H969">_xlfn.SWITCH(
survey!H969,
"No",0,
"Yes",1)</f>
        <v>1</v>
      </c>
      <c r="I969" cm="1">
        <f t="array" ref="I969">_xlfn.SWITCH(
survey!I969,
"Often",1,
"Rarely",2,
"Sometimes",3,
"Never",4,
"NA",5)</f>
        <v>2</v>
      </c>
      <c r="J969" cm="1">
        <f t="array" ref="J969">IF(
ISBLANK(survey!J969),0,
_xlfn.SWITCH(survey!J969,
"26-100",1,
"100-500",2,
"500-1000",3,
"More than 1000",4
))</f>
        <v>0</v>
      </c>
      <c r="K969" cm="1">
        <f t="array" ref="K969">_xlfn.SWITCH(survey!K969,
"Yes",1,
"No",0)</f>
        <v>0</v>
      </c>
      <c r="L969" cm="1">
        <f t="array" ref="L969">_xlfn.SWITCH(survey!L969,
"Yes",1,
"No",0)</f>
        <v>1</v>
      </c>
      <c r="M969" cm="1">
        <f t="array" ref="M969">_xlfn.SWITCH(survey!M969,
"Yes",1,
"No",0,
"Don't Know",2)</f>
        <v>2</v>
      </c>
      <c r="N969" cm="1">
        <f t="array" ref="N969">_xlfn.SWITCH(survey!N969,
"Yes",1,
"No",0,
"Not Sure",2)</f>
        <v>2</v>
      </c>
      <c r="O969" cm="1">
        <f t="array" ref="O969">_xlfn.SWITCH(survey!O969,
"Yes",1,
"No",0,
"Don't Know",2)</f>
        <v>0</v>
      </c>
      <c r="P969" cm="1">
        <f t="array" ref="P969">_xlfn.SWITCH(survey!P969,
"Yes",1,
"No",0,
"Don't Know",2)</f>
        <v>2</v>
      </c>
      <c r="Q969" cm="1">
        <f t="array" ref="Q969">_xlfn.SWITCH(survey!Q969,
"Yes",1,
"No",0,
"Don't Know",2)</f>
        <v>2</v>
      </c>
      <c r="R969" s="14" cm="1">
        <f t="array" ref="R969">_xlfn.SWITCH(
survey!R969,
"Somewhat easy",1,
"Don't know",2,
"Somewhat difficult",3,
"Very difficult",4,
"Very easy",5)</f>
        <v>2</v>
      </c>
      <c r="S969" cm="1">
        <f t="array" ref="S969">_xlfn.SWITCH(survey!S969,
"Yes",1,
"No",0,
"Maybe",2)</f>
        <v>0</v>
      </c>
      <c r="T969" cm="1">
        <f t="array" ref="T969">_xlfn.SWITCH(survey!T969,
"Yes",1,
"No",0,
"Maybe",2)</f>
        <v>0</v>
      </c>
      <c r="U969" cm="1">
        <f t="array" ref="U969">_xlfn.SWITCH(survey!U969,
"Yes",1,
"No",0,
"Some of them",2)</f>
        <v>1</v>
      </c>
      <c r="V969" cm="1">
        <f t="array" ref="V969">_xlfn.SWITCH(survey!V969,
"Yes",1,
"No",0,
"Some of them",2)</f>
        <v>1</v>
      </c>
      <c r="W969" cm="1">
        <f t="array" ref="W969">_xlfn.SWITCH(survey!W969,
"Yes",1,
"No",0,
"Maybe",2)</f>
        <v>0</v>
      </c>
      <c r="X969" cm="1">
        <f t="array" ref="X969">_xlfn.SWITCH(survey!X969,
"Yes",1,
"No",0,
"Maybe",2)</f>
        <v>2</v>
      </c>
      <c r="Y969" cm="1">
        <f t="array" ref="Y969">_xlfn.SWITCH(survey!Y969,
"Yes",1,
"No",0,
"Don't Know",2)</f>
        <v>2</v>
      </c>
      <c r="Z969" cm="1">
        <f t="array" ref="Z969">_xlfn.SWITCH(survey!Z969,
"Yes",1,
"No",0
)</f>
        <v>0</v>
      </c>
    </row>
    <row r="970" spans="1:26" x14ac:dyDescent="0.3">
      <c r="A970" s="1">
        <f>survey!$A970</f>
        <v>41880</v>
      </c>
      <c r="B970">
        <f>survey!$B970</f>
        <v>49</v>
      </c>
      <c r="C970" cm="1">
        <f t="array" ref="C970">_xlfn.SWITCH(
survey!C970,
"Female",1,
"Male",2,
"Trans Female",3,
"Queer",4,
"Non Binary",5,
"Gay",6,
"Null",7
)</f>
        <v>2</v>
      </c>
      <c r="D970" t="str">
        <f>survey!D970</f>
        <v>United States</v>
      </c>
      <c r="E970" t="str">
        <f>survey!E970</f>
        <v>GA</v>
      </c>
      <c r="F970" cm="1">
        <f t="array" ref="F970">_xlfn.SWITCH(
survey!F970,
"No",0,
"Yes",1)</f>
        <v>0</v>
      </c>
      <c r="G970" cm="1">
        <f t="array" ref="G970">_xlfn.SWITCH(
survey!G970,
"No",0,
"Yes",1)</f>
        <v>1</v>
      </c>
      <c r="H970" cm="1">
        <f t="array" ref="H970">_xlfn.SWITCH(
survey!H970,
"No",0,
"Yes",1)</f>
        <v>0</v>
      </c>
      <c r="I970" cm="1">
        <f t="array" ref="I970">_xlfn.SWITCH(
survey!I970,
"Often",1,
"Rarely",2,
"Sometimes",3,
"Never",4,
"NA",5)</f>
        <v>4</v>
      </c>
      <c r="J970" cm="1">
        <f t="array" ref="J970">IF(
ISBLANK(survey!J970),0,
_xlfn.SWITCH(survey!J970,
"26-100",1,
"100-500",2,
"500-1000",3,
"More than 1000",4
))</f>
        <v>4</v>
      </c>
      <c r="K970" cm="1">
        <f t="array" ref="K970">_xlfn.SWITCH(survey!K970,
"Yes",1,
"No",0)</f>
        <v>0</v>
      </c>
      <c r="L970" cm="1">
        <f t="array" ref="L970">_xlfn.SWITCH(survey!L970,
"Yes",1,
"No",0)</f>
        <v>1</v>
      </c>
      <c r="M970" cm="1">
        <f t="array" ref="M970">_xlfn.SWITCH(survey!M970,
"Yes",1,
"No",0,
"Don't Know",2)</f>
        <v>1</v>
      </c>
      <c r="N970" cm="1">
        <f t="array" ref="N970">_xlfn.SWITCH(survey!N970,
"Yes",1,
"No",0,
"Not Sure",2)</f>
        <v>1</v>
      </c>
      <c r="O970" cm="1">
        <f t="array" ref="O970">_xlfn.SWITCH(survey!O970,
"Yes",1,
"No",0,
"Don't Know",2)</f>
        <v>1</v>
      </c>
      <c r="P970" cm="1">
        <f t="array" ref="P970">_xlfn.SWITCH(survey!P970,
"Yes",1,
"No",0,
"Don't Know",2)</f>
        <v>1</v>
      </c>
      <c r="Q970" cm="1">
        <f t="array" ref="Q970">_xlfn.SWITCH(survey!Q970,
"Yes",1,
"No",0,
"Don't Know",2)</f>
        <v>1</v>
      </c>
      <c r="R970" s="14" cm="1">
        <f t="array" ref="R970">_xlfn.SWITCH(
survey!R970,
"Somewhat easy",1,
"Don't know",2,
"Somewhat difficult",3,
"Very difficult",4,
"Very easy",5)</f>
        <v>2</v>
      </c>
      <c r="S970" cm="1">
        <f t="array" ref="S970">_xlfn.SWITCH(survey!S970,
"Yes",1,
"No",0,
"Maybe",2)</f>
        <v>0</v>
      </c>
      <c r="T970" cm="1">
        <f t="array" ref="T970">_xlfn.SWITCH(survey!T970,
"Yes",1,
"No",0,
"Maybe",2)</f>
        <v>0</v>
      </c>
      <c r="U970" cm="1">
        <f t="array" ref="U970">_xlfn.SWITCH(survey!U970,
"Yes",1,
"No",0,
"Some of them",2)</f>
        <v>1</v>
      </c>
      <c r="V970" cm="1">
        <f t="array" ref="V970">_xlfn.SWITCH(survey!V970,
"Yes",1,
"No",0,
"Some of them",2)</f>
        <v>1</v>
      </c>
      <c r="W970" cm="1">
        <f t="array" ref="W970">_xlfn.SWITCH(survey!W970,
"Yes",1,
"No",0,
"Maybe",2)</f>
        <v>0</v>
      </c>
      <c r="X970" cm="1">
        <f t="array" ref="X970">_xlfn.SWITCH(survey!X970,
"Yes",1,
"No",0,
"Maybe",2)</f>
        <v>0</v>
      </c>
      <c r="Y970" cm="1">
        <f t="array" ref="Y970">_xlfn.SWITCH(survey!Y970,
"Yes",1,
"No",0,
"Don't Know",2)</f>
        <v>1</v>
      </c>
      <c r="Z970" cm="1">
        <f t="array" ref="Z970">_xlfn.SWITCH(survey!Z970,
"Yes",1,
"No",0
)</f>
        <v>0</v>
      </c>
    </row>
    <row r="971" spans="1:26" x14ac:dyDescent="0.3">
      <c r="A971" s="1">
        <f>survey!$A971</f>
        <v>41880</v>
      </c>
      <c r="B971">
        <f>survey!$B971</f>
        <v>29</v>
      </c>
      <c r="C971" cm="1">
        <f t="array" ref="C971">_xlfn.SWITCH(
survey!C971,
"Female",1,
"Male",2,
"Trans Female",3,
"Queer",4,
"Non Binary",5,
"Gay",6,
"Null",7
)</f>
        <v>2</v>
      </c>
      <c r="D971" t="str">
        <f>survey!D971</f>
        <v>Germany</v>
      </c>
      <c r="E971" t="str">
        <f>survey!E971</f>
        <v>NA</v>
      </c>
      <c r="F971" cm="1">
        <f t="array" ref="F971">_xlfn.SWITCH(
survey!F971,
"No",0,
"Yes",1)</f>
        <v>0</v>
      </c>
      <c r="G971" cm="1">
        <f t="array" ref="G971">_xlfn.SWITCH(
survey!G971,
"No",0,
"Yes",1)</f>
        <v>0</v>
      </c>
      <c r="H971" cm="1">
        <f t="array" ref="H971">_xlfn.SWITCH(
survey!H971,
"No",0,
"Yes",1)</f>
        <v>0</v>
      </c>
      <c r="I971" cm="1">
        <f t="array" ref="I971">_xlfn.SWITCH(
survey!I971,
"Often",1,
"Rarely",2,
"Sometimes",3,
"Never",4,
"NA",5)</f>
        <v>5</v>
      </c>
      <c r="J971" cm="1">
        <f t="array" ref="J971">IF(
ISBLANK(survey!J971),0,
_xlfn.SWITCH(survey!J971,
"26-100",1,
"100-500",2,
"500-1000",3,
"More than 1000",4
))</f>
        <v>0</v>
      </c>
      <c r="K971" cm="1">
        <f t="array" ref="K971">_xlfn.SWITCH(survey!K971,
"Yes",1,
"No",0)</f>
        <v>0</v>
      </c>
      <c r="L971" cm="1">
        <f t="array" ref="L971">_xlfn.SWITCH(survey!L971,
"Yes",1,
"No",0)</f>
        <v>1</v>
      </c>
      <c r="M971" cm="1">
        <f t="array" ref="M971">_xlfn.SWITCH(survey!M971,
"Yes",1,
"No",0,
"Don't Know",2)</f>
        <v>2</v>
      </c>
      <c r="N971" cm="1">
        <f t="array" ref="N971">_xlfn.SWITCH(survey!N971,
"Yes",1,
"No",0,
"Not Sure",2)</f>
        <v>2</v>
      </c>
      <c r="O971" cm="1">
        <f t="array" ref="O971">_xlfn.SWITCH(survey!O971,
"Yes",1,
"No",0,
"Don't Know",2)</f>
        <v>0</v>
      </c>
      <c r="P971" cm="1">
        <f t="array" ref="P971">_xlfn.SWITCH(survey!P971,
"Yes",1,
"No",0,
"Don't Know",2)</f>
        <v>0</v>
      </c>
      <c r="Q971" cm="1">
        <f t="array" ref="Q971">_xlfn.SWITCH(survey!Q971,
"Yes",1,
"No",0,
"Don't Know",2)</f>
        <v>2</v>
      </c>
      <c r="R971" s="14" cm="1">
        <f t="array" ref="R971">_xlfn.SWITCH(
survey!R971,
"Somewhat easy",1,
"Don't know",2,
"Somewhat difficult",3,
"Very difficult",4,
"Very easy",5)</f>
        <v>1</v>
      </c>
      <c r="S971" cm="1">
        <f t="array" ref="S971">_xlfn.SWITCH(survey!S971,
"Yes",1,
"No",0,
"Maybe",2)</f>
        <v>0</v>
      </c>
      <c r="T971" cm="1">
        <f t="array" ref="T971">_xlfn.SWITCH(survey!T971,
"Yes",1,
"No",0,
"Maybe",2)</f>
        <v>0</v>
      </c>
      <c r="U971" cm="1">
        <f t="array" ref="U971">_xlfn.SWITCH(survey!U971,
"Yes",1,
"No",0,
"Some of them",2)</f>
        <v>2</v>
      </c>
      <c r="V971" cm="1">
        <f t="array" ref="V971">_xlfn.SWITCH(survey!V971,
"Yes",1,
"No",0,
"Some of them",2)</f>
        <v>1</v>
      </c>
      <c r="W971" cm="1">
        <f t="array" ref="W971">_xlfn.SWITCH(survey!W971,
"Yes",1,
"No",0,
"Maybe",2)</f>
        <v>2</v>
      </c>
      <c r="X971" cm="1">
        <f t="array" ref="X971">_xlfn.SWITCH(survey!X971,
"Yes",1,
"No",0,
"Maybe",2)</f>
        <v>1</v>
      </c>
      <c r="Y971" cm="1">
        <f t="array" ref="Y971">_xlfn.SWITCH(survey!Y971,
"Yes",1,
"No",0,
"Don't Know",2)</f>
        <v>2</v>
      </c>
      <c r="Z971" cm="1">
        <f t="array" ref="Z971">_xlfn.SWITCH(survey!Z971,
"Yes",1,
"No",0
)</f>
        <v>0</v>
      </c>
    </row>
    <row r="972" spans="1:26" x14ac:dyDescent="0.3">
      <c r="A972" s="1">
        <f>survey!$A972</f>
        <v>41880</v>
      </c>
      <c r="B972">
        <f>survey!$B972</f>
        <v>26</v>
      </c>
      <c r="C972" cm="1">
        <f t="array" ref="C972">_xlfn.SWITCH(
survey!C972,
"Female",1,
"Male",2,
"Trans Female",3,
"Queer",4,
"Non Binary",5,
"Gay",6,
"Null",7
)</f>
        <v>2</v>
      </c>
      <c r="D972" t="str">
        <f>survey!D972</f>
        <v>Germany</v>
      </c>
      <c r="E972" t="str">
        <f>survey!E972</f>
        <v>NA</v>
      </c>
      <c r="F972" cm="1">
        <f t="array" ref="F972">_xlfn.SWITCH(
survey!F972,
"No",0,
"Yes",1)</f>
        <v>0</v>
      </c>
      <c r="G972" cm="1">
        <f t="array" ref="G972">_xlfn.SWITCH(
survey!G972,
"No",0,
"Yes",1)</f>
        <v>0</v>
      </c>
      <c r="H972" cm="1">
        <f t="array" ref="H972">_xlfn.SWITCH(
survey!H972,
"No",0,
"Yes",1)</f>
        <v>0</v>
      </c>
      <c r="I972" cm="1">
        <f t="array" ref="I972">_xlfn.SWITCH(
survey!I972,
"Often",1,
"Rarely",2,
"Sometimes",3,
"Never",4,
"NA",5)</f>
        <v>5</v>
      </c>
      <c r="J972" cm="1">
        <f t="array" ref="J972">IF(
ISBLANK(survey!J972),0,
_xlfn.SWITCH(survey!J972,
"26-100",1,
"100-500",2,
"500-1000",3,
"More than 1000",4
))</f>
        <v>3</v>
      </c>
      <c r="K972" cm="1">
        <f t="array" ref="K972">_xlfn.SWITCH(survey!K972,
"Yes",1,
"No",0)</f>
        <v>0</v>
      </c>
      <c r="L972" cm="1">
        <f t="array" ref="L972">_xlfn.SWITCH(survey!L972,
"Yes",1,
"No",0)</f>
        <v>1</v>
      </c>
      <c r="M972" cm="1">
        <f t="array" ref="M972">_xlfn.SWITCH(survey!M972,
"Yes",1,
"No",0,
"Don't Know",2)</f>
        <v>2</v>
      </c>
      <c r="N972" cm="1">
        <f t="array" ref="N972">_xlfn.SWITCH(survey!N972,
"Yes",1,
"No",0,
"Not Sure",2)</f>
        <v>0</v>
      </c>
      <c r="O972" cm="1">
        <f t="array" ref="O972">_xlfn.SWITCH(survey!O972,
"Yes",1,
"No",0,
"Don't Know",2)</f>
        <v>2</v>
      </c>
      <c r="P972" cm="1">
        <f t="array" ref="P972">_xlfn.SWITCH(survey!P972,
"Yes",1,
"No",0,
"Don't Know",2)</f>
        <v>2</v>
      </c>
      <c r="Q972" cm="1">
        <f t="array" ref="Q972">_xlfn.SWITCH(survey!Q972,
"Yes",1,
"No",0,
"Don't Know",2)</f>
        <v>2</v>
      </c>
      <c r="R972" s="14" cm="1">
        <f t="array" ref="R972">_xlfn.SWITCH(
survey!R972,
"Somewhat easy",1,
"Don't know",2,
"Somewhat difficult",3,
"Very difficult",4,
"Very easy",5)</f>
        <v>2</v>
      </c>
      <c r="S972" cm="1">
        <f t="array" ref="S972">_xlfn.SWITCH(survey!S972,
"Yes",1,
"No",0,
"Maybe",2)</f>
        <v>0</v>
      </c>
      <c r="T972" cm="1">
        <f t="array" ref="T972">_xlfn.SWITCH(survey!T972,
"Yes",1,
"No",0,
"Maybe",2)</f>
        <v>0</v>
      </c>
      <c r="U972" cm="1">
        <f t="array" ref="U972">_xlfn.SWITCH(survey!U972,
"Yes",1,
"No",0,
"Some of them",2)</f>
        <v>2</v>
      </c>
      <c r="V972" cm="1">
        <f t="array" ref="V972">_xlfn.SWITCH(survey!V972,
"Yes",1,
"No",0,
"Some of them",2)</f>
        <v>2</v>
      </c>
      <c r="W972" cm="1">
        <f t="array" ref="W972">_xlfn.SWITCH(survey!W972,
"Yes",1,
"No",0,
"Maybe",2)</f>
        <v>2</v>
      </c>
      <c r="X972" cm="1">
        <f t="array" ref="X972">_xlfn.SWITCH(survey!X972,
"Yes",1,
"No",0,
"Maybe",2)</f>
        <v>2</v>
      </c>
      <c r="Y972" cm="1">
        <f t="array" ref="Y972">_xlfn.SWITCH(survey!Y972,
"Yes",1,
"No",0,
"Don't Know",2)</f>
        <v>2</v>
      </c>
      <c r="Z972" cm="1">
        <f t="array" ref="Z972">_xlfn.SWITCH(survey!Z972,
"Yes",1,
"No",0
)</f>
        <v>0</v>
      </c>
    </row>
    <row r="973" spans="1:26" x14ac:dyDescent="0.3">
      <c r="A973" s="1">
        <f>survey!$A973</f>
        <v>41880</v>
      </c>
      <c r="B973">
        <f>survey!$B973</f>
        <v>38</v>
      </c>
      <c r="C973" cm="1">
        <f t="array" ref="C973">_xlfn.SWITCH(
survey!C973,
"Female",1,
"Male",2,
"Trans Female",3,
"Queer",4,
"Non Binary",5,
"Gay",6,
"Null",7
)</f>
        <v>2</v>
      </c>
      <c r="D973" t="str">
        <f>survey!D973</f>
        <v>United States</v>
      </c>
      <c r="E973" t="str">
        <f>survey!E973</f>
        <v>WA</v>
      </c>
      <c r="F973" cm="1">
        <f t="array" ref="F973">_xlfn.SWITCH(
survey!F973,
"No",0,
"Yes",1)</f>
        <v>0</v>
      </c>
      <c r="G973" cm="1">
        <f t="array" ref="G973">_xlfn.SWITCH(
survey!G973,
"No",0,
"Yes",1)</f>
        <v>0</v>
      </c>
      <c r="H973" cm="1">
        <f t="array" ref="H973">_xlfn.SWITCH(
survey!H973,
"No",0,
"Yes",1)</f>
        <v>0</v>
      </c>
      <c r="I973" cm="1">
        <f t="array" ref="I973">_xlfn.SWITCH(
survey!I973,
"Often",1,
"Rarely",2,
"Sometimes",3,
"Never",4,
"NA",5)</f>
        <v>4</v>
      </c>
      <c r="J973" cm="1">
        <f t="array" ref="J973">IF(
ISBLANK(survey!J973),0,
_xlfn.SWITCH(survey!J973,
"26-100",1,
"100-500",2,
"500-1000",3,
"More than 1000",4
))</f>
        <v>4</v>
      </c>
      <c r="K973" cm="1">
        <f t="array" ref="K973">_xlfn.SWITCH(survey!K973,
"Yes",1,
"No",0)</f>
        <v>0</v>
      </c>
      <c r="L973" cm="1">
        <f t="array" ref="L973">_xlfn.SWITCH(survey!L973,
"Yes",1,
"No",0)</f>
        <v>1</v>
      </c>
      <c r="M973" cm="1">
        <f t="array" ref="M973">_xlfn.SWITCH(survey!M973,
"Yes",1,
"No",0,
"Don't Know",2)</f>
        <v>1</v>
      </c>
      <c r="N973" cm="1">
        <f t="array" ref="N973">_xlfn.SWITCH(survey!N973,
"Yes",1,
"No",0,
"Not Sure",2)</f>
        <v>1</v>
      </c>
      <c r="O973" cm="1">
        <f t="array" ref="O973">_xlfn.SWITCH(survey!O973,
"Yes",1,
"No",0,
"Don't Know",2)</f>
        <v>1</v>
      </c>
      <c r="P973" cm="1">
        <f t="array" ref="P973">_xlfn.SWITCH(survey!P973,
"Yes",1,
"No",0,
"Don't Know",2)</f>
        <v>1</v>
      </c>
      <c r="Q973" cm="1">
        <f t="array" ref="Q973">_xlfn.SWITCH(survey!Q973,
"Yes",1,
"No",0,
"Don't Know",2)</f>
        <v>1</v>
      </c>
      <c r="R973" s="14" cm="1">
        <f t="array" ref="R973">_xlfn.SWITCH(
survey!R973,
"Somewhat easy",1,
"Don't know",2,
"Somewhat difficult",3,
"Very difficult",4,
"Very easy",5)</f>
        <v>1</v>
      </c>
      <c r="S973" cm="1">
        <f t="array" ref="S973">_xlfn.SWITCH(survey!S973,
"Yes",1,
"No",0,
"Maybe",2)</f>
        <v>2</v>
      </c>
      <c r="T973" cm="1">
        <f t="array" ref="T973">_xlfn.SWITCH(survey!T973,
"Yes",1,
"No",0,
"Maybe",2)</f>
        <v>2</v>
      </c>
      <c r="U973" cm="1">
        <f t="array" ref="U973">_xlfn.SWITCH(survey!U973,
"Yes",1,
"No",0,
"Some of them",2)</f>
        <v>2</v>
      </c>
      <c r="V973" cm="1">
        <f t="array" ref="V973">_xlfn.SWITCH(survey!V973,
"Yes",1,
"No",0,
"Some of them",2)</f>
        <v>2</v>
      </c>
      <c r="W973" cm="1">
        <f t="array" ref="W973">_xlfn.SWITCH(survey!W973,
"Yes",1,
"No",0,
"Maybe",2)</f>
        <v>0</v>
      </c>
      <c r="X973" cm="1">
        <f t="array" ref="X973">_xlfn.SWITCH(survey!X973,
"Yes",1,
"No",0,
"Maybe",2)</f>
        <v>2</v>
      </c>
      <c r="Y973" cm="1">
        <f t="array" ref="Y973">_xlfn.SWITCH(survey!Y973,
"Yes",1,
"No",0,
"Don't Know",2)</f>
        <v>0</v>
      </c>
      <c r="Z973" cm="1">
        <f t="array" ref="Z973">_xlfn.SWITCH(survey!Z973,
"Yes",1,
"No",0
)</f>
        <v>1</v>
      </c>
    </row>
    <row r="974" spans="1:26" x14ac:dyDescent="0.3">
      <c r="A974" s="1">
        <f>survey!$A974</f>
        <v>41880</v>
      </c>
      <c r="B974">
        <f>survey!$B974</f>
        <v>27</v>
      </c>
      <c r="C974" cm="1">
        <f t="array" ref="C974">_xlfn.SWITCH(
survey!C974,
"Female",1,
"Male",2,
"Trans Female",3,
"Queer",4,
"Non Binary",5,
"Gay",6,
"Null",7
)</f>
        <v>2</v>
      </c>
      <c r="D974" t="str">
        <f>survey!D974</f>
        <v>France</v>
      </c>
      <c r="E974" t="str">
        <f>survey!E974</f>
        <v>NA</v>
      </c>
      <c r="F974" cm="1">
        <f t="array" ref="F974">_xlfn.SWITCH(
survey!F974,
"No",0,
"Yes",1)</f>
        <v>0</v>
      </c>
      <c r="G974" cm="1">
        <f t="array" ref="G974">_xlfn.SWITCH(
survey!G974,
"No",0,
"Yes",1)</f>
        <v>1</v>
      </c>
      <c r="H974" cm="1">
        <f t="array" ref="H974">_xlfn.SWITCH(
survey!H974,
"No",0,
"Yes",1)</f>
        <v>0</v>
      </c>
      <c r="I974" cm="1">
        <f t="array" ref="I974">_xlfn.SWITCH(
survey!I974,
"Often",1,
"Rarely",2,
"Sometimes",3,
"Never",4,
"NA",5)</f>
        <v>5</v>
      </c>
      <c r="J974" cm="1">
        <f t="array" ref="J974">IF(
ISBLANK(survey!J974),0,
_xlfn.SWITCH(survey!J974,
"26-100",1,
"100-500",2,
"500-1000",3,
"More than 1000",4
))</f>
        <v>3</v>
      </c>
      <c r="K974" cm="1">
        <f t="array" ref="K974">_xlfn.SWITCH(survey!K974,
"Yes",1,
"No",0)</f>
        <v>0</v>
      </c>
      <c r="L974" cm="1">
        <f t="array" ref="L974">_xlfn.SWITCH(survey!L974,
"Yes",1,
"No",0)</f>
        <v>0</v>
      </c>
      <c r="M974" cm="1">
        <f t="array" ref="M974">_xlfn.SWITCH(survey!M974,
"Yes",1,
"No",0,
"Don't Know",2)</f>
        <v>1</v>
      </c>
      <c r="N974" cm="1">
        <f t="array" ref="N974">_xlfn.SWITCH(survey!N974,
"Yes",1,
"No",0,
"Not Sure",2)</f>
        <v>1</v>
      </c>
      <c r="O974" cm="1">
        <f t="array" ref="O974">_xlfn.SWITCH(survey!O974,
"Yes",1,
"No",0,
"Don't Know",2)</f>
        <v>2</v>
      </c>
      <c r="P974" cm="1">
        <f t="array" ref="P974">_xlfn.SWITCH(survey!P974,
"Yes",1,
"No",0,
"Don't Know",2)</f>
        <v>0</v>
      </c>
      <c r="Q974" cm="1">
        <f t="array" ref="Q974">_xlfn.SWITCH(survey!Q974,
"Yes",1,
"No",0,
"Don't Know",2)</f>
        <v>1</v>
      </c>
      <c r="R974" s="14" cm="1">
        <f t="array" ref="R974">_xlfn.SWITCH(
survey!R974,
"Somewhat easy",1,
"Don't know",2,
"Somewhat difficult",3,
"Very difficult",4,
"Very easy",5)</f>
        <v>1</v>
      </c>
      <c r="S974" cm="1">
        <f t="array" ref="S974">_xlfn.SWITCH(survey!S974,
"Yes",1,
"No",0,
"Maybe",2)</f>
        <v>2</v>
      </c>
      <c r="T974" cm="1">
        <f t="array" ref="T974">_xlfn.SWITCH(survey!T974,
"Yes",1,
"No",0,
"Maybe",2)</f>
        <v>2</v>
      </c>
      <c r="U974" cm="1">
        <f t="array" ref="U974">_xlfn.SWITCH(survey!U974,
"Yes",1,
"No",0,
"Some of them",2)</f>
        <v>0</v>
      </c>
      <c r="V974" cm="1">
        <f t="array" ref="V974">_xlfn.SWITCH(survey!V974,
"Yes",1,
"No",0,
"Some of them",2)</f>
        <v>2</v>
      </c>
      <c r="W974" cm="1">
        <f t="array" ref="W974">_xlfn.SWITCH(survey!W974,
"Yes",1,
"No",0,
"Maybe",2)</f>
        <v>0</v>
      </c>
      <c r="X974" cm="1">
        <f t="array" ref="X974">_xlfn.SWITCH(survey!X974,
"Yes",1,
"No",0,
"Maybe",2)</f>
        <v>2</v>
      </c>
      <c r="Y974" cm="1">
        <f t="array" ref="Y974">_xlfn.SWITCH(survey!Y974,
"Yes",1,
"No",0,
"Don't Know",2)</f>
        <v>2</v>
      </c>
      <c r="Z974" cm="1">
        <f t="array" ref="Z974">_xlfn.SWITCH(survey!Z974,
"Yes",1,
"No",0
)</f>
        <v>1</v>
      </c>
    </row>
    <row r="975" spans="1:26" x14ac:dyDescent="0.3">
      <c r="A975" s="1">
        <f>survey!$A975</f>
        <v>41880</v>
      </c>
      <c r="B975">
        <f>survey!$B975</f>
        <v>26</v>
      </c>
      <c r="C975" cm="1">
        <f t="array" ref="C975">_xlfn.SWITCH(
survey!C975,
"Female",1,
"Male",2,
"Trans Female",3,
"Queer",4,
"Non Binary",5,
"Gay",6,
"Null",7
)</f>
        <v>2</v>
      </c>
      <c r="D975" t="str">
        <f>survey!D975</f>
        <v>Belgium</v>
      </c>
      <c r="E975" t="str">
        <f>survey!E975</f>
        <v>NA</v>
      </c>
      <c r="F975" cm="1">
        <f t="array" ref="F975">_xlfn.SWITCH(
survey!F975,
"No",0,
"Yes",1)</f>
        <v>0</v>
      </c>
      <c r="G975" cm="1">
        <f t="array" ref="G975">_xlfn.SWITCH(
survey!G975,
"No",0,
"Yes",1)</f>
        <v>0</v>
      </c>
      <c r="H975" cm="1">
        <f t="array" ref="H975">_xlfn.SWITCH(
survey!H975,
"No",0,
"Yes",1)</f>
        <v>0</v>
      </c>
      <c r="I975" cm="1">
        <f t="array" ref="I975">_xlfn.SWITCH(
survey!I975,
"Often",1,
"Rarely",2,
"Sometimes",3,
"Never",4,
"NA",5)</f>
        <v>4</v>
      </c>
      <c r="J975" cm="1">
        <f t="array" ref="J975">IF(
ISBLANK(survey!J975),0,
_xlfn.SWITCH(survey!J975,
"26-100",1,
"100-500",2,
"500-1000",3,
"More than 1000",4
))</f>
        <v>0</v>
      </c>
      <c r="K975" cm="1">
        <f t="array" ref="K975">_xlfn.SWITCH(survey!K975,
"Yes",1,
"No",0)</f>
        <v>0</v>
      </c>
      <c r="L975" cm="1">
        <f t="array" ref="L975">_xlfn.SWITCH(survey!L975,
"Yes",1,
"No",0)</f>
        <v>1</v>
      </c>
      <c r="M975" cm="1">
        <f t="array" ref="M975">_xlfn.SWITCH(survey!M975,
"Yes",1,
"No",0,
"Don't Know",2)</f>
        <v>1</v>
      </c>
      <c r="N975" cm="1">
        <f t="array" ref="N975">_xlfn.SWITCH(survey!N975,
"Yes",1,
"No",0,
"Not Sure",2)</f>
        <v>0</v>
      </c>
      <c r="O975" cm="1">
        <f t="array" ref="O975">_xlfn.SWITCH(survey!O975,
"Yes",1,
"No",0,
"Don't Know",2)</f>
        <v>0</v>
      </c>
      <c r="P975" cm="1">
        <f t="array" ref="P975">_xlfn.SWITCH(survey!P975,
"Yes",1,
"No",0,
"Don't Know",2)</f>
        <v>0</v>
      </c>
      <c r="Q975" cm="1">
        <f t="array" ref="Q975">_xlfn.SWITCH(survey!Q975,
"Yes",1,
"No",0,
"Don't Know",2)</f>
        <v>0</v>
      </c>
      <c r="R975" s="14" cm="1">
        <f t="array" ref="R975">_xlfn.SWITCH(
survey!R975,
"Somewhat easy",1,
"Don't know",2,
"Somewhat difficult",3,
"Very difficult",4,
"Very easy",5)</f>
        <v>1</v>
      </c>
      <c r="S975" cm="1">
        <f t="array" ref="S975">_xlfn.SWITCH(survey!S975,
"Yes",1,
"No",0,
"Maybe",2)</f>
        <v>2</v>
      </c>
      <c r="T975" cm="1">
        <f t="array" ref="T975">_xlfn.SWITCH(survey!T975,
"Yes",1,
"No",0,
"Maybe",2)</f>
        <v>0</v>
      </c>
      <c r="U975" cm="1">
        <f t="array" ref="U975">_xlfn.SWITCH(survey!U975,
"Yes",1,
"No",0,
"Some of them",2)</f>
        <v>0</v>
      </c>
      <c r="V975" cm="1">
        <f t="array" ref="V975">_xlfn.SWITCH(survey!V975,
"Yes",1,
"No",0,
"Some of them",2)</f>
        <v>0</v>
      </c>
      <c r="W975" cm="1">
        <f t="array" ref="W975">_xlfn.SWITCH(survey!W975,
"Yes",1,
"No",0,
"Maybe",2)</f>
        <v>0</v>
      </c>
      <c r="X975" cm="1">
        <f t="array" ref="X975">_xlfn.SWITCH(survey!X975,
"Yes",1,
"No",0,
"Maybe",2)</f>
        <v>0</v>
      </c>
      <c r="Y975" cm="1">
        <f t="array" ref="Y975">_xlfn.SWITCH(survey!Y975,
"Yes",1,
"No",0,
"Don't Know",2)</f>
        <v>2</v>
      </c>
      <c r="Z975" cm="1">
        <f t="array" ref="Z975">_xlfn.SWITCH(survey!Z975,
"Yes",1,
"No",0
)</f>
        <v>0</v>
      </c>
    </row>
    <row r="976" spans="1:26" x14ac:dyDescent="0.3">
      <c r="A976" s="1">
        <f>survey!$A976</f>
        <v>41880</v>
      </c>
      <c r="B976">
        <f>survey!$B976</f>
        <v>28</v>
      </c>
      <c r="C976" cm="1">
        <f t="array" ref="C976">_xlfn.SWITCH(
survey!C976,
"Female",1,
"Male",2,
"Trans Female",3,
"Queer",4,
"Non Binary",5,
"Gay",6,
"Null",7
)</f>
        <v>2</v>
      </c>
      <c r="D976" t="str">
        <f>survey!D976</f>
        <v>United Kingdom</v>
      </c>
      <c r="E976" t="str">
        <f>survey!E976</f>
        <v>NA</v>
      </c>
      <c r="F976" cm="1">
        <f t="array" ref="F976">_xlfn.SWITCH(
survey!F976,
"No",0,
"Yes",1)</f>
        <v>0</v>
      </c>
      <c r="G976" cm="1">
        <f t="array" ref="G976">_xlfn.SWITCH(
survey!G976,
"No",0,
"Yes",1)</f>
        <v>1</v>
      </c>
      <c r="H976" cm="1">
        <f t="array" ref="H976">_xlfn.SWITCH(
survey!H976,
"No",0,
"Yes",1)</f>
        <v>1</v>
      </c>
      <c r="I976" cm="1">
        <f t="array" ref="I976">_xlfn.SWITCH(
survey!I976,
"Often",1,
"Rarely",2,
"Sometimes",3,
"Never",4,
"NA",5)</f>
        <v>1</v>
      </c>
      <c r="J976" cm="1">
        <f t="array" ref="J976">IF(
ISBLANK(survey!J976),0,
_xlfn.SWITCH(survey!J976,
"26-100",1,
"100-500",2,
"500-1000",3,
"More than 1000",4
))</f>
        <v>1</v>
      </c>
      <c r="K976" cm="1">
        <f t="array" ref="K976">_xlfn.SWITCH(survey!K976,
"Yes",1,
"No",0)</f>
        <v>0</v>
      </c>
      <c r="L976" cm="1">
        <f t="array" ref="L976">_xlfn.SWITCH(survey!L976,
"Yes",1,
"No",0)</f>
        <v>1</v>
      </c>
      <c r="M976" cm="1">
        <f t="array" ref="M976">_xlfn.SWITCH(survey!M976,
"Yes",1,
"No",0,
"Don't Know",2)</f>
        <v>0</v>
      </c>
      <c r="N976" cm="1">
        <f t="array" ref="N976">_xlfn.SWITCH(survey!N976,
"Yes",1,
"No",0,
"Not Sure",2)</f>
        <v>0</v>
      </c>
      <c r="O976" cm="1">
        <f t="array" ref="O976">_xlfn.SWITCH(survey!O976,
"Yes",1,
"No",0,
"Don't Know",2)</f>
        <v>0</v>
      </c>
      <c r="P976" cm="1">
        <f t="array" ref="P976">_xlfn.SWITCH(survey!P976,
"Yes",1,
"No",0,
"Don't Know",2)</f>
        <v>0</v>
      </c>
      <c r="Q976" cm="1">
        <f t="array" ref="Q976">_xlfn.SWITCH(survey!Q976,
"Yes",1,
"No",0,
"Don't Know",2)</f>
        <v>2</v>
      </c>
      <c r="R976" s="14" cm="1">
        <f t="array" ref="R976">_xlfn.SWITCH(
survey!R976,
"Somewhat easy",1,
"Don't know",2,
"Somewhat difficult",3,
"Very difficult",4,
"Very easy",5)</f>
        <v>1</v>
      </c>
      <c r="S976" cm="1">
        <f t="array" ref="S976">_xlfn.SWITCH(survey!S976,
"Yes",1,
"No",0,
"Maybe",2)</f>
        <v>2</v>
      </c>
      <c r="T976" cm="1">
        <f t="array" ref="T976">_xlfn.SWITCH(survey!T976,
"Yes",1,
"No",0,
"Maybe",2)</f>
        <v>2</v>
      </c>
      <c r="U976" cm="1">
        <f t="array" ref="U976">_xlfn.SWITCH(survey!U976,
"Yes",1,
"No",0,
"Some of them",2)</f>
        <v>1</v>
      </c>
      <c r="V976" cm="1">
        <f t="array" ref="V976">_xlfn.SWITCH(survey!V976,
"Yes",1,
"No",0,
"Some of them",2)</f>
        <v>1</v>
      </c>
      <c r="W976" cm="1">
        <f t="array" ref="W976">_xlfn.SWITCH(survey!W976,
"Yes",1,
"No",0,
"Maybe",2)</f>
        <v>0</v>
      </c>
      <c r="X976" cm="1">
        <f t="array" ref="X976">_xlfn.SWITCH(survey!X976,
"Yes",1,
"No",0,
"Maybe",2)</f>
        <v>0</v>
      </c>
      <c r="Y976" cm="1">
        <f t="array" ref="Y976">_xlfn.SWITCH(survey!Y976,
"Yes",1,
"No",0,
"Don't Know",2)</f>
        <v>0</v>
      </c>
      <c r="Z976" cm="1">
        <f t="array" ref="Z976">_xlfn.SWITCH(survey!Z976,
"Yes",1,
"No",0
)</f>
        <v>0</v>
      </c>
    </row>
    <row r="977" spans="1:26" x14ac:dyDescent="0.3">
      <c r="A977" s="1">
        <f>survey!$A977</f>
        <v>41880</v>
      </c>
      <c r="B977">
        <f>survey!$B977</f>
        <v>40</v>
      </c>
      <c r="C977" cm="1">
        <f t="array" ref="C977">_xlfn.SWITCH(
survey!C977,
"Female",1,
"Male",2,
"Trans Female",3,
"Queer",4,
"Non Binary",5,
"Gay",6,
"Null",7
)</f>
        <v>2</v>
      </c>
      <c r="D977" t="str">
        <f>survey!D977</f>
        <v>United States</v>
      </c>
      <c r="E977" t="str">
        <f>survey!E977</f>
        <v>ME</v>
      </c>
      <c r="F977" cm="1">
        <f t="array" ref="F977">_xlfn.SWITCH(
survey!F977,
"No",0,
"Yes",1)</f>
        <v>0</v>
      </c>
      <c r="G977" cm="1">
        <f t="array" ref="G977">_xlfn.SWITCH(
survey!G977,
"No",0,
"Yes",1)</f>
        <v>1</v>
      </c>
      <c r="H977" cm="1">
        <f t="array" ref="H977">_xlfn.SWITCH(
survey!H977,
"No",0,
"Yes",1)</f>
        <v>1</v>
      </c>
      <c r="I977" cm="1">
        <f t="array" ref="I977">_xlfn.SWITCH(
survey!I977,
"Often",1,
"Rarely",2,
"Sometimes",3,
"Never",4,
"NA",5)</f>
        <v>3</v>
      </c>
      <c r="J977" cm="1">
        <f t="array" ref="J977">IF(
ISBLANK(survey!J977),0,
_xlfn.SWITCH(survey!J977,
"26-100",1,
"100-500",2,
"500-1000",3,
"More than 1000",4
))</f>
        <v>0</v>
      </c>
      <c r="K977" cm="1">
        <f t="array" ref="K977">_xlfn.SWITCH(survey!K977,
"Yes",1,
"No",0)</f>
        <v>1</v>
      </c>
      <c r="L977" cm="1">
        <f t="array" ref="L977">_xlfn.SWITCH(survey!L977,
"Yes",1,
"No",0)</f>
        <v>1</v>
      </c>
      <c r="M977" cm="1">
        <f t="array" ref="M977">_xlfn.SWITCH(survey!M977,
"Yes",1,
"No",0,
"Don't Know",2)</f>
        <v>0</v>
      </c>
      <c r="N977" cm="1">
        <f t="array" ref="N977">_xlfn.SWITCH(survey!N977,
"Yes",1,
"No",0,
"Not Sure",2)</f>
        <v>0</v>
      </c>
      <c r="O977" cm="1">
        <f t="array" ref="O977">_xlfn.SWITCH(survey!O977,
"Yes",1,
"No",0,
"Don't Know",2)</f>
        <v>0</v>
      </c>
      <c r="P977" cm="1">
        <f t="array" ref="P977">_xlfn.SWITCH(survey!P977,
"Yes",1,
"No",0,
"Don't Know",2)</f>
        <v>0</v>
      </c>
      <c r="Q977" cm="1">
        <f t="array" ref="Q977">_xlfn.SWITCH(survey!Q977,
"Yes",1,
"No",0,
"Don't Know",2)</f>
        <v>2</v>
      </c>
      <c r="R977" s="14" cm="1">
        <f t="array" ref="R977">_xlfn.SWITCH(
survey!R977,
"Somewhat easy",1,
"Don't know",2,
"Somewhat difficult",3,
"Very difficult",4,
"Very easy",5)</f>
        <v>2</v>
      </c>
      <c r="S977" cm="1">
        <f t="array" ref="S977">_xlfn.SWITCH(survey!S977,
"Yes",1,
"No",0,
"Maybe",2)</f>
        <v>2</v>
      </c>
      <c r="T977" cm="1">
        <f t="array" ref="T977">_xlfn.SWITCH(survey!T977,
"Yes",1,
"No",0,
"Maybe",2)</f>
        <v>2</v>
      </c>
      <c r="U977" cm="1">
        <f t="array" ref="U977">_xlfn.SWITCH(survey!U977,
"Yes",1,
"No",0,
"Some of them",2)</f>
        <v>2</v>
      </c>
      <c r="V977" cm="1">
        <f t="array" ref="V977">_xlfn.SWITCH(survey!V977,
"Yes",1,
"No",0,
"Some of them",2)</f>
        <v>1</v>
      </c>
      <c r="W977" cm="1">
        <f t="array" ref="W977">_xlfn.SWITCH(survey!W977,
"Yes",1,
"No",0,
"Maybe",2)</f>
        <v>0</v>
      </c>
      <c r="X977" cm="1">
        <f t="array" ref="X977">_xlfn.SWITCH(survey!X977,
"Yes",1,
"No",0,
"Maybe",2)</f>
        <v>2</v>
      </c>
      <c r="Y977" cm="1">
        <f t="array" ref="Y977">_xlfn.SWITCH(survey!Y977,
"Yes",1,
"No",0,
"Don't Know",2)</f>
        <v>0</v>
      </c>
      <c r="Z977" cm="1">
        <f t="array" ref="Z977">_xlfn.SWITCH(survey!Z977,
"Yes",1,
"No",0
)</f>
        <v>0</v>
      </c>
    </row>
    <row r="978" spans="1:26" x14ac:dyDescent="0.3">
      <c r="A978" s="1">
        <f>survey!$A978</f>
        <v>41880</v>
      </c>
      <c r="B978">
        <f>survey!$B978</f>
        <v>37</v>
      </c>
      <c r="C978" cm="1">
        <f t="array" ref="C978">_xlfn.SWITCH(
survey!C978,
"Female",1,
"Male",2,
"Trans Female",3,
"Queer",4,
"Non Binary",5,
"Gay",6,
"Null",7
)</f>
        <v>1</v>
      </c>
      <c r="D978" t="str">
        <f>survey!D978</f>
        <v>Canada</v>
      </c>
      <c r="E978" t="str">
        <f>survey!E978</f>
        <v>NA</v>
      </c>
      <c r="F978" cm="1">
        <f t="array" ref="F978">_xlfn.SWITCH(
survey!F978,
"No",0,
"Yes",1)</f>
        <v>1</v>
      </c>
      <c r="G978" cm="1">
        <f t="array" ref="G978">_xlfn.SWITCH(
survey!G978,
"No",0,
"Yes",1)</f>
        <v>1</v>
      </c>
      <c r="H978" cm="1">
        <f t="array" ref="H978">_xlfn.SWITCH(
survey!H978,
"No",0,
"Yes",1)</f>
        <v>1</v>
      </c>
      <c r="I978" cm="1">
        <f t="array" ref="I978">_xlfn.SWITCH(
survey!I978,
"Often",1,
"Rarely",2,
"Sometimes",3,
"Never",4,
"NA",5)</f>
        <v>2</v>
      </c>
      <c r="J978" cm="1">
        <f t="array" ref="J978">IF(
ISBLANK(survey!J978),0,
_xlfn.SWITCH(survey!J978,
"26-100",1,
"100-500",2,
"500-1000",3,
"More than 1000",4
))</f>
        <v>0</v>
      </c>
      <c r="K978" cm="1">
        <f t="array" ref="K978">_xlfn.SWITCH(survey!K978,
"Yes",1,
"No",0)</f>
        <v>1</v>
      </c>
      <c r="L978" cm="1">
        <f t="array" ref="L978">_xlfn.SWITCH(survey!L978,
"Yes",1,
"No",0)</f>
        <v>1</v>
      </c>
      <c r="M978" cm="1">
        <f t="array" ref="M978">_xlfn.SWITCH(survey!M978,
"Yes",1,
"No",0,
"Don't Know",2)</f>
        <v>0</v>
      </c>
      <c r="N978" cm="1">
        <f t="array" ref="N978">_xlfn.SWITCH(survey!N978,
"Yes",1,
"No",0,
"Not Sure",2)</f>
        <v>1</v>
      </c>
      <c r="O978" cm="1">
        <f t="array" ref="O978">_xlfn.SWITCH(survey!O978,
"Yes",1,
"No",0,
"Don't Know",2)</f>
        <v>0</v>
      </c>
      <c r="P978" cm="1">
        <f t="array" ref="P978">_xlfn.SWITCH(survey!P978,
"Yes",1,
"No",0,
"Don't Know",2)</f>
        <v>0</v>
      </c>
      <c r="Q978" cm="1">
        <f t="array" ref="Q978">_xlfn.SWITCH(survey!Q978,
"Yes",1,
"No",0,
"Don't Know",2)</f>
        <v>1</v>
      </c>
      <c r="R978" s="14" cm="1">
        <f t="array" ref="R978">_xlfn.SWITCH(
survey!R978,
"Somewhat easy",1,
"Don't know",2,
"Somewhat difficult",3,
"Very difficult",4,
"Very easy",5)</f>
        <v>1</v>
      </c>
      <c r="S978" cm="1">
        <f t="array" ref="S978">_xlfn.SWITCH(survey!S978,
"Yes",1,
"No",0,
"Maybe",2)</f>
        <v>1</v>
      </c>
      <c r="T978" cm="1">
        <f t="array" ref="T978">_xlfn.SWITCH(survey!T978,
"Yes",1,
"No",0,
"Maybe",2)</f>
        <v>2</v>
      </c>
      <c r="U978" cm="1">
        <f t="array" ref="U978">_xlfn.SWITCH(survey!U978,
"Yes",1,
"No",0,
"Some of them",2)</f>
        <v>2</v>
      </c>
      <c r="V978" cm="1">
        <f t="array" ref="V978">_xlfn.SWITCH(survey!V978,
"Yes",1,
"No",0,
"Some of them",2)</f>
        <v>2</v>
      </c>
      <c r="W978" cm="1">
        <f t="array" ref="W978">_xlfn.SWITCH(survey!W978,
"Yes",1,
"No",0,
"Maybe",2)</f>
        <v>2</v>
      </c>
      <c r="X978" cm="1">
        <f t="array" ref="X978">_xlfn.SWITCH(survey!X978,
"Yes",1,
"No",0,
"Maybe",2)</f>
        <v>2</v>
      </c>
      <c r="Y978" cm="1">
        <f t="array" ref="Y978">_xlfn.SWITCH(survey!Y978,
"Yes",1,
"No",0,
"Don't Know",2)</f>
        <v>2</v>
      </c>
      <c r="Z978" cm="1">
        <f t="array" ref="Z978">_xlfn.SWITCH(survey!Z978,
"Yes",1,
"No",0
)</f>
        <v>1</v>
      </c>
    </row>
    <row r="979" spans="1:26" x14ac:dyDescent="0.3">
      <c r="A979" s="1">
        <f>survey!$A979</f>
        <v>41880</v>
      </c>
      <c r="B979">
        <f>survey!$B979</f>
        <v>34</v>
      </c>
      <c r="C979" cm="1">
        <f t="array" ref="C979">_xlfn.SWITCH(
survey!C979,
"Female",1,
"Male",2,
"Trans Female",3,
"Queer",4,
"Non Binary",5,
"Gay",6,
"Null",7
)</f>
        <v>1</v>
      </c>
      <c r="D979" t="str">
        <f>survey!D979</f>
        <v>United Kingdom</v>
      </c>
      <c r="E979" t="str">
        <f>survey!E979</f>
        <v>NA</v>
      </c>
      <c r="F979" cm="1">
        <f t="array" ref="F979">_xlfn.SWITCH(
survey!F979,
"No",0,
"Yes",1)</f>
        <v>0</v>
      </c>
      <c r="G979" cm="1">
        <f t="array" ref="G979">_xlfn.SWITCH(
survey!G979,
"No",0,
"Yes",1)</f>
        <v>1</v>
      </c>
      <c r="H979" cm="1">
        <f t="array" ref="H979">_xlfn.SWITCH(
survey!H979,
"No",0,
"Yes",1)</f>
        <v>1</v>
      </c>
      <c r="I979" cm="1">
        <f t="array" ref="I979">_xlfn.SWITCH(
survey!I979,
"Often",1,
"Rarely",2,
"Sometimes",3,
"Never",4,
"NA",5)</f>
        <v>1</v>
      </c>
      <c r="J979" cm="1">
        <f t="array" ref="J979">IF(
ISBLANK(survey!J979),0,
_xlfn.SWITCH(survey!J979,
"26-100",1,
"100-500",2,
"500-1000",3,
"More than 1000",4
))</f>
        <v>1</v>
      </c>
      <c r="K979" cm="1">
        <f t="array" ref="K979">_xlfn.SWITCH(survey!K979,
"Yes",1,
"No",0)</f>
        <v>1</v>
      </c>
      <c r="L979" cm="1">
        <f t="array" ref="L979">_xlfn.SWITCH(survey!L979,
"Yes",1,
"No",0)</f>
        <v>0</v>
      </c>
      <c r="M979" cm="1">
        <f t="array" ref="M979">_xlfn.SWITCH(survey!M979,
"Yes",1,
"No",0,
"Don't Know",2)</f>
        <v>1</v>
      </c>
      <c r="N979" cm="1">
        <f t="array" ref="N979">_xlfn.SWITCH(survey!N979,
"Yes",1,
"No",0,
"Not Sure",2)</f>
        <v>1</v>
      </c>
      <c r="O979" cm="1">
        <f t="array" ref="O979">_xlfn.SWITCH(survey!O979,
"Yes",1,
"No",0,
"Don't Know",2)</f>
        <v>0</v>
      </c>
      <c r="P979" cm="1">
        <f t="array" ref="P979">_xlfn.SWITCH(survey!P979,
"Yes",1,
"No",0,
"Don't Know",2)</f>
        <v>1</v>
      </c>
      <c r="Q979" cm="1">
        <f t="array" ref="Q979">_xlfn.SWITCH(survey!Q979,
"Yes",1,
"No",0,
"Don't Know",2)</f>
        <v>0</v>
      </c>
      <c r="R979" s="14" cm="1">
        <f t="array" ref="R979">_xlfn.SWITCH(
survey!R979,
"Somewhat easy",1,
"Don't know",2,
"Somewhat difficult",3,
"Very difficult",4,
"Very easy",5)</f>
        <v>1</v>
      </c>
      <c r="S979" cm="1">
        <f t="array" ref="S979">_xlfn.SWITCH(survey!S979,
"Yes",1,
"No",0,
"Maybe",2)</f>
        <v>1</v>
      </c>
      <c r="T979" cm="1">
        <f t="array" ref="T979">_xlfn.SWITCH(survey!T979,
"Yes",1,
"No",0,
"Maybe",2)</f>
        <v>1</v>
      </c>
      <c r="U979" cm="1">
        <f t="array" ref="U979">_xlfn.SWITCH(survey!U979,
"Yes",1,
"No",0,
"Some of them",2)</f>
        <v>2</v>
      </c>
      <c r="V979" cm="1">
        <f t="array" ref="V979">_xlfn.SWITCH(survey!V979,
"Yes",1,
"No",0,
"Some of them",2)</f>
        <v>0</v>
      </c>
      <c r="W979" cm="1">
        <f t="array" ref="W979">_xlfn.SWITCH(survey!W979,
"Yes",1,
"No",0,
"Maybe",2)</f>
        <v>0</v>
      </c>
      <c r="X979" cm="1">
        <f t="array" ref="X979">_xlfn.SWITCH(survey!X979,
"Yes",1,
"No",0,
"Maybe",2)</f>
        <v>0</v>
      </c>
      <c r="Y979" cm="1">
        <f t="array" ref="Y979">_xlfn.SWITCH(survey!Y979,
"Yes",1,
"No",0,
"Don't Know",2)</f>
        <v>2</v>
      </c>
      <c r="Z979" cm="1">
        <f t="array" ref="Z979">_xlfn.SWITCH(survey!Z979,
"Yes",1,
"No",0
)</f>
        <v>0</v>
      </c>
    </row>
    <row r="980" spans="1:26" x14ac:dyDescent="0.3">
      <c r="A980" s="1">
        <f>survey!$A980</f>
        <v>41880</v>
      </c>
      <c r="B980">
        <f>survey!$B980</f>
        <v>28</v>
      </c>
      <c r="C980" cm="1">
        <f t="array" ref="C980">_xlfn.SWITCH(
survey!C980,
"Female",1,
"Male",2,
"Trans Female",3,
"Queer",4,
"Non Binary",5,
"Gay",6,
"Null",7
)</f>
        <v>2</v>
      </c>
      <c r="D980" t="str">
        <f>survey!D980</f>
        <v>United States</v>
      </c>
      <c r="E980" t="str">
        <f>survey!E980</f>
        <v>NY</v>
      </c>
      <c r="F980" cm="1">
        <f t="array" ref="F980">_xlfn.SWITCH(
survey!F980,
"No",0,
"Yes",1)</f>
        <v>0</v>
      </c>
      <c r="G980" cm="1">
        <f t="array" ref="G980">_xlfn.SWITCH(
survey!G980,
"No",0,
"Yes",1)</f>
        <v>1</v>
      </c>
      <c r="H980" cm="1">
        <f t="array" ref="H980">_xlfn.SWITCH(
survey!H980,
"No",0,
"Yes",1)</f>
        <v>1</v>
      </c>
      <c r="I980" cm="1">
        <f t="array" ref="I980">_xlfn.SWITCH(
survey!I980,
"Often",1,
"Rarely",2,
"Sometimes",3,
"Never",4,
"NA",5)</f>
        <v>1</v>
      </c>
      <c r="J980" cm="1">
        <f t="array" ref="J980">IF(
ISBLANK(survey!J980),0,
_xlfn.SWITCH(survey!J980,
"26-100",1,
"100-500",2,
"500-1000",3,
"More than 1000",4
))</f>
        <v>2</v>
      </c>
      <c r="K980" cm="1">
        <f t="array" ref="K980">_xlfn.SWITCH(survey!K980,
"Yes",1,
"No",0)</f>
        <v>0</v>
      </c>
      <c r="L980" cm="1">
        <f t="array" ref="L980">_xlfn.SWITCH(survey!L980,
"Yes",1,
"No",0)</f>
        <v>1</v>
      </c>
      <c r="M980" cm="1">
        <f t="array" ref="M980">_xlfn.SWITCH(survey!M980,
"Yes",1,
"No",0,
"Don't Know",2)</f>
        <v>2</v>
      </c>
      <c r="N980" cm="1">
        <f t="array" ref="N980">_xlfn.SWITCH(survey!N980,
"Yes",1,
"No",0,
"Not Sure",2)</f>
        <v>2</v>
      </c>
      <c r="O980" cm="1">
        <f t="array" ref="O980">_xlfn.SWITCH(survey!O980,
"Yes",1,
"No",0,
"Don't Know",2)</f>
        <v>0</v>
      </c>
      <c r="P980" cm="1">
        <f t="array" ref="P980">_xlfn.SWITCH(survey!P980,
"Yes",1,
"No",0,
"Don't Know",2)</f>
        <v>2</v>
      </c>
      <c r="Q980" cm="1">
        <f t="array" ref="Q980">_xlfn.SWITCH(survey!Q980,
"Yes",1,
"No",0,
"Don't Know",2)</f>
        <v>2</v>
      </c>
      <c r="R980" s="14" cm="1">
        <f t="array" ref="R980">_xlfn.SWITCH(
survey!R980,
"Somewhat easy",1,
"Don't know",2,
"Somewhat difficult",3,
"Very difficult",4,
"Very easy",5)</f>
        <v>2</v>
      </c>
      <c r="S980" cm="1">
        <f t="array" ref="S980">_xlfn.SWITCH(survey!S980,
"Yes",1,
"No",0,
"Maybe",2)</f>
        <v>2</v>
      </c>
      <c r="T980" cm="1">
        <f t="array" ref="T980">_xlfn.SWITCH(survey!T980,
"Yes",1,
"No",0,
"Maybe",2)</f>
        <v>0</v>
      </c>
      <c r="U980" cm="1">
        <f t="array" ref="U980">_xlfn.SWITCH(survey!U980,
"Yes",1,
"No",0,
"Some of them",2)</f>
        <v>2</v>
      </c>
      <c r="V980" cm="1">
        <f t="array" ref="V980">_xlfn.SWITCH(survey!V980,
"Yes",1,
"No",0,
"Some of them",2)</f>
        <v>2</v>
      </c>
      <c r="W980" cm="1">
        <f t="array" ref="W980">_xlfn.SWITCH(survey!W980,
"Yes",1,
"No",0,
"Maybe",2)</f>
        <v>0</v>
      </c>
      <c r="X980" cm="1">
        <f t="array" ref="X980">_xlfn.SWITCH(survey!X980,
"Yes",1,
"No",0,
"Maybe",2)</f>
        <v>1</v>
      </c>
      <c r="Y980" cm="1">
        <f t="array" ref="Y980">_xlfn.SWITCH(survey!Y980,
"Yes",1,
"No",0,
"Don't Know",2)</f>
        <v>2</v>
      </c>
      <c r="Z980" cm="1">
        <f t="array" ref="Z980">_xlfn.SWITCH(survey!Z980,
"Yes",1,
"No",0
)</f>
        <v>0</v>
      </c>
    </row>
    <row r="981" spans="1:26" x14ac:dyDescent="0.3">
      <c r="A981" s="1">
        <f>survey!$A981</f>
        <v>41880</v>
      </c>
      <c r="B981">
        <f>survey!$B981</f>
        <v>27</v>
      </c>
      <c r="C981" cm="1">
        <f t="array" ref="C981">_xlfn.SWITCH(
survey!C981,
"Female",1,
"Male",2,
"Trans Female",3,
"Queer",4,
"Non Binary",5,
"Gay",6,
"Null",7
)</f>
        <v>2</v>
      </c>
      <c r="D981" t="str">
        <f>survey!D981</f>
        <v>Canada</v>
      </c>
      <c r="E981" t="str">
        <f>survey!E981</f>
        <v>NA</v>
      </c>
      <c r="F981" cm="1">
        <f t="array" ref="F981">_xlfn.SWITCH(
survey!F981,
"No",0,
"Yes",1)</f>
        <v>0</v>
      </c>
      <c r="G981" cm="1">
        <f t="array" ref="G981">_xlfn.SWITCH(
survey!G981,
"No",0,
"Yes",1)</f>
        <v>0</v>
      </c>
      <c r="H981" cm="1">
        <f t="array" ref="H981">_xlfn.SWITCH(
survey!H981,
"No",0,
"Yes",1)</f>
        <v>0</v>
      </c>
      <c r="I981" cm="1">
        <f t="array" ref="I981">_xlfn.SWITCH(
survey!I981,
"Often",1,
"Rarely",2,
"Sometimes",3,
"Never",4,
"NA",5)</f>
        <v>4</v>
      </c>
      <c r="J981" cm="1">
        <f t="array" ref="J981">IF(
ISBLANK(survey!J981),0,
_xlfn.SWITCH(survey!J981,
"26-100",1,
"100-500",2,
"500-1000",3,
"More than 1000",4
))</f>
        <v>1</v>
      </c>
      <c r="K981" cm="1">
        <f t="array" ref="K981">_xlfn.SWITCH(survey!K981,
"Yes",1,
"No",0)</f>
        <v>0</v>
      </c>
      <c r="L981" cm="1">
        <f t="array" ref="L981">_xlfn.SWITCH(survey!L981,
"Yes",1,
"No",0)</f>
        <v>1</v>
      </c>
      <c r="M981" cm="1">
        <f t="array" ref="M981">_xlfn.SWITCH(survey!M981,
"Yes",1,
"No",0,
"Don't Know",2)</f>
        <v>1</v>
      </c>
      <c r="N981" cm="1">
        <f t="array" ref="N981">_xlfn.SWITCH(survey!N981,
"Yes",1,
"No",0,
"Not Sure",2)</f>
        <v>2</v>
      </c>
      <c r="O981" cm="1">
        <f t="array" ref="O981">_xlfn.SWITCH(survey!O981,
"Yes",1,
"No",0,
"Don't Know",2)</f>
        <v>1</v>
      </c>
      <c r="P981" cm="1">
        <f t="array" ref="P981">_xlfn.SWITCH(survey!P981,
"Yes",1,
"No",0,
"Don't Know",2)</f>
        <v>0</v>
      </c>
      <c r="Q981" cm="1">
        <f t="array" ref="Q981">_xlfn.SWITCH(survey!Q981,
"Yes",1,
"No",0,
"Don't Know",2)</f>
        <v>1</v>
      </c>
      <c r="R981" s="14" cm="1">
        <f t="array" ref="R981">_xlfn.SWITCH(
survey!R981,
"Somewhat easy",1,
"Don't know",2,
"Somewhat difficult",3,
"Very difficult",4,
"Very easy",5)</f>
        <v>5</v>
      </c>
      <c r="S981" cm="1">
        <f t="array" ref="S981">_xlfn.SWITCH(survey!S981,
"Yes",1,
"No",0,
"Maybe",2)</f>
        <v>0</v>
      </c>
      <c r="T981" cm="1">
        <f t="array" ref="T981">_xlfn.SWITCH(survey!T981,
"Yes",1,
"No",0,
"Maybe",2)</f>
        <v>0</v>
      </c>
      <c r="U981" cm="1">
        <f t="array" ref="U981">_xlfn.SWITCH(survey!U981,
"Yes",1,
"No",0,
"Some of them",2)</f>
        <v>1</v>
      </c>
      <c r="V981" cm="1">
        <f t="array" ref="V981">_xlfn.SWITCH(survey!V981,
"Yes",1,
"No",0,
"Some of them",2)</f>
        <v>1</v>
      </c>
      <c r="W981" cm="1">
        <f t="array" ref="W981">_xlfn.SWITCH(survey!W981,
"Yes",1,
"No",0,
"Maybe",2)</f>
        <v>2</v>
      </c>
      <c r="X981" cm="1">
        <f t="array" ref="X981">_xlfn.SWITCH(survey!X981,
"Yes",1,
"No",0,
"Maybe",2)</f>
        <v>2</v>
      </c>
      <c r="Y981" cm="1">
        <f t="array" ref="Y981">_xlfn.SWITCH(survey!Y981,
"Yes",1,
"No",0,
"Don't Know",2)</f>
        <v>1</v>
      </c>
      <c r="Z981" cm="1">
        <f t="array" ref="Z981">_xlfn.SWITCH(survey!Z981,
"Yes",1,
"No",0
)</f>
        <v>0</v>
      </c>
    </row>
    <row r="982" spans="1:26" x14ac:dyDescent="0.3">
      <c r="A982" s="1">
        <f>survey!$A982</f>
        <v>41880</v>
      </c>
      <c r="B982">
        <f>survey!$B982</f>
        <v>29</v>
      </c>
      <c r="C982" cm="1">
        <f t="array" ref="C982">_xlfn.SWITCH(
survey!C982,
"Female",1,
"Male",2,
"Trans Female",3,
"Queer",4,
"Non Binary",5,
"Gay",6,
"Null",7
)</f>
        <v>2</v>
      </c>
      <c r="D982" t="str">
        <f>survey!D982</f>
        <v>United Kingdom</v>
      </c>
      <c r="E982" t="str">
        <f>survey!E982</f>
        <v>NA</v>
      </c>
      <c r="F982" cm="1">
        <f t="array" ref="F982">_xlfn.SWITCH(
survey!F982,
"No",0,
"Yes",1)</f>
        <v>0</v>
      </c>
      <c r="G982" cm="1">
        <f t="array" ref="G982">_xlfn.SWITCH(
survey!G982,
"No",0,
"Yes",1)</f>
        <v>0</v>
      </c>
      <c r="H982" cm="1">
        <f t="array" ref="H982">_xlfn.SWITCH(
survey!H982,
"No",0,
"Yes",1)</f>
        <v>1</v>
      </c>
      <c r="I982" cm="1">
        <f t="array" ref="I982">_xlfn.SWITCH(
survey!I982,
"Often",1,
"Rarely",2,
"Sometimes",3,
"Never",4,
"NA",5)</f>
        <v>3</v>
      </c>
      <c r="J982" cm="1">
        <f t="array" ref="J982">IF(
ISBLANK(survey!J982),0,
_xlfn.SWITCH(survey!J982,
"26-100",1,
"100-500",2,
"500-1000",3,
"More than 1000",4
))</f>
        <v>0</v>
      </c>
      <c r="K982" cm="1">
        <f t="array" ref="K982">_xlfn.SWITCH(survey!K982,
"Yes",1,
"No",0)</f>
        <v>1</v>
      </c>
      <c r="L982" cm="1">
        <f t="array" ref="L982">_xlfn.SWITCH(survey!L982,
"Yes",1,
"No",0)</f>
        <v>1</v>
      </c>
      <c r="M982" cm="1">
        <f t="array" ref="M982">_xlfn.SWITCH(survey!M982,
"Yes",1,
"No",0,
"Don't Know",2)</f>
        <v>0</v>
      </c>
      <c r="N982" cm="1">
        <f t="array" ref="N982">_xlfn.SWITCH(survey!N982,
"Yes",1,
"No",0,
"Not Sure",2)</f>
        <v>0</v>
      </c>
      <c r="O982" cm="1">
        <f t="array" ref="O982">_xlfn.SWITCH(survey!O982,
"Yes",1,
"No",0,
"Don't Know",2)</f>
        <v>0</v>
      </c>
      <c r="P982" cm="1">
        <f t="array" ref="P982">_xlfn.SWITCH(survey!P982,
"Yes",1,
"No",0,
"Don't Know",2)</f>
        <v>0</v>
      </c>
      <c r="Q982" cm="1">
        <f t="array" ref="Q982">_xlfn.SWITCH(survey!Q982,
"Yes",1,
"No",0,
"Don't Know",2)</f>
        <v>2</v>
      </c>
      <c r="R982" s="14" cm="1">
        <f t="array" ref="R982">_xlfn.SWITCH(
survey!R982,
"Somewhat easy",1,
"Don't know",2,
"Somewhat difficult",3,
"Very difficult",4,
"Very easy",5)</f>
        <v>5</v>
      </c>
      <c r="S982" cm="1">
        <f t="array" ref="S982">_xlfn.SWITCH(survey!S982,
"Yes",1,
"No",0,
"Maybe",2)</f>
        <v>0</v>
      </c>
      <c r="T982" cm="1">
        <f t="array" ref="T982">_xlfn.SWITCH(survey!T982,
"Yes",1,
"No",0,
"Maybe",2)</f>
        <v>0</v>
      </c>
      <c r="U982" cm="1">
        <f t="array" ref="U982">_xlfn.SWITCH(survey!U982,
"Yes",1,
"No",0,
"Some of them",2)</f>
        <v>1</v>
      </c>
      <c r="V982" cm="1">
        <f t="array" ref="V982">_xlfn.SWITCH(survey!V982,
"Yes",1,
"No",0,
"Some of them",2)</f>
        <v>1</v>
      </c>
      <c r="W982" cm="1">
        <f t="array" ref="W982">_xlfn.SWITCH(survey!W982,
"Yes",1,
"No",0,
"Maybe",2)</f>
        <v>0</v>
      </c>
      <c r="X982" cm="1">
        <f t="array" ref="X982">_xlfn.SWITCH(survey!X982,
"Yes",1,
"No",0,
"Maybe",2)</f>
        <v>1</v>
      </c>
      <c r="Y982" cm="1">
        <f t="array" ref="Y982">_xlfn.SWITCH(survey!Y982,
"Yes",1,
"No",0,
"Don't Know",2)</f>
        <v>1</v>
      </c>
      <c r="Z982" cm="1">
        <f t="array" ref="Z982">_xlfn.SWITCH(survey!Z982,
"Yes",1,
"No",0
)</f>
        <v>0</v>
      </c>
    </row>
    <row r="983" spans="1:26" x14ac:dyDescent="0.3">
      <c r="A983" s="1">
        <f>survey!$A983</f>
        <v>41880</v>
      </c>
      <c r="B983">
        <f>survey!$B983</f>
        <v>39</v>
      </c>
      <c r="C983" cm="1">
        <f t="array" ref="C983">_xlfn.SWITCH(
survey!C983,
"Female",1,
"Male",2,
"Trans Female",3,
"Queer",4,
"Non Binary",5,
"Gay",6,
"Null",7
)</f>
        <v>1</v>
      </c>
      <c r="D983" t="str">
        <f>survey!D983</f>
        <v>United Kingdom</v>
      </c>
      <c r="E983" t="str">
        <f>survey!E983</f>
        <v>NA</v>
      </c>
      <c r="F983" cm="1">
        <f t="array" ref="F983">_xlfn.SWITCH(
survey!F983,
"No",0,
"Yes",1)</f>
        <v>0</v>
      </c>
      <c r="G983" cm="1">
        <f t="array" ref="G983">_xlfn.SWITCH(
survey!G983,
"No",0,
"Yes",1)</f>
        <v>1</v>
      </c>
      <c r="H983" cm="1">
        <f t="array" ref="H983">_xlfn.SWITCH(
survey!H983,
"No",0,
"Yes",1)</f>
        <v>0</v>
      </c>
      <c r="I983" cm="1">
        <f t="array" ref="I983">_xlfn.SWITCH(
survey!I983,
"Often",1,
"Rarely",2,
"Sometimes",3,
"Never",4,
"NA",5)</f>
        <v>2</v>
      </c>
      <c r="J983" cm="1">
        <f t="array" ref="J983">IF(
ISBLANK(survey!J983),0,
_xlfn.SWITCH(survey!J983,
"26-100",1,
"100-500",2,
"500-1000",3,
"More than 1000",4
))</f>
        <v>3</v>
      </c>
      <c r="K983" cm="1">
        <f t="array" ref="K983">_xlfn.SWITCH(survey!K983,
"Yes",1,
"No",0)</f>
        <v>1</v>
      </c>
      <c r="L983" cm="1">
        <f t="array" ref="L983">_xlfn.SWITCH(survey!L983,
"Yes",1,
"No",0)</f>
        <v>1</v>
      </c>
      <c r="M983" cm="1">
        <f t="array" ref="M983">_xlfn.SWITCH(survey!M983,
"Yes",1,
"No",0,
"Don't Know",2)</f>
        <v>2</v>
      </c>
      <c r="N983" cm="1">
        <f t="array" ref="N983">_xlfn.SWITCH(survey!N983,
"Yes",1,
"No",0,
"Not Sure",2)</f>
        <v>2</v>
      </c>
      <c r="O983" cm="1">
        <f t="array" ref="O983">_xlfn.SWITCH(survey!O983,
"Yes",1,
"No",0,
"Don't Know",2)</f>
        <v>0</v>
      </c>
      <c r="P983" cm="1">
        <f t="array" ref="P983">_xlfn.SWITCH(survey!P983,
"Yes",1,
"No",0,
"Don't Know",2)</f>
        <v>0</v>
      </c>
      <c r="Q983" cm="1">
        <f t="array" ref="Q983">_xlfn.SWITCH(survey!Q983,
"Yes",1,
"No",0,
"Don't Know",2)</f>
        <v>2</v>
      </c>
      <c r="R983" s="14" cm="1">
        <f t="array" ref="R983">_xlfn.SWITCH(
survey!R983,
"Somewhat easy",1,
"Don't know",2,
"Somewhat difficult",3,
"Very difficult",4,
"Very easy",5)</f>
        <v>3</v>
      </c>
      <c r="S983" cm="1">
        <f t="array" ref="S983">_xlfn.SWITCH(survey!S983,
"Yes",1,
"No",0,
"Maybe",2)</f>
        <v>1</v>
      </c>
      <c r="T983" cm="1">
        <f t="array" ref="T983">_xlfn.SWITCH(survey!T983,
"Yes",1,
"No",0,
"Maybe",2)</f>
        <v>1</v>
      </c>
      <c r="U983" cm="1">
        <f t="array" ref="U983">_xlfn.SWITCH(survey!U983,
"Yes",1,
"No",0,
"Some of them",2)</f>
        <v>0</v>
      </c>
      <c r="V983" cm="1">
        <f t="array" ref="V983">_xlfn.SWITCH(survey!V983,
"Yes",1,
"No",0,
"Some of them",2)</f>
        <v>0</v>
      </c>
      <c r="W983" cm="1">
        <f t="array" ref="W983">_xlfn.SWITCH(survey!W983,
"Yes",1,
"No",0,
"Maybe",2)</f>
        <v>0</v>
      </c>
      <c r="X983" cm="1">
        <f t="array" ref="X983">_xlfn.SWITCH(survey!X983,
"Yes",1,
"No",0,
"Maybe",2)</f>
        <v>0</v>
      </c>
      <c r="Y983" cm="1">
        <f t="array" ref="Y983">_xlfn.SWITCH(survey!Y983,
"Yes",1,
"No",0,
"Don't Know",2)</f>
        <v>0</v>
      </c>
      <c r="Z983" cm="1">
        <f t="array" ref="Z983">_xlfn.SWITCH(survey!Z983,
"Yes",1,
"No",0
)</f>
        <v>1</v>
      </c>
    </row>
    <row r="984" spans="1:26" x14ac:dyDescent="0.3">
      <c r="A984" s="1">
        <f>survey!$A984</f>
        <v>41880</v>
      </c>
      <c r="B984">
        <f>survey!$B984</f>
        <v>28</v>
      </c>
      <c r="C984" cm="1">
        <f t="array" ref="C984">_xlfn.SWITCH(
survey!C984,
"Female",1,
"Male",2,
"Trans Female",3,
"Queer",4,
"Non Binary",5,
"Gay",6,
"Null",7
)</f>
        <v>2</v>
      </c>
      <c r="D984" t="str">
        <f>survey!D984</f>
        <v>United Kingdom</v>
      </c>
      <c r="E984" t="str">
        <f>survey!E984</f>
        <v>NA</v>
      </c>
      <c r="F984" cm="1">
        <f t="array" ref="F984">_xlfn.SWITCH(
survey!F984,
"No",0,
"Yes",1)</f>
        <v>0</v>
      </c>
      <c r="G984" cm="1">
        <f t="array" ref="G984">_xlfn.SWITCH(
survey!G984,
"No",0,
"Yes",1)</f>
        <v>0</v>
      </c>
      <c r="H984" cm="1">
        <f t="array" ref="H984">_xlfn.SWITCH(
survey!H984,
"No",0,
"Yes",1)</f>
        <v>0</v>
      </c>
      <c r="I984" cm="1">
        <f t="array" ref="I984">_xlfn.SWITCH(
survey!I984,
"Often",1,
"Rarely",2,
"Sometimes",3,
"Never",4,
"NA",5)</f>
        <v>1</v>
      </c>
      <c r="J984" cm="1">
        <f t="array" ref="J984">IF(
ISBLANK(survey!J984),0,
_xlfn.SWITCH(survey!J984,
"26-100",1,
"100-500",2,
"500-1000",3,
"More than 1000",4
))</f>
        <v>0</v>
      </c>
      <c r="K984" cm="1">
        <f t="array" ref="K984">_xlfn.SWITCH(survey!K984,
"Yes",1,
"No",0)</f>
        <v>0</v>
      </c>
      <c r="L984" cm="1">
        <f t="array" ref="L984">_xlfn.SWITCH(survey!L984,
"Yes",1,
"No",0)</f>
        <v>1</v>
      </c>
      <c r="M984" cm="1">
        <f t="array" ref="M984">_xlfn.SWITCH(survey!M984,
"Yes",1,
"No",0,
"Don't Know",2)</f>
        <v>0</v>
      </c>
      <c r="N984" cm="1">
        <f t="array" ref="N984">_xlfn.SWITCH(survey!N984,
"Yes",1,
"No",0,
"Not Sure",2)</f>
        <v>0</v>
      </c>
      <c r="O984" cm="1">
        <f t="array" ref="O984">_xlfn.SWITCH(survey!O984,
"Yes",1,
"No",0,
"Don't Know",2)</f>
        <v>0</v>
      </c>
      <c r="P984" cm="1">
        <f t="array" ref="P984">_xlfn.SWITCH(survey!P984,
"Yes",1,
"No",0,
"Don't Know",2)</f>
        <v>0</v>
      </c>
      <c r="Q984" cm="1">
        <f t="array" ref="Q984">_xlfn.SWITCH(survey!Q984,
"Yes",1,
"No",0,
"Don't Know",2)</f>
        <v>0</v>
      </c>
      <c r="R984" s="14" cm="1">
        <f t="array" ref="R984">_xlfn.SWITCH(
survey!R984,
"Somewhat easy",1,
"Don't know",2,
"Somewhat difficult",3,
"Very difficult",4,
"Very easy",5)</f>
        <v>3</v>
      </c>
      <c r="S984" cm="1">
        <f t="array" ref="S984">_xlfn.SWITCH(survey!S984,
"Yes",1,
"No",0,
"Maybe",2)</f>
        <v>1</v>
      </c>
      <c r="T984" cm="1">
        <f t="array" ref="T984">_xlfn.SWITCH(survey!T984,
"Yes",1,
"No",0,
"Maybe",2)</f>
        <v>0</v>
      </c>
      <c r="U984" cm="1">
        <f t="array" ref="U984">_xlfn.SWITCH(survey!U984,
"Yes",1,
"No",0,
"Some of them",2)</f>
        <v>0</v>
      </c>
      <c r="V984" cm="1">
        <f t="array" ref="V984">_xlfn.SWITCH(survey!V984,
"Yes",1,
"No",0,
"Some of them",2)</f>
        <v>0</v>
      </c>
      <c r="W984" cm="1">
        <f t="array" ref="W984">_xlfn.SWITCH(survey!W984,
"Yes",1,
"No",0,
"Maybe",2)</f>
        <v>0</v>
      </c>
      <c r="X984" cm="1">
        <f t="array" ref="X984">_xlfn.SWITCH(survey!X984,
"Yes",1,
"No",0,
"Maybe",2)</f>
        <v>1</v>
      </c>
      <c r="Y984" cm="1">
        <f t="array" ref="Y984">_xlfn.SWITCH(survey!Y984,
"Yes",1,
"No",0,
"Don't Know",2)</f>
        <v>1</v>
      </c>
      <c r="Z984" cm="1">
        <f t="array" ref="Z984">_xlfn.SWITCH(survey!Z984,
"Yes",1,
"No",0
)</f>
        <v>0</v>
      </c>
    </row>
    <row r="985" spans="1:26" x14ac:dyDescent="0.3">
      <c r="A985" s="1">
        <f>survey!$A985</f>
        <v>41880</v>
      </c>
      <c r="B985">
        <f>survey!$B985</f>
        <v>23</v>
      </c>
      <c r="C985" cm="1">
        <f t="array" ref="C985">_xlfn.SWITCH(
survey!C985,
"Female",1,
"Male",2,
"Trans Female",3,
"Queer",4,
"Non Binary",5,
"Gay",6,
"Null",7
)</f>
        <v>2</v>
      </c>
      <c r="D985" t="str">
        <f>survey!D985</f>
        <v>United States</v>
      </c>
      <c r="E985" t="str">
        <f>survey!E985</f>
        <v>PA</v>
      </c>
      <c r="F985" cm="1">
        <f t="array" ref="F985">_xlfn.SWITCH(
survey!F985,
"No",0,
"Yes",1)</f>
        <v>0</v>
      </c>
      <c r="G985" cm="1">
        <f t="array" ref="G985">_xlfn.SWITCH(
survey!G985,
"No",0,
"Yes",1)</f>
        <v>1</v>
      </c>
      <c r="H985" cm="1">
        <f t="array" ref="H985">_xlfn.SWITCH(
survey!H985,
"No",0,
"Yes",1)</f>
        <v>0</v>
      </c>
      <c r="I985" cm="1">
        <f t="array" ref="I985">_xlfn.SWITCH(
survey!I985,
"Often",1,
"Rarely",2,
"Sometimes",3,
"Never",4,
"NA",5)</f>
        <v>3</v>
      </c>
      <c r="J985" cm="1">
        <f t="array" ref="J985">IF(
ISBLANK(survey!J985),0,
_xlfn.SWITCH(survey!J985,
"26-100",1,
"100-500",2,
"500-1000",3,
"More than 1000",4
))</f>
        <v>1</v>
      </c>
      <c r="K985" cm="1">
        <f t="array" ref="K985">_xlfn.SWITCH(survey!K985,
"Yes",1,
"No",0)</f>
        <v>0</v>
      </c>
      <c r="L985" cm="1">
        <f t="array" ref="L985">_xlfn.SWITCH(survey!L985,
"Yes",1,
"No",0)</f>
        <v>1</v>
      </c>
      <c r="M985" cm="1">
        <f t="array" ref="M985">_xlfn.SWITCH(survey!M985,
"Yes",1,
"No",0,
"Don't Know",2)</f>
        <v>1</v>
      </c>
      <c r="N985" cm="1">
        <f t="array" ref="N985">_xlfn.SWITCH(survey!N985,
"Yes",1,
"No",0,
"Not Sure",2)</f>
        <v>2</v>
      </c>
      <c r="O985" cm="1">
        <f t="array" ref="O985">_xlfn.SWITCH(survey!O985,
"Yes",1,
"No",0,
"Don't Know",2)</f>
        <v>1</v>
      </c>
      <c r="P985" cm="1">
        <f t="array" ref="P985">_xlfn.SWITCH(survey!P985,
"Yes",1,
"No",0,
"Don't Know",2)</f>
        <v>1</v>
      </c>
      <c r="Q985" cm="1">
        <f t="array" ref="Q985">_xlfn.SWITCH(survey!Q985,
"Yes",1,
"No",0,
"Don't Know",2)</f>
        <v>1</v>
      </c>
      <c r="R985" s="14" cm="1">
        <f t="array" ref="R985">_xlfn.SWITCH(
survey!R985,
"Somewhat easy",1,
"Don't know",2,
"Somewhat difficult",3,
"Very difficult",4,
"Very easy",5)</f>
        <v>1</v>
      </c>
      <c r="S985" cm="1">
        <f t="array" ref="S985">_xlfn.SWITCH(survey!S985,
"Yes",1,
"No",0,
"Maybe",2)</f>
        <v>0</v>
      </c>
      <c r="T985" cm="1">
        <f t="array" ref="T985">_xlfn.SWITCH(survey!T985,
"Yes",1,
"No",0,
"Maybe",2)</f>
        <v>0</v>
      </c>
      <c r="U985" cm="1">
        <f t="array" ref="U985">_xlfn.SWITCH(survey!U985,
"Yes",1,
"No",0,
"Some of them",2)</f>
        <v>0</v>
      </c>
      <c r="V985" cm="1">
        <f t="array" ref="V985">_xlfn.SWITCH(survey!V985,
"Yes",1,
"No",0,
"Some of them",2)</f>
        <v>0</v>
      </c>
      <c r="W985" cm="1">
        <f t="array" ref="W985">_xlfn.SWITCH(survey!W985,
"Yes",1,
"No",0,
"Maybe",2)</f>
        <v>0</v>
      </c>
      <c r="X985" cm="1">
        <f t="array" ref="X985">_xlfn.SWITCH(survey!X985,
"Yes",1,
"No",0,
"Maybe",2)</f>
        <v>2</v>
      </c>
      <c r="Y985" cm="1">
        <f t="array" ref="Y985">_xlfn.SWITCH(survey!Y985,
"Yes",1,
"No",0,
"Don't Know",2)</f>
        <v>2</v>
      </c>
      <c r="Z985" cm="1">
        <f t="array" ref="Z985">_xlfn.SWITCH(survey!Z985,
"Yes",1,
"No",0
)</f>
        <v>0</v>
      </c>
    </row>
    <row r="986" spans="1:26" x14ac:dyDescent="0.3">
      <c r="A986" s="1">
        <f>survey!$A986</f>
        <v>41880</v>
      </c>
      <c r="B986">
        <f>survey!$B986</f>
        <v>38</v>
      </c>
      <c r="C986" cm="1">
        <f t="array" ref="C986">_xlfn.SWITCH(
survey!C986,
"Female",1,
"Male",2,
"Trans Female",3,
"Queer",4,
"Non Binary",5,
"Gay",6,
"Null",7
)</f>
        <v>2</v>
      </c>
      <c r="D986" t="str">
        <f>survey!D986</f>
        <v>United Kingdom</v>
      </c>
      <c r="E986" t="str">
        <f>survey!E986</f>
        <v>NA</v>
      </c>
      <c r="F986" cm="1">
        <f t="array" ref="F986">_xlfn.SWITCH(
survey!F986,
"No",0,
"Yes",1)</f>
        <v>0</v>
      </c>
      <c r="G986" cm="1">
        <f t="array" ref="G986">_xlfn.SWITCH(
survey!G986,
"No",0,
"Yes",1)</f>
        <v>0</v>
      </c>
      <c r="H986" cm="1">
        <f t="array" ref="H986">_xlfn.SWITCH(
survey!H986,
"No",0,
"Yes",1)</f>
        <v>0</v>
      </c>
      <c r="I986" cm="1">
        <f t="array" ref="I986">_xlfn.SWITCH(
survey!I986,
"Often",1,
"Rarely",2,
"Sometimes",3,
"Never",4,
"NA",5)</f>
        <v>5</v>
      </c>
      <c r="J986" cm="1">
        <f t="array" ref="J986">IF(
ISBLANK(survey!J986),0,
_xlfn.SWITCH(survey!J986,
"26-100",1,
"100-500",2,
"500-1000",3,
"More than 1000",4
))</f>
        <v>0</v>
      </c>
      <c r="K986" cm="1">
        <f t="array" ref="K986">_xlfn.SWITCH(survey!K986,
"Yes",1,
"No",0)</f>
        <v>1</v>
      </c>
      <c r="L986" cm="1">
        <f t="array" ref="L986">_xlfn.SWITCH(survey!L986,
"Yes",1,
"No",0)</f>
        <v>1</v>
      </c>
      <c r="M986" cm="1">
        <f t="array" ref="M986">_xlfn.SWITCH(survey!M986,
"Yes",1,
"No",0,
"Don't Know",2)</f>
        <v>0</v>
      </c>
      <c r="N986" cm="1">
        <f t="array" ref="N986">_xlfn.SWITCH(survey!N986,
"Yes",1,
"No",0,
"Not Sure",2)</f>
        <v>0</v>
      </c>
      <c r="O986" cm="1">
        <f t="array" ref="O986">_xlfn.SWITCH(survey!O986,
"Yes",1,
"No",0,
"Don't Know",2)</f>
        <v>0</v>
      </c>
      <c r="P986" cm="1">
        <f t="array" ref="P986">_xlfn.SWITCH(survey!P986,
"Yes",1,
"No",0,
"Don't Know",2)</f>
        <v>0</v>
      </c>
      <c r="Q986" cm="1">
        <f t="array" ref="Q986">_xlfn.SWITCH(survey!Q986,
"Yes",1,
"No",0,
"Don't Know",2)</f>
        <v>1</v>
      </c>
      <c r="R986" s="14" cm="1">
        <f t="array" ref="R986">_xlfn.SWITCH(
survey!R986,
"Somewhat easy",1,
"Don't know",2,
"Somewhat difficult",3,
"Very difficult",4,
"Very easy",5)</f>
        <v>1</v>
      </c>
      <c r="S986" cm="1">
        <f t="array" ref="S986">_xlfn.SWITCH(survey!S986,
"Yes",1,
"No",0,
"Maybe",2)</f>
        <v>0</v>
      </c>
      <c r="T986" cm="1">
        <f t="array" ref="T986">_xlfn.SWITCH(survey!T986,
"Yes",1,
"No",0,
"Maybe",2)</f>
        <v>0</v>
      </c>
      <c r="U986" cm="1">
        <f t="array" ref="U986">_xlfn.SWITCH(survey!U986,
"Yes",1,
"No",0,
"Some of them",2)</f>
        <v>2</v>
      </c>
      <c r="V986" cm="1">
        <f t="array" ref="V986">_xlfn.SWITCH(survey!V986,
"Yes",1,
"No",0,
"Some of them",2)</f>
        <v>1</v>
      </c>
      <c r="W986" cm="1">
        <f t="array" ref="W986">_xlfn.SWITCH(survey!W986,
"Yes",1,
"No",0,
"Maybe",2)</f>
        <v>0</v>
      </c>
      <c r="X986" cm="1">
        <f t="array" ref="X986">_xlfn.SWITCH(survey!X986,
"Yes",1,
"No",0,
"Maybe",2)</f>
        <v>0</v>
      </c>
      <c r="Y986" cm="1">
        <f t="array" ref="Y986">_xlfn.SWITCH(survey!Y986,
"Yes",1,
"No",0,
"Don't Know",2)</f>
        <v>2</v>
      </c>
      <c r="Z986" cm="1">
        <f t="array" ref="Z986">_xlfn.SWITCH(survey!Z986,
"Yes",1,
"No",0
)</f>
        <v>0</v>
      </c>
    </row>
    <row r="987" spans="1:26" x14ac:dyDescent="0.3">
      <c r="A987" s="1">
        <f>survey!$A987</f>
        <v>41880</v>
      </c>
      <c r="B987">
        <f>survey!$B987</f>
        <v>19</v>
      </c>
      <c r="C987" cm="1">
        <f t="array" ref="C987">_xlfn.SWITCH(
survey!C987,
"Female",1,
"Male",2,
"Trans Female",3,
"Queer",4,
"Non Binary",5,
"Gay",6,
"Null",7
)</f>
        <v>2</v>
      </c>
      <c r="D987" t="str">
        <f>survey!D987</f>
        <v>United Kingdom</v>
      </c>
      <c r="E987" t="str">
        <f>survey!E987</f>
        <v>NA</v>
      </c>
      <c r="F987" cm="1">
        <f t="array" ref="F987">_xlfn.SWITCH(
survey!F987,
"No",0,
"Yes",1)</f>
        <v>0</v>
      </c>
      <c r="G987" cm="1">
        <f t="array" ref="G987">_xlfn.SWITCH(
survey!G987,
"No",0,
"Yes",1)</f>
        <v>0</v>
      </c>
      <c r="H987" cm="1">
        <f t="array" ref="H987">_xlfn.SWITCH(
survey!H987,
"No",0,
"Yes",1)</f>
        <v>0</v>
      </c>
      <c r="I987" cm="1">
        <f t="array" ref="I987">_xlfn.SWITCH(
survey!I987,
"Often",1,
"Rarely",2,
"Sometimes",3,
"Never",4,
"NA",5)</f>
        <v>5</v>
      </c>
      <c r="J987" cm="1">
        <f t="array" ref="J987">IF(
ISBLANK(survey!J987),0,
_xlfn.SWITCH(survey!J987,
"26-100",1,
"100-500",2,
"500-1000",3,
"More than 1000",4
))</f>
        <v>0</v>
      </c>
      <c r="K987" cm="1">
        <f t="array" ref="K987">_xlfn.SWITCH(survey!K987,
"Yes",1,
"No",0)</f>
        <v>0</v>
      </c>
      <c r="L987" cm="1">
        <f t="array" ref="L987">_xlfn.SWITCH(survey!L987,
"Yes",1,
"No",0)</f>
        <v>1</v>
      </c>
      <c r="M987" cm="1">
        <f t="array" ref="M987">_xlfn.SWITCH(survey!M987,
"Yes",1,
"No",0,
"Don't Know",2)</f>
        <v>1</v>
      </c>
      <c r="N987" cm="1">
        <f t="array" ref="N987">_xlfn.SWITCH(survey!N987,
"Yes",1,
"No",0,
"Not Sure",2)</f>
        <v>0</v>
      </c>
      <c r="O987" cm="1">
        <f t="array" ref="O987">_xlfn.SWITCH(survey!O987,
"Yes",1,
"No",0,
"Don't Know",2)</f>
        <v>0</v>
      </c>
      <c r="P987" cm="1">
        <f t="array" ref="P987">_xlfn.SWITCH(survey!P987,
"Yes",1,
"No",0,
"Don't Know",2)</f>
        <v>1</v>
      </c>
      <c r="Q987" cm="1">
        <f t="array" ref="Q987">_xlfn.SWITCH(survey!Q987,
"Yes",1,
"No",0,
"Don't Know",2)</f>
        <v>2</v>
      </c>
      <c r="R987" s="14" cm="1">
        <f t="array" ref="R987">_xlfn.SWITCH(
survey!R987,
"Somewhat easy",1,
"Don't know",2,
"Somewhat difficult",3,
"Very difficult",4,
"Very easy",5)</f>
        <v>5</v>
      </c>
      <c r="S987" cm="1">
        <f t="array" ref="S987">_xlfn.SWITCH(survey!S987,
"Yes",1,
"No",0,
"Maybe",2)</f>
        <v>0</v>
      </c>
      <c r="T987" cm="1">
        <f t="array" ref="T987">_xlfn.SWITCH(survey!T987,
"Yes",1,
"No",0,
"Maybe",2)</f>
        <v>0</v>
      </c>
      <c r="U987" cm="1">
        <f t="array" ref="U987">_xlfn.SWITCH(survey!U987,
"Yes",1,
"No",0,
"Some of them",2)</f>
        <v>1</v>
      </c>
      <c r="V987" cm="1">
        <f t="array" ref="V987">_xlfn.SWITCH(survey!V987,
"Yes",1,
"No",0,
"Some of them",2)</f>
        <v>1</v>
      </c>
      <c r="W987" cm="1">
        <f t="array" ref="W987">_xlfn.SWITCH(survey!W987,
"Yes",1,
"No",0,
"Maybe",2)</f>
        <v>0</v>
      </c>
      <c r="X987" cm="1">
        <f t="array" ref="X987">_xlfn.SWITCH(survey!X987,
"Yes",1,
"No",0,
"Maybe",2)</f>
        <v>0</v>
      </c>
      <c r="Y987" cm="1">
        <f t="array" ref="Y987">_xlfn.SWITCH(survey!Y987,
"Yes",1,
"No",0,
"Don't Know",2)</f>
        <v>1</v>
      </c>
      <c r="Z987" cm="1">
        <f t="array" ref="Z987">_xlfn.SWITCH(survey!Z987,
"Yes",1,
"No",0
)</f>
        <v>0</v>
      </c>
    </row>
    <row r="988" spans="1:26" x14ac:dyDescent="0.3">
      <c r="A988" s="1">
        <f>survey!$A988</f>
        <v>41880</v>
      </c>
      <c r="B988">
        <f>survey!$B988</f>
        <v>30</v>
      </c>
      <c r="C988" cm="1">
        <f t="array" ref="C988">_xlfn.SWITCH(
survey!C988,
"Female",1,
"Male",2,
"Trans Female",3,
"Queer",4,
"Non Binary",5,
"Gay",6,
"Null",7
)</f>
        <v>1</v>
      </c>
      <c r="D988" t="str">
        <f>survey!D988</f>
        <v>United States</v>
      </c>
      <c r="E988" t="str">
        <f>survey!E988</f>
        <v>IL</v>
      </c>
      <c r="F988" cm="1">
        <f t="array" ref="F988">_xlfn.SWITCH(
survey!F988,
"No",0,
"Yes",1)</f>
        <v>0</v>
      </c>
      <c r="G988" cm="1">
        <f t="array" ref="G988">_xlfn.SWITCH(
survey!G988,
"No",0,
"Yes",1)</f>
        <v>1</v>
      </c>
      <c r="H988" cm="1">
        <f t="array" ref="H988">_xlfn.SWITCH(
survey!H988,
"No",0,
"Yes",1)</f>
        <v>1</v>
      </c>
      <c r="I988" cm="1">
        <f t="array" ref="I988">_xlfn.SWITCH(
survey!I988,
"Often",1,
"Rarely",2,
"Sometimes",3,
"Never",4,
"NA",5)</f>
        <v>3</v>
      </c>
      <c r="J988" cm="1">
        <f t="array" ref="J988">IF(
ISBLANK(survey!J988),0,
_xlfn.SWITCH(survey!J988,
"26-100",1,
"100-500",2,
"500-1000",3,
"More than 1000",4
))</f>
        <v>1</v>
      </c>
      <c r="K988" cm="1">
        <f t="array" ref="K988">_xlfn.SWITCH(survey!K988,
"Yes",1,
"No",0)</f>
        <v>0</v>
      </c>
      <c r="L988" cm="1">
        <f t="array" ref="L988">_xlfn.SWITCH(survey!L988,
"Yes",1,
"No",0)</f>
        <v>1</v>
      </c>
      <c r="M988" cm="1">
        <f t="array" ref="M988">_xlfn.SWITCH(survey!M988,
"Yes",1,
"No",0,
"Don't Know",2)</f>
        <v>1</v>
      </c>
      <c r="N988" cm="1">
        <f t="array" ref="N988">_xlfn.SWITCH(survey!N988,
"Yes",1,
"No",0,
"Not Sure",2)</f>
        <v>1</v>
      </c>
      <c r="O988" cm="1">
        <f t="array" ref="O988">_xlfn.SWITCH(survey!O988,
"Yes",1,
"No",0,
"Don't Know",2)</f>
        <v>1</v>
      </c>
      <c r="P988" cm="1">
        <f t="array" ref="P988">_xlfn.SWITCH(survey!P988,
"Yes",1,
"No",0,
"Don't Know",2)</f>
        <v>2</v>
      </c>
      <c r="Q988" cm="1">
        <f t="array" ref="Q988">_xlfn.SWITCH(survey!Q988,
"Yes",1,
"No",0,
"Don't Know",2)</f>
        <v>1</v>
      </c>
      <c r="R988" s="14" cm="1">
        <f t="array" ref="R988">_xlfn.SWITCH(
survey!R988,
"Somewhat easy",1,
"Don't know",2,
"Somewhat difficult",3,
"Very difficult",4,
"Very easy",5)</f>
        <v>5</v>
      </c>
      <c r="S988" cm="1">
        <f t="array" ref="S988">_xlfn.SWITCH(survey!S988,
"Yes",1,
"No",0,
"Maybe",2)</f>
        <v>0</v>
      </c>
      <c r="T988" cm="1">
        <f t="array" ref="T988">_xlfn.SWITCH(survey!T988,
"Yes",1,
"No",0,
"Maybe",2)</f>
        <v>0</v>
      </c>
      <c r="U988" cm="1">
        <f t="array" ref="U988">_xlfn.SWITCH(survey!U988,
"Yes",1,
"No",0,
"Some of them",2)</f>
        <v>2</v>
      </c>
      <c r="V988" cm="1">
        <f t="array" ref="V988">_xlfn.SWITCH(survey!V988,
"Yes",1,
"No",0,
"Some of them",2)</f>
        <v>0</v>
      </c>
      <c r="W988" cm="1">
        <f t="array" ref="W988">_xlfn.SWITCH(survey!W988,
"Yes",1,
"No",0,
"Maybe",2)</f>
        <v>0</v>
      </c>
      <c r="X988" cm="1">
        <f t="array" ref="X988">_xlfn.SWITCH(survey!X988,
"Yes",1,
"No",0,
"Maybe",2)</f>
        <v>0</v>
      </c>
      <c r="Y988" cm="1">
        <f t="array" ref="Y988">_xlfn.SWITCH(survey!Y988,
"Yes",1,
"No",0,
"Don't Know",2)</f>
        <v>1</v>
      </c>
      <c r="Z988" cm="1">
        <f t="array" ref="Z988">_xlfn.SWITCH(survey!Z988,
"Yes",1,
"No",0
)</f>
        <v>0</v>
      </c>
    </row>
    <row r="989" spans="1:26" x14ac:dyDescent="0.3">
      <c r="A989" s="1">
        <f>survey!$A989</f>
        <v>41880</v>
      </c>
      <c r="B989">
        <f>survey!$B989</f>
        <v>28</v>
      </c>
      <c r="C989" cm="1">
        <f t="array" ref="C989">_xlfn.SWITCH(
survey!C989,
"Female",1,
"Male",2,
"Trans Female",3,
"Queer",4,
"Non Binary",5,
"Gay",6,
"Null",7
)</f>
        <v>2</v>
      </c>
      <c r="D989" t="str">
        <f>survey!D989</f>
        <v>United Kingdom</v>
      </c>
      <c r="E989" t="str">
        <f>survey!E989</f>
        <v>NA</v>
      </c>
      <c r="F989" cm="1">
        <f t="array" ref="F989">_xlfn.SWITCH(
survey!F989,
"No",0,
"Yes",1)</f>
        <v>1</v>
      </c>
      <c r="G989" cm="1">
        <f t="array" ref="G989">_xlfn.SWITCH(
survey!G989,
"No",0,
"Yes",1)</f>
        <v>0</v>
      </c>
      <c r="H989" cm="1">
        <f t="array" ref="H989">_xlfn.SWITCH(
survey!H989,
"No",0,
"Yes",1)</f>
        <v>0</v>
      </c>
      <c r="I989" cm="1">
        <f t="array" ref="I989">_xlfn.SWITCH(
survey!I989,
"Often",1,
"Rarely",2,
"Sometimes",3,
"Never",4,
"NA",5)</f>
        <v>5</v>
      </c>
      <c r="J989" cm="1">
        <f t="array" ref="J989">IF(
ISBLANK(survey!J989),0,
_xlfn.SWITCH(survey!J989,
"26-100",1,
"100-500",2,
"500-1000",3,
"More than 1000",4
))</f>
        <v>0</v>
      </c>
      <c r="K989" cm="1">
        <f t="array" ref="K989">_xlfn.SWITCH(survey!K989,
"Yes",1,
"No",0)</f>
        <v>1</v>
      </c>
      <c r="L989" cm="1">
        <f t="array" ref="L989">_xlfn.SWITCH(survey!L989,
"Yes",1,
"No",0)</f>
        <v>1</v>
      </c>
      <c r="M989" cm="1">
        <f t="array" ref="M989">_xlfn.SWITCH(survey!M989,
"Yes",1,
"No",0,
"Don't Know",2)</f>
        <v>0</v>
      </c>
      <c r="N989" cm="1">
        <f t="array" ref="N989">_xlfn.SWITCH(survey!N989,
"Yes",1,
"No",0,
"Not Sure",2)</f>
        <v>1</v>
      </c>
      <c r="O989" cm="1">
        <f t="array" ref="O989">_xlfn.SWITCH(survey!O989,
"Yes",1,
"No",0,
"Don't Know",2)</f>
        <v>0</v>
      </c>
      <c r="P989" cm="1">
        <f t="array" ref="P989">_xlfn.SWITCH(survey!P989,
"Yes",1,
"No",0,
"Don't Know",2)</f>
        <v>0</v>
      </c>
      <c r="Q989" cm="1">
        <f t="array" ref="Q989">_xlfn.SWITCH(survey!Q989,
"Yes",1,
"No",0,
"Don't Know",2)</f>
        <v>1</v>
      </c>
      <c r="R989" s="14" cm="1">
        <f t="array" ref="R989">_xlfn.SWITCH(
survey!R989,
"Somewhat easy",1,
"Don't know",2,
"Somewhat difficult",3,
"Very difficult",4,
"Very easy",5)</f>
        <v>5</v>
      </c>
      <c r="S989" cm="1">
        <f t="array" ref="S989">_xlfn.SWITCH(survey!S989,
"Yes",1,
"No",0,
"Maybe",2)</f>
        <v>2</v>
      </c>
      <c r="T989" cm="1">
        <f t="array" ref="T989">_xlfn.SWITCH(survey!T989,
"Yes",1,
"No",0,
"Maybe",2)</f>
        <v>2</v>
      </c>
      <c r="U989" cm="1">
        <f t="array" ref="U989">_xlfn.SWITCH(survey!U989,
"Yes",1,
"No",0,
"Some of them",2)</f>
        <v>0</v>
      </c>
      <c r="V989" cm="1">
        <f t="array" ref="V989">_xlfn.SWITCH(survey!V989,
"Yes",1,
"No",0,
"Some of them",2)</f>
        <v>0</v>
      </c>
      <c r="W989" cm="1">
        <f t="array" ref="W989">_xlfn.SWITCH(survey!W989,
"Yes",1,
"No",0,
"Maybe",2)</f>
        <v>0</v>
      </c>
      <c r="X989" cm="1">
        <f t="array" ref="X989">_xlfn.SWITCH(survey!X989,
"Yes",1,
"No",0,
"Maybe",2)</f>
        <v>0</v>
      </c>
      <c r="Y989" cm="1">
        <f t="array" ref="Y989">_xlfn.SWITCH(survey!Y989,
"Yes",1,
"No",0,
"Don't Know",2)</f>
        <v>1</v>
      </c>
      <c r="Z989" cm="1">
        <f t="array" ref="Z989">_xlfn.SWITCH(survey!Z989,
"Yes",1,
"No",0
)</f>
        <v>0</v>
      </c>
    </row>
    <row r="990" spans="1:26" x14ac:dyDescent="0.3">
      <c r="A990" s="1">
        <f>survey!$A990</f>
        <v>41880</v>
      </c>
      <c r="B990">
        <f>survey!$B990</f>
        <v>20</v>
      </c>
      <c r="C990" cm="1">
        <f t="array" ref="C990">_xlfn.SWITCH(
survey!C990,
"Female",1,
"Male",2,
"Trans Female",3,
"Queer",4,
"Non Binary",5,
"Gay",6,
"Null",7
)</f>
        <v>2</v>
      </c>
      <c r="D990" t="str">
        <f>survey!D990</f>
        <v>India</v>
      </c>
      <c r="E990" t="str">
        <f>survey!E990</f>
        <v>NA</v>
      </c>
      <c r="F990" cm="1">
        <f t="array" ref="F990">_xlfn.SWITCH(
survey!F990,
"No",0,
"Yes",1)</f>
        <v>0</v>
      </c>
      <c r="G990" cm="1">
        <f t="array" ref="G990">_xlfn.SWITCH(
survey!G990,
"No",0,
"Yes",1)</f>
        <v>0</v>
      </c>
      <c r="H990" cm="1">
        <f t="array" ref="H990">_xlfn.SWITCH(
survey!H990,
"No",0,
"Yes",1)</f>
        <v>1</v>
      </c>
      <c r="I990" cm="1">
        <f t="array" ref="I990">_xlfn.SWITCH(
survey!I990,
"Often",1,
"Rarely",2,
"Sometimes",3,
"Never",4,
"NA",5)</f>
        <v>3</v>
      </c>
      <c r="J990" cm="1">
        <f t="array" ref="J990">IF(
ISBLANK(survey!J990),0,
_xlfn.SWITCH(survey!J990,
"26-100",1,
"100-500",2,
"500-1000",3,
"More than 1000",4
))</f>
        <v>1</v>
      </c>
      <c r="K990" cm="1">
        <f t="array" ref="K990">_xlfn.SWITCH(survey!K990,
"Yes",1,
"No",0)</f>
        <v>0</v>
      </c>
      <c r="L990" cm="1">
        <f t="array" ref="L990">_xlfn.SWITCH(survey!L990,
"Yes",1,
"No",0)</f>
        <v>1</v>
      </c>
      <c r="M990" cm="1">
        <f t="array" ref="M990">_xlfn.SWITCH(survey!M990,
"Yes",1,
"No",0,
"Don't Know",2)</f>
        <v>2</v>
      </c>
      <c r="N990" cm="1">
        <f t="array" ref="N990">_xlfn.SWITCH(survey!N990,
"Yes",1,
"No",0,
"Not Sure",2)</f>
        <v>0</v>
      </c>
      <c r="O990" cm="1">
        <f t="array" ref="O990">_xlfn.SWITCH(survey!O990,
"Yes",1,
"No",0,
"Don't Know",2)</f>
        <v>0</v>
      </c>
      <c r="P990" cm="1">
        <f t="array" ref="P990">_xlfn.SWITCH(survey!P990,
"Yes",1,
"No",0,
"Don't Know",2)</f>
        <v>0</v>
      </c>
      <c r="Q990" cm="1">
        <f t="array" ref="Q990">_xlfn.SWITCH(survey!Q990,
"Yes",1,
"No",0,
"Don't Know",2)</f>
        <v>2</v>
      </c>
      <c r="R990" s="14" cm="1">
        <f t="array" ref="R990">_xlfn.SWITCH(
survey!R990,
"Somewhat easy",1,
"Don't know",2,
"Somewhat difficult",3,
"Very difficult",4,
"Very easy",5)</f>
        <v>2</v>
      </c>
      <c r="S990" cm="1">
        <f t="array" ref="S990">_xlfn.SWITCH(survey!S990,
"Yes",1,
"No",0,
"Maybe",2)</f>
        <v>1</v>
      </c>
      <c r="T990" cm="1">
        <f t="array" ref="T990">_xlfn.SWITCH(survey!T990,
"Yes",1,
"No",0,
"Maybe",2)</f>
        <v>0</v>
      </c>
      <c r="U990" cm="1">
        <f t="array" ref="U990">_xlfn.SWITCH(survey!U990,
"Yes",1,
"No",0,
"Some of them",2)</f>
        <v>0</v>
      </c>
      <c r="V990" cm="1">
        <f t="array" ref="V990">_xlfn.SWITCH(survey!V990,
"Yes",1,
"No",0,
"Some of them",2)</f>
        <v>0</v>
      </c>
      <c r="W990" cm="1">
        <f t="array" ref="W990">_xlfn.SWITCH(survey!W990,
"Yes",1,
"No",0,
"Maybe",2)</f>
        <v>0</v>
      </c>
      <c r="X990" cm="1">
        <f t="array" ref="X990">_xlfn.SWITCH(survey!X990,
"Yes",1,
"No",0,
"Maybe",2)</f>
        <v>2</v>
      </c>
      <c r="Y990" cm="1">
        <f t="array" ref="Y990">_xlfn.SWITCH(survey!Y990,
"Yes",1,
"No",0,
"Don't Know",2)</f>
        <v>1</v>
      </c>
      <c r="Z990" cm="1">
        <f t="array" ref="Z990">_xlfn.SWITCH(survey!Z990,
"Yes",1,
"No",0
)</f>
        <v>0</v>
      </c>
    </row>
    <row r="991" spans="1:26" x14ac:dyDescent="0.3">
      <c r="A991" s="1">
        <f>survey!$A991</f>
        <v>41880</v>
      </c>
      <c r="B991">
        <f>survey!$B991</f>
        <v>35</v>
      </c>
      <c r="C991" cm="1">
        <f t="array" ref="C991">_xlfn.SWITCH(
survey!C991,
"Female",1,
"Male",2,
"Trans Female",3,
"Queer",4,
"Non Binary",5,
"Gay",6,
"Null",7
)</f>
        <v>2</v>
      </c>
      <c r="D991" t="str">
        <f>survey!D991</f>
        <v>United Kingdom</v>
      </c>
      <c r="E991" t="str">
        <f>survey!E991</f>
        <v>NA</v>
      </c>
      <c r="F991" cm="1">
        <f t="array" ref="F991">_xlfn.SWITCH(
survey!F991,
"No",0,
"Yes",1)</f>
        <v>1</v>
      </c>
      <c r="G991" cm="1">
        <f t="array" ref="G991">_xlfn.SWITCH(
survey!G991,
"No",0,
"Yes",1)</f>
        <v>0</v>
      </c>
      <c r="H991" cm="1">
        <f t="array" ref="H991">_xlfn.SWITCH(
survey!H991,
"No",0,
"Yes",1)</f>
        <v>0</v>
      </c>
      <c r="I991" cm="1">
        <f t="array" ref="I991">_xlfn.SWITCH(
survey!I991,
"Often",1,
"Rarely",2,
"Sometimes",3,
"Never",4,
"NA",5)</f>
        <v>3</v>
      </c>
      <c r="J991" cm="1">
        <f t="array" ref="J991">IF(
ISBLANK(survey!J991),0,
_xlfn.SWITCH(survey!J991,
"26-100",1,
"100-500",2,
"500-1000",3,
"More than 1000",4
))</f>
        <v>0</v>
      </c>
      <c r="K991" cm="1">
        <f t="array" ref="K991">_xlfn.SWITCH(survey!K991,
"Yes",1,
"No",0)</f>
        <v>0</v>
      </c>
      <c r="L991" cm="1">
        <f t="array" ref="L991">_xlfn.SWITCH(survey!L991,
"Yes",1,
"No",0)</f>
        <v>1</v>
      </c>
      <c r="M991" cm="1">
        <f t="array" ref="M991">_xlfn.SWITCH(survey!M991,
"Yes",1,
"No",0,
"Don't Know",2)</f>
        <v>2</v>
      </c>
      <c r="N991" cm="1">
        <f t="array" ref="N991">_xlfn.SWITCH(survey!N991,
"Yes",1,
"No",0,
"Not Sure",2)</f>
        <v>2</v>
      </c>
      <c r="O991" cm="1">
        <f t="array" ref="O991">_xlfn.SWITCH(survey!O991,
"Yes",1,
"No",0,
"Don't Know",2)</f>
        <v>0</v>
      </c>
      <c r="P991" cm="1">
        <f t="array" ref="P991">_xlfn.SWITCH(survey!P991,
"Yes",1,
"No",0,
"Don't Know",2)</f>
        <v>2</v>
      </c>
      <c r="Q991" cm="1">
        <f t="array" ref="Q991">_xlfn.SWITCH(survey!Q991,
"Yes",1,
"No",0,
"Don't Know",2)</f>
        <v>2</v>
      </c>
      <c r="R991" s="14" cm="1">
        <f t="array" ref="R991">_xlfn.SWITCH(
survey!R991,
"Somewhat easy",1,
"Don't know",2,
"Somewhat difficult",3,
"Very difficult",4,
"Very easy",5)</f>
        <v>1</v>
      </c>
      <c r="S991" cm="1">
        <f t="array" ref="S991">_xlfn.SWITCH(survey!S991,
"Yes",1,
"No",0,
"Maybe",2)</f>
        <v>0</v>
      </c>
      <c r="T991" cm="1">
        <f t="array" ref="T991">_xlfn.SWITCH(survey!T991,
"Yes",1,
"No",0,
"Maybe",2)</f>
        <v>0</v>
      </c>
      <c r="U991" cm="1">
        <f t="array" ref="U991">_xlfn.SWITCH(survey!U991,
"Yes",1,
"No",0,
"Some of them",2)</f>
        <v>2</v>
      </c>
      <c r="V991" cm="1">
        <f t="array" ref="V991">_xlfn.SWITCH(survey!V991,
"Yes",1,
"No",0,
"Some of them",2)</f>
        <v>1</v>
      </c>
      <c r="W991" cm="1">
        <f t="array" ref="W991">_xlfn.SWITCH(survey!W991,
"Yes",1,
"No",0,
"Maybe",2)</f>
        <v>0</v>
      </c>
      <c r="X991" cm="1">
        <f t="array" ref="X991">_xlfn.SWITCH(survey!X991,
"Yes",1,
"No",0,
"Maybe",2)</f>
        <v>0</v>
      </c>
      <c r="Y991" cm="1">
        <f t="array" ref="Y991">_xlfn.SWITCH(survey!Y991,
"Yes",1,
"No",0,
"Don't Know",2)</f>
        <v>2</v>
      </c>
      <c r="Z991" cm="1">
        <f t="array" ref="Z991">_xlfn.SWITCH(survey!Z991,
"Yes",1,
"No",0
)</f>
        <v>0</v>
      </c>
    </row>
    <row r="992" spans="1:26" x14ac:dyDescent="0.3">
      <c r="A992" s="1">
        <f>survey!$A992</f>
        <v>41880</v>
      </c>
      <c r="B992">
        <f>survey!$B992</f>
        <v>39</v>
      </c>
      <c r="C992" cm="1">
        <f t="array" ref="C992">_xlfn.SWITCH(
survey!C992,
"Female",1,
"Male",2,
"Trans Female",3,
"Queer",4,
"Non Binary",5,
"Gay",6,
"Null",7
)</f>
        <v>2</v>
      </c>
      <c r="D992" t="str">
        <f>survey!D992</f>
        <v>United States</v>
      </c>
      <c r="E992" t="str">
        <f>survey!E992</f>
        <v>MN</v>
      </c>
      <c r="F992" cm="1">
        <f t="array" ref="F992">_xlfn.SWITCH(
survey!F992,
"No",0,
"Yes",1)</f>
        <v>0</v>
      </c>
      <c r="G992" cm="1">
        <f t="array" ref="G992">_xlfn.SWITCH(
survey!G992,
"No",0,
"Yes",1)</f>
        <v>0</v>
      </c>
      <c r="H992" cm="1">
        <f t="array" ref="H992">_xlfn.SWITCH(
survey!H992,
"No",0,
"Yes",1)</f>
        <v>1</v>
      </c>
      <c r="I992" cm="1">
        <f t="array" ref="I992">_xlfn.SWITCH(
survey!I992,
"Often",1,
"Rarely",2,
"Sometimes",3,
"Never",4,
"NA",5)</f>
        <v>2</v>
      </c>
      <c r="J992" cm="1">
        <f t="array" ref="J992">IF(
ISBLANK(survey!J992),0,
_xlfn.SWITCH(survey!J992,
"26-100",1,
"100-500",2,
"500-1000",3,
"More than 1000",4
))</f>
        <v>2</v>
      </c>
      <c r="K992" cm="1">
        <f t="array" ref="K992">_xlfn.SWITCH(survey!K992,
"Yes",1,
"No",0)</f>
        <v>1</v>
      </c>
      <c r="L992" cm="1">
        <f t="array" ref="L992">_xlfn.SWITCH(survey!L992,
"Yes",1,
"No",0)</f>
        <v>1</v>
      </c>
      <c r="M992" cm="1">
        <f t="array" ref="M992">_xlfn.SWITCH(survey!M992,
"Yes",1,
"No",0,
"Don't Know",2)</f>
        <v>1</v>
      </c>
      <c r="N992" cm="1">
        <f t="array" ref="N992">_xlfn.SWITCH(survey!N992,
"Yes",1,
"No",0,
"Not Sure",2)</f>
        <v>1</v>
      </c>
      <c r="O992" cm="1">
        <f t="array" ref="O992">_xlfn.SWITCH(survey!O992,
"Yes",1,
"No",0,
"Don't Know",2)</f>
        <v>0</v>
      </c>
      <c r="P992" cm="1">
        <f t="array" ref="P992">_xlfn.SWITCH(survey!P992,
"Yes",1,
"No",0,
"Don't Know",2)</f>
        <v>0</v>
      </c>
      <c r="Q992" cm="1">
        <f t="array" ref="Q992">_xlfn.SWITCH(survey!Q992,
"Yes",1,
"No",0,
"Don't Know",2)</f>
        <v>1</v>
      </c>
      <c r="R992" s="14" cm="1">
        <f t="array" ref="R992">_xlfn.SWITCH(
survey!R992,
"Somewhat easy",1,
"Don't know",2,
"Somewhat difficult",3,
"Very difficult",4,
"Very easy",5)</f>
        <v>5</v>
      </c>
      <c r="S992" cm="1">
        <f t="array" ref="S992">_xlfn.SWITCH(survey!S992,
"Yes",1,
"No",0,
"Maybe",2)</f>
        <v>2</v>
      </c>
      <c r="T992" cm="1">
        <f t="array" ref="T992">_xlfn.SWITCH(survey!T992,
"Yes",1,
"No",0,
"Maybe",2)</f>
        <v>0</v>
      </c>
      <c r="U992" cm="1">
        <f t="array" ref="U992">_xlfn.SWITCH(survey!U992,
"Yes",1,
"No",0,
"Some of them",2)</f>
        <v>2</v>
      </c>
      <c r="V992" cm="1">
        <f t="array" ref="V992">_xlfn.SWITCH(survey!V992,
"Yes",1,
"No",0,
"Some of them",2)</f>
        <v>1</v>
      </c>
      <c r="W992" cm="1">
        <f t="array" ref="W992">_xlfn.SWITCH(survey!W992,
"Yes",1,
"No",0,
"Maybe",2)</f>
        <v>0</v>
      </c>
      <c r="X992" cm="1">
        <f t="array" ref="X992">_xlfn.SWITCH(survey!X992,
"Yes",1,
"No",0,
"Maybe",2)</f>
        <v>0</v>
      </c>
      <c r="Y992" cm="1">
        <f t="array" ref="Y992">_xlfn.SWITCH(survey!Y992,
"Yes",1,
"No",0,
"Don't Know",2)</f>
        <v>2</v>
      </c>
      <c r="Z992" cm="1">
        <f t="array" ref="Z992">_xlfn.SWITCH(survey!Z992,
"Yes",1,
"No",0
)</f>
        <v>0</v>
      </c>
    </row>
    <row r="993" spans="1:26" x14ac:dyDescent="0.3">
      <c r="A993" s="1">
        <f>survey!$A993</f>
        <v>41880</v>
      </c>
      <c r="B993">
        <f>survey!$B993</f>
        <v>31</v>
      </c>
      <c r="C993" cm="1">
        <f t="array" ref="C993">_xlfn.SWITCH(
survey!C993,
"Female",1,
"Male",2,
"Trans Female",3,
"Queer",4,
"Non Binary",5,
"Gay",6,
"Null",7
)</f>
        <v>1</v>
      </c>
      <c r="D993" t="str">
        <f>survey!D993</f>
        <v>United States</v>
      </c>
      <c r="E993" t="str">
        <f>survey!E993</f>
        <v>TX</v>
      </c>
      <c r="F993" cm="1">
        <f t="array" ref="F993">_xlfn.SWITCH(
survey!F993,
"No",0,
"Yes",1)</f>
        <v>0</v>
      </c>
      <c r="G993" cm="1">
        <f t="array" ref="G993">_xlfn.SWITCH(
survey!G993,
"No",0,
"Yes",1)</f>
        <v>1</v>
      </c>
      <c r="H993" cm="1">
        <f t="array" ref="H993">_xlfn.SWITCH(
survey!H993,
"No",0,
"Yes",1)</f>
        <v>0</v>
      </c>
      <c r="I993" cm="1">
        <f t="array" ref="I993">_xlfn.SWITCH(
survey!I993,
"Often",1,
"Rarely",2,
"Sometimes",3,
"Never",4,
"NA",5)</f>
        <v>4</v>
      </c>
      <c r="J993" cm="1">
        <f t="array" ref="J993">IF(
ISBLANK(survey!J993),0,
_xlfn.SWITCH(survey!J993,
"26-100",1,
"100-500",2,
"500-1000",3,
"More than 1000",4
))</f>
        <v>4</v>
      </c>
      <c r="K993" cm="1">
        <f t="array" ref="K993">_xlfn.SWITCH(survey!K993,
"Yes",1,
"No",0)</f>
        <v>0</v>
      </c>
      <c r="L993" cm="1">
        <f t="array" ref="L993">_xlfn.SWITCH(survey!L993,
"Yes",1,
"No",0)</f>
        <v>0</v>
      </c>
      <c r="M993" cm="1">
        <f t="array" ref="M993">_xlfn.SWITCH(survey!M993,
"Yes",1,
"No",0,
"Don't Know",2)</f>
        <v>1</v>
      </c>
      <c r="N993" cm="1">
        <f t="array" ref="N993">_xlfn.SWITCH(survey!N993,
"Yes",1,
"No",0,
"Not Sure",2)</f>
        <v>2</v>
      </c>
      <c r="O993" cm="1">
        <f t="array" ref="O993">_xlfn.SWITCH(survey!O993,
"Yes",1,
"No",0,
"Don't Know",2)</f>
        <v>0</v>
      </c>
      <c r="P993" cm="1">
        <f t="array" ref="P993">_xlfn.SWITCH(survey!P993,
"Yes",1,
"No",0,
"Don't Know",2)</f>
        <v>2</v>
      </c>
      <c r="Q993" cm="1">
        <f t="array" ref="Q993">_xlfn.SWITCH(survey!Q993,
"Yes",1,
"No",0,
"Don't Know",2)</f>
        <v>2</v>
      </c>
      <c r="R993" s="14" cm="1">
        <f t="array" ref="R993">_xlfn.SWITCH(
survey!R993,
"Somewhat easy",1,
"Don't know",2,
"Somewhat difficult",3,
"Very difficult",4,
"Very easy",5)</f>
        <v>2</v>
      </c>
      <c r="S993" cm="1">
        <f t="array" ref="S993">_xlfn.SWITCH(survey!S993,
"Yes",1,
"No",0,
"Maybe",2)</f>
        <v>1</v>
      </c>
      <c r="T993" cm="1">
        <f t="array" ref="T993">_xlfn.SWITCH(survey!T993,
"Yes",1,
"No",0,
"Maybe",2)</f>
        <v>1</v>
      </c>
      <c r="U993" cm="1">
        <f t="array" ref="U993">_xlfn.SWITCH(survey!U993,
"Yes",1,
"No",0,
"Some of them",2)</f>
        <v>0</v>
      </c>
      <c r="V993" cm="1">
        <f t="array" ref="V993">_xlfn.SWITCH(survey!V993,
"Yes",1,
"No",0,
"Some of them",2)</f>
        <v>0</v>
      </c>
      <c r="W993" cm="1">
        <f t="array" ref="W993">_xlfn.SWITCH(survey!W993,
"Yes",1,
"No",0,
"Maybe",2)</f>
        <v>0</v>
      </c>
      <c r="X993" cm="1">
        <f t="array" ref="X993">_xlfn.SWITCH(survey!X993,
"Yes",1,
"No",0,
"Maybe",2)</f>
        <v>0</v>
      </c>
      <c r="Y993" cm="1">
        <f t="array" ref="Y993">_xlfn.SWITCH(survey!Y993,
"Yes",1,
"No",0,
"Don't Know",2)</f>
        <v>2</v>
      </c>
      <c r="Z993" cm="1">
        <f t="array" ref="Z993">_xlfn.SWITCH(survey!Z993,
"Yes",1,
"No",0
)</f>
        <v>0</v>
      </c>
    </row>
    <row r="994" spans="1:26" x14ac:dyDescent="0.3">
      <c r="A994" s="1">
        <f>survey!$A994</f>
        <v>41880</v>
      </c>
      <c r="B994">
        <f>survey!$B994</f>
        <v>32</v>
      </c>
      <c r="C994" cm="1">
        <f t="array" ref="C994">_xlfn.SWITCH(
survey!C994,
"Female",1,
"Male",2,
"Trans Female",3,
"Queer",4,
"Non Binary",5,
"Gay",6,
"Null",7
)</f>
        <v>2</v>
      </c>
      <c r="D994" t="str">
        <f>survey!D994</f>
        <v>United Kingdom</v>
      </c>
      <c r="E994" t="str">
        <f>survey!E994</f>
        <v>NA</v>
      </c>
      <c r="F994" cm="1">
        <f t="array" ref="F994">_xlfn.SWITCH(
survey!F994,
"No",0,
"Yes",1)</f>
        <v>0</v>
      </c>
      <c r="G994" cm="1">
        <f t="array" ref="G994">_xlfn.SWITCH(
survey!G994,
"No",0,
"Yes",1)</f>
        <v>0</v>
      </c>
      <c r="H994" cm="1">
        <f t="array" ref="H994">_xlfn.SWITCH(
survey!H994,
"No",0,
"Yes",1)</f>
        <v>0</v>
      </c>
      <c r="I994" cm="1">
        <f t="array" ref="I994">_xlfn.SWITCH(
survey!I994,
"Often",1,
"Rarely",2,
"Sometimes",3,
"Never",4,
"NA",5)</f>
        <v>2</v>
      </c>
      <c r="J994" cm="1">
        <f t="array" ref="J994">IF(
ISBLANK(survey!J994),0,
_xlfn.SWITCH(survey!J994,
"26-100",1,
"100-500",2,
"500-1000",3,
"More than 1000",4
))</f>
        <v>3</v>
      </c>
      <c r="K994" cm="1">
        <f t="array" ref="K994">_xlfn.SWITCH(survey!K994,
"Yes",1,
"No",0)</f>
        <v>0</v>
      </c>
      <c r="L994" cm="1">
        <f t="array" ref="L994">_xlfn.SWITCH(survey!L994,
"Yes",1,
"No",0)</f>
        <v>1</v>
      </c>
      <c r="M994" cm="1">
        <f t="array" ref="M994">_xlfn.SWITCH(survey!M994,
"Yes",1,
"No",0,
"Don't Know",2)</f>
        <v>0</v>
      </c>
      <c r="N994" cm="1">
        <f t="array" ref="N994">_xlfn.SWITCH(survey!N994,
"Yes",1,
"No",0,
"Not Sure",2)</f>
        <v>0</v>
      </c>
      <c r="O994" cm="1">
        <f t="array" ref="O994">_xlfn.SWITCH(survey!O994,
"Yes",1,
"No",0,
"Don't Know",2)</f>
        <v>0</v>
      </c>
      <c r="P994" cm="1">
        <f t="array" ref="P994">_xlfn.SWITCH(survey!P994,
"Yes",1,
"No",0,
"Don't Know",2)</f>
        <v>0</v>
      </c>
      <c r="Q994" cm="1">
        <f t="array" ref="Q994">_xlfn.SWITCH(survey!Q994,
"Yes",1,
"No",0,
"Don't Know",2)</f>
        <v>2</v>
      </c>
      <c r="R994" s="14" cm="1">
        <f t="array" ref="R994">_xlfn.SWITCH(
survey!R994,
"Somewhat easy",1,
"Don't know",2,
"Somewhat difficult",3,
"Very difficult",4,
"Very easy",5)</f>
        <v>2</v>
      </c>
      <c r="S994" cm="1">
        <f t="array" ref="S994">_xlfn.SWITCH(survey!S994,
"Yes",1,
"No",0,
"Maybe",2)</f>
        <v>1</v>
      </c>
      <c r="T994" cm="1">
        <f t="array" ref="T994">_xlfn.SWITCH(survey!T994,
"Yes",1,
"No",0,
"Maybe",2)</f>
        <v>0</v>
      </c>
      <c r="U994" cm="1">
        <f t="array" ref="U994">_xlfn.SWITCH(survey!U994,
"Yes",1,
"No",0,
"Some of them",2)</f>
        <v>0</v>
      </c>
      <c r="V994" cm="1">
        <f t="array" ref="V994">_xlfn.SWITCH(survey!V994,
"Yes",1,
"No",0,
"Some of them",2)</f>
        <v>0</v>
      </c>
      <c r="W994" cm="1">
        <f t="array" ref="W994">_xlfn.SWITCH(survey!W994,
"Yes",1,
"No",0,
"Maybe",2)</f>
        <v>0</v>
      </c>
      <c r="X994" cm="1">
        <f t="array" ref="X994">_xlfn.SWITCH(survey!X994,
"Yes",1,
"No",0,
"Maybe",2)</f>
        <v>0</v>
      </c>
      <c r="Y994" cm="1">
        <f t="array" ref="Y994">_xlfn.SWITCH(survey!Y994,
"Yes",1,
"No",0,
"Don't Know",2)</f>
        <v>2</v>
      </c>
      <c r="Z994" cm="1">
        <f t="array" ref="Z994">_xlfn.SWITCH(survey!Z994,
"Yes",1,
"No",0
)</f>
        <v>0</v>
      </c>
    </row>
    <row r="995" spans="1:26" x14ac:dyDescent="0.3">
      <c r="A995" s="1">
        <f>survey!$A995</f>
        <v>41880</v>
      </c>
      <c r="B995">
        <f>survey!$B995</f>
        <v>27</v>
      </c>
      <c r="C995" cm="1">
        <f t="array" ref="C995">_xlfn.SWITCH(
survey!C995,
"Female",1,
"Male",2,
"Trans Female",3,
"Queer",4,
"Non Binary",5,
"Gay",6,
"Null",7
)</f>
        <v>2</v>
      </c>
      <c r="D995" t="str">
        <f>survey!D995</f>
        <v>Sweden</v>
      </c>
      <c r="E995" t="str">
        <f>survey!E995</f>
        <v>NA</v>
      </c>
      <c r="F995" cm="1">
        <f t="array" ref="F995">_xlfn.SWITCH(
survey!F995,
"No",0,
"Yes",1)</f>
        <v>0</v>
      </c>
      <c r="G995" cm="1">
        <f t="array" ref="G995">_xlfn.SWITCH(
survey!G995,
"No",0,
"Yes",1)</f>
        <v>0</v>
      </c>
      <c r="H995" cm="1">
        <f t="array" ref="H995">_xlfn.SWITCH(
survey!H995,
"No",0,
"Yes",1)</f>
        <v>0</v>
      </c>
      <c r="I995" cm="1">
        <f t="array" ref="I995">_xlfn.SWITCH(
survey!I995,
"Often",1,
"Rarely",2,
"Sometimes",3,
"Never",4,
"NA",5)</f>
        <v>5</v>
      </c>
      <c r="J995" cm="1">
        <f t="array" ref="J995">IF(
ISBLANK(survey!J995),0,
_xlfn.SWITCH(survey!J995,
"26-100",1,
"100-500",2,
"500-1000",3,
"More than 1000",4
))</f>
        <v>0</v>
      </c>
      <c r="K995" cm="1">
        <f t="array" ref="K995">_xlfn.SWITCH(survey!K995,
"Yes",1,
"No",0)</f>
        <v>0</v>
      </c>
      <c r="L995" cm="1">
        <f t="array" ref="L995">_xlfn.SWITCH(survey!L995,
"Yes",1,
"No",0)</f>
        <v>1</v>
      </c>
      <c r="M995" cm="1">
        <f t="array" ref="M995">_xlfn.SWITCH(survey!M995,
"Yes",1,
"No",0,
"Don't Know",2)</f>
        <v>0</v>
      </c>
      <c r="N995" cm="1">
        <f t="array" ref="N995">_xlfn.SWITCH(survey!N995,
"Yes",1,
"No",0,
"Not Sure",2)</f>
        <v>0</v>
      </c>
      <c r="O995" cm="1">
        <f t="array" ref="O995">_xlfn.SWITCH(survey!O995,
"Yes",1,
"No",0,
"Don't Know",2)</f>
        <v>0</v>
      </c>
      <c r="P995" cm="1">
        <f t="array" ref="P995">_xlfn.SWITCH(survey!P995,
"Yes",1,
"No",0,
"Don't Know",2)</f>
        <v>0</v>
      </c>
      <c r="Q995" cm="1">
        <f t="array" ref="Q995">_xlfn.SWITCH(survey!Q995,
"Yes",1,
"No",0,
"Don't Know",2)</f>
        <v>2</v>
      </c>
      <c r="R995" s="14" cm="1">
        <f t="array" ref="R995">_xlfn.SWITCH(
survey!R995,
"Somewhat easy",1,
"Don't know",2,
"Somewhat difficult",3,
"Very difficult",4,
"Very easy",5)</f>
        <v>2</v>
      </c>
      <c r="S995" cm="1">
        <f t="array" ref="S995">_xlfn.SWITCH(survey!S995,
"Yes",1,
"No",0,
"Maybe",2)</f>
        <v>0</v>
      </c>
      <c r="T995" cm="1">
        <f t="array" ref="T995">_xlfn.SWITCH(survey!T995,
"Yes",1,
"No",0,
"Maybe",2)</f>
        <v>0</v>
      </c>
      <c r="U995" cm="1">
        <f t="array" ref="U995">_xlfn.SWITCH(survey!U995,
"Yes",1,
"No",0,
"Some of them",2)</f>
        <v>0</v>
      </c>
      <c r="V995" cm="1">
        <f t="array" ref="V995">_xlfn.SWITCH(survey!V995,
"Yes",1,
"No",0,
"Some of them",2)</f>
        <v>0</v>
      </c>
      <c r="W995" cm="1">
        <f t="array" ref="W995">_xlfn.SWITCH(survey!W995,
"Yes",1,
"No",0,
"Maybe",2)</f>
        <v>0</v>
      </c>
      <c r="X995" cm="1">
        <f t="array" ref="X995">_xlfn.SWITCH(survey!X995,
"Yes",1,
"No",0,
"Maybe",2)</f>
        <v>0</v>
      </c>
      <c r="Y995" cm="1">
        <f t="array" ref="Y995">_xlfn.SWITCH(survey!Y995,
"Yes",1,
"No",0,
"Don't Know",2)</f>
        <v>2</v>
      </c>
      <c r="Z995" cm="1">
        <f t="array" ref="Z995">_xlfn.SWITCH(survey!Z995,
"Yes",1,
"No",0
)</f>
        <v>0</v>
      </c>
    </row>
    <row r="996" spans="1:26" x14ac:dyDescent="0.3">
      <c r="A996" s="1">
        <f>survey!$A996</f>
        <v>41880</v>
      </c>
      <c r="B996">
        <f>survey!$B996</f>
        <v>25</v>
      </c>
      <c r="C996" cm="1">
        <f t="array" ref="C996">_xlfn.SWITCH(
survey!C996,
"Female",1,
"Male",2,
"Trans Female",3,
"Queer",4,
"Non Binary",5,
"Gay",6,
"Null",7
)</f>
        <v>2</v>
      </c>
      <c r="D996" t="str">
        <f>survey!D996</f>
        <v>United States</v>
      </c>
      <c r="E996" t="str">
        <f>survey!E996</f>
        <v>PA</v>
      </c>
      <c r="F996" cm="1">
        <f t="array" ref="F996">_xlfn.SWITCH(
survey!F996,
"No",0,
"Yes",1)</f>
        <v>0</v>
      </c>
      <c r="G996" cm="1">
        <f t="array" ref="G996">_xlfn.SWITCH(
survey!G996,
"No",0,
"Yes",1)</f>
        <v>1</v>
      </c>
      <c r="H996" cm="1">
        <f t="array" ref="H996">_xlfn.SWITCH(
survey!H996,
"No",0,
"Yes",1)</f>
        <v>1</v>
      </c>
      <c r="I996" cm="1">
        <f t="array" ref="I996">_xlfn.SWITCH(
survey!I996,
"Often",1,
"Rarely",2,
"Sometimes",3,
"Never",4,
"NA",5)</f>
        <v>1</v>
      </c>
      <c r="J996" cm="1">
        <f t="array" ref="J996">IF(
ISBLANK(survey!J996),0,
_xlfn.SWITCH(survey!J996,
"26-100",1,
"100-500",2,
"500-1000",3,
"More than 1000",4
))</f>
        <v>0</v>
      </c>
      <c r="K996" cm="1">
        <f t="array" ref="K996">_xlfn.SWITCH(survey!K996,
"Yes",1,
"No",0)</f>
        <v>1</v>
      </c>
      <c r="L996" cm="1">
        <f t="array" ref="L996">_xlfn.SWITCH(survey!L996,
"Yes",1,
"No",0)</f>
        <v>1</v>
      </c>
      <c r="M996" cm="1">
        <f t="array" ref="M996">_xlfn.SWITCH(survey!M996,
"Yes",1,
"No",0,
"Don't Know",2)</f>
        <v>1</v>
      </c>
      <c r="N996" cm="1">
        <f t="array" ref="N996">_xlfn.SWITCH(survey!N996,
"Yes",1,
"No",0,
"Not Sure",2)</f>
        <v>1</v>
      </c>
      <c r="O996" cm="1">
        <f t="array" ref="O996">_xlfn.SWITCH(survey!O996,
"Yes",1,
"No",0,
"Don't Know",2)</f>
        <v>0</v>
      </c>
      <c r="P996" cm="1">
        <f t="array" ref="P996">_xlfn.SWITCH(survey!P996,
"Yes",1,
"No",0,
"Don't Know",2)</f>
        <v>2</v>
      </c>
      <c r="Q996" cm="1">
        <f t="array" ref="Q996">_xlfn.SWITCH(survey!Q996,
"Yes",1,
"No",0,
"Don't Know",2)</f>
        <v>1</v>
      </c>
      <c r="R996" s="14" cm="1">
        <f t="array" ref="R996">_xlfn.SWITCH(
survey!R996,
"Somewhat easy",1,
"Don't know",2,
"Somewhat difficult",3,
"Very difficult",4,
"Very easy",5)</f>
        <v>1</v>
      </c>
      <c r="S996" cm="1">
        <f t="array" ref="S996">_xlfn.SWITCH(survey!S996,
"Yes",1,
"No",0,
"Maybe",2)</f>
        <v>0</v>
      </c>
      <c r="T996" cm="1">
        <f t="array" ref="T996">_xlfn.SWITCH(survey!T996,
"Yes",1,
"No",0,
"Maybe",2)</f>
        <v>0</v>
      </c>
      <c r="U996" cm="1">
        <f t="array" ref="U996">_xlfn.SWITCH(survey!U996,
"Yes",1,
"No",0,
"Some of them",2)</f>
        <v>1</v>
      </c>
      <c r="V996" cm="1">
        <f t="array" ref="V996">_xlfn.SWITCH(survey!V996,
"Yes",1,
"No",0,
"Some of them",2)</f>
        <v>1</v>
      </c>
      <c r="W996" cm="1">
        <f t="array" ref="W996">_xlfn.SWITCH(survey!W996,
"Yes",1,
"No",0,
"Maybe",2)</f>
        <v>2</v>
      </c>
      <c r="X996" cm="1">
        <f t="array" ref="X996">_xlfn.SWITCH(survey!X996,
"Yes",1,
"No",0,
"Maybe",2)</f>
        <v>2</v>
      </c>
      <c r="Y996" cm="1">
        <f t="array" ref="Y996">_xlfn.SWITCH(survey!Y996,
"Yes",1,
"No",0,
"Don't Know",2)</f>
        <v>2</v>
      </c>
      <c r="Z996" cm="1">
        <f t="array" ref="Z996">_xlfn.SWITCH(survey!Z996,
"Yes",1,
"No",0
)</f>
        <v>0</v>
      </c>
    </row>
    <row r="997" spans="1:26" x14ac:dyDescent="0.3">
      <c r="A997" s="1">
        <f>survey!$A997</f>
        <v>41880</v>
      </c>
      <c r="B997">
        <f>survey!$B997</f>
        <v>42</v>
      </c>
      <c r="C997" cm="1">
        <f t="array" ref="C997">_xlfn.SWITCH(
survey!C997,
"Female",1,
"Male",2,
"Trans Female",3,
"Queer",4,
"Non Binary",5,
"Gay",6,
"Null",7
)</f>
        <v>2</v>
      </c>
      <c r="D997" t="str">
        <f>survey!D997</f>
        <v>United States</v>
      </c>
      <c r="E997" t="str">
        <f>survey!E997</f>
        <v>IN</v>
      </c>
      <c r="F997" cm="1">
        <f t="array" ref="F997">_xlfn.SWITCH(
survey!F997,
"No",0,
"Yes",1)</f>
        <v>0</v>
      </c>
      <c r="G997" cm="1">
        <f t="array" ref="G997">_xlfn.SWITCH(
survey!G997,
"No",0,
"Yes",1)</f>
        <v>1</v>
      </c>
      <c r="H997" cm="1">
        <f t="array" ref="H997">_xlfn.SWITCH(
survey!H997,
"No",0,
"Yes",1)</f>
        <v>1</v>
      </c>
      <c r="I997" cm="1">
        <f t="array" ref="I997">_xlfn.SWITCH(
survey!I997,
"Often",1,
"Rarely",2,
"Sometimes",3,
"Never",4,
"NA",5)</f>
        <v>3</v>
      </c>
      <c r="J997" cm="1">
        <f t="array" ref="J997">IF(
ISBLANK(survey!J997),0,
_xlfn.SWITCH(survey!J997,
"26-100",1,
"100-500",2,
"500-1000",3,
"More than 1000",4
))</f>
        <v>0</v>
      </c>
      <c r="K997" cm="1">
        <f t="array" ref="K997">_xlfn.SWITCH(survey!K997,
"Yes",1,
"No",0)</f>
        <v>1</v>
      </c>
      <c r="L997" cm="1">
        <f t="array" ref="L997">_xlfn.SWITCH(survey!L997,
"Yes",1,
"No",0)</f>
        <v>1</v>
      </c>
      <c r="M997" cm="1">
        <f t="array" ref="M997">_xlfn.SWITCH(survey!M997,
"Yes",1,
"No",0,
"Don't Know",2)</f>
        <v>2</v>
      </c>
      <c r="N997" cm="1">
        <f t="array" ref="N997">_xlfn.SWITCH(survey!N997,
"Yes",1,
"No",0,
"Not Sure",2)</f>
        <v>0</v>
      </c>
      <c r="O997" cm="1">
        <f t="array" ref="O997">_xlfn.SWITCH(survey!O997,
"Yes",1,
"No",0,
"Don't Know",2)</f>
        <v>0</v>
      </c>
      <c r="P997" cm="1">
        <f t="array" ref="P997">_xlfn.SWITCH(survey!P997,
"Yes",1,
"No",0,
"Don't Know",2)</f>
        <v>2</v>
      </c>
      <c r="Q997" cm="1">
        <f t="array" ref="Q997">_xlfn.SWITCH(survey!Q997,
"Yes",1,
"No",0,
"Don't Know",2)</f>
        <v>2</v>
      </c>
      <c r="R997" s="14" cm="1">
        <f t="array" ref="R997">_xlfn.SWITCH(
survey!R997,
"Somewhat easy",1,
"Don't know",2,
"Somewhat difficult",3,
"Very difficult",4,
"Very easy",5)</f>
        <v>2</v>
      </c>
      <c r="S997" cm="1">
        <f t="array" ref="S997">_xlfn.SWITCH(survey!S997,
"Yes",1,
"No",0,
"Maybe",2)</f>
        <v>2</v>
      </c>
      <c r="T997" cm="1">
        <f t="array" ref="T997">_xlfn.SWITCH(survey!T997,
"Yes",1,
"No",0,
"Maybe",2)</f>
        <v>0</v>
      </c>
      <c r="U997" cm="1">
        <f t="array" ref="U997">_xlfn.SWITCH(survey!U997,
"Yes",1,
"No",0,
"Some of them",2)</f>
        <v>2</v>
      </c>
      <c r="V997" cm="1">
        <f t="array" ref="V997">_xlfn.SWITCH(survey!V997,
"Yes",1,
"No",0,
"Some of them",2)</f>
        <v>1</v>
      </c>
      <c r="W997" cm="1">
        <f t="array" ref="W997">_xlfn.SWITCH(survey!W997,
"Yes",1,
"No",0,
"Maybe",2)</f>
        <v>0</v>
      </c>
      <c r="X997" cm="1">
        <f t="array" ref="X997">_xlfn.SWITCH(survey!X997,
"Yes",1,
"No",0,
"Maybe",2)</f>
        <v>2</v>
      </c>
      <c r="Y997" cm="1">
        <f t="array" ref="Y997">_xlfn.SWITCH(survey!Y997,
"Yes",1,
"No",0,
"Don't Know",2)</f>
        <v>2</v>
      </c>
      <c r="Z997" cm="1">
        <f t="array" ref="Z997">_xlfn.SWITCH(survey!Z997,
"Yes",1,
"No",0
)</f>
        <v>0</v>
      </c>
    </row>
    <row r="998" spans="1:26" x14ac:dyDescent="0.3">
      <c r="A998" s="1">
        <f>survey!$A998</f>
        <v>41880</v>
      </c>
      <c r="B998">
        <f>survey!$B998</f>
        <v>34</v>
      </c>
      <c r="C998" cm="1">
        <f t="array" ref="C998">_xlfn.SWITCH(
survey!C998,
"Female",1,
"Male",2,
"Trans Female",3,
"Queer",4,
"Non Binary",5,
"Gay",6,
"Null",7
)</f>
        <v>2</v>
      </c>
      <c r="D998" t="str">
        <f>survey!D998</f>
        <v>United States</v>
      </c>
      <c r="E998" t="str">
        <f>survey!E998</f>
        <v>PA</v>
      </c>
      <c r="F998" cm="1">
        <f t="array" ref="F998">_xlfn.SWITCH(
survey!F998,
"No",0,
"Yes",1)</f>
        <v>0</v>
      </c>
      <c r="G998" cm="1">
        <f t="array" ref="G998">_xlfn.SWITCH(
survey!G998,
"No",0,
"Yes",1)</f>
        <v>1</v>
      </c>
      <c r="H998" cm="1">
        <f t="array" ref="H998">_xlfn.SWITCH(
survey!H998,
"No",0,
"Yes",1)</f>
        <v>1</v>
      </c>
      <c r="I998" cm="1">
        <f t="array" ref="I998">_xlfn.SWITCH(
survey!I998,
"Often",1,
"Rarely",2,
"Sometimes",3,
"Never",4,
"NA",5)</f>
        <v>1</v>
      </c>
      <c r="J998" cm="1">
        <f t="array" ref="J998">IF(
ISBLANK(survey!J998),0,
_xlfn.SWITCH(survey!J998,
"26-100",1,
"100-500",2,
"500-1000",3,
"More than 1000",4
))</f>
        <v>2</v>
      </c>
      <c r="K998" cm="1">
        <f t="array" ref="K998">_xlfn.SWITCH(survey!K998,
"Yes",1,
"No",0)</f>
        <v>0</v>
      </c>
      <c r="L998" cm="1">
        <f t="array" ref="L998">_xlfn.SWITCH(survey!L998,
"Yes",1,
"No",0)</f>
        <v>1</v>
      </c>
      <c r="M998" cm="1">
        <f t="array" ref="M998">_xlfn.SWITCH(survey!M998,
"Yes",1,
"No",0,
"Don't Know",2)</f>
        <v>1</v>
      </c>
      <c r="N998" cm="1">
        <f t="array" ref="N998">_xlfn.SWITCH(survey!N998,
"Yes",1,
"No",0,
"Not Sure",2)</f>
        <v>1</v>
      </c>
      <c r="O998" cm="1">
        <f t="array" ref="O998">_xlfn.SWITCH(survey!O998,
"Yes",1,
"No",0,
"Don't Know",2)</f>
        <v>0</v>
      </c>
      <c r="P998" cm="1">
        <f t="array" ref="P998">_xlfn.SWITCH(survey!P998,
"Yes",1,
"No",0,
"Don't Know",2)</f>
        <v>0</v>
      </c>
      <c r="Q998" cm="1">
        <f t="array" ref="Q998">_xlfn.SWITCH(survey!Q998,
"Yes",1,
"No",0,
"Don't Know",2)</f>
        <v>1</v>
      </c>
      <c r="R998" s="14" cm="1">
        <f t="array" ref="R998">_xlfn.SWITCH(
survey!R998,
"Somewhat easy",1,
"Don't know",2,
"Somewhat difficult",3,
"Very difficult",4,
"Very easy",5)</f>
        <v>5</v>
      </c>
      <c r="S998" cm="1">
        <f t="array" ref="S998">_xlfn.SWITCH(survey!S998,
"Yes",1,
"No",0,
"Maybe",2)</f>
        <v>0</v>
      </c>
      <c r="T998" cm="1">
        <f t="array" ref="T998">_xlfn.SWITCH(survey!T998,
"Yes",1,
"No",0,
"Maybe",2)</f>
        <v>0</v>
      </c>
      <c r="U998" cm="1">
        <f t="array" ref="U998">_xlfn.SWITCH(survey!U998,
"Yes",1,
"No",0,
"Some of them",2)</f>
        <v>1</v>
      </c>
      <c r="V998" cm="1">
        <f t="array" ref="V998">_xlfn.SWITCH(survey!V998,
"Yes",1,
"No",0,
"Some of them",2)</f>
        <v>1</v>
      </c>
      <c r="W998" cm="1">
        <f t="array" ref="W998">_xlfn.SWITCH(survey!W998,
"Yes",1,
"No",0,
"Maybe",2)</f>
        <v>2</v>
      </c>
      <c r="X998" cm="1">
        <f t="array" ref="X998">_xlfn.SWITCH(survey!X998,
"Yes",1,
"No",0,
"Maybe",2)</f>
        <v>2</v>
      </c>
      <c r="Y998" cm="1">
        <f t="array" ref="Y998">_xlfn.SWITCH(survey!Y998,
"Yes",1,
"No",0,
"Don't Know",2)</f>
        <v>2</v>
      </c>
      <c r="Z998" cm="1">
        <f t="array" ref="Z998">_xlfn.SWITCH(survey!Z998,
"Yes",1,
"No",0
)</f>
        <v>0</v>
      </c>
    </row>
    <row r="999" spans="1:26" x14ac:dyDescent="0.3">
      <c r="A999" s="1">
        <f>survey!$A999</f>
        <v>41880</v>
      </c>
      <c r="B999">
        <f>survey!$B999</f>
        <v>26</v>
      </c>
      <c r="C999" cm="1">
        <f t="array" ref="C999">_xlfn.SWITCH(
survey!C999,
"Female",1,
"Male",2,
"Trans Female",3,
"Queer",4,
"Non Binary",5,
"Gay",6,
"Null",7
)</f>
        <v>1</v>
      </c>
      <c r="D999" t="str">
        <f>survey!D999</f>
        <v>United States</v>
      </c>
      <c r="E999" t="str">
        <f>survey!E999</f>
        <v>OH</v>
      </c>
      <c r="F999" cm="1">
        <f t="array" ref="F999">_xlfn.SWITCH(
survey!F999,
"No",0,
"Yes",1)</f>
        <v>0</v>
      </c>
      <c r="G999" cm="1">
        <f t="array" ref="G999">_xlfn.SWITCH(
survey!G999,
"No",0,
"Yes",1)</f>
        <v>0</v>
      </c>
      <c r="H999" cm="1">
        <f t="array" ref="H999">_xlfn.SWITCH(
survey!H999,
"No",0,
"Yes",1)</f>
        <v>1</v>
      </c>
      <c r="I999" cm="1">
        <f t="array" ref="I999">_xlfn.SWITCH(
survey!I999,
"Often",1,
"Rarely",2,
"Sometimes",3,
"Never",4,
"NA",5)</f>
        <v>3</v>
      </c>
      <c r="J999" cm="1">
        <f t="array" ref="J999">IF(
ISBLANK(survey!J999),0,
_xlfn.SWITCH(survey!J999,
"26-100",1,
"100-500",2,
"500-1000",3,
"More than 1000",4
))</f>
        <v>1</v>
      </c>
      <c r="K999" cm="1">
        <f t="array" ref="K999">_xlfn.SWITCH(survey!K999,
"Yes",1,
"No",0)</f>
        <v>1</v>
      </c>
      <c r="L999" cm="1">
        <f t="array" ref="L999">_xlfn.SWITCH(survey!L999,
"Yes",1,
"No",0)</f>
        <v>1</v>
      </c>
      <c r="M999" cm="1">
        <f t="array" ref="M999">_xlfn.SWITCH(survey!M999,
"Yes",1,
"No",0,
"Don't Know",2)</f>
        <v>2</v>
      </c>
      <c r="N999" cm="1">
        <f t="array" ref="N999">_xlfn.SWITCH(survey!N999,
"Yes",1,
"No",0,
"Not Sure",2)</f>
        <v>0</v>
      </c>
      <c r="O999" cm="1">
        <f t="array" ref="O999">_xlfn.SWITCH(survey!O999,
"Yes",1,
"No",0,
"Don't Know",2)</f>
        <v>0</v>
      </c>
      <c r="P999" cm="1">
        <f t="array" ref="P999">_xlfn.SWITCH(survey!P999,
"Yes",1,
"No",0,
"Don't Know",2)</f>
        <v>2</v>
      </c>
      <c r="Q999" cm="1">
        <f t="array" ref="Q999">_xlfn.SWITCH(survey!Q999,
"Yes",1,
"No",0,
"Don't Know",2)</f>
        <v>2</v>
      </c>
      <c r="R999" s="14" cm="1">
        <f t="array" ref="R999">_xlfn.SWITCH(
survey!R999,
"Somewhat easy",1,
"Don't know",2,
"Somewhat difficult",3,
"Very difficult",4,
"Very easy",5)</f>
        <v>2</v>
      </c>
      <c r="S999" cm="1">
        <f t="array" ref="S999">_xlfn.SWITCH(survey!S999,
"Yes",1,
"No",0,
"Maybe",2)</f>
        <v>2</v>
      </c>
      <c r="T999" cm="1">
        <f t="array" ref="T999">_xlfn.SWITCH(survey!T999,
"Yes",1,
"No",0,
"Maybe",2)</f>
        <v>0</v>
      </c>
      <c r="U999" cm="1">
        <f t="array" ref="U999">_xlfn.SWITCH(survey!U999,
"Yes",1,
"No",0,
"Some of them",2)</f>
        <v>2</v>
      </c>
      <c r="V999" cm="1">
        <f t="array" ref="V999">_xlfn.SWITCH(survey!V999,
"Yes",1,
"No",0,
"Some of them",2)</f>
        <v>0</v>
      </c>
      <c r="W999" cm="1">
        <f t="array" ref="W999">_xlfn.SWITCH(survey!W999,
"Yes",1,
"No",0,
"Maybe",2)</f>
        <v>2</v>
      </c>
      <c r="X999" cm="1">
        <f t="array" ref="X999">_xlfn.SWITCH(survey!X999,
"Yes",1,
"No",0,
"Maybe",2)</f>
        <v>2</v>
      </c>
      <c r="Y999" cm="1">
        <f t="array" ref="Y999">_xlfn.SWITCH(survey!Y999,
"Yes",1,
"No",0,
"Don't Know",2)</f>
        <v>2</v>
      </c>
      <c r="Z999" cm="1">
        <f t="array" ref="Z999">_xlfn.SWITCH(survey!Z999,
"Yes",1,
"No",0
)</f>
        <v>1</v>
      </c>
    </row>
    <row r="1000" spans="1:26" x14ac:dyDescent="0.3">
      <c r="A1000" s="1">
        <f>survey!$A1000</f>
        <v>41880</v>
      </c>
      <c r="B1000">
        <f>survey!$B1000</f>
        <v>35</v>
      </c>
      <c r="C1000" cm="1">
        <f t="array" ref="C1000">_xlfn.SWITCH(
survey!C1000,
"Female",1,
"Male",2,
"Trans Female",3,
"Queer",4,
"Non Binary",5,
"Gay",6,
"Null",7
)</f>
        <v>2</v>
      </c>
      <c r="D1000" t="str">
        <f>survey!D1000</f>
        <v>United Kingdom</v>
      </c>
      <c r="E1000" t="str">
        <f>survey!E1000</f>
        <v>NA</v>
      </c>
      <c r="F1000" cm="1">
        <f t="array" ref="F1000">_xlfn.SWITCH(
survey!F1000,
"No",0,
"Yes",1)</f>
        <v>0</v>
      </c>
      <c r="G1000" cm="1">
        <f t="array" ref="G1000">_xlfn.SWITCH(
survey!G1000,
"No",0,
"Yes",1)</f>
        <v>1</v>
      </c>
      <c r="H1000" cm="1">
        <f t="array" ref="H1000">_xlfn.SWITCH(
survey!H1000,
"No",0,
"Yes",1)</f>
        <v>1</v>
      </c>
      <c r="I1000" cm="1">
        <f t="array" ref="I1000">_xlfn.SWITCH(
survey!I1000,
"Often",1,
"Rarely",2,
"Sometimes",3,
"Never",4,
"NA",5)</f>
        <v>3</v>
      </c>
      <c r="J1000" cm="1">
        <f t="array" ref="J1000">IF(
ISBLANK(survey!J1000),0,
_xlfn.SWITCH(survey!J1000,
"26-100",1,
"100-500",2,
"500-1000",3,
"More than 1000",4
))</f>
        <v>0</v>
      </c>
      <c r="K1000" cm="1">
        <f t="array" ref="K1000">_xlfn.SWITCH(survey!K1000,
"Yes",1,
"No",0)</f>
        <v>0</v>
      </c>
      <c r="L1000" cm="1">
        <f t="array" ref="L1000">_xlfn.SWITCH(survey!L1000,
"Yes",1,
"No",0)</f>
        <v>1</v>
      </c>
      <c r="M1000" cm="1">
        <f t="array" ref="M1000">_xlfn.SWITCH(survey!M1000,
"Yes",1,
"No",0,
"Don't Know",2)</f>
        <v>0</v>
      </c>
      <c r="N1000" cm="1">
        <f t="array" ref="N1000">_xlfn.SWITCH(survey!N1000,
"Yes",1,
"No",0,
"Not Sure",2)</f>
        <v>1</v>
      </c>
      <c r="O1000" cm="1">
        <f t="array" ref="O1000">_xlfn.SWITCH(survey!O1000,
"Yes",1,
"No",0,
"Don't Know",2)</f>
        <v>0</v>
      </c>
      <c r="P1000" cm="1">
        <f t="array" ref="P1000">_xlfn.SWITCH(survey!P1000,
"Yes",1,
"No",0,
"Don't Know",2)</f>
        <v>0</v>
      </c>
      <c r="Q1000" cm="1">
        <f t="array" ref="Q1000">_xlfn.SWITCH(survey!Q1000,
"Yes",1,
"No",0,
"Don't Know",2)</f>
        <v>1</v>
      </c>
      <c r="R1000" s="14" cm="1">
        <f t="array" ref="R1000">_xlfn.SWITCH(
survey!R1000,
"Somewhat easy",1,
"Don't know",2,
"Somewhat difficult",3,
"Very difficult",4,
"Very easy",5)</f>
        <v>5</v>
      </c>
      <c r="S1000" cm="1">
        <f t="array" ref="S1000">_xlfn.SWITCH(survey!S1000,
"Yes",1,
"No",0,
"Maybe",2)</f>
        <v>1</v>
      </c>
      <c r="T1000" cm="1">
        <f t="array" ref="T1000">_xlfn.SWITCH(survey!T1000,
"Yes",1,
"No",0,
"Maybe",2)</f>
        <v>1</v>
      </c>
      <c r="U1000" cm="1">
        <f t="array" ref="U1000">_xlfn.SWITCH(survey!U1000,
"Yes",1,
"No",0,
"Some of them",2)</f>
        <v>2</v>
      </c>
      <c r="V1000" cm="1">
        <f t="array" ref="V1000">_xlfn.SWITCH(survey!V1000,
"Yes",1,
"No",0,
"Some of them",2)</f>
        <v>2</v>
      </c>
      <c r="W1000" cm="1">
        <f t="array" ref="W1000">_xlfn.SWITCH(survey!W1000,
"Yes",1,
"No",0,
"Maybe",2)</f>
        <v>0</v>
      </c>
      <c r="X1000" cm="1">
        <f t="array" ref="X1000">_xlfn.SWITCH(survey!X1000,
"Yes",1,
"No",0,
"Maybe",2)</f>
        <v>2</v>
      </c>
      <c r="Y1000" cm="1">
        <f t="array" ref="Y1000">_xlfn.SWITCH(survey!Y1000,
"Yes",1,
"No",0,
"Don't Know",2)</f>
        <v>1</v>
      </c>
      <c r="Z1000" cm="1">
        <f t="array" ref="Z1000">_xlfn.SWITCH(survey!Z1000,
"Yes",1,
"No",0
)</f>
        <v>1</v>
      </c>
    </row>
    <row r="1001" spans="1:26" x14ac:dyDescent="0.3">
      <c r="A1001" s="1">
        <f>survey!$A1001</f>
        <v>41880</v>
      </c>
      <c r="B1001">
        <f>survey!$B1001</f>
        <v>34</v>
      </c>
      <c r="C1001" cm="1">
        <f t="array" ref="C1001">_xlfn.SWITCH(
survey!C1001,
"Female",1,
"Male",2,
"Trans Female",3,
"Queer",4,
"Non Binary",5,
"Gay",6,
"Null",7
)</f>
        <v>2</v>
      </c>
      <c r="D1001" t="str">
        <f>survey!D1001</f>
        <v>United Kingdom</v>
      </c>
      <c r="E1001" t="str">
        <f>survey!E1001</f>
        <v>NA</v>
      </c>
      <c r="F1001" cm="1">
        <f t="array" ref="F1001">_xlfn.SWITCH(
survey!F1001,
"No",0,
"Yes",1)</f>
        <v>0</v>
      </c>
      <c r="G1001" cm="1">
        <f t="array" ref="G1001">_xlfn.SWITCH(
survey!G1001,
"No",0,
"Yes",1)</f>
        <v>0</v>
      </c>
      <c r="H1001" cm="1">
        <f t="array" ref="H1001">_xlfn.SWITCH(
survey!H1001,
"No",0,
"Yes",1)</f>
        <v>0</v>
      </c>
      <c r="I1001" cm="1">
        <f t="array" ref="I1001">_xlfn.SWITCH(
survey!I1001,
"Often",1,
"Rarely",2,
"Sometimes",3,
"Never",4,
"NA",5)</f>
        <v>4</v>
      </c>
      <c r="J1001" cm="1">
        <f t="array" ref="J1001">IF(
ISBLANK(survey!J1001),0,
_xlfn.SWITCH(survey!J1001,
"26-100",1,
"100-500",2,
"500-1000",3,
"More than 1000",4
))</f>
        <v>3</v>
      </c>
      <c r="K1001" cm="1">
        <f t="array" ref="K1001">_xlfn.SWITCH(survey!K1001,
"Yes",1,
"No",0)</f>
        <v>0</v>
      </c>
      <c r="L1001" cm="1">
        <f t="array" ref="L1001">_xlfn.SWITCH(survey!L1001,
"Yes",1,
"No",0)</f>
        <v>1</v>
      </c>
      <c r="M1001" cm="1">
        <f t="array" ref="M1001">_xlfn.SWITCH(survey!M1001,
"Yes",1,
"No",0,
"Don't Know",2)</f>
        <v>2</v>
      </c>
      <c r="N1001" cm="1">
        <f t="array" ref="N1001">_xlfn.SWITCH(survey!N1001,
"Yes",1,
"No",0,
"Not Sure",2)</f>
        <v>0</v>
      </c>
      <c r="O1001" cm="1">
        <f t="array" ref="O1001">_xlfn.SWITCH(survey!O1001,
"Yes",1,
"No",0,
"Don't Know",2)</f>
        <v>0</v>
      </c>
      <c r="P1001" cm="1">
        <f t="array" ref="P1001">_xlfn.SWITCH(survey!P1001,
"Yes",1,
"No",0,
"Don't Know",2)</f>
        <v>2</v>
      </c>
      <c r="Q1001" cm="1">
        <f t="array" ref="Q1001">_xlfn.SWITCH(survey!Q1001,
"Yes",1,
"No",0,
"Don't Know",2)</f>
        <v>2</v>
      </c>
      <c r="R1001" s="14" cm="1">
        <f t="array" ref="R1001">_xlfn.SWITCH(
survey!R1001,
"Somewhat easy",1,
"Don't know",2,
"Somewhat difficult",3,
"Very difficult",4,
"Very easy",5)</f>
        <v>5</v>
      </c>
      <c r="S1001" cm="1">
        <f t="array" ref="S1001">_xlfn.SWITCH(survey!S1001,
"Yes",1,
"No",0,
"Maybe",2)</f>
        <v>2</v>
      </c>
      <c r="T1001" cm="1">
        <f t="array" ref="T1001">_xlfn.SWITCH(survey!T1001,
"Yes",1,
"No",0,
"Maybe",2)</f>
        <v>0</v>
      </c>
      <c r="U1001" cm="1">
        <f t="array" ref="U1001">_xlfn.SWITCH(survey!U1001,
"Yes",1,
"No",0,
"Some of them",2)</f>
        <v>1</v>
      </c>
      <c r="V1001" cm="1">
        <f t="array" ref="V1001">_xlfn.SWITCH(survey!V1001,
"Yes",1,
"No",0,
"Some of them",2)</f>
        <v>1</v>
      </c>
      <c r="W1001" cm="1">
        <f t="array" ref="W1001">_xlfn.SWITCH(survey!W1001,
"Yes",1,
"No",0,
"Maybe",2)</f>
        <v>0</v>
      </c>
      <c r="X1001" cm="1">
        <f t="array" ref="X1001">_xlfn.SWITCH(survey!X1001,
"Yes",1,
"No",0,
"Maybe",2)</f>
        <v>0</v>
      </c>
      <c r="Y1001" cm="1">
        <f t="array" ref="Y1001">_xlfn.SWITCH(survey!Y1001,
"Yes",1,
"No",0,
"Don't Know",2)</f>
        <v>1</v>
      </c>
      <c r="Z1001" cm="1">
        <f t="array" ref="Z1001">_xlfn.SWITCH(survey!Z1001,
"Yes",1,
"No",0
)</f>
        <v>0</v>
      </c>
    </row>
    <row r="1002" spans="1:26" x14ac:dyDescent="0.3">
      <c r="A1002" s="1">
        <f>survey!$A1002</f>
        <v>41880</v>
      </c>
      <c r="B1002">
        <f>survey!$B1002</f>
        <v>38</v>
      </c>
      <c r="C1002" cm="1">
        <f t="array" ref="C1002">_xlfn.SWITCH(
survey!C1002,
"Female",1,
"Male",2,
"Trans Female",3,
"Queer",4,
"Non Binary",5,
"Gay",6,
"Null",7
)</f>
        <v>2</v>
      </c>
      <c r="D1002" t="str">
        <f>survey!D1002</f>
        <v>United States</v>
      </c>
      <c r="E1002" t="str">
        <f>survey!E1002</f>
        <v>PA</v>
      </c>
      <c r="F1002" cm="1">
        <f t="array" ref="F1002">_xlfn.SWITCH(
survey!F1002,
"No",0,
"Yes",1)</f>
        <v>0</v>
      </c>
      <c r="G1002" cm="1">
        <f t="array" ref="G1002">_xlfn.SWITCH(
survey!G1002,
"No",0,
"Yes",1)</f>
        <v>1</v>
      </c>
      <c r="H1002" cm="1">
        <f t="array" ref="H1002">_xlfn.SWITCH(
survey!H1002,
"No",0,
"Yes",1)</f>
        <v>1</v>
      </c>
      <c r="I1002" cm="1">
        <f t="array" ref="I1002">_xlfn.SWITCH(
survey!I1002,
"Often",1,
"Rarely",2,
"Sometimes",3,
"Never",4,
"NA",5)</f>
        <v>3</v>
      </c>
      <c r="J1002" cm="1">
        <f t="array" ref="J1002">IF(
ISBLANK(survey!J1002),0,
_xlfn.SWITCH(survey!J1002,
"26-100",1,
"100-500",2,
"500-1000",3,
"More than 1000",4
))</f>
        <v>2</v>
      </c>
      <c r="K1002" cm="1">
        <f t="array" ref="K1002">_xlfn.SWITCH(survey!K1002,
"Yes",1,
"No",0)</f>
        <v>1</v>
      </c>
      <c r="L1002" cm="1">
        <f t="array" ref="L1002">_xlfn.SWITCH(survey!L1002,
"Yes",1,
"No",0)</f>
        <v>0</v>
      </c>
      <c r="M1002" cm="1">
        <f t="array" ref="M1002">_xlfn.SWITCH(survey!M1002,
"Yes",1,
"No",0,
"Don't Know",2)</f>
        <v>1</v>
      </c>
      <c r="N1002" cm="1">
        <f t="array" ref="N1002">_xlfn.SWITCH(survey!N1002,
"Yes",1,
"No",0,
"Not Sure",2)</f>
        <v>1</v>
      </c>
      <c r="O1002" cm="1">
        <f t="array" ref="O1002">_xlfn.SWITCH(survey!O1002,
"Yes",1,
"No",0,
"Don't Know",2)</f>
        <v>0</v>
      </c>
      <c r="P1002" cm="1">
        <f t="array" ref="P1002">_xlfn.SWITCH(survey!P1002,
"Yes",1,
"No",0,
"Don't Know",2)</f>
        <v>1</v>
      </c>
      <c r="Q1002" cm="1">
        <f t="array" ref="Q1002">_xlfn.SWITCH(survey!Q1002,
"Yes",1,
"No",0,
"Don't Know",2)</f>
        <v>1</v>
      </c>
      <c r="R1002" s="14" cm="1">
        <f t="array" ref="R1002">_xlfn.SWITCH(
survey!R1002,
"Somewhat easy",1,
"Don't know",2,
"Somewhat difficult",3,
"Very difficult",4,
"Very easy",5)</f>
        <v>5</v>
      </c>
      <c r="S1002" cm="1">
        <f t="array" ref="S1002">_xlfn.SWITCH(survey!S1002,
"Yes",1,
"No",0,
"Maybe",2)</f>
        <v>0</v>
      </c>
      <c r="T1002" cm="1">
        <f t="array" ref="T1002">_xlfn.SWITCH(survey!T1002,
"Yes",1,
"No",0,
"Maybe",2)</f>
        <v>0</v>
      </c>
      <c r="U1002" cm="1">
        <f t="array" ref="U1002">_xlfn.SWITCH(survey!U1002,
"Yes",1,
"No",0,
"Some of them",2)</f>
        <v>1</v>
      </c>
      <c r="V1002" cm="1">
        <f t="array" ref="V1002">_xlfn.SWITCH(survey!V1002,
"Yes",1,
"No",0,
"Some of them",2)</f>
        <v>1</v>
      </c>
      <c r="W1002" cm="1">
        <f t="array" ref="W1002">_xlfn.SWITCH(survey!W1002,
"Yes",1,
"No",0,
"Maybe",2)</f>
        <v>1</v>
      </c>
      <c r="X1002" cm="1">
        <f t="array" ref="X1002">_xlfn.SWITCH(survey!X1002,
"Yes",1,
"No",0,
"Maybe",2)</f>
        <v>1</v>
      </c>
      <c r="Y1002" cm="1">
        <f t="array" ref="Y1002">_xlfn.SWITCH(survey!Y1002,
"Yes",1,
"No",0,
"Don't Know",2)</f>
        <v>2</v>
      </c>
      <c r="Z1002" cm="1">
        <f t="array" ref="Z1002">_xlfn.SWITCH(survey!Z1002,
"Yes",1,
"No",0
)</f>
        <v>0</v>
      </c>
    </row>
    <row r="1003" spans="1:26" x14ac:dyDescent="0.3">
      <c r="A1003" s="1">
        <f>survey!$A1003</f>
        <v>41880</v>
      </c>
      <c r="B1003">
        <f>survey!$B1003</f>
        <v>34</v>
      </c>
      <c r="C1003" cm="1">
        <f t="array" ref="C1003">_xlfn.SWITCH(
survey!C1003,
"Female",1,
"Male",2,
"Trans Female",3,
"Queer",4,
"Non Binary",5,
"Gay",6,
"Null",7
)</f>
        <v>2</v>
      </c>
      <c r="D1003" t="str">
        <f>survey!D1003</f>
        <v>United States</v>
      </c>
      <c r="E1003" t="str">
        <f>survey!E1003</f>
        <v>SD</v>
      </c>
      <c r="F1003" cm="1">
        <f t="array" ref="F1003">_xlfn.SWITCH(
survey!F1003,
"No",0,
"Yes",1)</f>
        <v>0</v>
      </c>
      <c r="G1003" cm="1">
        <f t="array" ref="G1003">_xlfn.SWITCH(
survey!G1003,
"No",0,
"Yes",1)</f>
        <v>0</v>
      </c>
      <c r="H1003" cm="1">
        <f t="array" ref="H1003">_xlfn.SWITCH(
survey!H1003,
"No",0,
"Yes",1)</f>
        <v>0</v>
      </c>
      <c r="I1003" cm="1">
        <f t="array" ref="I1003">_xlfn.SWITCH(
survey!I1003,
"Often",1,
"Rarely",2,
"Sometimes",3,
"Never",4,
"NA",5)</f>
        <v>3</v>
      </c>
      <c r="J1003" cm="1">
        <f t="array" ref="J1003">IF(
ISBLANK(survey!J1003),0,
_xlfn.SWITCH(survey!J1003,
"26-100",1,
"100-500",2,
"500-1000",3,
"More than 1000",4
))</f>
        <v>2</v>
      </c>
      <c r="K1003" cm="1">
        <f t="array" ref="K1003">_xlfn.SWITCH(survey!K1003,
"Yes",1,
"No",0)</f>
        <v>0</v>
      </c>
      <c r="L1003" cm="1">
        <f t="array" ref="L1003">_xlfn.SWITCH(survey!L1003,
"Yes",1,
"No",0)</f>
        <v>1</v>
      </c>
      <c r="M1003" cm="1">
        <f t="array" ref="M1003">_xlfn.SWITCH(survey!M1003,
"Yes",1,
"No",0,
"Don't Know",2)</f>
        <v>2</v>
      </c>
      <c r="N1003" cm="1">
        <f t="array" ref="N1003">_xlfn.SWITCH(survey!N1003,
"Yes",1,
"No",0,
"Not Sure",2)</f>
        <v>0</v>
      </c>
      <c r="O1003" cm="1">
        <f t="array" ref="O1003">_xlfn.SWITCH(survey!O1003,
"Yes",1,
"No",0,
"Don't Know",2)</f>
        <v>0</v>
      </c>
      <c r="P1003" cm="1">
        <f t="array" ref="P1003">_xlfn.SWITCH(survey!P1003,
"Yes",1,
"No",0,
"Don't Know",2)</f>
        <v>0</v>
      </c>
      <c r="Q1003" cm="1">
        <f t="array" ref="Q1003">_xlfn.SWITCH(survey!Q1003,
"Yes",1,
"No",0,
"Don't Know",2)</f>
        <v>2</v>
      </c>
      <c r="R1003" s="14" cm="1">
        <f t="array" ref="R1003">_xlfn.SWITCH(
survey!R1003,
"Somewhat easy",1,
"Don't know",2,
"Somewhat difficult",3,
"Very difficult",4,
"Very easy",5)</f>
        <v>2</v>
      </c>
      <c r="S1003" cm="1">
        <f t="array" ref="S1003">_xlfn.SWITCH(survey!S1003,
"Yes",1,
"No",0,
"Maybe",2)</f>
        <v>1</v>
      </c>
      <c r="T1003" cm="1">
        <f t="array" ref="T1003">_xlfn.SWITCH(survey!T1003,
"Yes",1,
"No",0,
"Maybe",2)</f>
        <v>0</v>
      </c>
      <c r="U1003" cm="1">
        <f t="array" ref="U1003">_xlfn.SWITCH(survey!U1003,
"Yes",1,
"No",0,
"Some of them",2)</f>
        <v>2</v>
      </c>
      <c r="V1003" cm="1">
        <f t="array" ref="V1003">_xlfn.SWITCH(survey!V1003,
"Yes",1,
"No",0,
"Some of them",2)</f>
        <v>0</v>
      </c>
      <c r="W1003" cm="1">
        <f t="array" ref="W1003">_xlfn.SWITCH(survey!W1003,
"Yes",1,
"No",0,
"Maybe",2)</f>
        <v>0</v>
      </c>
      <c r="X1003" cm="1">
        <f t="array" ref="X1003">_xlfn.SWITCH(survey!X1003,
"Yes",1,
"No",0,
"Maybe",2)</f>
        <v>2</v>
      </c>
      <c r="Y1003" cm="1">
        <f t="array" ref="Y1003">_xlfn.SWITCH(survey!Y1003,
"Yes",1,
"No",0,
"Don't Know",2)</f>
        <v>2</v>
      </c>
      <c r="Z1003" cm="1">
        <f t="array" ref="Z1003">_xlfn.SWITCH(survey!Z1003,
"Yes",1,
"No",0
)</f>
        <v>0</v>
      </c>
    </row>
    <row r="1004" spans="1:26" x14ac:dyDescent="0.3">
      <c r="A1004" s="1">
        <f>survey!$A1004</f>
        <v>41880</v>
      </c>
      <c r="B1004">
        <f>survey!$B1004</f>
        <v>39</v>
      </c>
      <c r="C1004" cm="1">
        <f t="array" ref="C1004">_xlfn.SWITCH(
survey!C1004,
"Female",1,
"Male",2,
"Trans Female",3,
"Queer",4,
"Non Binary",5,
"Gay",6,
"Null",7
)</f>
        <v>2</v>
      </c>
      <c r="D1004" t="str">
        <f>survey!D1004</f>
        <v>United States</v>
      </c>
      <c r="E1004" t="str">
        <f>survey!E1004</f>
        <v>IN</v>
      </c>
      <c r="F1004" cm="1">
        <f t="array" ref="F1004">_xlfn.SWITCH(
survey!F1004,
"No",0,
"Yes",1)</f>
        <v>0</v>
      </c>
      <c r="G1004" cm="1">
        <f t="array" ref="G1004">_xlfn.SWITCH(
survey!G1004,
"No",0,
"Yes",1)</f>
        <v>1</v>
      </c>
      <c r="H1004" cm="1">
        <f t="array" ref="H1004">_xlfn.SWITCH(
survey!H1004,
"No",0,
"Yes",1)</f>
        <v>1</v>
      </c>
      <c r="I1004" cm="1">
        <f t="array" ref="I1004">_xlfn.SWITCH(
survey!I1004,
"Often",1,
"Rarely",2,
"Sometimes",3,
"Never",4,
"NA",5)</f>
        <v>3</v>
      </c>
      <c r="J1004" cm="1">
        <f t="array" ref="J1004">IF(
ISBLANK(survey!J1004),0,
_xlfn.SWITCH(survey!J1004,
"26-100",1,
"100-500",2,
"500-1000",3,
"More than 1000",4
))</f>
        <v>0</v>
      </c>
      <c r="K1004" cm="1">
        <f t="array" ref="K1004">_xlfn.SWITCH(survey!K1004,
"Yes",1,
"No",0)</f>
        <v>1</v>
      </c>
      <c r="L1004" cm="1">
        <f t="array" ref="L1004">_xlfn.SWITCH(survey!L1004,
"Yes",1,
"No",0)</f>
        <v>1</v>
      </c>
      <c r="M1004" cm="1">
        <f t="array" ref="M1004">_xlfn.SWITCH(survey!M1004,
"Yes",1,
"No",0,
"Don't Know",2)</f>
        <v>0</v>
      </c>
      <c r="N1004" cm="1">
        <f t="array" ref="N1004">_xlfn.SWITCH(survey!N1004,
"Yes",1,
"No",0,
"Not Sure",2)</f>
        <v>1</v>
      </c>
      <c r="O1004" cm="1">
        <f t="array" ref="O1004">_xlfn.SWITCH(survey!O1004,
"Yes",1,
"No",0,
"Don't Know",2)</f>
        <v>0</v>
      </c>
      <c r="P1004" cm="1">
        <f t="array" ref="P1004">_xlfn.SWITCH(survey!P1004,
"Yes",1,
"No",0,
"Don't Know",2)</f>
        <v>0</v>
      </c>
      <c r="Q1004" cm="1">
        <f t="array" ref="Q1004">_xlfn.SWITCH(survey!Q1004,
"Yes",1,
"No",0,
"Don't Know",2)</f>
        <v>1</v>
      </c>
      <c r="R1004" s="14" cm="1">
        <f t="array" ref="R1004">_xlfn.SWITCH(
survey!R1004,
"Somewhat easy",1,
"Don't know",2,
"Somewhat difficult",3,
"Very difficult",4,
"Very easy",5)</f>
        <v>1</v>
      </c>
      <c r="S1004" cm="1">
        <f t="array" ref="S1004">_xlfn.SWITCH(survey!S1004,
"Yes",1,
"No",0,
"Maybe",2)</f>
        <v>0</v>
      </c>
      <c r="T1004" cm="1">
        <f t="array" ref="T1004">_xlfn.SWITCH(survey!T1004,
"Yes",1,
"No",0,
"Maybe",2)</f>
        <v>0</v>
      </c>
      <c r="U1004" cm="1">
        <f t="array" ref="U1004">_xlfn.SWITCH(survey!U1004,
"Yes",1,
"No",0,
"Some of them",2)</f>
        <v>2</v>
      </c>
      <c r="V1004" cm="1">
        <f t="array" ref="V1004">_xlfn.SWITCH(survey!V1004,
"Yes",1,
"No",0,
"Some of them",2)</f>
        <v>1</v>
      </c>
      <c r="W1004" cm="1">
        <f t="array" ref="W1004">_xlfn.SWITCH(survey!W1004,
"Yes",1,
"No",0,
"Maybe",2)</f>
        <v>2</v>
      </c>
      <c r="X1004" cm="1">
        <f t="array" ref="X1004">_xlfn.SWITCH(survey!X1004,
"Yes",1,
"No",0,
"Maybe",2)</f>
        <v>1</v>
      </c>
      <c r="Y1004" cm="1">
        <f t="array" ref="Y1004">_xlfn.SWITCH(survey!Y1004,
"Yes",1,
"No",0,
"Don't Know",2)</f>
        <v>1</v>
      </c>
      <c r="Z1004" cm="1">
        <f t="array" ref="Z1004">_xlfn.SWITCH(survey!Z1004,
"Yes",1,
"No",0
)</f>
        <v>0</v>
      </c>
    </row>
    <row r="1005" spans="1:26" x14ac:dyDescent="0.3">
      <c r="A1005" s="1">
        <f>survey!$A1005</f>
        <v>41880</v>
      </c>
      <c r="B1005">
        <f>survey!$B1005</f>
        <v>44</v>
      </c>
      <c r="C1005" cm="1">
        <f t="array" ref="C1005">_xlfn.SWITCH(
survey!C1005,
"Female",1,
"Male",2,
"Trans Female",3,
"Queer",4,
"Non Binary",5,
"Gay",6,
"Null",7
)</f>
        <v>1</v>
      </c>
      <c r="D1005" t="str">
        <f>survey!D1005</f>
        <v>United States</v>
      </c>
      <c r="E1005" t="str">
        <f>survey!E1005</f>
        <v>CA</v>
      </c>
      <c r="F1005" cm="1">
        <f t="array" ref="F1005">_xlfn.SWITCH(
survey!F1005,
"No",0,
"Yes",1)</f>
        <v>0</v>
      </c>
      <c r="G1005" cm="1">
        <f t="array" ref="G1005">_xlfn.SWITCH(
survey!G1005,
"No",0,
"Yes",1)</f>
        <v>0</v>
      </c>
      <c r="H1005" cm="1">
        <f t="array" ref="H1005">_xlfn.SWITCH(
survey!H1005,
"No",0,
"Yes",1)</f>
        <v>0</v>
      </c>
      <c r="I1005" cm="1">
        <f t="array" ref="I1005">_xlfn.SWITCH(
survey!I1005,
"Often",1,
"Rarely",2,
"Sometimes",3,
"Never",4,
"NA",5)</f>
        <v>5</v>
      </c>
      <c r="J1005" cm="1">
        <f t="array" ref="J1005">IF(
ISBLANK(survey!J1005),0,
_xlfn.SWITCH(survey!J1005,
"26-100",1,
"100-500",2,
"500-1000",3,
"More than 1000",4
))</f>
        <v>2</v>
      </c>
      <c r="K1005" cm="1">
        <f t="array" ref="K1005">_xlfn.SWITCH(survey!K1005,
"Yes",1,
"No",0)</f>
        <v>0</v>
      </c>
      <c r="L1005" cm="1">
        <f t="array" ref="L1005">_xlfn.SWITCH(survey!L1005,
"Yes",1,
"No",0)</f>
        <v>1</v>
      </c>
      <c r="M1005" cm="1">
        <f t="array" ref="M1005">_xlfn.SWITCH(survey!M1005,
"Yes",1,
"No",0,
"Don't Know",2)</f>
        <v>2</v>
      </c>
      <c r="N1005" cm="1">
        <f t="array" ref="N1005">_xlfn.SWITCH(survey!N1005,
"Yes",1,
"No",0,
"Not Sure",2)</f>
        <v>2</v>
      </c>
      <c r="O1005" cm="1">
        <f t="array" ref="O1005">_xlfn.SWITCH(survey!O1005,
"Yes",1,
"No",0,
"Don't Know",2)</f>
        <v>0</v>
      </c>
      <c r="P1005" cm="1">
        <f t="array" ref="P1005">_xlfn.SWITCH(survey!P1005,
"Yes",1,
"No",0,
"Don't Know",2)</f>
        <v>0</v>
      </c>
      <c r="Q1005" cm="1">
        <f t="array" ref="Q1005">_xlfn.SWITCH(survey!Q1005,
"Yes",1,
"No",0,
"Don't Know",2)</f>
        <v>2</v>
      </c>
      <c r="R1005" s="14" cm="1">
        <f t="array" ref="R1005">_xlfn.SWITCH(
survey!R1005,
"Somewhat easy",1,
"Don't know",2,
"Somewhat difficult",3,
"Very difficult",4,
"Very easy",5)</f>
        <v>2</v>
      </c>
      <c r="S1005" cm="1">
        <f t="array" ref="S1005">_xlfn.SWITCH(survey!S1005,
"Yes",1,
"No",0,
"Maybe",2)</f>
        <v>1</v>
      </c>
      <c r="T1005" cm="1">
        <f t="array" ref="T1005">_xlfn.SWITCH(survey!T1005,
"Yes",1,
"No",0,
"Maybe",2)</f>
        <v>0</v>
      </c>
      <c r="U1005" cm="1">
        <f t="array" ref="U1005">_xlfn.SWITCH(survey!U1005,
"Yes",1,
"No",0,
"Some of them",2)</f>
        <v>0</v>
      </c>
      <c r="V1005" cm="1">
        <f t="array" ref="V1005">_xlfn.SWITCH(survey!V1005,
"Yes",1,
"No",0,
"Some of them",2)</f>
        <v>0</v>
      </c>
      <c r="W1005" cm="1">
        <f t="array" ref="W1005">_xlfn.SWITCH(survey!W1005,
"Yes",1,
"No",0,
"Maybe",2)</f>
        <v>0</v>
      </c>
      <c r="X1005" cm="1">
        <f t="array" ref="X1005">_xlfn.SWITCH(survey!X1005,
"Yes",1,
"No",0,
"Maybe",2)</f>
        <v>0</v>
      </c>
      <c r="Y1005" cm="1">
        <f t="array" ref="Y1005">_xlfn.SWITCH(survey!Y1005,
"Yes",1,
"No",0,
"Don't Know",2)</f>
        <v>2</v>
      </c>
      <c r="Z1005" cm="1">
        <f t="array" ref="Z1005">_xlfn.SWITCH(survey!Z1005,
"Yes",1,
"No",0
)</f>
        <v>0</v>
      </c>
    </row>
    <row r="1006" spans="1:26" x14ac:dyDescent="0.3">
      <c r="A1006" s="1">
        <f>survey!$A1006</f>
        <v>41880</v>
      </c>
      <c r="B1006">
        <f>survey!$B1006</f>
        <v>40</v>
      </c>
      <c r="C1006" cm="1">
        <f t="array" ref="C1006">_xlfn.SWITCH(
survey!C1006,
"Female",1,
"Male",2,
"Trans Female",3,
"Queer",4,
"Non Binary",5,
"Gay",6,
"Null",7
)</f>
        <v>2</v>
      </c>
      <c r="D1006" t="str">
        <f>survey!D1006</f>
        <v>United States</v>
      </c>
      <c r="E1006" t="str">
        <f>survey!E1006</f>
        <v>TN</v>
      </c>
      <c r="F1006" cm="1">
        <f t="array" ref="F1006">_xlfn.SWITCH(
survey!F1006,
"No",0,
"Yes",1)</f>
        <v>0</v>
      </c>
      <c r="G1006" cm="1">
        <f t="array" ref="G1006">_xlfn.SWITCH(
survey!G1006,
"No",0,
"Yes",1)</f>
        <v>0</v>
      </c>
      <c r="H1006" cm="1">
        <f t="array" ref="H1006">_xlfn.SWITCH(
survey!H1006,
"No",0,
"Yes",1)</f>
        <v>0</v>
      </c>
      <c r="I1006" cm="1">
        <f t="array" ref="I1006">_xlfn.SWITCH(
survey!I1006,
"Often",1,
"Rarely",2,
"Sometimes",3,
"Never",4,
"NA",5)</f>
        <v>5</v>
      </c>
      <c r="J1006" cm="1">
        <f t="array" ref="J1006">IF(
ISBLANK(survey!J1006),0,
_xlfn.SWITCH(survey!J1006,
"26-100",1,
"100-500",2,
"500-1000",3,
"More than 1000",4
))</f>
        <v>4</v>
      </c>
      <c r="K1006" cm="1">
        <f t="array" ref="K1006">_xlfn.SWITCH(survey!K1006,
"Yes",1,
"No",0)</f>
        <v>0</v>
      </c>
      <c r="L1006" cm="1">
        <f t="array" ref="L1006">_xlfn.SWITCH(survey!L1006,
"Yes",1,
"No",0)</f>
        <v>0</v>
      </c>
      <c r="M1006" cm="1">
        <f t="array" ref="M1006">_xlfn.SWITCH(survey!M1006,
"Yes",1,
"No",0,
"Don't Know",2)</f>
        <v>1</v>
      </c>
      <c r="N1006" cm="1">
        <f t="array" ref="N1006">_xlfn.SWITCH(survey!N1006,
"Yes",1,
"No",0,
"Not Sure",2)</f>
        <v>1</v>
      </c>
      <c r="O1006" cm="1">
        <f t="array" ref="O1006">_xlfn.SWITCH(survey!O1006,
"Yes",1,
"No",0,
"Don't Know",2)</f>
        <v>1</v>
      </c>
      <c r="P1006" cm="1">
        <f t="array" ref="P1006">_xlfn.SWITCH(survey!P1006,
"Yes",1,
"No",0,
"Don't Know",2)</f>
        <v>1</v>
      </c>
      <c r="Q1006" cm="1">
        <f t="array" ref="Q1006">_xlfn.SWITCH(survey!Q1006,
"Yes",1,
"No",0,
"Don't Know",2)</f>
        <v>1</v>
      </c>
      <c r="R1006" s="14" cm="1">
        <f t="array" ref="R1006">_xlfn.SWITCH(
survey!R1006,
"Somewhat easy",1,
"Don't know",2,
"Somewhat difficult",3,
"Very difficult",4,
"Very easy",5)</f>
        <v>2</v>
      </c>
      <c r="S1006" cm="1">
        <f t="array" ref="S1006">_xlfn.SWITCH(survey!S1006,
"Yes",1,
"No",0,
"Maybe",2)</f>
        <v>2</v>
      </c>
      <c r="T1006" cm="1">
        <f t="array" ref="T1006">_xlfn.SWITCH(survey!T1006,
"Yes",1,
"No",0,
"Maybe",2)</f>
        <v>0</v>
      </c>
      <c r="U1006" cm="1">
        <f t="array" ref="U1006">_xlfn.SWITCH(survey!U1006,
"Yes",1,
"No",0,
"Some of them",2)</f>
        <v>0</v>
      </c>
      <c r="V1006" cm="1">
        <f t="array" ref="V1006">_xlfn.SWITCH(survey!V1006,
"Yes",1,
"No",0,
"Some of them",2)</f>
        <v>1</v>
      </c>
      <c r="W1006" cm="1">
        <f t="array" ref="W1006">_xlfn.SWITCH(survey!W1006,
"Yes",1,
"No",0,
"Maybe",2)</f>
        <v>0</v>
      </c>
      <c r="X1006" cm="1">
        <f t="array" ref="X1006">_xlfn.SWITCH(survey!X1006,
"Yes",1,
"No",0,
"Maybe",2)</f>
        <v>0</v>
      </c>
      <c r="Y1006" cm="1">
        <f t="array" ref="Y1006">_xlfn.SWITCH(survey!Y1006,
"Yes",1,
"No",0,
"Don't Know",2)</f>
        <v>2</v>
      </c>
      <c r="Z1006" cm="1">
        <f t="array" ref="Z1006">_xlfn.SWITCH(survey!Z1006,
"Yes",1,
"No",0
)</f>
        <v>0</v>
      </c>
    </row>
    <row r="1007" spans="1:26" x14ac:dyDescent="0.3">
      <c r="A1007" s="1">
        <f>survey!$A1007</f>
        <v>41880</v>
      </c>
      <c r="B1007">
        <f>survey!$B1007</f>
        <v>33</v>
      </c>
      <c r="C1007" cm="1">
        <f t="array" ref="C1007">_xlfn.SWITCH(
survey!C1007,
"Female",1,
"Male",2,
"Trans Female",3,
"Queer",4,
"Non Binary",5,
"Gay",6,
"Null",7
)</f>
        <v>1</v>
      </c>
      <c r="D1007" t="str">
        <f>survey!D1007</f>
        <v>United States</v>
      </c>
      <c r="E1007" t="str">
        <f>survey!E1007</f>
        <v>TX</v>
      </c>
      <c r="F1007" cm="1">
        <f t="array" ref="F1007">_xlfn.SWITCH(
survey!F1007,
"No",0,
"Yes",1)</f>
        <v>1</v>
      </c>
      <c r="G1007" cm="1">
        <f t="array" ref="G1007">_xlfn.SWITCH(
survey!G1007,
"No",0,
"Yes",1)</f>
        <v>0</v>
      </c>
      <c r="H1007" cm="1">
        <f t="array" ref="H1007">_xlfn.SWITCH(
survey!H1007,
"No",0,
"Yes",1)</f>
        <v>0</v>
      </c>
      <c r="I1007" cm="1">
        <f t="array" ref="I1007">_xlfn.SWITCH(
survey!I1007,
"Often",1,
"Rarely",2,
"Sometimes",3,
"Never",4,
"NA",5)</f>
        <v>4</v>
      </c>
      <c r="J1007" cm="1">
        <f t="array" ref="J1007">IF(
ISBLANK(survey!J1007),0,
_xlfn.SWITCH(survey!J1007,
"26-100",1,
"100-500",2,
"500-1000",3,
"More than 1000",4
))</f>
        <v>0</v>
      </c>
      <c r="K1007" cm="1">
        <f t="array" ref="K1007">_xlfn.SWITCH(survey!K1007,
"Yes",1,
"No",0)</f>
        <v>1</v>
      </c>
      <c r="L1007" cm="1">
        <f t="array" ref="L1007">_xlfn.SWITCH(survey!L1007,
"Yes",1,
"No",0)</f>
        <v>1</v>
      </c>
      <c r="M1007" cm="1">
        <f t="array" ref="M1007">_xlfn.SWITCH(survey!M1007,
"Yes",1,
"No",0,
"Don't Know",2)</f>
        <v>0</v>
      </c>
      <c r="N1007" cm="1">
        <f t="array" ref="N1007">_xlfn.SWITCH(survey!N1007,
"Yes",1,
"No",0,
"Not Sure",2)</f>
        <v>1</v>
      </c>
      <c r="O1007" cm="1">
        <f t="array" ref="O1007">_xlfn.SWITCH(survey!O1007,
"Yes",1,
"No",0,
"Don't Know",2)</f>
        <v>2</v>
      </c>
      <c r="P1007" cm="1">
        <f t="array" ref="P1007">_xlfn.SWITCH(survey!P1007,
"Yes",1,
"No",0,
"Don't Know",2)</f>
        <v>2</v>
      </c>
      <c r="Q1007" cm="1">
        <f t="array" ref="Q1007">_xlfn.SWITCH(survey!Q1007,
"Yes",1,
"No",0,
"Don't Know",2)</f>
        <v>1</v>
      </c>
      <c r="R1007" s="14" cm="1">
        <f t="array" ref="R1007">_xlfn.SWITCH(
survey!R1007,
"Somewhat easy",1,
"Don't know",2,
"Somewhat difficult",3,
"Very difficult",4,
"Very easy",5)</f>
        <v>1</v>
      </c>
      <c r="S1007" cm="1">
        <f t="array" ref="S1007">_xlfn.SWITCH(survey!S1007,
"Yes",1,
"No",0,
"Maybe",2)</f>
        <v>2</v>
      </c>
      <c r="T1007" cm="1">
        <f t="array" ref="T1007">_xlfn.SWITCH(survey!T1007,
"Yes",1,
"No",0,
"Maybe",2)</f>
        <v>0</v>
      </c>
      <c r="U1007" cm="1">
        <f t="array" ref="U1007">_xlfn.SWITCH(survey!U1007,
"Yes",1,
"No",0,
"Some of them",2)</f>
        <v>0</v>
      </c>
      <c r="V1007" cm="1">
        <f t="array" ref="V1007">_xlfn.SWITCH(survey!V1007,
"Yes",1,
"No",0,
"Some of them",2)</f>
        <v>2</v>
      </c>
      <c r="W1007" cm="1">
        <f t="array" ref="W1007">_xlfn.SWITCH(survey!W1007,
"Yes",1,
"No",0,
"Maybe",2)</f>
        <v>0</v>
      </c>
      <c r="X1007" cm="1">
        <f t="array" ref="X1007">_xlfn.SWITCH(survey!X1007,
"Yes",1,
"No",0,
"Maybe",2)</f>
        <v>0</v>
      </c>
      <c r="Y1007" cm="1">
        <f t="array" ref="Y1007">_xlfn.SWITCH(survey!Y1007,
"Yes",1,
"No",0,
"Don't Know",2)</f>
        <v>1</v>
      </c>
      <c r="Z1007" cm="1">
        <f t="array" ref="Z1007">_xlfn.SWITCH(survey!Z1007,
"Yes",1,
"No",0
)</f>
        <v>0</v>
      </c>
    </row>
    <row r="1008" spans="1:26" x14ac:dyDescent="0.3">
      <c r="A1008" s="1">
        <f>survey!$A1008</f>
        <v>41880</v>
      </c>
      <c r="B1008">
        <f>survey!$B1008</f>
        <v>24</v>
      </c>
      <c r="C1008" cm="1">
        <f t="array" ref="C1008">_xlfn.SWITCH(
survey!C1008,
"Female",1,
"Male",2,
"Trans Female",3,
"Queer",4,
"Non Binary",5,
"Gay",6,
"Null",7
)</f>
        <v>1</v>
      </c>
      <c r="D1008" t="str">
        <f>survey!D1008</f>
        <v>United States</v>
      </c>
      <c r="E1008" t="str">
        <f>survey!E1008</f>
        <v>TN</v>
      </c>
      <c r="F1008" cm="1">
        <f t="array" ref="F1008">_xlfn.SWITCH(
survey!F1008,
"No",0,
"Yes",1)</f>
        <v>0</v>
      </c>
      <c r="G1008" cm="1">
        <f t="array" ref="G1008">_xlfn.SWITCH(
survey!G1008,
"No",0,
"Yes",1)</f>
        <v>1</v>
      </c>
      <c r="H1008" cm="1">
        <f t="array" ref="H1008">_xlfn.SWITCH(
survey!H1008,
"No",0,
"Yes",1)</f>
        <v>0</v>
      </c>
      <c r="I1008" cm="1">
        <f t="array" ref="I1008">_xlfn.SWITCH(
survey!I1008,
"Often",1,
"Rarely",2,
"Sometimes",3,
"Never",4,
"NA",5)</f>
        <v>3</v>
      </c>
      <c r="J1008" cm="1">
        <f t="array" ref="J1008">IF(
ISBLANK(survey!J1008),0,
_xlfn.SWITCH(survey!J1008,
"26-100",1,
"100-500",2,
"500-1000",3,
"More than 1000",4
))</f>
        <v>4</v>
      </c>
      <c r="K1008" cm="1">
        <f t="array" ref="K1008">_xlfn.SWITCH(survey!K1008,
"Yes",1,
"No",0)</f>
        <v>0</v>
      </c>
      <c r="L1008" cm="1">
        <f t="array" ref="L1008">_xlfn.SWITCH(survey!L1008,
"Yes",1,
"No",0)</f>
        <v>0</v>
      </c>
      <c r="M1008" cm="1">
        <f t="array" ref="M1008">_xlfn.SWITCH(survey!M1008,
"Yes",1,
"No",0,
"Don't Know",2)</f>
        <v>1</v>
      </c>
      <c r="N1008" cm="1">
        <f t="array" ref="N1008">_xlfn.SWITCH(survey!N1008,
"Yes",1,
"No",0,
"Not Sure",2)</f>
        <v>1</v>
      </c>
      <c r="O1008" cm="1">
        <f t="array" ref="O1008">_xlfn.SWITCH(survey!O1008,
"Yes",1,
"No",0,
"Don't Know",2)</f>
        <v>0</v>
      </c>
      <c r="P1008" cm="1">
        <f t="array" ref="P1008">_xlfn.SWITCH(survey!P1008,
"Yes",1,
"No",0,
"Don't Know",2)</f>
        <v>2</v>
      </c>
      <c r="Q1008" cm="1">
        <f t="array" ref="Q1008">_xlfn.SWITCH(survey!Q1008,
"Yes",1,
"No",0,
"Don't Know",2)</f>
        <v>2</v>
      </c>
      <c r="R1008" s="14" cm="1">
        <f t="array" ref="R1008">_xlfn.SWITCH(
survey!R1008,
"Somewhat easy",1,
"Don't know",2,
"Somewhat difficult",3,
"Very difficult",4,
"Very easy",5)</f>
        <v>3</v>
      </c>
      <c r="S1008" cm="1">
        <f t="array" ref="S1008">_xlfn.SWITCH(survey!S1008,
"Yes",1,
"No",0,
"Maybe",2)</f>
        <v>1</v>
      </c>
      <c r="T1008" cm="1">
        <f t="array" ref="T1008">_xlfn.SWITCH(survey!T1008,
"Yes",1,
"No",0,
"Maybe",2)</f>
        <v>2</v>
      </c>
      <c r="U1008" cm="1">
        <f t="array" ref="U1008">_xlfn.SWITCH(survey!U1008,
"Yes",1,
"No",0,
"Some of them",2)</f>
        <v>2</v>
      </c>
      <c r="V1008" cm="1">
        <f t="array" ref="V1008">_xlfn.SWITCH(survey!V1008,
"Yes",1,
"No",0,
"Some of them",2)</f>
        <v>2</v>
      </c>
      <c r="W1008" cm="1">
        <f t="array" ref="W1008">_xlfn.SWITCH(survey!W1008,
"Yes",1,
"No",0,
"Maybe",2)</f>
        <v>0</v>
      </c>
      <c r="X1008" cm="1">
        <f t="array" ref="X1008">_xlfn.SWITCH(survey!X1008,
"Yes",1,
"No",0,
"Maybe",2)</f>
        <v>0</v>
      </c>
      <c r="Y1008" cm="1">
        <f t="array" ref="Y1008">_xlfn.SWITCH(survey!Y1008,
"Yes",1,
"No",0,
"Don't Know",2)</f>
        <v>0</v>
      </c>
      <c r="Z1008" cm="1">
        <f t="array" ref="Z1008">_xlfn.SWITCH(survey!Z1008,
"Yes",1,
"No",0
)</f>
        <v>1</v>
      </c>
    </row>
    <row r="1009" spans="1:26" x14ac:dyDescent="0.3">
      <c r="A1009" s="1">
        <f>survey!$A1009</f>
        <v>41880</v>
      </c>
      <c r="B1009">
        <f>survey!$B1009</f>
        <v>38</v>
      </c>
      <c r="C1009" cm="1">
        <f t="array" ref="C1009">_xlfn.SWITCH(
survey!C1009,
"Female",1,
"Male",2,
"Trans Female",3,
"Queer",4,
"Non Binary",5,
"Gay",6,
"Null",7
)</f>
        <v>1</v>
      </c>
      <c r="D1009" t="str">
        <f>survey!D1009</f>
        <v>United States</v>
      </c>
      <c r="E1009" t="str">
        <f>survey!E1009</f>
        <v>OR</v>
      </c>
      <c r="F1009" cm="1">
        <f t="array" ref="F1009">_xlfn.SWITCH(
survey!F1009,
"No",0,
"Yes",1)</f>
        <v>0</v>
      </c>
      <c r="G1009" cm="1">
        <f t="array" ref="G1009">_xlfn.SWITCH(
survey!G1009,
"No",0,
"Yes",1)</f>
        <v>1</v>
      </c>
      <c r="H1009" cm="1">
        <f t="array" ref="H1009">_xlfn.SWITCH(
survey!H1009,
"No",0,
"Yes",1)</f>
        <v>0</v>
      </c>
      <c r="I1009" cm="1">
        <f t="array" ref="I1009">_xlfn.SWITCH(
survey!I1009,
"Often",1,
"Rarely",2,
"Sometimes",3,
"Never",4,
"NA",5)</f>
        <v>3</v>
      </c>
      <c r="J1009" cm="1">
        <f t="array" ref="J1009">IF(
ISBLANK(survey!J1009),0,
_xlfn.SWITCH(survey!J1009,
"26-100",1,
"100-500",2,
"500-1000",3,
"More than 1000",4
))</f>
        <v>1</v>
      </c>
      <c r="K1009" cm="1">
        <f t="array" ref="K1009">_xlfn.SWITCH(survey!K1009,
"Yes",1,
"No",0)</f>
        <v>1</v>
      </c>
      <c r="L1009" cm="1">
        <f t="array" ref="L1009">_xlfn.SWITCH(survey!L1009,
"Yes",1,
"No",0)</f>
        <v>1</v>
      </c>
      <c r="M1009" cm="1">
        <f t="array" ref="M1009">_xlfn.SWITCH(survey!M1009,
"Yes",1,
"No",0,
"Don't Know",2)</f>
        <v>2</v>
      </c>
      <c r="N1009" cm="1">
        <f t="array" ref="N1009">_xlfn.SWITCH(survey!N1009,
"Yes",1,
"No",0,
"Not Sure",2)</f>
        <v>2</v>
      </c>
      <c r="O1009" cm="1">
        <f t="array" ref="O1009">_xlfn.SWITCH(survey!O1009,
"Yes",1,
"No",0,
"Don't Know",2)</f>
        <v>2</v>
      </c>
      <c r="P1009" cm="1">
        <f t="array" ref="P1009">_xlfn.SWITCH(survey!P1009,
"Yes",1,
"No",0,
"Don't Know",2)</f>
        <v>2</v>
      </c>
      <c r="Q1009" cm="1">
        <f t="array" ref="Q1009">_xlfn.SWITCH(survey!Q1009,
"Yes",1,
"No",0,
"Don't Know",2)</f>
        <v>2</v>
      </c>
      <c r="R1009" s="14" cm="1">
        <f t="array" ref="R1009">_xlfn.SWITCH(
survey!R1009,
"Somewhat easy",1,
"Don't know",2,
"Somewhat difficult",3,
"Very difficult",4,
"Very easy",5)</f>
        <v>2</v>
      </c>
      <c r="S1009" cm="1">
        <f t="array" ref="S1009">_xlfn.SWITCH(survey!S1009,
"Yes",1,
"No",0,
"Maybe",2)</f>
        <v>0</v>
      </c>
      <c r="T1009" cm="1">
        <f t="array" ref="T1009">_xlfn.SWITCH(survey!T1009,
"Yes",1,
"No",0,
"Maybe",2)</f>
        <v>0</v>
      </c>
      <c r="U1009" cm="1">
        <f t="array" ref="U1009">_xlfn.SWITCH(survey!U1009,
"Yes",1,
"No",0,
"Some of them",2)</f>
        <v>2</v>
      </c>
      <c r="V1009" cm="1">
        <f t="array" ref="V1009">_xlfn.SWITCH(survey!V1009,
"Yes",1,
"No",0,
"Some of them",2)</f>
        <v>1</v>
      </c>
      <c r="W1009" cm="1">
        <f t="array" ref="W1009">_xlfn.SWITCH(survey!W1009,
"Yes",1,
"No",0,
"Maybe",2)</f>
        <v>0</v>
      </c>
      <c r="X1009" cm="1">
        <f t="array" ref="X1009">_xlfn.SWITCH(survey!X1009,
"Yes",1,
"No",0,
"Maybe",2)</f>
        <v>0</v>
      </c>
      <c r="Y1009" cm="1">
        <f t="array" ref="Y1009">_xlfn.SWITCH(survey!Y1009,
"Yes",1,
"No",0,
"Don't Know",2)</f>
        <v>2</v>
      </c>
      <c r="Z1009" cm="1">
        <f t="array" ref="Z1009">_xlfn.SWITCH(survey!Z1009,
"Yes",1,
"No",0
)</f>
        <v>0</v>
      </c>
    </row>
    <row r="1010" spans="1:26" x14ac:dyDescent="0.3">
      <c r="A1010" s="1">
        <f>survey!$A1010</f>
        <v>41880</v>
      </c>
      <c r="B1010">
        <f>survey!$B1010</f>
        <v>31</v>
      </c>
      <c r="C1010" cm="1">
        <f t="array" ref="C1010">_xlfn.SWITCH(
survey!C1010,
"Female",1,
"Male",2,
"Trans Female",3,
"Queer",4,
"Non Binary",5,
"Gay",6,
"Null",7
)</f>
        <v>2</v>
      </c>
      <c r="D1010" t="str">
        <f>survey!D1010</f>
        <v>United States</v>
      </c>
      <c r="E1010" t="str">
        <f>survey!E1010</f>
        <v>SD</v>
      </c>
      <c r="F1010" cm="1">
        <f t="array" ref="F1010">_xlfn.SWITCH(
survey!F1010,
"No",0,
"Yes",1)</f>
        <v>0</v>
      </c>
      <c r="G1010" cm="1">
        <f t="array" ref="G1010">_xlfn.SWITCH(
survey!G1010,
"No",0,
"Yes",1)</f>
        <v>0</v>
      </c>
      <c r="H1010" cm="1">
        <f t="array" ref="H1010">_xlfn.SWITCH(
survey!H1010,
"No",0,
"Yes",1)</f>
        <v>0</v>
      </c>
      <c r="I1010" cm="1">
        <f t="array" ref="I1010">_xlfn.SWITCH(
survey!I1010,
"Often",1,
"Rarely",2,
"Sometimes",3,
"Never",4,
"NA",5)</f>
        <v>3</v>
      </c>
      <c r="J1010" cm="1">
        <f t="array" ref="J1010">IF(
ISBLANK(survey!J1010),0,
_xlfn.SWITCH(survey!J1010,
"26-100",1,
"100-500",2,
"500-1000",3,
"More than 1000",4
))</f>
        <v>4</v>
      </c>
      <c r="K1010" cm="1">
        <f t="array" ref="K1010">_xlfn.SWITCH(survey!K1010,
"Yes",1,
"No",0)</f>
        <v>0</v>
      </c>
      <c r="L1010" cm="1">
        <f t="array" ref="L1010">_xlfn.SWITCH(survey!L1010,
"Yes",1,
"No",0)</f>
        <v>1</v>
      </c>
      <c r="M1010" cm="1">
        <f t="array" ref="M1010">_xlfn.SWITCH(survey!M1010,
"Yes",1,
"No",0,
"Don't Know",2)</f>
        <v>1</v>
      </c>
      <c r="N1010" cm="1">
        <f t="array" ref="N1010">_xlfn.SWITCH(survey!N1010,
"Yes",1,
"No",0,
"Not Sure",2)</f>
        <v>2</v>
      </c>
      <c r="O1010" cm="1">
        <f t="array" ref="O1010">_xlfn.SWITCH(survey!O1010,
"Yes",1,
"No",0,
"Don't Know",2)</f>
        <v>1</v>
      </c>
      <c r="P1010" cm="1">
        <f t="array" ref="P1010">_xlfn.SWITCH(survey!P1010,
"Yes",1,
"No",0,
"Don't Know",2)</f>
        <v>1</v>
      </c>
      <c r="Q1010" cm="1">
        <f t="array" ref="Q1010">_xlfn.SWITCH(survey!Q1010,
"Yes",1,
"No",0,
"Don't Know",2)</f>
        <v>1</v>
      </c>
      <c r="R1010" s="14" cm="1">
        <f t="array" ref="R1010">_xlfn.SWITCH(
survey!R1010,
"Somewhat easy",1,
"Don't know",2,
"Somewhat difficult",3,
"Very difficult",4,
"Very easy",5)</f>
        <v>2</v>
      </c>
      <c r="S1010" cm="1">
        <f t="array" ref="S1010">_xlfn.SWITCH(survey!S1010,
"Yes",1,
"No",0,
"Maybe",2)</f>
        <v>1</v>
      </c>
      <c r="T1010" cm="1">
        <f t="array" ref="T1010">_xlfn.SWITCH(survey!T1010,
"Yes",1,
"No",0,
"Maybe",2)</f>
        <v>2</v>
      </c>
      <c r="U1010" cm="1">
        <f t="array" ref="U1010">_xlfn.SWITCH(survey!U1010,
"Yes",1,
"No",0,
"Some of them",2)</f>
        <v>2</v>
      </c>
      <c r="V1010" cm="1">
        <f t="array" ref="V1010">_xlfn.SWITCH(survey!V1010,
"Yes",1,
"No",0,
"Some of them",2)</f>
        <v>2</v>
      </c>
      <c r="W1010" cm="1">
        <f t="array" ref="W1010">_xlfn.SWITCH(survey!W1010,
"Yes",1,
"No",0,
"Maybe",2)</f>
        <v>0</v>
      </c>
      <c r="X1010" cm="1">
        <f t="array" ref="X1010">_xlfn.SWITCH(survey!X1010,
"Yes",1,
"No",0,
"Maybe",2)</f>
        <v>2</v>
      </c>
      <c r="Y1010" cm="1">
        <f t="array" ref="Y1010">_xlfn.SWITCH(survey!Y1010,
"Yes",1,
"No",0,
"Don't Know",2)</f>
        <v>1</v>
      </c>
      <c r="Z1010" cm="1">
        <f t="array" ref="Z1010">_xlfn.SWITCH(survey!Z1010,
"Yes",1,
"No",0
)</f>
        <v>0</v>
      </c>
    </row>
    <row r="1011" spans="1:26" x14ac:dyDescent="0.3">
      <c r="A1011" s="1">
        <f>survey!$A1011</f>
        <v>41880</v>
      </c>
      <c r="B1011">
        <f>survey!$B1011</f>
        <v>23</v>
      </c>
      <c r="C1011" cm="1">
        <f t="array" ref="C1011">_xlfn.SWITCH(
survey!C1011,
"Female",1,
"Male",2,
"Trans Female",3,
"Queer",4,
"Non Binary",5,
"Gay",6,
"Null",7
)</f>
        <v>2</v>
      </c>
      <c r="D1011" t="str">
        <f>survey!D1011</f>
        <v>Israel</v>
      </c>
      <c r="E1011" t="str">
        <f>survey!E1011</f>
        <v>NA</v>
      </c>
      <c r="F1011" cm="1">
        <f t="array" ref="F1011">_xlfn.SWITCH(
survey!F1011,
"No",0,
"Yes",1)</f>
        <v>0</v>
      </c>
      <c r="G1011" cm="1">
        <f t="array" ref="G1011">_xlfn.SWITCH(
survey!G1011,
"No",0,
"Yes",1)</f>
        <v>0</v>
      </c>
      <c r="H1011" cm="1">
        <f t="array" ref="H1011">_xlfn.SWITCH(
survey!H1011,
"No",0,
"Yes",1)</f>
        <v>0</v>
      </c>
      <c r="I1011" cm="1">
        <f t="array" ref="I1011">_xlfn.SWITCH(
survey!I1011,
"Often",1,
"Rarely",2,
"Sometimes",3,
"Never",4,
"NA",5)</f>
        <v>5</v>
      </c>
      <c r="J1011" cm="1">
        <f t="array" ref="J1011">IF(
ISBLANK(survey!J1011),0,
_xlfn.SWITCH(survey!J1011,
"26-100",1,
"100-500",2,
"500-1000",3,
"More than 1000",4
))</f>
        <v>2</v>
      </c>
      <c r="K1011" cm="1">
        <f t="array" ref="K1011">_xlfn.SWITCH(survey!K1011,
"Yes",1,
"No",0)</f>
        <v>0</v>
      </c>
      <c r="L1011" cm="1">
        <f t="array" ref="L1011">_xlfn.SWITCH(survey!L1011,
"Yes",1,
"No",0)</f>
        <v>1</v>
      </c>
      <c r="M1011" cm="1">
        <f t="array" ref="M1011">_xlfn.SWITCH(survey!M1011,
"Yes",1,
"No",0,
"Don't Know",2)</f>
        <v>2</v>
      </c>
      <c r="N1011" cm="1">
        <f t="array" ref="N1011">_xlfn.SWITCH(survey!N1011,
"Yes",1,
"No",0,
"Not Sure",2)</f>
        <v>2</v>
      </c>
      <c r="O1011" cm="1">
        <f t="array" ref="O1011">_xlfn.SWITCH(survey!O1011,
"Yes",1,
"No",0,
"Don't Know",2)</f>
        <v>0</v>
      </c>
      <c r="P1011" cm="1">
        <f t="array" ref="P1011">_xlfn.SWITCH(survey!P1011,
"Yes",1,
"No",0,
"Don't Know",2)</f>
        <v>0</v>
      </c>
      <c r="Q1011" cm="1">
        <f t="array" ref="Q1011">_xlfn.SWITCH(survey!Q1011,
"Yes",1,
"No",0,
"Don't Know",2)</f>
        <v>1</v>
      </c>
      <c r="R1011" s="14" cm="1">
        <f t="array" ref="R1011">_xlfn.SWITCH(
survey!R1011,
"Somewhat easy",1,
"Don't know",2,
"Somewhat difficult",3,
"Very difficult",4,
"Very easy",5)</f>
        <v>5</v>
      </c>
      <c r="S1011" cm="1">
        <f t="array" ref="S1011">_xlfn.SWITCH(survey!S1011,
"Yes",1,
"No",0,
"Maybe",2)</f>
        <v>2</v>
      </c>
      <c r="T1011" cm="1">
        <f t="array" ref="T1011">_xlfn.SWITCH(survey!T1011,
"Yes",1,
"No",0,
"Maybe",2)</f>
        <v>0</v>
      </c>
      <c r="U1011" cm="1">
        <f t="array" ref="U1011">_xlfn.SWITCH(survey!U1011,
"Yes",1,
"No",0,
"Some of them",2)</f>
        <v>2</v>
      </c>
      <c r="V1011" cm="1">
        <f t="array" ref="V1011">_xlfn.SWITCH(survey!V1011,
"Yes",1,
"No",0,
"Some of them",2)</f>
        <v>1</v>
      </c>
      <c r="W1011" cm="1">
        <f t="array" ref="W1011">_xlfn.SWITCH(survey!W1011,
"Yes",1,
"No",0,
"Maybe",2)</f>
        <v>2</v>
      </c>
      <c r="X1011" cm="1">
        <f t="array" ref="X1011">_xlfn.SWITCH(survey!X1011,
"Yes",1,
"No",0,
"Maybe",2)</f>
        <v>1</v>
      </c>
      <c r="Y1011" cm="1">
        <f t="array" ref="Y1011">_xlfn.SWITCH(survey!Y1011,
"Yes",1,
"No",0,
"Don't Know",2)</f>
        <v>2</v>
      </c>
      <c r="Z1011" cm="1">
        <f t="array" ref="Z1011">_xlfn.SWITCH(survey!Z1011,
"Yes",1,
"No",0
)</f>
        <v>0</v>
      </c>
    </row>
    <row r="1012" spans="1:26" x14ac:dyDescent="0.3">
      <c r="A1012" s="1">
        <f>survey!$A1012</f>
        <v>41880</v>
      </c>
      <c r="B1012">
        <f>survey!$B1012</f>
        <v>26</v>
      </c>
      <c r="C1012" cm="1">
        <f t="array" ref="C1012">_xlfn.SWITCH(
survey!C1012,
"Female",1,
"Male",2,
"Trans Female",3,
"Queer",4,
"Non Binary",5,
"Gay",6,
"Null",7
)</f>
        <v>1</v>
      </c>
      <c r="D1012" t="str">
        <f>survey!D1012</f>
        <v>United States</v>
      </c>
      <c r="E1012" t="str">
        <f>survey!E1012</f>
        <v>NY</v>
      </c>
      <c r="F1012" cm="1">
        <f t="array" ref="F1012">_xlfn.SWITCH(
survey!F1012,
"No",0,
"Yes",1)</f>
        <v>0</v>
      </c>
      <c r="G1012" cm="1">
        <f t="array" ref="G1012">_xlfn.SWITCH(
survey!G1012,
"No",0,
"Yes",1)</f>
        <v>0</v>
      </c>
      <c r="H1012" cm="1">
        <f t="array" ref="H1012">_xlfn.SWITCH(
survey!H1012,
"No",0,
"Yes",1)</f>
        <v>0</v>
      </c>
      <c r="I1012" cm="1">
        <f t="array" ref="I1012">_xlfn.SWITCH(
survey!I1012,
"Often",1,
"Rarely",2,
"Sometimes",3,
"Never",4,
"NA",5)</f>
        <v>5</v>
      </c>
      <c r="J1012" cm="1">
        <f t="array" ref="J1012">IF(
ISBLANK(survey!J1012),0,
_xlfn.SWITCH(survey!J1012,
"26-100",1,
"100-500",2,
"500-1000",3,
"More than 1000",4
))</f>
        <v>0</v>
      </c>
      <c r="K1012" cm="1">
        <f t="array" ref="K1012">_xlfn.SWITCH(survey!K1012,
"Yes",1,
"No",0)</f>
        <v>0</v>
      </c>
      <c r="L1012" cm="1">
        <f t="array" ref="L1012">_xlfn.SWITCH(survey!L1012,
"Yes",1,
"No",0)</f>
        <v>1</v>
      </c>
      <c r="M1012" cm="1">
        <f t="array" ref="M1012">_xlfn.SWITCH(survey!M1012,
"Yes",1,
"No",0,
"Don't Know",2)</f>
        <v>2</v>
      </c>
      <c r="N1012" cm="1">
        <f t="array" ref="N1012">_xlfn.SWITCH(survey!N1012,
"Yes",1,
"No",0,
"Not Sure",2)</f>
        <v>2</v>
      </c>
      <c r="O1012" cm="1">
        <f t="array" ref="O1012">_xlfn.SWITCH(survey!O1012,
"Yes",1,
"No",0,
"Don't Know",2)</f>
        <v>0</v>
      </c>
      <c r="P1012" cm="1">
        <f t="array" ref="P1012">_xlfn.SWITCH(survey!P1012,
"Yes",1,
"No",0,
"Don't Know",2)</f>
        <v>0</v>
      </c>
      <c r="Q1012" cm="1">
        <f t="array" ref="Q1012">_xlfn.SWITCH(survey!Q1012,
"Yes",1,
"No",0,
"Don't Know",2)</f>
        <v>2</v>
      </c>
      <c r="R1012" s="14" cm="1">
        <f t="array" ref="R1012">_xlfn.SWITCH(
survey!R1012,
"Somewhat easy",1,
"Don't know",2,
"Somewhat difficult",3,
"Very difficult",4,
"Very easy",5)</f>
        <v>1</v>
      </c>
      <c r="S1012" cm="1">
        <f t="array" ref="S1012">_xlfn.SWITCH(survey!S1012,
"Yes",1,
"No",0,
"Maybe",2)</f>
        <v>0</v>
      </c>
      <c r="T1012" cm="1">
        <f t="array" ref="T1012">_xlfn.SWITCH(survey!T1012,
"Yes",1,
"No",0,
"Maybe",2)</f>
        <v>0</v>
      </c>
      <c r="U1012" cm="1">
        <f t="array" ref="U1012">_xlfn.SWITCH(survey!U1012,
"Yes",1,
"No",0,
"Some of them",2)</f>
        <v>1</v>
      </c>
      <c r="V1012" cm="1">
        <f t="array" ref="V1012">_xlfn.SWITCH(survey!V1012,
"Yes",1,
"No",0,
"Some of them",2)</f>
        <v>1</v>
      </c>
      <c r="W1012" cm="1">
        <f t="array" ref="W1012">_xlfn.SWITCH(survey!W1012,
"Yes",1,
"No",0,
"Maybe",2)</f>
        <v>0</v>
      </c>
      <c r="X1012" cm="1">
        <f t="array" ref="X1012">_xlfn.SWITCH(survey!X1012,
"Yes",1,
"No",0,
"Maybe",2)</f>
        <v>2</v>
      </c>
      <c r="Y1012" cm="1">
        <f t="array" ref="Y1012">_xlfn.SWITCH(survey!Y1012,
"Yes",1,
"No",0,
"Don't Know",2)</f>
        <v>1</v>
      </c>
      <c r="Z1012" cm="1">
        <f t="array" ref="Z1012">_xlfn.SWITCH(survey!Z1012,
"Yes",1,
"No",0
)</f>
        <v>0</v>
      </c>
    </row>
    <row r="1013" spans="1:26" x14ac:dyDescent="0.3">
      <c r="A1013" s="1">
        <f>survey!$A1013</f>
        <v>41880</v>
      </c>
      <c r="B1013">
        <f>survey!$B1013</f>
        <v>46</v>
      </c>
      <c r="C1013" cm="1">
        <f t="array" ref="C1013">_xlfn.SWITCH(
survey!C1013,
"Female",1,
"Male",2,
"Trans Female",3,
"Queer",4,
"Non Binary",5,
"Gay",6,
"Null",7
)</f>
        <v>3</v>
      </c>
      <c r="D1013" t="str">
        <f>survey!D1013</f>
        <v>United States</v>
      </c>
      <c r="E1013" t="str">
        <f>survey!E1013</f>
        <v>CT</v>
      </c>
      <c r="F1013" cm="1">
        <f t="array" ref="F1013">_xlfn.SWITCH(
survey!F1013,
"No",0,
"Yes",1)</f>
        <v>0</v>
      </c>
      <c r="G1013" cm="1">
        <f t="array" ref="G1013">_xlfn.SWITCH(
survey!G1013,
"No",0,
"Yes",1)</f>
        <v>0</v>
      </c>
      <c r="H1013" cm="1">
        <f t="array" ref="H1013">_xlfn.SWITCH(
survey!H1013,
"No",0,
"Yes",1)</f>
        <v>1</v>
      </c>
      <c r="I1013" cm="1">
        <f t="array" ref="I1013">_xlfn.SWITCH(
survey!I1013,
"Often",1,
"Rarely",2,
"Sometimes",3,
"Never",4,
"NA",5)</f>
        <v>1</v>
      </c>
      <c r="J1013" cm="1">
        <f t="array" ref="J1013">IF(
ISBLANK(survey!J1013),0,
_xlfn.SWITCH(survey!J1013,
"26-100",1,
"100-500",2,
"500-1000",3,
"More than 1000",4
))</f>
        <v>4</v>
      </c>
      <c r="K1013" cm="1">
        <f t="array" ref="K1013">_xlfn.SWITCH(survey!K1013,
"Yes",1,
"No",0)</f>
        <v>0</v>
      </c>
      <c r="L1013" cm="1">
        <f t="array" ref="L1013">_xlfn.SWITCH(survey!L1013,
"Yes",1,
"No",0)</f>
        <v>0</v>
      </c>
      <c r="M1013" cm="1">
        <f t="array" ref="M1013">_xlfn.SWITCH(survey!M1013,
"Yes",1,
"No",0,
"Don't Know",2)</f>
        <v>1</v>
      </c>
      <c r="N1013" cm="1">
        <f t="array" ref="N1013">_xlfn.SWITCH(survey!N1013,
"Yes",1,
"No",0,
"Not Sure",2)</f>
        <v>1</v>
      </c>
      <c r="O1013" cm="1">
        <f t="array" ref="O1013">_xlfn.SWITCH(survey!O1013,
"Yes",1,
"No",0,
"Don't Know",2)</f>
        <v>1</v>
      </c>
      <c r="P1013" cm="1">
        <f t="array" ref="P1013">_xlfn.SWITCH(survey!P1013,
"Yes",1,
"No",0,
"Don't Know",2)</f>
        <v>1</v>
      </c>
      <c r="Q1013" cm="1">
        <f t="array" ref="Q1013">_xlfn.SWITCH(survey!Q1013,
"Yes",1,
"No",0,
"Don't Know",2)</f>
        <v>2</v>
      </c>
      <c r="R1013" s="14" cm="1">
        <f t="array" ref="R1013">_xlfn.SWITCH(
survey!R1013,
"Somewhat easy",1,
"Don't know",2,
"Somewhat difficult",3,
"Very difficult",4,
"Very easy",5)</f>
        <v>2</v>
      </c>
      <c r="S1013" cm="1">
        <f t="array" ref="S1013">_xlfn.SWITCH(survey!S1013,
"Yes",1,
"No",0,
"Maybe",2)</f>
        <v>1</v>
      </c>
      <c r="T1013" cm="1">
        <f t="array" ref="T1013">_xlfn.SWITCH(survey!T1013,
"Yes",1,
"No",0,
"Maybe",2)</f>
        <v>0</v>
      </c>
      <c r="U1013" cm="1">
        <f t="array" ref="U1013">_xlfn.SWITCH(survey!U1013,
"Yes",1,
"No",0,
"Some of them",2)</f>
        <v>2</v>
      </c>
      <c r="V1013" cm="1">
        <f t="array" ref="V1013">_xlfn.SWITCH(survey!V1013,
"Yes",1,
"No",0,
"Some of them",2)</f>
        <v>2</v>
      </c>
      <c r="W1013" cm="1">
        <f t="array" ref="W1013">_xlfn.SWITCH(survey!W1013,
"Yes",1,
"No",0,
"Maybe",2)</f>
        <v>0</v>
      </c>
      <c r="X1013" cm="1">
        <f t="array" ref="X1013">_xlfn.SWITCH(survey!X1013,
"Yes",1,
"No",0,
"Maybe",2)</f>
        <v>0</v>
      </c>
      <c r="Y1013" cm="1">
        <f t="array" ref="Y1013">_xlfn.SWITCH(survey!Y1013,
"Yes",1,
"No",0,
"Don't Know",2)</f>
        <v>0</v>
      </c>
      <c r="Z1013" cm="1">
        <f t="array" ref="Z1013">_xlfn.SWITCH(survey!Z1013,
"Yes",1,
"No",0
)</f>
        <v>1</v>
      </c>
    </row>
    <row r="1014" spans="1:26" x14ac:dyDescent="0.3">
      <c r="A1014" s="1">
        <f>survey!$A1014</f>
        <v>41880</v>
      </c>
      <c r="B1014">
        <f>survey!$B1014</f>
        <v>30</v>
      </c>
      <c r="C1014" cm="1">
        <f t="array" ref="C1014">_xlfn.SWITCH(
survey!C1014,
"Female",1,
"Male",2,
"Trans Female",3,
"Queer",4,
"Non Binary",5,
"Gay",6,
"Null",7
)</f>
        <v>2</v>
      </c>
      <c r="D1014" t="str">
        <f>survey!D1014</f>
        <v>United States</v>
      </c>
      <c r="E1014" t="str">
        <f>survey!E1014</f>
        <v>CA</v>
      </c>
      <c r="F1014" cm="1">
        <f t="array" ref="F1014">_xlfn.SWITCH(
survey!F1014,
"No",0,
"Yes",1)</f>
        <v>0</v>
      </c>
      <c r="G1014" cm="1">
        <f t="array" ref="G1014">_xlfn.SWITCH(
survey!G1014,
"No",0,
"Yes",1)</f>
        <v>1</v>
      </c>
      <c r="H1014" cm="1">
        <f t="array" ref="H1014">_xlfn.SWITCH(
survey!H1014,
"No",0,
"Yes",1)</f>
        <v>1</v>
      </c>
      <c r="I1014" cm="1">
        <f t="array" ref="I1014">_xlfn.SWITCH(
survey!I1014,
"Often",1,
"Rarely",2,
"Sometimes",3,
"Never",4,
"NA",5)</f>
        <v>3</v>
      </c>
      <c r="J1014" cm="1">
        <f t="array" ref="J1014">IF(
ISBLANK(survey!J1014),0,
_xlfn.SWITCH(survey!J1014,
"26-100",1,
"100-500",2,
"500-1000",3,
"More than 1000",4
))</f>
        <v>1</v>
      </c>
      <c r="K1014" cm="1">
        <f t="array" ref="K1014">_xlfn.SWITCH(survey!K1014,
"Yes",1,
"No",0)</f>
        <v>1</v>
      </c>
      <c r="L1014" cm="1">
        <f t="array" ref="L1014">_xlfn.SWITCH(survey!L1014,
"Yes",1,
"No",0)</f>
        <v>1</v>
      </c>
      <c r="M1014" cm="1">
        <f t="array" ref="M1014">_xlfn.SWITCH(survey!M1014,
"Yes",1,
"No",0,
"Don't Know",2)</f>
        <v>1</v>
      </c>
      <c r="N1014" cm="1">
        <f t="array" ref="N1014">_xlfn.SWITCH(survey!N1014,
"Yes",1,
"No",0,
"Not Sure",2)</f>
        <v>0</v>
      </c>
      <c r="O1014" cm="1">
        <f t="array" ref="O1014">_xlfn.SWITCH(survey!O1014,
"Yes",1,
"No",0,
"Don't Know",2)</f>
        <v>0</v>
      </c>
      <c r="P1014" cm="1">
        <f t="array" ref="P1014">_xlfn.SWITCH(survey!P1014,
"Yes",1,
"No",0,
"Don't Know",2)</f>
        <v>0</v>
      </c>
      <c r="Q1014" cm="1">
        <f t="array" ref="Q1014">_xlfn.SWITCH(survey!Q1014,
"Yes",1,
"No",0,
"Don't Know",2)</f>
        <v>2</v>
      </c>
      <c r="R1014" s="14" cm="1">
        <f t="array" ref="R1014">_xlfn.SWITCH(
survey!R1014,
"Somewhat easy",1,
"Don't know",2,
"Somewhat difficult",3,
"Very difficult",4,
"Very easy",5)</f>
        <v>2</v>
      </c>
      <c r="S1014" cm="1">
        <f t="array" ref="S1014">_xlfn.SWITCH(survey!S1014,
"Yes",1,
"No",0,
"Maybe",2)</f>
        <v>2</v>
      </c>
      <c r="T1014" cm="1">
        <f t="array" ref="T1014">_xlfn.SWITCH(survey!T1014,
"Yes",1,
"No",0,
"Maybe",2)</f>
        <v>0</v>
      </c>
      <c r="U1014" cm="1">
        <f t="array" ref="U1014">_xlfn.SWITCH(survey!U1014,
"Yes",1,
"No",0,
"Some of them",2)</f>
        <v>2</v>
      </c>
      <c r="V1014" cm="1">
        <f t="array" ref="V1014">_xlfn.SWITCH(survey!V1014,
"Yes",1,
"No",0,
"Some of them",2)</f>
        <v>0</v>
      </c>
      <c r="W1014" cm="1">
        <f t="array" ref="W1014">_xlfn.SWITCH(survey!W1014,
"Yes",1,
"No",0,
"Maybe",2)</f>
        <v>0</v>
      </c>
      <c r="X1014" cm="1">
        <f t="array" ref="X1014">_xlfn.SWITCH(survey!X1014,
"Yes",1,
"No",0,
"Maybe",2)</f>
        <v>2</v>
      </c>
      <c r="Y1014" cm="1">
        <f t="array" ref="Y1014">_xlfn.SWITCH(survey!Y1014,
"Yes",1,
"No",0,
"Don't Know",2)</f>
        <v>2</v>
      </c>
      <c r="Z1014" cm="1">
        <f t="array" ref="Z1014">_xlfn.SWITCH(survey!Z1014,
"Yes",1,
"No",0
)</f>
        <v>0</v>
      </c>
    </row>
    <row r="1015" spans="1:26" x14ac:dyDescent="0.3">
      <c r="A1015" s="1">
        <f>survey!$A1015</f>
        <v>41880</v>
      </c>
      <c r="B1015">
        <f>survey!$B1015</f>
        <v>25</v>
      </c>
      <c r="C1015" cm="1">
        <f t="array" ref="C1015">_xlfn.SWITCH(
survey!C1015,
"Female",1,
"Male",2,
"Trans Female",3,
"Queer",4,
"Non Binary",5,
"Gay",6,
"Null",7
)</f>
        <v>2</v>
      </c>
      <c r="D1015" t="str">
        <f>survey!D1015</f>
        <v>United States</v>
      </c>
      <c r="E1015" t="str">
        <f>survey!E1015</f>
        <v>NA</v>
      </c>
      <c r="F1015" cm="1">
        <f t="array" ref="F1015">_xlfn.SWITCH(
survey!F1015,
"No",0,
"Yes",1)</f>
        <v>0</v>
      </c>
      <c r="G1015" cm="1">
        <f t="array" ref="G1015">_xlfn.SWITCH(
survey!G1015,
"No",0,
"Yes",1)</f>
        <v>0</v>
      </c>
      <c r="H1015" cm="1">
        <f t="array" ref="H1015">_xlfn.SWITCH(
survey!H1015,
"No",0,
"Yes",1)</f>
        <v>0</v>
      </c>
      <c r="I1015" cm="1">
        <f t="array" ref="I1015">_xlfn.SWITCH(
survey!I1015,
"Often",1,
"Rarely",2,
"Sometimes",3,
"Never",4,
"NA",5)</f>
        <v>2</v>
      </c>
      <c r="J1015" cm="1">
        <f t="array" ref="J1015">IF(
ISBLANK(survey!J1015),0,
_xlfn.SWITCH(survey!J1015,
"26-100",1,
"100-500",2,
"500-1000",3,
"More than 1000",4
))</f>
        <v>1</v>
      </c>
      <c r="K1015" cm="1">
        <f t="array" ref="K1015">_xlfn.SWITCH(survey!K1015,
"Yes",1,
"No",0)</f>
        <v>1</v>
      </c>
      <c r="L1015" cm="1">
        <f t="array" ref="L1015">_xlfn.SWITCH(survey!L1015,
"Yes",1,
"No",0)</f>
        <v>1</v>
      </c>
      <c r="M1015" cm="1">
        <f t="array" ref="M1015">_xlfn.SWITCH(survey!M1015,
"Yes",1,
"No",0,
"Don't Know",2)</f>
        <v>2</v>
      </c>
      <c r="N1015" cm="1">
        <f t="array" ref="N1015">_xlfn.SWITCH(survey!N1015,
"Yes",1,
"No",0,
"Not Sure",2)</f>
        <v>0</v>
      </c>
      <c r="O1015" cm="1">
        <f t="array" ref="O1015">_xlfn.SWITCH(survey!O1015,
"Yes",1,
"No",0,
"Don't Know",2)</f>
        <v>0</v>
      </c>
      <c r="P1015" cm="1">
        <f t="array" ref="P1015">_xlfn.SWITCH(survey!P1015,
"Yes",1,
"No",0,
"Don't Know",2)</f>
        <v>0</v>
      </c>
      <c r="Q1015" cm="1">
        <f t="array" ref="Q1015">_xlfn.SWITCH(survey!Q1015,
"Yes",1,
"No",0,
"Don't Know",2)</f>
        <v>2</v>
      </c>
      <c r="R1015" s="14" cm="1">
        <f t="array" ref="R1015">_xlfn.SWITCH(
survey!R1015,
"Somewhat easy",1,
"Don't know",2,
"Somewhat difficult",3,
"Very difficult",4,
"Very easy",5)</f>
        <v>1</v>
      </c>
      <c r="S1015" cm="1">
        <f t="array" ref="S1015">_xlfn.SWITCH(survey!S1015,
"Yes",1,
"No",0,
"Maybe",2)</f>
        <v>1</v>
      </c>
      <c r="T1015" cm="1">
        <f t="array" ref="T1015">_xlfn.SWITCH(survey!T1015,
"Yes",1,
"No",0,
"Maybe",2)</f>
        <v>0</v>
      </c>
      <c r="U1015" cm="1">
        <f t="array" ref="U1015">_xlfn.SWITCH(survey!U1015,
"Yes",1,
"No",0,
"Some of them",2)</f>
        <v>2</v>
      </c>
      <c r="V1015" cm="1">
        <f t="array" ref="V1015">_xlfn.SWITCH(survey!V1015,
"Yes",1,
"No",0,
"Some of them",2)</f>
        <v>2</v>
      </c>
      <c r="W1015" cm="1">
        <f t="array" ref="W1015">_xlfn.SWITCH(survey!W1015,
"Yes",1,
"No",0,
"Maybe",2)</f>
        <v>0</v>
      </c>
      <c r="X1015" cm="1">
        <f t="array" ref="X1015">_xlfn.SWITCH(survey!X1015,
"Yes",1,
"No",0,
"Maybe",2)</f>
        <v>1</v>
      </c>
      <c r="Y1015" cm="1">
        <f t="array" ref="Y1015">_xlfn.SWITCH(survey!Y1015,
"Yes",1,
"No",0,
"Don't Know",2)</f>
        <v>2</v>
      </c>
      <c r="Z1015" cm="1">
        <f t="array" ref="Z1015">_xlfn.SWITCH(survey!Z1015,
"Yes",1,
"No",0
)</f>
        <v>1</v>
      </c>
    </row>
    <row r="1016" spans="1:26" x14ac:dyDescent="0.3">
      <c r="A1016" s="1">
        <f>survey!$A1016</f>
        <v>41880</v>
      </c>
      <c r="B1016">
        <f>survey!$B1016</f>
        <v>19</v>
      </c>
      <c r="C1016" cm="1">
        <f t="array" ref="C1016">_xlfn.SWITCH(
survey!C1016,
"Female",1,
"Male",2,
"Trans Female",3,
"Queer",4,
"Non Binary",5,
"Gay",6,
"Null",7
)</f>
        <v>2</v>
      </c>
      <c r="D1016" t="str">
        <f>survey!D1016</f>
        <v>Canada</v>
      </c>
      <c r="E1016" t="str">
        <f>survey!E1016</f>
        <v>NA</v>
      </c>
      <c r="F1016" cm="1">
        <f t="array" ref="F1016">_xlfn.SWITCH(
survey!F1016,
"No",0,
"Yes",1)</f>
        <v>0</v>
      </c>
      <c r="G1016" cm="1">
        <f t="array" ref="G1016">_xlfn.SWITCH(
survey!G1016,
"No",0,
"Yes",1)</f>
        <v>0</v>
      </c>
      <c r="H1016" cm="1">
        <f t="array" ref="H1016">_xlfn.SWITCH(
survey!H1016,
"No",0,
"Yes",1)</f>
        <v>0</v>
      </c>
      <c r="I1016" cm="1">
        <f t="array" ref="I1016">_xlfn.SWITCH(
survey!I1016,
"Often",1,
"Rarely",2,
"Sometimes",3,
"Never",4,
"NA",5)</f>
        <v>4</v>
      </c>
      <c r="J1016" cm="1">
        <f t="array" ref="J1016">IF(
ISBLANK(survey!J1016),0,
_xlfn.SWITCH(survey!J1016,
"26-100",1,
"100-500",2,
"500-1000",3,
"More than 1000",4
))</f>
        <v>1</v>
      </c>
      <c r="K1016" cm="1">
        <f t="array" ref="K1016">_xlfn.SWITCH(survey!K1016,
"Yes",1,
"No",0)</f>
        <v>1</v>
      </c>
      <c r="L1016" cm="1">
        <f t="array" ref="L1016">_xlfn.SWITCH(survey!L1016,
"Yes",1,
"No",0)</f>
        <v>1</v>
      </c>
      <c r="M1016" cm="1">
        <f t="array" ref="M1016">_xlfn.SWITCH(survey!M1016,
"Yes",1,
"No",0,
"Don't Know",2)</f>
        <v>2</v>
      </c>
      <c r="N1016" cm="1">
        <f t="array" ref="N1016">_xlfn.SWITCH(survey!N1016,
"Yes",1,
"No",0,
"Not Sure",2)</f>
        <v>0</v>
      </c>
      <c r="O1016" cm="1">
        <f t="array" ref="O1016">_xlfn.SWITCH(survey!O1016,
"Yes",1,
"No",0,
"Don't Know",2)</f>
        <v>0</v>
      </c>
      <c r="P1016" cm="1">
        <f t="array" ref="P1016">_xlfn.SWITCH(survey!P1016,
"Yes",1,
"No",0,
"Don't Know",2)</f>
        <v>0</v>
      </c>
      <c r="Q1016" cm="1">
        <f t="array" ref="Q1016">_xlfn.SWITCH(survey!Q1016,
"Yes",1,
"No",0,
"Don't Know",2)</f>
        <v>2</v>
      </c>
      <c r="R1016" s="14" cm="1">
        <f t="array" ref="R1016">_xlfn.SWITCH(
survey!R1016,
"Somewhat easy",1,
"Don't know",2,
"Somewhat difficult",3,
"Very difficult",4,
"Very easy",5)</f>
        <v>1</v>
      </c>
      <c r="S1016" cm="1">
        <f t="array" ref="S1016">_xlfn.SWITCH(survey!S1016,
"Yes",1,
"No",0,
"Maybe",2)</f>
        <v>0</v>
      </c>
      <c r="T1016" cm="1">
        <f t="array" ref="T1016">_xlfn.SWITCH(survey!T1016,
"Yes",1,
"No",0,
"Maybe",2)</f>
        <v>0</v>
      </c>
      <c r="U1016" cm="1">
        <f t="array" ref="U1016">_xlfn.SWITCH(survey!U1016,
"Yes",1,
"No",0,
"Some of them",2)</f>
        <v>2</v>
      </c>
      <c r="V1016" cm="1">
        <f t="array" ref="V1016">_xlfn.SWITCH(survey!V1016,
"Yes",1,
"No",0,
"Some of them",2)</f>
        <v>2</v>
      </c>
      <c r="W1016" cm="1">
        <f t="array" ref="W1016">_xlfn.SWITCH(survey!W1016,
"Yes",1,
"No",0,
"Maybe",2)</f>
        <v>0</v>
      </c>
      <c r="X1016" cm="1">
        <f t="array" ref="X1016">_xlfn.SWITCH(survey!X1016,
"Yes",1,
"No",0,
"Maybe",2)</f>
        <v>2</v>
      </c>
      <c r="Y1016" cm="1">
        <f t="array" ref="Y1016">_xlfn.SWITCH(survey!Y1016,
"Yes",1,
"No",0,
"Don't Know",2)</f>
        <v>0</v>
      </c>
      <c r="Z1016" cm="1">
        <f t="array" ref="Z1016">_xlfn.SWITCH(survey!Z1016,
"Yes",1,
"No",0
)</f>
        <v>0</v>
      </c>
    </row>
    <row r="1017" spans="1:26" x14ac:dyDescent="0.3">
      <c r="A1017" s="1">
        <f>survey!$A1017</f>
        <v>41880</v>
      </c>
      <c r="B1017">
        <f>survey!$B1017</f>
        <v>30</v>
      </c>
      <c r="C1017" cm="1">
        <f t="array" ref="C1017">_xlfn.SWITCH(
survey!C1017,
"Female",1,
"Male",2,
"Trans Female",3,
"Queer",4,
"Non Binary",5,
"Gay",6,
"Null",7
)</f>
        <v>1</v>
      </c>
      <c r="D1017" t="str">
        <f>survey!D1017</f>
        <v>United States</v>
      </c>
      <c r="E1017" t="str">
        <f>survey!E1017</f>
        <v>GA</v>
      </c>
      <c r="F1017" cm="1">
        <f t="array" ref="F1017">_xlfn.SWITCH(
survey!F1017,
"No",0,
"Yes",1)</f>
        <v>0</v>
      </c>
      <c r="G1017" cm="1">
        <f t="array" ref="G1017">_xlfn.SWITCH(
survey!G1017,
"No",0,
"Yes",1)</f>
        <v>1</v>
      </c>
      <c r="H1017" cm="1">
        <f t="array" ref="H1017">_xlfn.SWITCH(
survey!H1017,
"No",0,
"Yes",1)</f>
        <v>1</v>
      </c>
      <c r="I1017" cm="1">
        <f t="array" ref="I1017">_xlfn.SWITCH(
survey!I1017,
"Often",1,
"Rarely",2,
"Sometimes",3,
"Never",4,
"NA",5)</f>
        <v>3</v>
      </c>
      <c r="J1017" cm="1">
        <f t="array" ref="J1017">IF(
ISBLANK(survey!J1017),0,
_xlfn.SWITCH(survey!J1017,
"26-100",1,
"100-500",2,
"500-1000",3,
"More than 1000",4
))</f>
        <v>3</v>
      </c>
      <c r="K1017" cm="1">
        <f t="array" ref="K1017">_xlfn.SWITCH(survey!K1017,
"Yes",1,
"No",0)</f>
        <v>0</v>
      </c>
      <c r="L1017" cm="1">
        <f t="array" ref="L1017">_xlfn.SWITCH(survey!L1017,
"Yes",1,
"No",0)</f>
        <v>0</v>
      </c>
      <c r="M1017" cm="1">
        <f t="array" ref="M1017">_xlfn.SWITCH(survey!M1017,
"Yes",1,
"No",0,
"Don't Know",2)</f>
        <v>1</v>
      </c>
      <c r="N1017" cm="1">
        <f t="array" ref="N1017">_xlfn.SWITCH(survey!N1017,
"Yes",1,
"No",0,
"Not Sure",2)</f>
        <v>1</v>
      </c>
      <c r="O1017" cm="1">
        <f t="array" ref="O1017">_xlfn.SWITCH(survey!O1017,
"Yes",1,
"No",0,
"Don't Know",2)</f>
        <v>1</v>
      </c>
      <c r="P1017" cm="1">
        <f t="array" ref="P1017">_xlfn.SWITCH(survey!P1017,
"Yes",1,
"No",0,
"Don't Know",2)</f>
        <v>1</v>
      </c>
      <c r="Q1017" cm="1">
        <f t="array" ref="Q1017">_xlfn.SWITCH(survey!Q1017,
"Yes",1,
"No",0,
"Don't Know",2)</f>
        <v>1</v>
      </c>
      <c r="R1017" s="14" cm="1">
        <f t="array" ref="R1017">_xlfn.SWITCH(
survey!R1017,
"Somewhat easy",1,
"Don't know",2,
"Somewhat difficult",3,
"Very difficult",4,
"Very easy",5)</f>
        <v>1</v>
      </c>
      <c r="S1017" cm="1">
        <f t="array" ref="S1017">_xlfn.SWITCH(survey!S1017,
"Yes",1,
"No",0,
"Maybe",2)</f>
        <v>2</v>
      </c>
      <c r="T1017" cm="1">
        <f t="array" ref="T1017">_xlfn.SWITCH(survey!T1017,
"Yes",1,
"No",0,
"Maybe",2)</f>
        <v>2</v>
      </c>
      <c r="U1017" cm="1">
        <f t="array" ref="U1017">_xlfn.SWITCH(survey!U1017,
"Yes",1,
"No",0,
"Some of them",2)</f>
        <v>2</v>
      </c>
      <c r="V1017" cm="1">
        <f t="array" ref="V1017">_xlfn.SWITCH(survey!V1017,
"Yes",1,
"No",0,
"Some of them",2)</f>
        <v>2</v>
      </c>
      <c r="W1017" cm="1">
        <f t="array" ref="W1017">_xlfn.SWITCH(survey!W1017,
"Yes",1,
"No",0,
"Maybe",2)</f>
        <v>0</v>
      </c>
      <c r="X1017" cm="1">
        <f t="array" ref="X1017">_xlfn.SWITCH(survey!X1017,
"Yes",1,
"No",0,
"Maybe",2)</f>
        <v>0</v>
      </c>
      <c r="Y1017" cm="1">
        <f t="array" ref="Y1017">_xlfn.SWITCH(survey!Y1017,
"Yes",1,
"No",0,
"Don't Know",2)</f>
        <v>0</v>
      </c>
      <c r="Z1017" cm="1">
        <f t="array" ref="Z1017">_xlfn.SWITCH(survey!Z1017,
"Yes",1,
"No",0
)</f>
        <v>1</v>
      </c>
    </row>
    <row r="1018" spans="1:26" x14ac:dyDescent="0.3">
      <c r="A1018" s="1">
        <f>survey!$A1018</f>
        <v>41880</v>
      </c>
      <c r="B1018">
        <f>survey!$B1018</f>
        <v>32</v>
      </c>
      <c r="C1018" cm="1">
        <f t="array" ref="C1018">_xlfn.SWITCH(
survey!C1018,
"Female",1,
"Male",2,
"Trans Female",3,
"Queer",4,
"Non Binary",5,
"Gay",6,
"Null",7
)</f>
        <v>2</v>
      </c>
      <c r="D1018" t="str">
        <f>survey!D1018</f>
        <v>United States</v>
      </c>
      <c r="E1018" t="str">
        <f>survey!E1018</f>
        <v>TN</v>
      </c>
      <c r="F1018" cm="1">
        <f t="array" ref="F1018">_xlfn.SWITCH(
survey!F1018,
"No",0,
"Yes",1)</f>
        <v>0</v>
      </c>
      <c r="G1018" cm="1">
        <f t="array" ref="G1018">_xlfn.SWITCH(
survey!G1018,
"No",0,
"Yes",1)</f>
        <v>0</v>
      </c>
      <c r="H1018" cm="1">
        <f t="array" ref="H1018">_xlfn.SWITCH(
survey!H1018,
"No",0,
"Yes",1)</f>
        <v>0</v>
      </c>
      <c r="I1018" cm="1">
        <f t="array" ref="I1018">_xlfn.SWITCH(
survey!I1018,
"Often",1,
"Rarely",2,
"Sometimes",3,
"Never",4,
"NA",5)</f>
        <v>4</v>
      </c>
      <c r="J1018" cm="1">
        <f t="array" ref="J1018">IF(
ISBLANK(survey!J1018),0,
_xlfn.SWITCH(survey!J1018,
"26-100",1,
"100-500",2,
"500-1000",3,
"More than 1000",4
))</f>
        <v>0</v>
      </c>
      <c r="K1018" cm="1">
        <f t="array" ref="K1018">_xlfn.SWITCH(survey!K1018,
"Yes",1,
"No",0)</f>
        <v>0</v>
      </c>
      <c r="L1018" cm="1">
        <f t="array" ref="L1018">_xlfn.SWITCH(survey!L1018,
"Yes",1,
"No",0)</f>
        <v>1</v>
      </c>
      <c r="M1018" cm="1">
        <f t="array" ref="M1018">_xlfn.SWITCH(survey!M1018,
"Yes",1,
"No",0,
"Don't Know",2)</f>
        <v>1</v>
      </c>
      <c r="N1018" cm="1">
        <f t="array" ref="N1018">_xlfn.SWITCH(survey!N1018,
"Yes",1,
"No",0,
"Not Sure",2)</f>
        <v>1</v>
      </c>
      <c r="O1018" cm="1">
        <f t="array" ref="O1018">_xlfn.SWITCH(survey!O1018,
"Yes",1,
"No",0,
"Don't Know",2)</f>
        <v>1</v>
      </c>
      <c r="P1018" cm="1">
        <f t="array" ref="P1018">_xlfn.SWITCH(survey!P1018,
"Yes",1,
"No",0,
"Don't Know",2)</f>
        <v>1</v>
      </c>
      <c r="Q1018" cm="1">
        <f t="array" ref="Q1018">_xlfn.SWITCH(survey!Q1018,
"Yes",1,
"No",0,
"Don't Know",2)</f>
        <v>2</v>
      </c>
      <c r="R1018" s="14" cm="1">
        <f t="array" ref="R1018">_xlfn.SWITCH(
survey!R1018,
"Somewhat easy",1,
"Don't know",2,
"Somewhat difficult",3,
"Very difficult",4,
"Very easy",5)</f>
        <v>1</v>
      </c>
      <c r="S1018" cm="1">
        <f t="array" ref="S1018">_xlfn.SWITCH(survey!S1018,
"Yes",1,
"No",0,
"Maybe",2)</f>
        <v>0</v>
      </c>
      <c r="T1018" cm="1">
        <f t="array" ref="T1018">_xlfn.SWITCH(survey!T1018,
"Yes",1,
"No",0,
"Maybe",2)</f>
        <v>0</v>
      </c>
      <c r="U1018" cm="1">
        <f t="array" ref="U1018">_xlfn.SWITCH(survey!U1018,
"Yes",1,
"No",0,
"Some of them",2)</f>
        <v>1</v>
      </c>
      <c r="V1018" cm="1">
        <f t="array" ref="V1018">_xlfn.SWITCH(survey!V1018,
"Yes",1,
"No",0,
"Some of them",2)</f>
        <v>1</v>
      </c>
      <c r="W1018" cm="1">
        <f t="array" ref="W1018">_xlfn.SWITCH(survey!W1018,
"Yes",1,
"No",0,
"Maybe",2)</f>
        <v>0</v>
      </c>
      <c r="X1018" cm="1">
        <f t="array" ref="X1018">_xlfn.SWITCH(survey!X1018,
"Yes",1,
"No",0,
"Maybe",2)</f>
        <v>2</v>
      </c>
      <c r="Y1018" cm="1">
        <f t="array" ref="Y1018">_xlfn.SWITCH(survey!Y1018,
"Yes",1,
"No",0,
"Don't Know",2)</f>
        <v>1</v>
      </c>
      <c r="Z1018" cm="1">
        <f t="array" ref="Z1018">_xlfn.SWITCH(survey!Z1018,
"Yes",1,
"No",0
)</f>
        <v>0</v>
      </c>
    </row>
    <row r="1019" spans="1:26" x14ac:dyDescent="0.3">
      <c r="A1019" s="1">
        <f>survey!$A1019</f>
        <v>41880</v>
      </c>
      <c r="B1019">
        <f>survey!$B1019</f>
        <v>32</v>
      </c>
      <c r="C1019" cm="1">
        <f t="array" ref="C1019">_xlfn.SWITCH(
survey!C1019,
"Female",1,
"Male",2,
"Trans Female",3,
"Queer",4,
"Non Binary",5,
"Gay",6,
"Null",7
)</f>
        <v>2</v>
      </c>
      <c r="D1019" t="str">
        <f>survey!D1019</f>
        <v>United Kingdom</v>
      </c>
      <c r="E1019" t="str">
        <f>survey!E1019</f>
        <v>NA</v>
      </c>
      <c r="F1019" cm="1">
        <f t="array" ref="F1019">_xlfn.SWITCH(
survey!F1019,
"No",0,
"Yes",1)</f>
        <v>0</v>
      </c>
      <c r="G1019" cm="1">
        <f t="array" ref="G1019">_xlfn.SWITCH(
survey!G1019,
"No",0,
"Yes",1)</f>
        <v>0</v>
      </c>
      <c r="H1019" cm="1">
        <f t="array" ref="H1019">_xlfn.SWITCH(
survey!H1019,
"No",0,
"Yes",1)</f>
        <v>0</v>
      </c>
      <c r="I1019" cm="1">
        <f t="array" ref="I1019">_xlfn.SWITCH(
survey!I1019,
"Often",1,
"Rarely",2,
"Sometimes",3,
"Never",4,
"NA",5)</f>
        <v>5</v>
      </c>
      <c r="J1019" cm="1">
        <f t="array" ref="J1019">IF(
ISBLANK(survey!J1019),0,
_xlfn.SWITCH(survey!J1019,
"26-100",1,
"100-500",2,
"500-1000",3,
"More than 1000",4
))</f>
        <v>0</v>
      </c>
      <c r="K1019" cm="1">
        <f t="array" ref="K1019">_xlfn.SWITCH(survey!K1019,
"Yes",1,
"No",0)</f>
        <v>0</v>
      </c>
      <c r="L1019" cm="1">
        <f t="array" ref="L1019">_xlfn.SWITCH(survey!L1019,
"Yes",1,
"No",0)</f>
        <v>1</v>
      </c>
      <c r="M1019" cm="1">
        <f t="array" ref="M1019">_xlfn.SWITCH(survey!M1019,
"Yes",1,
"No",0,
"Don't Know",2)</f>
        <v>0</v>
      </c>
      <c r="N1019" cm="1">
        <f t="array" ref="N1019">_xlfn.SWITCH(survey!N1019,
"Yes",1,
"No",0,
"Not Sure",2)</f>
        <v>0</v>
      </c>
      <c r="O1019" cm="1">
        <f t="array" ref="O1019">_xlfn.SWITCH(survey!O1019,
"Yes",1,
"No",0,
"Don't Know",2)</f>
        <v>0</v>
      </c>
      <c r="P1019" cm="1">
        <f t="array" ref="P1019">_xlfn.SWITCH(survey!P1019,
"Yes",1,
"No",0,
"Don't Know",2)</f>
        <v>0</v>
      </c>
      <c r="Q1019" cm="1">
        <f t="array" ref="Q1019">_xlfn.SWITCH(survey!Q1019,
"Yes",1,
"No",0,
"Don't Know",2)</f>
        <v>2</v>
      </c>
      <c r="R1019" s="14" cm="1">
        <f t="array" ref="R1019">_xlfn.SWITCH(
survey!R1019,
"Somewhat easy",1,
"Don't know",2,
"Somewhat difficult",3,
"Very difficult",4,
"Very easy",5)</f>
        <v>2</v>
      </c>
      <c r="S1019" cm="1">
        <f t="array" ref="S1019">_xlfn.SWITCH(survey!S1019,
"Yes",1,
"No",0,
"Maybe",2)</f>
        <v>2</v>
      </c>
      <c r="T1019" cm="1">
        <f t="array" ref="T1019">_xlfn.SWITCH(survey!T1019,
"Yes",1,
"No",0,
"Maybe",2)</f>
        <v>2</v>
      </c>
      <c r="U1019" cm="1">
        <f t="array" ref="U1019">_xlfn.SWITCH(survey!U1019,
"Yes",1,
"No",0,
"Some of them",2)</f>
        <v>0</v>
      </c>
      <c r="V1019" cm="1">
        <f t="array" ref="V1019">_xlfn.SWITCH(survey!V1019,
"Yes",1,
"No",0,
"Some of them",2)</f>
        <v>0</v>
      </c>
      <c r="W1019" cm="1">
        <f t="array" ref="W1019">_xlfn.SWITCH(survey!W1019,
"Yes",1,
"No",0,
"Maybe",2)</f>
        <v>0</v>
      </c>
      <c r="X1019" cm="1">
        <f t="array" ref="X1019">_xlfn.SWITCH(survey!X1019,
"Yes",1,
"No",0,
"Maybe",2)</f>
        <v>2</v>
      </c>
      <c r="Y1019" cm="1">
        <f t="array" ref="Y1019">_xlfn.SWITCH(survey!Y1019,
"Yes",1,
"No",0,
"Don't Know",2)</f>
        <v>2</v>
      </c>
      <c r="Z1019" cm="1">
        <f t="array" ref="Z1019">_xlfn.SWITCH(survey!Z1019,
"Yes",1,
"No",0
)</f>
        <v>0</v>
      </c>
    </row>
    <row r="1020" spans="1:26" x14ac:dyDescent="0.3">
      <c r="A1020" s="1">
        <f>survey!$A1020</f>
        <v>41880</v>
      </c>
      <c r="B1020">
        <f>survey!$B1020</f>
        <v>37</v>
      </c>
      <c r="C1020" cm="1">
        <f t="array" ref="C1020">_xlfn.SWITCH(
survey!C1020,
"Female",1,
"Male",2,
"Trans Female",3,
"Queer",4,
"Non Binary",5,
"Gay",6,
"Null",7
)</f>
        <v>2</v>
      </c>
      <c r="D1020" t="str">
        <f>survey!D1020</f>
        <v>United States</v>
      </c>
      <c r="E1020" t="str">
        <f>survey!E1020</f>
        <v>IN</v>
      </c>
      <c r="F1020" cm="1">
        <f t="array" ref="F1020">_xlfn.SWITCH(
survey!F1020,
"No",0,
"Yes",1)</f>
        <v>0</v>
      </c>
      <c r="G1020" cm="1">
        <f t="array" ref="G1020">_xlfn.SWITCH(
survey!G1020,
"No",0,
"Yes",1)</f>
        <v>1</v>
      </c>
      <c r="H1020" cm="1">
        <f t="array" ref="H1020">_xlfn.SWITCH(
survey!H1020,
"No",0,
"Yes",1)</f>
        <v>0</v>
      </c>
      <c r="I1020" cm="1">
        <f t="array" ref="I1020">_xlfn.SWITCH(
survey!I1020,
"Often",1,
"Rarely",2,
"Sometimes",3,
"Never",4,
"NA",5)</f>
        <v>3</v>
      </c>
      <c r="J1020" cm="1">
        <f t="array" ref="J1020">IF(
ISBLANK(survey!J1020),0,
_xlfn.SWITCH(survey!J1020,
"26-100",1,
"100-500",2,
"500-1000",3,
"More than 1000",4
))</f>
        <v>1</v>
      </c>
      <c r="K1020" cm="1">
        <f t="array" ref="K1020">_xlfn.SWITCH(survey!K1020,
"Yes",1,
"No",0)</f>
        <v>1</v>
      </c>
      <c r="L1020" cm="1">
        <f t="array" ref="L1020">_xlfn.SWITCH(survey!L1020,
"Yes",1,
"No",0)</f>
        <v>1</v>
      </c>
      <c r="M1020" cm="1">
        <f t="array" ref="M1020">_xlfn.SWITCH(survey!M1020,
"Yes",1,
"No",0,
"Don't Know",2)</f>
        <v>2</v>
      </c>
      <c r="N1020" cm="1">
        <f t="array" ref="N1020">_xlfn.SWITCH(survey!N1020,
"Yes",1,
"No",0,
"Not Sure",2)</f>
        <v>0</v>
      </c>
      <c r="O1020" cm="1">
        <f t="array" ref="O1020">_xlfn.SWITCH(survey!O1020,
"Yes",1,
"No",0,
"Don't Know",2)</f>
        <v>0</v>
      </c>
      <c r="P1020" cm="1">
        <f t="array" ref="P1020">_xlfn.SWITCH(survey!P1020,
"Yes",1,
"No",0,
"Don't Know",2)</f>
        <v>0</v>
      </c>
      <c r="Q1020" cm="1">
        <f t="array" ref="Q1020">_xlfn.SWITCH(survey!Q1020,
"Yes",1,
"No",0,
"Don't Know",2)</f>
        <v>2</v>
      </c>
      <c r="R1020" s="14" cm="1">
        <f t="array" ref="R1020">_xlfn.SWITCH(
survey!R1020,
"Somewhat easy",1,
"Don't know",2,
"Somewhat difficult",3,
"Very difficult",4,
"Very easy",5)</f>
        <v>1</v>
      </c>
      <c r="S1020" cm="1">
        <f t="array" ref="S1020">_xlfn.SWITCH(survey!S1020,
"Yes",1,
"No",0,
"Maybe",2)</f>
        <v>2</v>
      </c>
      <c r="T1020" cm="1">
        <f t="array" ref="T1020">_xlfn.SWITCH(survey!T1020,
"Yes",1,
"No",0,
"Maybe",2)</f>
        <v>0</v>
      </c>
      <c r="U1020" cm="1">
        <f t="array" ref="U1020">_xlfn.SWITCH(survey!U1020,
"Yes",1,
"No",0,
"Some of them",2)</f>
        <v>2</v>
      </c>
      <c r="V1020" cm="1">
        <f t="array" ref="V1020">_xlfn.SWITCH(survey!V1020,
"Yes",1,
"No",0,
"Some of them",2)</f>
        <v>2</v>
      </c>
      <c r="W1020" cm="1">
        <f t="array" ref="W1020">_xlfn.SWITCH(survey!W1020,
"Yes",1,
"No",0,
"Maybe",2)</f>
        <v>0</v>
      </c>
      <c r="X1020" cm="1">
        <f t="array" ref="X1020">_xlfn.SWITCH(survey!X1020,
"Yes",1,
"No",0,
"Maybe",2)</f>
        <v>2</v>
      </c>
      <c r="Y1020" cm="1">
        <f t="array" ref="Y1020">_xlfn.SWITCH(survey!Y1020,
"Yes",1,
"No",0,
"Don't Know",2)</f>
        <v>0</v>
      </c>
      <c r="Z1020" cm="1">
        <f t="array" ref="Z1020">_xlfn.SWITCH(survey!Z1020,
"Yes",1,
"No",0
)</f>
        <v>0</v>
      </c>
    </row>
    <row r="1021" spans="1:26" x14ac:dyDescent="0.3">
      <c r="A1021" s="1">
        <f>survey!$A1021</f>
        <v>41880</v>
      </c>
      <c r="B1021">
        <f>survey!$B1021</f>
        <v>42</v>
      </c>
      <c r="C1021" cm="1">
        <f t="array" ref="C1021">_xlfn.SWITCH(
survey!C1021,
"Female",1,
"Male",2,
"Trans Female",3,
"Queer",4,
"Non Binary",5,
"Gay",6,
"Null",7
)</f>
        <v>2</v>
      </c>
      <c r="D1021" t="str">
        <f>survey!D1021</f>
        <v>United States</v>
      </c>
      <c r="E1021" t="str">
        <f>survey!E1021</f>
        <v>CA</v>
      </c>
      <c r="F1021" cm="1">
        <f t="array" ref="F1021">_xlfn.SWITCH(
survey!F1021,
"No",0,
"Yes",1)</f>
        <v>0</v>
      </c>
      <c r="G1021" cm="1">
        <f t="array" ref="G1021">_xlfn.SWITCH(
survey!G1021,
"No",0,
"Yes",1)</f>
        <v>1</v>
      </c>
      <c r="H1021" cm="1">
        <f t="array" ref="H1021">_xlfn.SWITCH(
survey!H1021,
"No",0,
"Yes",1)</f>
        <v>1</v>
      </c>
      <c r="I1021" cm="1">
        <f t="array" ref="I1021">_xlfn.SWITCH(
survey!I1021,
"Often",1,
"Rarely",2,
"Sometimes",3,
"Never",4,
"NA",5)</f>
        <v>3</v>
      </c>
      <c r="J1021" cm="1">
        <f t="array" ref="J1021">IF(
ISBLANK(survey!J1021),0,
_xlfn.SWITCH(survey!J1021,
"26-100",1,
"100-500",2,
"500-1000",3,
"More than 1000",4
))</f>
        <v>0</v>
      </c>
      <c r="K1021" cm="1">
        <f t="array" ref="K1021">_xlfn.SWITCH(survey!K1021,
"Yes",1,
"No",0)</f>
        <v>1</v>
      </c>
      <c r="L1021" cm="1">
        <f t="array" ref="L1021">_xlfn.SWITCH(survey!L1021,
"Yes",1,
"No",0)</f>
        <v>1</v>
      </c>
      <c r="M1021" cm="1">
        <f t="array" ref="M1021">_xlfn.SWITCH(survey!M1021,
"Yes",1,
"No",0,
"Don't Know",2)</f>
        <v>2</v>
      </c>
      <c r="N1021" cm="1">
        <f t="array" ref="N1021">_xlfn.SWITCH(survey!N1021,
"Yes",1,
"No",0,
"Not Sure",2)</f>
        <v>0</v>
      </c>
      <c r="O1021" cm="1">
        <f t="array" ref="O1021">_xlfn.SWITCH(survey!O1021,
"Yes",1,
"No",0,
"Don't Know",2)</f>
        <v>0</v>
      </c>
      <c r="P1021" cm="1">
        <f t="array" ref="P1021">_xlfn.SWITCH(survey!P1021,
"Yes",1,
"No",0,
"Don't Know",2)</f>
        <v>2</v>
      </c>
      <c r="Q1021" cm="1">
        <f t="array" ref="Q1021">_xlfn.SWITCH(survey!Q1021,
"Yes",1,
"No",0,
"Don't Know",2)</f>
        <v>2</v>
      </c>
      <c r="R1021" s="14" cm="1">
        <f t="array" ref="R1021">_xlfn.SWITCH(
survey!R1021,
"Somewhat easy",1,
"Don't know",2,
"Somewhat difficult",3,
"Very difficult",4,
"Very easy",5)</f>
        <v>2</v>
      </c>
      <c r="S1021" cm="1">
        <f t="array" ref="S1021">_xlfn.SWITCH(survey!S1021,
"Yes",1,
"No",0,
"Maybe",2)</f>
        <v>2</v>
      </c>
      <c r="T1021" cm="1">
        <f t="array" ref="T1021">_xlfn.SWITCH(survey!T1021,
"Yes",1,
"No",0,
"Maybe",2)</f>
        <v>2</v>
      </c>
      <c r="U1021" cm="1">
        <f t="array" ref="U1021">_xlfn.SWITCH(survey!U1021,
"Yes",1,
"No",0,
"Some of them",2)</f>
        <v>2</v>
      </c>
      <c r="V1021" cm="1">
        <f t="array" ref="V1021">_xlfn.SWITCH(survey!V1021,
"Yes",1,
"No",0,
"Some of them",2)</f>
        <v>2</v>
      </c>
      <c r="W1021" cm="1">
        <f t="array" ref="W1021">_xlfn.SWITCH(survey!W1021,
"Yes",1,
"No",0,
"Maybe",2)</f>
        <v>0</v>
      </c>
      <c r="X1021" cm="1">
        <f t="array" ref="X1021">_xlfn.SWITCH(survey!X1021,
"Yes",1,
"No",0,
"Maybe",2)</f>
        <v>0</v>
      </c>
      <c r="Y1021" cm="1">
        <f t="array" ref="Y1021">_xlfn.SWITCH(survey!Y1021,
"Yes",1,
"No",0,
"Don't Know",2)</f>
        <v>2</v>
      </c>
      <c r="Z1021" cm="1">
        <f t="array" ref="Z1021">_xlfn.SWITCH(survey!Z1021,
"Yes",1,
"No",0
)</f>
        <v>0</v>
      </c>
    </row>
    <row r="1022" spans="1:26" x14ac:dyDescent="0.3">
      <c r="A1022" s="1">
        <f>survey!$A1022</f>
        <v>41880</v>
      </c>
      <c r="B1022">
        <f>survey!$B1022</f>
        <v>25</v>
      </c>
      <c r="C1022" cm="1">
        <f t="array" ref="C1022">_xlfn.SWITCH(
survey!C1022,
"Female",1,
"Male",2,
"Trans Female",3,
"Queer",4,
"Non Binary",5,
"Gay",6,
"Null",7
)</f>
        <v>1</v>
      </c>
      <c r="D1022" t="str">
        <f>survey!D1022</f>
        <v>United States</v>
      </c>
      <c r="E1022" t="str">
        <f>survey!E1022</f>
        <v>OR</v>
      </c>
      <c r="F1022" cm="1">
        <f t="array" ref="F1022">_xlfn.SWITCH(
survey!F1022,
"No",0,
"Yes",1)</f>
        <v>0</v>
      </c>
      <c r="G1022" cm="1">
        <f t="array" ref="G1022">_xlfn.SWITCH(
survey!G1022,
"No",0,
"Yes",1)</f>
        <v>0</v>
      </c>
      <c r="H1022" cm="1">
        <f t="array" ref="H1022">_xlfn.SWITCH(
survey!H1022,
"No",0,
"Yes",1)</f>
        <v>0</v>
      </c>
      <c r="I1022" cm="1">
        <f t="array" ref="I1022">_xlfn.SWITCH(
survey!I1022,
"Often",1,
"Rarely",2,
"Sometimes",3,
"Never",4,
"NA",5)</f>
        <v>4</v>
      </c>
      <c r="J1022" cm="1">
        <f t="array" ref="J1022">IF(
ISBLANK(survey!J1022),0,
_xlfn.SWITCH(survey!J1022,
"26-100",1,
"100-500",2,
"500-1000",3,
"More than 1000",4
))</f>
        <v>4</v>
      </c>
      <c r="K1022" cm="1">
        <f t="array" ref="K1022">_xlfn.SWITCH(survey!K1022,
"Yes",1,
"No",0)</f>
        <v>0</v>
      </c>
      <c r="L1022" cm="1">
        <f t="array" ref="L1022">_xlfn.SWITCH(survey!L1022,
"Yes",1,
"No",0)</f>
        <v>1</v>
      </c>
      <c r="M1022" cm="1">
        <f t="array" ref="M1022">_xlfn.SWITCH(survey!M1022,
"Yes",1,
"No",0,
"Don't Know",2)</f>
        <v>1</v>
      </c>
      <c r="N1022" cm="1">
        <f t="array" ref="N1022">_xlfn.SWITCH(survey!N1022,
"Yes",1,
"No",0,
"Not Sure",2)</f>
        <v>1</v>
      </c>
      <c r="O1022" cm="1">
        <f t="array" ref="O1022">_xlfn.SWITCH(survey!O1022,
"Yes",1,
"No",0,
"Don't Know",2)</f>
        <v>1</v>
      </c>
      <c r="P1022" cm="1">
        <f t="array" ref="P1022">_xlfn.SWITCH(survey!P1022,
"Yes",1,
"No",0,
"Don't Know",2)</f>
        <v>1</v>
      </c>
      <c r="Q1022" cm="1">
        <f t="array" ref="Q1022">_xlfn.SWITCH(survey!Q1022,
"Yes",1,
"No",0,
"Don't Know",2)</f>
        <v>2</v>
      </c>
      <c r="R1022" s="14" cm="1">
        <f t="array" ref="R1022">_xlfn.SWITCH(
survey!R1022,
"Somewhat easy",1,
"Don't know",2,
"Somewhat difficult",3,
"Very difficult",4,
"Very easy",5)</f>
        <v>2</v>
      </c>
      <c r="S1022" cm="1">
        <f t="array" ref="S1022">_xlfn.SWITCH(survey!S1022,
"Yes",1,
"No",0,
"Maybe",2)</f>
        <v>2</v>
      </c>
      <c r="T1022" cm="1">
        <f t="array" ref="T1022">_xlfn.SWITCH(survey!T1022,
"Yes",1,
"No",0,
"Maybe",2)</f>
        <v>0</v>
      </c>
      <c r="U1022" cm="1">
        <f t="array" ref="U1022">_xlfn.SWITCH(survey!U1022,
"Yes",1,
"No",0,
"Some of them",2)</f>
        <v>2</v>
      </c>
      <c r="V1022" cm="1">
        <f t="array" ref="V1022">_xlfn.SWITCH(survey!V1022,
"Yes",1,
"No",0,
"Some of them",2)</f>
        <v>1</v>
      </c>
      <c r="W1022" cm="1">
        <f t="array" ref="W1022">_xlfn.SWITCH(survey!W1022,
"Yes",1,
"No",0,
"Maybe",2)</f>
        <v>2</v>
      </c>
      <c r="X1022" cm="1">
        <f t="array" ref="X1022">_xlfn.SWITCH(survey!X1022,
"Yes",1,
"No",0,
"Maybe",2)</f>
        <v>0</v>
      </c>
      <c r="Y1022" cm="1">
        <f t="array" ref="Y1022">_xlfn.SWITCH(survey!Y1022,
"Yes",1,
"No",0,
"Don't Know",2)</f>
        <v>1</v>
      </c>
      <c r="Z1022" cm="1">
        <f t="array" ref="Z1022">_xlfn.SWITCH(survey!Z1022,
"Yes",1,
"No",0
)</f>
        <v>0</v>
      </c>
    </row>
    <row r="1023" spans="1:26" x14ac:dyDescent="0.3">
      <c r="A1023" s="1">
        <f>survey!$A1023</f>
        <v>41880</v>
      </c>
      <c r="B1023">
        <f>survey!$B1023</f>
        <v>19</v>
      </c>
      <c r="C1023" cm="1">
        <f t="array" ref="C1023">_xlfn.SWITCH(
survey!C1023,
"Female",1,
"Male",2,
"Trans Female",3,
"Queer",4,
"Non Binary",5,
"Gay",6,
"Null",7
)</f>
        <v>2</v>
      </c>
      <c r="D1023" t="str">
        <f>survey!D1023</f>
        <v>United States</v>
      </c>
      <c r="E1023" t="str">
        <f>survey!E1023</f>
        <v>IN</v>
      </c>
      <c r="F1023" cm="1">
        <f t="array" ref="F1023">_xlfn.SWITCH(
survey!F1023,
"No",0,
"Yes",1)</f>
        <v>0</v>
      </c>
      <c r="G1023" cm="1">
        <f t="array" ref="G1023">_xlfn.SWITCH(
survey!G1023,
"No",0,
"Yes",1)</f>
        <v>0</v>
      </c>
      <c r="H1023" cm="1">
        <f t="array" ref="H1023">_xlfn.SWITCH(
survey!H1023,
"No",0,
"Yes",1)</f>
        <v>0</v>
      </c>
      <c r="I1023" cm="1">
        <f t="array" ref="I1023">_xlfn.SWITCH(
survey!I1023,
"Often",1,
"Rarely",2,
"Sometimes",3,
"Never",4,
"NA",5)</f>
        <v>3</v>
      </c>
      <c r="J1023" cm="1">
        <f t="array" ref="J1023">IF(
ISBLANK(survey!J1023),0,
_xlfn.SWITCH(survey!J1023,
"26-100",1,
"100-500",2,
"500-1000",3,
"More than 1000",4
))</f>
        <v>0</v>
      </c>
      <c r="K1023" cm="1">
        <f t="array" ref="K1023">_xlfn.SWITCH(survey!K1023,
"Yes",1,
"No",0)</f>
        <v>0</v>
      </c>
      <c r="L1023" cm="1">
        <f t="array" ref="L1023">_xlfn.SWITCH(survey!L1023,
"Yes",1,
"No",0)</f>
        <v>1</v>
      </c>
      <c r="M1023" cm="1">
        <f t="array" ref="M1023">_xlfn.SWITCH(survey!M1023,
"Yes",1,
"No",0,
"Don't Know",2)</f>
        <v>2</v>
      </c>
      <c r="N1023" cm="1">
        <f t="array" ref="N1023">_xlfn.SWITCH(survey!N1023,
"Yes",1,
"No",0,
"Not Sure",2)</f>
        <v>2</v>
      </c>
      <c r="O1023" cm="1">
        <f t="array" ref="O1023">_xlfn.SWITCH(survey!O1023,
"Yes",1,
"No",0,
"Don't Know",2)</f>
        <v>0</v>
      </c>
      <c r="P1023" cm="1">
        <f t="array" ref="P1023">_xlfn.SWITCH(survey!P1023,
"Yes",1,
"No",0,
"Don't Know",2)</f>
        <v>0</v>
      </c>
      <c r="Q1023" cm="1">
        <f t="array" ref="Q1023">_xlfn.SWITCH(survey!Q1023,
"Yes",1,
"No",0,
"Don't Know",2)</f>
        <v>2</v>
      </c>
      <c r="R1023" s="14" cm="1">
        <f t="array" ref="R1023">_xlfn.SWITCH(
survey!R1023,
"Somewhat easy",1,
"Don't know",2,
"Somewhat difficult",3,
"Very difficult",4,
"Very easy",5)</f>
        <v>2</v>
      </c>
      <c r="S1023" cm="1">
        <f t="array" ref="S1023">_xlfn.SWITCH(survey!S1023,
"Yes",1,
"No",0,
"Maybe",2)</f>
        <v>0</v>
      </c>
      <c r="T1023" cm="1">
        <f t="array" ref="T1023">_xlfn.SWITCH(survey!T1023,
"Yes",1,
"No",0,
"Maybe",2)</f>
        <v>0</v>
      </c>
      <c r="U1023" cm="1">
        <f t="array" ref="U1023">_xlfn.SWITCH(survey!U1023,
"Yes",1,
"No",0,
"Some of them",2)</f>
        <v>2</v>
      </c>
      <c r="V1023" cm="1">
        <f t="array" ref="V1023">_xlfn.SWITCH(survey!V1023,
"Yes",1,
"No",0,
"Some of them",2)</f>
        <v>1</v>
      </c>
      <c r="W1023" cm="1">
        <f t="array" ref="W1023">_xlfn.SWITCH(survey!W1023,
"Yes",1,
"No",0,
"Maybe",2)</f>
        <v>2</v>
      </c>
      <c r="X1023" cm="1">
        <f t="array" ref="X1023">_xlfn.SWITCH(survey!X1023,
"Yes",1,
"No",0,
"Maybe",2)</f>
        <v>2</v>
      </c>
      <c r="Y1023" cm="1">
        <f t="array" ref="Y1023">_xlfn.SWITCH(survey!Y1023,
"Yes",1,
"No",0,
"Don't Know",2)</f>
        <v>2</v>
      </c>
      <c r="Z1023" cm="1">
        <f t="array" ref="Z1023">_xlfn.SWITCH(survey!Z1023,
"Yes",1,
"No",0
)</f>
        <v>0</v>
      </c>
    </row>
    <row r="1024" spans="1:26" x14ac:dyDescent="0.3">
      <c r="A1024" s="1">
        <f>survey!$A1024</f>
        <v>41880</v>
      </c>
      <c r="B1024">
        <f>survey!$B1024</f>
        <v>40</v>
      </c>
      <c r="C1024" cm="1">
        <f t="array" ref="C1024">_xlfn.SWITCH(
survey!C1024,
"Female",1,
"Male",2,
"Trans Female",3,
"Queer",4,
"Non Binary",5,
"Gay",6,
"Null",7
)</f>
        <v>1</v>
      </c>
      <c r="D1024" t="str">
        <f>survey!D1024</f>
        <v>United States</v>
      </c>
      <c r="E1024" t="str">
        <f>survey!E1024</f>
        <v>GA</v>
      </c>
      <c r="F1024" cm="1">
        <f t="array" ref="F1024">_xlfn.SWITCH(
survey!F1024,
"No",0,
"Yes",1)</f>
        <v>0</v>
      </c>
      <c r="G1024" cm="1">
        <f t="array" ref="G1024">_xlfn.SWITCH(
survey!G1024,
"No",0,
"Yes",1)</f>
        <v>1</v>
      </c>
      <c r="H1024" cm="1">
        <f t="array" ref="H1024">_xlfn.SWITCH(
survey!H1024,
"No",0,
"Yes",1)</f>
        <v>0</v>
      </c>
      <c r="I1024" cm="1">
        <f t="array" ref="I1024">_xlfn.SWITCH(
survey!I1024,
"Often",1,
"Rarely",2,
"Sometimes",3,
"Never",4,
"NA",5)</f>
        <v>4</v>
      </c>
      <c r="J1024" cm="1">
        <f t="array" ref="J1024">IF(
ISBLANK(survey!J1024),0,
_xlfn.SWITCH(survey!J1024,
"26-100",1,
"100-500",2,
"500-1000",3,
"More than 1000",4
))</f>
        <v>2</v>
      </c>
      <c r="K1024" cm="1">
        <f t="array" ref="K1024">_xlfn.SWITCH(survey!K1024,
"Yes",1,
"No",0)</f>
        <v>1</v>
      </c>
      <c r="L1024" cm="1">
        <f t="array" ref="L1024">_xlfn.SWITCH(survey!L1024,
"Yes",1,
"No",0)</f>
        <v>1</v>
      </c>
      <c r="M1024" cm="1">
        <f t="array" ref="M1024">_xlfn.SWITCH(survey!M1024,
"Yes",1,
"No",0,
"Don't Know",2)</f>
        <v>1</v>
      </c>
      <c r="N1024" cm="1">
        <f t="array" ref="N1024">_xlfn.SWITCH(survey!N1024,
"Yes",1,
"No",0,
"Not Sure",2)</f>
        <v>1</v>
      </c>
      <c r="O1024" cm="1">
        <f t="array" ref="O1024">_xlfn.SWITCH(survey!O1024,
"Yes",1,
"No",0,
"Don't Know",2)</f>
        <v>1</v>
      </c>
      <c r="P1024" cm="1">
        <f t="array" ref="P1024">_xlfn.SWITCH(survey!P1024,
"Yes",1,
"No",0,
"Don't Know",2)</f>
        <v>0</v>
      </c>
      <c r="Q1024" cm="1">
        <f t="array" ref="Q1024">_xlfn.SWITCH(survey!Q1024,
"Yes",1,
"No",0,
"Don't Know",2)</f>
        <v>2</v>
      </c>
      <c r="R1024" s="14" cm="1">
        <f t="array" ref="R1024">_xlfn.SWITCH(
survey!R1024,
"Somewhat easy",1,
"Don't know",2,
"Somewhat difficult",3,
"Very difficult",4,
"Very easy",5)</f>
        <v>2</v>
      </c>
      <c r="S1024" cm="1">
        <f t="array" ref="S1024">_xlfn.SWITCH(survey!S1024,
"Yes",1,
"No",0,
"Maybe",2)</f>
        <v>1</v>
      </c>
      <c r="T1024" cm="1">
        <f t="array" ref="T1024">_xlfn.SWITCH(survey!T1024,
"Yes",1,
"No",0,
"Maybe",2)</f>
        <v>1</v>
      </c>
      <c r="U1024" cm="1">
        <f t="array" ref="U1024">_xlfn.SWITCH(survey!U1024,
"Yes",1,
"No",0,
"Some of them",2)</f>
        <v>0</v>
      </c>
      <c r="V1024" cm="1">
        <f t="array" ref="V1024">_xlfn.SWITCH(survey!V1024,
"Yes",1,
"No",0,
"Some of them",2)</f>
        <v>0</v>
      </c>
      <c r="W1024" cm="1">
        <f t="array" ref="W1024">_xlfn.SWITCH(survey!W1024,
"Yes",1,
"No",0,
"Maybe",2)</f>
        <v>0</v>
      </c>
      <c r="X1024" cm="1">
        <f t="array" ref="X1024">_xlfn.SWITCH(survey!X1024,
"Yes",1,
"No",0,
"Maybe",2)</f>
        <v>0</v>
      </c>
      <c r="Y1024" cm="1">
        <f t="array" ref="Y1024">_xlfn.SWITCH(survey!Y1024,
"Yes",1,
"No",0,
"Don't Know",2)</f>
        <v>2</v>
      </c>
      <c r="Z1024" cm="1">
        <f t="array" ref="Z1024">_xlfn.SWITCH(survey!Z1024,
"Yes",1,
"No",0
)</f>
        <v>0</v>
      </c>
    </row>
    <row r="1025" spans="1:26" x14ac:dyDescent="0.3">
      <c r="A1025" s="1">
        <f>survey!$A1025</f>
        <v>41880</v>
      </c>
      <c r="B1025">
        <f>survey!$B1025</f>
        <v>34</v>
      </c>
      <c r="C1025" cm="1">
        <f t="array" ref="C1025">_xlfn.SWITCH(
survey!C1025,
"Female",1,
"Male",2,
"Trans Female",3,
"Queer",4,
"Non Binary",5,
"Gay",6,
"Null",7
)</f>
        <v>2</v>
      </c>
      <c r="D1025" t="str">
        <f>survey!D1025</f>
        <v>United States</v>
      </c>
      <c r="E1025" t="str">
        <f>survey!E1025</f>
        <v>IN</v>
      </c>
      <c r="F1025" cm="1">
        <f t="array" ref="F1025">_xlfn.SWITCH(
survey!F1025,
"No",0,
"Yes",1)</f>
        <v>0</v>
      </c>
      <c r="G1025" cm="1">
        <f t="array" ref="G1025">_xlfn.SWITCH(
survey!G1025,
"No",0,
"Yes",1)</f>
        <v>0</v>
      </c>
      <c r="H1025" cm="1">
        <f t="array" ref="H1025">_xlfn.SWITCH(
survey!H1025,
"No",0,
"Yes",1)</f>
        <v>0</v>
      </c>
      <c r="I1025" cm="1">
        <f t="array" ref="I1025">_xlfn.SWITCH(
survey!I1025,
"Often",1,
"Rarely",2,
"Sometimes",3,
"Never",4,
"NA",5)</f>
        <v>5</v>
      </c>
      <c r="J1025" cm="1">
        <f t="array" ref="J1025">IF(
ISBLANK(survey!J1025),0,
_xlfn.SWITCH(survey!J1025,
"26-100",1,
"100-500",2,
"500-1000",3,
"More than 1000",4
))</f>
        <v>4</v>
      </c>
      <c r="K1025" cm="1">
        <f t="array" ref="K1025">_xlfn.SWITCH(survey!K1025,
"Yes",1,
"No",0)</f>
        <v>0</v>
      </c>
      <c r="L1025" cm="1">
        <f t="array" ref="L1025">_xlfn.SWITCH(survey!L1025,
"Yes",1,
"No",0)</f>
        <v>0</v>
      </c>
      <c r="M1025" cm="1">
        <f t="array" ref="M1025">_xlfn.SWITCH(survey!M1025,
"Yes",1,
"No",0,
"Don't Know",2)</f>
        <v>1</v>
      </c>
      <c r="N1025" cm="1">
        <f t="array" ref="N1025">_xlfn.SWITCH(survey!N1025,
"Yes",1,
"No",0,
"Not Sure",2)</f>
        <v>2</v>
      </c>
      <c r="O1025" cm="1">
        <f t="array" ref="O1025">_xlfn.SWITCH(survey!O1025,
"Yes",1,
"No",0,
"Don't Know",2)</f>
        <v>1</v>
      </c>
      <c r="P1025" cm="1">
        <f t="array" ref="P1025">_xlfn.SWITCH(survey!P1025,
"Yes",1,
"No",0,
"Don't Know",2)</f>
        <v>2</v>
      </c>
      <c r="Q1025" cm="1">
        <f t="array" ref="Q1025">_xlfn.SWITCH(survey!Q1025,
"Yes",1,
"No",0,
"Don't Know",2)</f>
        <v>2</v>
      </c>
      <c r="R1025" s="14" cm="1">
        <f t="array" ref="R1025">_xlfn.SWITCH(
survey!R1025,
"Somewhat easy",1,
"Don't know",2,
"Somewhat difficult",3,
"Very difficult",4,
"Very easy",5)</f>
        <v>2</v>
      </c>
      <c r="S1025" cm="1">
        <f t="array" ref="S1025">_xlfn.SWITCH(survey!S1025,
"Yes",1,
"No",0,
"Maybe",2)</f>
        <v>2</v>
      </c>
      <c r="T1025" cm="1">
        <f t="array" ref="T1025">_xlfn.SWITCH(survey!T1025,
"Yes",1,
"No",0,
"Maybe",2)</f>
        <v>2</v>
      </c>
      <c r="U1025" cm="1">
        <f t="array" ref="U1025">_xlfn.SWITCH(survey!U1025,
"Yes",1,
"No",0,
"Some of them",2)</f>
        <v>2</v>
      </c>
      <c r="V1025" cm="1">
        <f t="array" ref="V1025">_xlfn.SWITCH(survey!V1025,
"Yes",1,
"No",0,
"Some of them",2)</f>
        <v>1</v>
      </c>
      <c r="W1025" cm="1">
        <f t="array" ref="W1025">_xlfn.SWITCH(survey!W1025,
"Yes",1,
"No",0,
"Maybe",2)</f>
        <v>0</v>
      </c>
      <c r="X1025" cm="1">
        <f t="array" ref="X1025">_xlfn.SWITCH(survey!X1025,
"Yes",1,
"No",0,
"Maybe",2)</f>
        <v>0</v>
      </c>
      <c r="Y1025" cm="1">
        <f t="array" ref="Y1025">_xlfn.SWITCH(survey!Y1025,
"Yes",1,
"No",0,
"Don't Know",2)</f>
        <v>2</v>
      </c>
      <c r="Z1025" cm="1">
        <f t="array" ref="Z1025">_xlfn.SWITCH(survey!Z1025,
"Yes",1,
"No",0
)</f>
        <v>0</v>
      </c>
    </row>
    <row r="1026" spans="1:26" x14ac:dyDescent="0.3">
      <c r="A1026" s="1">
        <f>survey!$A1026</f>
        <v>41880</v>
      </c>
      <c r="B1026">
        <f>survey!$B1026</f>
        <v>26</v>
      </c>
      <c r="C1026" cm="1">
        <f t="array" ref="C1026">_xlfn.SWITCH(
survey!C1026,
"Female",1,
"Male",2,
"Trans Female",3,
"Queer",4,
"Non Binary",5,
"Gay",6,
"Null",7
)</f>
        <v>2</v>
      </c>
      <c r="D1026" t="str">
        <f>survey!D1026</f>
        <v>United States</v>
      </c>
      <c r="E1026" t="str">
        <f>survey!E1026</f>
        <v>MN</v>
      </c>
      <c r="F1026" cm="1">
        <f t="array" ref="F1026">_xlfn.SWITCH(
survey!F1026,
"No",0,
"Yes",1)</f>
        <v>0</v>
      </c>
      <c r="G1026" cm="1">
        <f t="array" ref="G1026">_xlfn.SWITCH(
survey!G1026,
"No",0,
"Yes",1)</f>
        <v>1</v>
      </c>
      <c r="H1026" cm="1">
        <f t="array" ref="H1026">_xlfn.SWITCH(
survey!H1026,
"No",0,
"Yes",1)</f>
        <v>0</v>
      </c>
      <c r="I1026" cm="1">
        <f t="array" ref="I1026">_xlfn.SWITCH(
survey!I1026,
"Often",1,
"Rarely",2,
"Sometimes",3,
"Never",4,
"NA",5)</f>
        <v>5</v>
      </c>
      <c r="J1026" cm="1">
        <f t="array" ref="J1026">IF(
ISBLANK(survey!J1026),0,
_xlfn.SWITCH(survey!J1026,
"26-100",1,
"100-500",2,
"500-1000",3,
"More than 1000",4
))</f>
        <v>0</v>
      </c>
      <c r="K1026" cm="1">
        <f t="array" ref="K1026">_xlfn.SWITCH(survey!K1026,
"Yes",1,
"No",0)</f>
        <v>0</v>
      </c>
      <c r="L1026" cm="1">
        <f t="array" ref="L1026">_xlfn.SWITCH(survey!L1026,
"Yes",1,
"No",0)</f>
        <v>1</v>
      </c>
      <c r="M1026" cm="1">
        <f t="array" ref="M1026">_xlfn.SWITCH(survey!M1026,
"Yes",1,
"No",0,
"Don't Know",2)</f>
        <v>2</v>
      </c>
      <c r="N1026" cm="1">
        <f t="array" ref="N1026">_xlfn.SWITCH(survey!N1026,
"Yes",1,
"No",0,
"Not Sure",2)</f>
        <v>2</v>
      </c>
      <c r="O1026" cm="1">
        <f t="array" ref="O1026">_xlfn.SWITCH(survey!O1026,
"Yes",1,
"No",0,
"Don't Know",2)</f>
        <v>0</v>
      </c>
      <c r="P1026" cm="1">
        <f t="array" ref="P1026">_xlfn.SWITCH(survey!P1026,
"Yes",1,
"No",0,
"Don't Know",2)</f>
        <v>0</v>
      </c>
      <c r="Q1026" cm="1">
        <f t="array" ref="Q1026">_xlfn.SWITCH(survey!Q1026,
"Yes",1,
"No",0,
"Don't Know",2)</f>
        <v>2</v>
      </c>
      <c r="R1026" s="14" cm="1">
        <f t="array" ref="R1026">_xlfn.SWITCH(
survey!R1026,
"Somewhat easy",1,
"Don't know",2,
"Somewhat difficult",3,
"Very difficult",4,
"Very easy",5)</f>
        <v>2</v>
      </c>
      <c r="S1026" cm="1">
        <f t="array" ref="S1026">_xlfn.SWITCH(survey!S1026,
"Yes",1,
"No",0,
"Maybe",2)</f>
        <v>0</v>
      </c>
      <c r="T1026" cm="1">
        <f t="array" ref="T1026">_xlfn.SWITCH(survey!T1026,
"Yes",1,
"No",0,
"Maybe",2)</f>
        <v>0</v>
      </c>
      <c r="U1026" cm="1">
        <f t="array" ref="U1026">_xlfn.SWITCH(survey!U1026,
"Yes",1,
"No",0,
"Some of them",2)</f>
        <v>2</v>
      </c>
      <c r="V1026" cm="1">
        <f t="array" ref="V1026">_xlfn.SWITCH(survey!V1026,
"Yes",1,
"No",0,
"Some of them",2)</f>
        <v>1</v>
      </c>
      <c r="W1026" cm="1">
        <f t="array" ref="W1026">_xlfn.SWITCH(survey!W1026,
"Yes",1,
"No",0,
"Maybe",2)</f>
        <v>0</v>
      </c>
      <c r="X1026" cm="1">
        <f t="array" ref="X1026">_xlfn.SWITCH(survey!X1026,
"Yes",1,
"No",0,
"Maybe",2)</f>
        <v>0</v>
      </c>
      <c r="Y1026" cm="1">
        <f t="array" ref="Y1026">_xlfn.SWITCH(survey!Y1026,
"Yes",1,
"No",0,
"Don't Know",2)</f>
        <v>1</v>
      </c>
      <c r="Z1026" cm="1">
        <f t="array" ref="Z1026">_xlfn.SWITCH(survey!Z1026,
"Yes",1,
"No",0
)</f>
        <v>0</v>
      </c>
    </row>
    <row r="1027" spans="1:26" x14ac:dyDescent="0.3">
      <c r="A1027" s="1">
        <f>survey!$A1027</f>
        <v>41880</v>
      </c>
      <c r="B1027">
        <f>survey!$B1027</f>
        <v>31</v>
      </c>
      <c r="C1027" cm="1">
        <f t="array" ref="C1027">_xlfn.SWITCH(
survey!C1027,
"Female",1,
"Male",2,
"Trans Female",3,
"Queer",4,
"Non Binary",5,
"Gay",6,
"Null",7
)</f>
        <v>2</v>
      </c>
      <c r="D1027" t="str">
        <f>survey!D1027</f>
        <v>United States</v>
      </c>
      <c r="E1027" t="str">
        <f>survey!E1027</f>
        <v>MN</v>
      </c>
      <c r="F1027" cm="1">
        <f t="array" ref="F1027">_xlfn.SWITCH(
survey!F1027,
"No",0,
"Yes",1)</f>
        <v>0</v>
      </c>
      <c r="G1027" cm="1">
        <f t="array" ref="G1027">_xlfn.SWITCH(
survey!G1027,
"No",0,
"Yes",1)</f>
        <v>1</v>
      </c>
      <c r="H1027" cm="1">
        <f t="array" ref="H1027">_xlfn.SWITCH(
survey!H1027,
"No",0,
"Yes",1)</f>
        <v>1</v>
      </c>
      <c r="I1027" cm="1">
        <f t="array" ref="I1027">_xlfn.SWITCH(
survey!I1027,
"Often",1,
"Rarely",2,
"Sometimes",3,
"Never",4,
"NA",5)</f>
        <v>2</v>
      </c>
      <c r="J1027" cm="1">
        <f t="array" ref="J1027">IF(
ISBLANK(survey!J1027),0,
_xlfn.SWITCH(survey!J1027,
"26-100",1,
"100-500",2,
"500-1000",3,
"More than 1000",4
))</f>
        <v>0</v>
      </c>
      <c r="K1027" cm="1">
        <f t="array" ref="K1027">_xlfn.SWITCH(survey!K1027,
"Yes",1,
"No",0)</f>
        <v>0</v>
      </c>
      <c r="L1027" cm="1">
        <f t="array" ref="L1027">_xlfn.SWITCH(survey!L1027,
"Yes",1,
"No",0)</f>
        <v>1</v>
      </c>
      <c r="M1027" cm="1">
        <f t="array" ref="M1027">_xlfn.SWITCH(survey!M1027,
"Yes",1,
"No",0,
"Don't Know",2)</f>
        <v>2</v>
      </c>
      <c r="N1027" cm="1">
        <f t="array" ref="N1027">_xlfn.SWITCH(survey!N1027,
"Yes",1,
"No",0,
"Not Sure",2)</f>
        <v>2</v>
      </c>
      <c r="O1027" cm="1">
        <f t="array" ref="O1027">_xlfn.SWITCH(survey!O1027,
"Yes",1,
"No",0,
"Don't Know",2)</f>
        <v>2</v>
      </c>
      <c r="P1027" cm="1">
        <f t="array" ref="P1027">_xlfn.SWITCH(survey!P1027,
"Yes",1,
"No",0,
"Don't Know",2)</f>
        <v>2</v>
      </c>
      <c r="Q1027" cm="1">
        <f t="array" ref="Q1027">_xlfn.SWITCH(survey!Q1027,
"Yes",1,
"No",0,
"Don't Know",2)</f>
        <v>1</v>
      </c>
      <c r="R1027" s="14" cm="1">
        <f t="array" ref="R1027">_xlfn.SWITCH(
survey!R1027,
"Somewhat easy",1,
"Don't know",2,
"Somewhat difficult",3,
"Very difficult",4,
"Very easy",5)</f>
        <v>2</v>
      </c>
      <c r="S1027" cm="1">
        <f t="array" ref="S1027">_xlfn.SWITCH(survey!S1027,
"Yes",1,
"No",0,
"Maybe",2)</f>
        <v>0</v>
      </c>
      <c r="T1027" cm="1">
        <f t="array" ref="T1027">_xlfn.SWITCH(survey!T1027,
"Yes",1,
"No",0,
"Maybe",2)</f>
        <v>0</v>
      </c>
      <c r="U1027" cm="1">
        <f t="array" ref="U1027">_xlfn.SWITCH(survey!U1027,
"Yes",1,
"No",0,
"Some of them",2)</f>
        <v>1</v>
      </c>
      <c r="V1027" cm="1">
        <f t="array" ref="V1027">_xlfn.SWITCH(survey!V1027,
"Yes",1,
"No",0,
"Some of them",2)</f>
        <v>1</v>
      </c>
      <c r="W1027" cm="1">
        <f t="array" ref="W1027">_xlfn.SWITCH(survey!W1027,
"Yes",1,
"No",0,
"Maybe",2)</f>
        <v>2</v>
      </c>
      <c r="X1027" cm="1">
        <f t="array" ref="X1027">_xlfn.SWITCH(survey!X1027,
"Yes",1,
"No",0,
"Maybe",2)</f>
        <v>2</v>
      </c>
      <c r="Y1027" cm="1">
        <f t="array" ref="Y1027">_xlfn.SWITCH(survey!Y1027,
"Yes",1,
"No",0,
"Don't Know",2)</f>
        <v>1</v>
      </c>
      <c r="Z1027" cm="1">
        <f t="array" ref="Z1027">_xlfn.SWITCH(survey!Z1027,
"Yes",1,
"No",0
)</f>
        <v>0</v>
      </c>
    </row>
    <row r="1028" spans="1:26" x14ac:dyDescent="0.3">
      <c r="A1028" s="1">
        <f>survey!$A1028</f>
        <v>41880</v>
      </c>
      <c r="B1028">
        <f>survey!$B1028</f>
        <v>40</v>
      </c>
      <c r="C1028" cm="1">
        <f t="array" ref="C1028">_xlfn.SWITCH(
survey!C1028,
"Female",1,
"Male",2,
"Trans Female",3,
"Queer",4,
"Non Binary",5,
"Gay",6,
"Null",7
)</f>
        <v>2</v>
      </c>
      <c r="D1028" t="str">
        <f>survey!D1028</f>
        <v>United States</v>
      </c>
      <c r="E1028" t="str">
        <f>survey!E1028</f>
        <v>NC</v>
      </c>
      <c r="F1028" cm="1">
        <f t="array" ref="F1028">_xlfn.SWITCH(
survey!F1028,
"No",0,
"Yes",1)</f>
        <v>0</v>
      </c>
      <c r="G1028" cm="1">
        <f t="array" ref="G1028">_xlfn.SWITCH(
survey!G1028,
"No",0,
"Yes",1)</f>
        <v>1</v>
      </c>
      <c r="H1028" cm="1">
        <f t="array" ref="H1028">_xlfn.SWITCH(
survey!H1028,
"No",0,
"Yes",1)</f>
        <v>0</v>
      </c>
      <c r="I1028" cm="1">
        <f t="array" ref="I1028">_xlfn.SWITCH(
survey!I1028,
"Often",1,
"Rarely",2,
"Sometimes",3,
"Never",4,
"NA",5)</f>
        <v>3</v>
      </c>
      <c r="J1028" cm="1">
        <f t="array" ref="J1028">IF(
ISBLANK(survey!J1028),0,
_xlfn.SWITCH(survey!J1028,
"26-100",1,
"100-500",2,
"500-1000",3,
"More than 1000",4
))</f>
        <v>4</v>
      </c>
      <c r="K1028" cm="1">
        <f t="array" ref="K1028">_xlfn.SWITCH(survey!K1028,
"Yes",1,
"No",0)</f>
        <v>1</v>
      </c>
      <c r="L1028" cm="1">
        <f t="array" ref="L1028">_xlfn.SWITCH(survey!L1028,
"Yes",1,
"No",0)</f>
        <v>0</v>
      </c>
      <c r="M1028" cm="1">
        <f t="array" ref="M1028">_xlfn.SWITCH(survey!M1028,
"Yes",1,
"No",0,
"Don't Know",2)</f>
        <v>1</v>
      </c>
      <c r="N1028" cm="1">
        <f t="array" ref="N1028">_xlfn.SWITCH(survey!N1028,
"Yes",1,
"No",0,
"Not Sure",2)</f>
        <v>2</v>
      </c>
      <c r="O1028" cm="1">
        <f t="array" ref="O1028">_xlfn.SWITCH(survey!O1028,
"Yes",1,
"No",0,
"Don't Know",2)</f>
        <v>1</v>
      </c>
      <c r="P1028" cm="1">
        <f t="array" ref="P1028">_xlfn.SWITCH(survey!P1028,
"Yes",1,
"No",0,
"Don't Know",2)</f>
        <v>2</v>
      </c>
      <c r="Q1028" cm="1">
        <f t="array" ref="Q1028">_xlfn.SWITCH(survey!Q1028,
"Yes",1,
"No",0,
"Don't Know",2)</f>
        <v>2</v>
      </c>
      <c r="R1028" s="14" cm="1">
        <f t="array" ref="R1028">_xlfn.SWITCH(
survey!R1028,
"Somewhat easy",1,
"Don't know",2,
"Somewhat difficult",3,
"Very difficult",4,
"Very easy",5)</f>
        <v>2</v>
      </c>
      <c r="S1028" cm="1">
        <f t="array" ref="S1028">_xlfn.SWITCH(survey!S1028,
"Yes",1,
"No",0,
"Maybe",2)</f>
        <v>1</v>
      </c>
      <c r="T1028" cm="1">
        <f t="array" ref="T1028">_xlfn.SWITCH(survey!T1028,
"Yes",1,
"No",0,
"Maybe",2)</f>
        <v>2</v>
      </c>
      <c r="U1028" cm="1">
        <f t="array" ref="U1028">_xlfn.SWITCH(survey!U1028,
"Yes",1,
"No",0,
"Some of them",2)</f>
        <v>2</v>
      </c>
      <c r="V1028" cm="1">
        <f t="array" ref="V1028">_xlfn.SWITCH(survey!V1028,
"Yes",1,
"No",0,
"Some of them",2)</f>
        <v>2</v>
      </c>
      <c r="W1028" cm="1">
        <f t="array" ref="W1028">_xlfn.SWITCH(survey!W1028,
"Yes",1,
"No",0,
"Maybe",2)</f>
        <v>0</v>
      </c>
      <c r="X1028" cm="1">
        <f t="array" ref="X1028">_xlfn.SWITCH(survey!X1028,
"Yes",1,
"No",0,
"Maybe",2)</f>
        <v>2</v>
      </c>
      <c r="Y1028" cm="1">
        <f t="array" ref="Y1028">_xlfn.SWITCH(survey!Y1028,
"Yes",1,
"No",0,
"Don't Know",2)</f>
        <v>0</v>
      </c>
      <c r="Z1028" cm="1">
        <f t="array" ref="Z1028">_xlfn.SWITCH(survey!Z1028,
"Yes",1,
"No",0
)</f>
        <v>0</v>
      </c>
    </row>
    <row r="1029" spans="1:26" x14ac:dyDescent="0.3">
      <c r="A1029" s="1">
        <f>survey!$A1029</f>
        <v>41880</v>
      </c>
      <c r="B1029">
        <f>survey!$B1029</f>
        <v>31</v>
      </c>
      <c r="C1029" cm="1">
        <f t="array" ref="C1029">_xlfn.SWITCH(
survey!C1029,
"Female",1,
"Male",2,
"Trans Female",3,
"Queer",4,
"Non Binary",5,
"Gay",6,
"Null",7
)</f>
        <v>1</v>
      </c>
      <c r="D1029" t="str">
        <f>survey!D1029</f>
        <v>United States</v>
      </c>
      <c r="E1029" t="str">
        <f>survey!E1029</f>
        <v>FL</v>
      </c>
      <c r="F1029" cm="1">
        <f t="array" ref="F1029">_xlfn.SWITCH(
survey!F1029,
"No",0,
"Yes",1)</f>
        <v>0</v>
      </c>
      <c r="G1029" cm="1">
        <f t="array" ref="G1029">_xlfn.SWITCH(
survey!G1029,
"No",0,
"Yes",1)</f>
        <v>1</v>
      </c>
      <c r="H1029" cm="1">
        <f t="array" ref="H1029">_xlfn.SWITCH(
survey!H1029,
"No",0,
"Yes",1)</f>
        <v>1</v>
      </c>
      <c r="I1029" cm="1">
        <f t="array" ref="I1029">_xlfn.SWITCH(
survey!I1029,
"Often",1,
"Rarely",2,
"Sometimes",3,
"Never",4,
"NA",5)</f>
        <v>1</v>
      </c>
      <c r="J1029" cm="1">
        <f t="array" ref="J1029">IF(
ISBLANK(survey!J1029),0,
_xlfn.SWITCH(survey!J1029,
"26-100",1,
"100-500",2,
"500-1000",3,
"More than 1000",4
))</f>
        <v>1</v>
      </c>
      <c r="K1029" cm="1">
        <f t="array" ref="K1029">_xlfn.SWITCH(survey!K1029,
"Yes",1,
"No",0)</f>
        <v>0</v>
      </c>
      <c r="L1029" cm="1">
        <f t="array" ref="L1029">_xlfn.SWITCH(survey!L1029,
"Yes",1,
"No",0)</f>
        <v>1</v>
      </c>
      <c r="M1029" cm="1">
        <f t="array" ref="M1029">_xlfn.SWITCH(survey!M1029,
"Yes",1,
"No",0,
"Don't Know",2)</f>
        <v>0</v>
      </c>
      <c r="N1029" cm="1">
        <f t="array" ref="N1029">_xlfn.SWITCH(survey!N1029,
"Yes",1,
"No",0,
"Not Sure",2)</f>
        <v>0</v>
      </c>
      <c r="O1029" cm="1">
        <f t="array" ref="O1029">_xlfn.SWITCH(survey!O1029,
"Yes",1,
"No",0,
"Don't Know",2)</f>
        <v>0</v>
      </c>
      <c r="P1029" cm="1">
        <f t="array" ref="P1029">_xlfn.SWITCH(survey!P1029,
"Yes",1,
"No",0,
"Don't Know",2)</f>
        <v>0</v>
      </c>
      <c r="Q1029" cm="1">
        <f t="array" ref="Q1029">_xlfn.SWITCH(survey!Q1029,
"Yes",1,
"No",0,
"Don't Know",2)</f>
        <v>0</v>
      </c>
      <c r="R1029" s="14" cm="1">
        <f t="array" ref="R1029">_xlfn.SWITCH(
survey!R1029,
"Somewhat easy",1,
"Don't know",2,
"Somewhat difficult",3,
"Very difficult",4,
"Very easy",5)</f>
        <v>4</v>
      </c>
      <c r="S1029" cm="1">
        <f t="array" ref="S1029">_xlfn.SWITCH(survey!S1029,
"Yes",1,
"No",0,
"Maybe",2)</f>
        <v>1</v>
      </c>
      <c r="T1029" cm="1">
        <f t="array" ref="T1029">_xlfn.SWITCH(survey!T1029,
"Yes",1,
"No",0,
"Maybe",2)</f>
        <v>0</v>
      </c>
      <c r="U1029" cm="1">
        <f t="array" ref="U1029">_xlfn.SWITCH(survey!U1029,
"Yes",1,
"No",0,
"Some of them",2)</f>
        <v>0</v>
      </c>
      <c r="V1029" cm="1">
        <f t="array" ref="V1029">_xlfn.SWITCH(survey!V1029,
"Yes",1,
"No",0,
"Some of them",2)</f>
        <v>0</v>
      </c>
      <c r="W1029" cm="1">
        <f t="array" ref="W1029">_xlfn.SWITCH(survey!W1029,
"Yes",1,
"No",0,
"Maybe",2)</f>
        <v>0</v>
      </c>
      <c r="X1029" cm="1">
        <f t="array" ref="X1029">_xlfn.SWITCH(survey!X1029,
"Yes",1,
"No",0,
"Maybe",2)</f>
        <v>1</v>
      </c>
      <c r="Y1029" cm="1">
        <f t="array" ref="Y1029">_xlfn.SWITCH(survey!Y1029,
"Yes",1,
"No",0,
"Don't Know",2)</f>
        <v>0</v>
      </c>
      <c r="Z1029" cm="1">
        <f t="array" ref="Z1029">_xlfn.SWITCH(survey!Z1029,
"Yes",1,
"No",0
)</f>
        <v>1</v>
      </c>
    </row>
    <row r="1030" spans="1:26" x14ac:dyDescent="0.3">
      <c r="A1030" s="1">
        <f>survey!$A1030</f>
        <v>41880</v>
      </c>
      <c r="B1030">
        <f>survey!$B1030</f>
        <v>36</v>
      </c>
      <c r="C1030" cm="1">
        <f t="array" ref="C1030">_xlfn.SWITCH(
survey!C1030,
"Female",1,
"Male",2,
"Trans Female",3,
"Queer",4,
"Non Binary",5,
"Gay",6,
"Null",7
)</f>
        <v>2</v>
      </c>
      <c r="D1030" t="str">
        <f>survey!D1030</f>
        <v>United States</v>
      </c>
      <c r="E1030" t="str">
        <f>survey!E1030</f>
        <v>MN</v>
      </c>
      <c r="F1030" cm="1">
        <f t="array" ref="F1030">_xlfn.SWITCH(
survey!F1030,
"No",0,
"Yes",1)</f>
        <v>0</v>
      </c>
      <c r="G1030" cm="1">
        <f t="array" ref="G1030">_xlfn.SWITCH(
survey!G1030,
"No",0,
"Yes",1)</f>
        <v>0</v>
      </c>
      <c r="H1030" cm="1">
        <f t="array" ref="H1030">_xlfn.SWITCH(
survey!H1030,
"No",0,
"Yes",1)</f>
        <v>0</v>
      </c>
      <c r="I1030" cm="1">
        <f t="array" ref="I1030">_xlfn.SWITCH(
survey!I1030,
"Often",1,
"Rarely",2,
"Sometimes",3,
"Never",4,
"NA",5)</f>
        <v>4</v>
      </c>
      <c r="J1030" cm="1">
        <f t="array" ref="J1030">IF(
ISBLANK(survey!J1030),0,
_xlfn.SWITCH(survey!J1030,
"26-100",1,
"100-500",2,
"500-1000",3,
"More than 1000",4
))</f>
        <v>2</v>
      </c>
      <c r="K1030" cm="1">
        <f t="array" ref="K1030">_xlfn.SWITCH(survey!K1030,
"Yes",1,
"No",0)</f>
        <v>0</v>
      </c>
      <c r="L1030" cm="1">
        <f t="array" ref="L1030">_xlfn.SWITCH(survey!L1030,
"Yes",1,
"No",0)</f>
        <v>0</v>
      </c>
      <c r="M1030" cm="1">
        <f t="array" ref="M1030">_xlfn.SWITCH(survey!M1030,
"Yes",1,
"No",0,
"Don't Know",2)</f>
        <v>2</v>
      </c>
      <c r="N1030" cm="1">
        <f t="array" ref="N1030">_xlfn.SWITCH(survey!N1030,
"Yes",1,
"No",0,
"Not Sure",2)</f>
        <v>0</v>
      </c>
      <c r="O1030" cm="1">
        <f t="array" ref="O1030">_xlfn.SWITCH(survey!O1030,
"Yes",1,
"No",0,
"Don't Know",2)</f>
        <v>0</v>
      </c>
      <c r="P1030" cm="1">
        <f t="array" ref="P1030">_xlfn.SWITCH(survey!P1030,
"Yes",1,
"No",0,
"Don't Know",2)</f>
        <v>2</v>
      </c>
      <c r="Q1030" cm="1">
        <f t="array" ref="Q1030">_xlfn.SWITCH(survey!Q1030,
"Yes",1,
"No",0,
"Don't Know",2)</f>
        <v>2</v>
      </c>
      <c r="R1030" s="14" cm="1">
        <f t="array" ref="R1030">_xlfn.SWITCH(
survey!R1030,
"Somewhat easy",1,
"Don't know",2,
"Somewhat difficult",3,
"Very difficult",4,
"Very easy",5)</f>
        <v>2</v>
      </c>
      <c r="S1030" cm="1">
        <f t="array" ref="S1030">_xlfn.SWITCH(survey!S1030,
"Yes",1,
"No",0,
"Maybe",2)</f>
        <v>1</v>
      </c>
      <c r="T1030" cm="1">
        <f t="array" ref="T1030">_xlfn.SWITCH(survey!T1030,
"Yes",1,
"No",0,
"Maybe",2)</f>
        <v>2</v>
      </c>
      <c r="U1030" cm="1">
        <f t="array" ref="U1030">_xlfn.SWITCH(survey!U1030,
"Yes",1,
"No",0,
"Some of them",2)</f>
        <v>0</v>
      </c>
      <c r="V1030" cm="1">
        <f t="array" ref="V1030">_xlfn.SWITCH(survey!V1030,
"Yes",1,
"No",0,
"Some of them",2)</f>
        <v>0</v>
      </c>
      <c r="W1030" cm="1">
        <f t="array" ref="W1030">_xlfn.SWITCH(survey!W1030,
"Yes",1,
"No",0,
"Maybe",2)</f>
        <v>0</v>
      </c>
      <c r="X1030" cm="1">
        <f t="array" ref="X1030">_xlfn.SWITCH(survey!X1030,
"Yes",1,
"No",0,
"Maybe",2)</f>
        <v>2</v>
      </c>
      <c r="Y1030" cm="1">
        <f t="array" ref="Y1030">_xlfn.SWITCH(survey!Y1030,
"Yes",1,
"No",0,
"Don't Know",2)</f>
        <v>2</v>
      </c>
      <c r="Z1030" cm="1">
        <f t="array" ref="Z1030">_xlfn.SWITCH(survey!Z1030,
"Yes",1,
"No",0
)</f>
        <v>1</v>
      </c>
    </row>
    <row r="1031" spans="1:26" x14ac:dyDescent="0.3">
      <c r="A1031" s="1">
        <f>survey!$A1031</f>
        <v>41880</v>
      </c>
      <c r="B1031">
        <f>survey!$B1031</f>
        <v>35</v>
      </c>
      <c r="C1031" cm="1">
        <f t="array" ref="C1031">_xlfn.SWITCH(
survey!C1031,
"Female",1,
"Male",2,
"Trans Female",3,
"Queer",4,
"Non Binary",5,
"Gay",6,
"Null",7
)</f>
        <v>2</v>
      </c>
      <c r="D1031" t="str">
        <f>survey!D1031</f>
        <v>Canada</v>
      </c>
      <c r="E1031" t="str">
        <f>survey!E1031</f>
        <v>NA</v>
      </c>
      <c r="F1031" cm="1">
        <f t="array" ref="F1031">_xlfn.SWITCH(
survey!F1031,
"No",0,
"Yes",1)</f>
        <v>0</v>
      </c>
      <c r="G1031" cm="1">
        <f t="array" ref="G1031">_xlfn.SWITCH(
survey!G1031,
"No",0,
"Yes",1)</f>
        <v>1</v>
      </c>
      <c r="H1031" cm="1">
        <f t="array" ref="H1031">_xlfn.SWITCH(
survey!H1031,
"No",0,
"Yes",1)</f>
        <v>0</v>
      </c>
      <c r="I1031" cm="1">
        <f t="array" ref="I1031">_xlfn.SWITCH(
survey!I1031,
"Often",1,
"Rarely",2,
"Sometimes",3,
"Never",4,
"NA",5)</f>
        <v>3</v>
      </c>
      <c r="J1031" cm="1">
        <f t="array" ref="J1031">IF(
ISBLANK(survey!J1031),0,
_xlfn.SWITCH(survey!J1031,
"26-100",1,
"100-500",2,
"500-1000",3,
"More than 1000",4
))</f>
        <v>0</v>
      </c>
      <c r="K1031" cm="1">
        <f t="array" ref="K1031">_xlfn.SWITCH(survey!K1031,
"Yes",1,
"No",0)</f>
        <v>1</v>
      </c>
      <c r="L1031" cm="1">
        <f t="array" ref="L1031">_xlfn.SWITCH(survey!L1031,
"Yes",1,
"No",0)</f>
        <v>1</v>
      </c>
      <c r="M1031" cm="1">
        <f t="array" ref="M1031">_xlfn.SWITCH(survey!M1031,
"Yes",1,
"No",0,
"Don't Know",2)</f>
        <v>0</v>
      </c>
      <c r="N1031" cm="1">
        <f t="array" ref="N1031">_xlfn.SWITCH(survey!N1031,
"Yes",1,
"No",0,
"Not Sure",2)</f>
        <v>1</v>
      </c>
      <c r="O1031" cm="1">
        <f t="array" ref="O1031">_xlfn.SWITCH(survey!O1031,
"Yes",1,
"No",0,
"Don't Know",2)</f>
        <v>0</v>
      </c>
      <c r="P1031" cm="1">
        <f t="array" ref="P1031">_xlfn.SWITCH(survey!P1031,
"Yes",1,
"No",0,
"Don't Know",2)</f>
        <v>0</v>
      </c>
      <c r="Q1031" cm="1">
        <f t="array" ref="Q1031">_xlfn.SWITCH(survey!Q1031,
"Yes",1,
"No",0,
"Don't Know",2)</f>
        <v>2</v>
      </c>
      <c r="R1031" s="14" cm="1">
        <f t="array" ref="R1031">_xlfn.SWITCH(
survey!R1031,
"Somewhat easy",1,
"Don't know",2,
"Somewhat difficult",3,
"Very difficult",4,
"Very easy",5)</f>
        <v>2</v>
      </c>
      <c r="S1031" cm="1">
        <f t="array" ref="S1031">_xlfn.SWITCH(survey!S1031,
"Yes",1,
"No",0,
"Maybe",2)</f>
        <v>2</v>
      </c>
      <c r="T1031" cm="1">
        <f t="array" ref="T1031">_xlfn.SWITCH(survey!T1031,
"Yes",1,
"No",0,
"Maybe",2)</f>
        <v>0</v>
      </c>
      <c r="U1031" cm="1">
        <f t="array" ref="U1031">_xlfn.SWITCH(survey!U1031,
"Yes",1,
"No",0,
"Some of them",2)</f>
        <v>0</v>
      </c>
      <c r="V1031" cm="1">
        <f t="array" ref="V1031">_xlfn.SWITCH(survey!V1031,
"Yes",1,
"No",0,
"Some of them",2)</f>
        <v>2</v>
      </c>
      <c r="W1031" cm="1">
        <f t="array" ref="W1031">_xlfn.SWITCH(survey!W1031,
"Yes",1,
"No",0,
"Maybe",2)</f>
        <v>0</v>
      </c>
      <c r="X1031" cm="1">
        <f t="array" ref="X1031">_xlfn.SWITCH(survey!X1031,
"Yes",1,
"No",0,
"Maybe",2)</f>
        <v>0</v>
      </c>
      <c r="Y1031" cm="1">
        <f t="array" ref="Y1031">_xlfn.SWITCH(survey!Y1031,
"Yes",1,
"No",0,
"Don't Know",2)</f>
        <v>2</v>
      </c>
      <c r="Z1031" cm="1">
        <f t="array" ref="Z1031">_xlfn.SWITCH(survey!Z1031,
"Yes",1,
"No",0
)</f>
        <v>0</v>
      </c>
    </row>
    <row r="1032" spans="1:26" x14ac:dyDescent="0.3">
      <c r="A1032" s="1">
        <f>survey!$A1032</f>
        <v>41880</v>
      </c>
      <c r="B1032">
        <f>survey!$B1032</f>
        <v>26</v>
      </c>
      <c r="C1032" cm="1">
        <f t="array" ref="C1032">_xlfn.SWITCH(
survey!C1032,
"Female",1,
"Male",2,
"Trans Female",3,
"Queer",4,
"Non Binary",5,
"Gay",6,
"Null",7
)</f>
        <v>2</v>
      </c>
      <c r="D1032" t="str">
        <f>survey!D1032</f>
        <v>Australia</v>
      </c>
      <c r="E1032" t="str">
        <f>survey!E1032</f>
        <v>NA</v>
      </c>
      <c r="F1032" cm="1">
        <f t="array" ref="F1032">_xlfn.SWITCH(
survey!F1032,
"No",0,
"Yes",1)</f>
        <v>0</v>
      </c>
      <c r="G1032" cm="1">
        <f t="array" ref="G1032">_xlfn.SWITCH(
survey!G1032,
"No",0,
"Yes",1)</f>
        <v>1</v>
      </c>
      <c r="H1032" cm="1">
        <f t="array" ref="H1032">_xlfn.SWITCH(
survey!H1032,
"No",0,
"Yes",1)</f>
        <v>1</v>
      </c>
      <c r="I1032" cm="1">
        <f t="array" ref="I1032">_xlfn.SWITCH(
survey!I1032,
"Often",1,
"Rarely",2,
"Sometimes",3,
"Never",4,
"NA",5)</f>
        <v>3</v>
      </c>
      <c r="J1032" cm="1">
        <f t="array" ref="J1032">IF(
ISBLANK(survey!J1032),0,
_xlfn.SWITCH(survey!J1032,
"26-100",1,
"100-500",2,
"500-1000",3,
"More than 1000",4
))</f>
        <v>1</v>
      </c>
      <c r="K1032" cm="1">
        <f t="array" ref="K1032">_xlfn.SWITCH(survey!K1032,
"Yes",1,
"No",0)</f>
        <v>1</v>
      </c>
      <c r="L1032" cm="1">
        <f t="array" ref="L1032">_xlfn.SWITCH(survey!L1032,
"Yes",1,
"No",0)</f>
        <v>1</v>
      </c>
      <c r="M1032" cm="1">
        <f t="array" ref="M1032">_xlfn.SWITCH(survey!M1032,
"Yes",1,
"No",0,
"Don't Know",2)</f>
        <v>0</v>
      </c>
      <c r="N1032" cm="1">
        <f t="array" ref="N1032">_xlfn.SWITCH(survey!N1032,
"Yes",1,
"No",0,
"Not Sure",2)</f>
        <v>0</v>
      </c>
      <c r="O1032" cm="1">
        <f t="array" ref="O1032">_xlfn.SWITCH(survey!O1032,
"Yes",1,
"No",0,
"Don't Know",2)</f>
        <v>0</v>
      </c>
      <c r="P1032" cm="1">
        <f t="array" ref="P1032">_xlfn.SWITCH(survey!P1032,
"Yes",1,
"No",0,
"Don't Know",2)</f>
        <v>0</v>
      </c>
      <c r="Q1032" cm="1">
        <f t="array" ref="Q1032">_xlfn.SWITCH(survey!Q1032,
"Yes",1,
"No",0,
"Don't Know",2)</f>
        <v>1</v>
      </c>
      <c r="R1032" s="14" cm="1">
        <f t="array" ref="R1032">_xlfn.SWITCH(
survey!R1032,
"Somewhat easy",1,
"Don't know",2,
"Somewhat difficult",3,
"Very difficult",4,
"Very easy",5)</f>
        <v>2</v>
      </c>
      <c r="S1032" cm="1">
        <f t="array" ref="S1032">_xlfn.SWITCH(survey!S1032,
"Yes",1,
"No",0,
"Maybe",2)</f>
        <v>0</v>
      </c>
      <c r="T1032" cm="1">
        <f t="array" ref="T1032">_xlfn.SWITCH(survey!T1032,
"Yes",1,
"No",0,
"Maybe",2)</f>
        <v>0</v>
      </c>
      <c r="U1032" cm="1">
        <f t="array" ref="U1032">_xlfn.SWITCH(survey!U1032,
"Yes",1,
"No",0,
"Some of them",2)</f>
        <v>1</v>
      </c>
      <c r="V1032" cm="1">
        <f t="array" ref="V1032">_xlfn.SWITCH(survey!V1032,
"Yes",1,
"No",0,
"Some of them",2)</f>
        <v>1</v>
      </c>
      <c r="W1032" cm="1">
        <f t="array" ref="W1032">_xlfn.SWITCH(survey!W1032,
"Yes",1,
"No",0,
"Maybe",2)</f>
        <v>0</v>
      </c>
      <c r="X1032" cm="1">
        <f t="array" ref="X1032">_xlfn.SWITCH(survey!X1032,
"Yes",1,
"No",0,
"Maybe",2)</f>
        <v>2</v>
      </c>
      <c r="Y1032" cm="1">
        <f t="array" ref="Y1032">_xlfn.SWITCH(survey!Y1032,
"Yes",1,
"No",0,
"Don't Know",2)</f>
        <v>1</v>
      </c>
      <c r="Z1032" cm="1">
        <f t="array" ref="Z1032">_xlfn.SWITCH(survey!Z1032,
"Yes",1,
"No",0
)</f>
        <v>0</v>
      </c>
    </row>
    <row r="1033" spans="1:26" x14ac:dyDescent="0.3">
      <c r="A1033" s="1">
        <f>survey!$A1033</f>
        <v>41880</v>
      </c>
      <c r="B1033">
        <f>survey!$B1033</f>
        <v>44</v>
      </c>
      <c r="C1033" cm="1">
        <f t="array" ref="C1033">_xlfn.SWITCH(
survey!C1033,
"Female",1,
"Male",2,
"Trans Female",3,
"Queer",4,
"Non Binary",5,
"Gay",6,
"Null",7
)</f>
        <v>2</v>
      </c>
      <c r="D1033" t="str">
        <f>survey!D1033</f>
        <v>United States</v>
      </c>
      <c r="E1033" t="str">
        <f>survey!E1033</f>
        <v>MO</v>
      </c>
      <c r="F1033" cm="1">
        <f t="array" ref="F1033">_xlfn.SWITCH(
survey!F1033,
"No",0,
"Yes",1)</f>
        <v>0</v>
      </c>
      <c r="G1033" cm="1">
        <f t="array" ref="G1033">_xlfn.SWITCH(
survey!G1033,
"No",0,
"Yes",1)</f>
        <v>0</v>
      </c>
      <c r="H1033" cm="1">
        <f t="array" ref="H1033">_xlfn.SWITCH(
survey!H1033,
"No",0,
"Yes",1)</f>
        <v>0</v>
      </c>
      <c r="I1033" cm="1">
        <f t="array" ref="I1033">_xlfn.SWITCH(
survey!I1033,
"Often",1,
"Rarely",2,
"Sometimes",3,
"Never",4,
"NA",5)</f>
        <v>5</v>
      </c>
      <c r="J1033" cm="1">
        <f t="array" ref="J1033">IF(
ISBLANK(survey!J1033),0,
_xlfn.SWITCH(survey!J1033,
"26-100",1,
"100-500",2,
"500-1000",3,
"More than 1000",4
))</f>
        <v>4</v>
      </c>
      <c r="K1033" cm="1">
        <f t="array" ref="K1033">_xlfn.SWITCH(survey!K1033,
"Yes",1,
"No",0)</f>
        <v>1</v>
      </c>
      <c r="L1033" cm="1">
        <f t="array" ref="L1033">_xlfn.SWITCH(survey!L1033,
"Yes",1,
"No",0)</f>
        <v>0</v>
      </c>
      <c r="M1033" cm="1">
        <f t="array" ref="M1033">_xlfn.SWITCH(survey!M1033,
"Yes",1,
"No",0,
"Don't Know",2)</f>
        <v>2</v>
      </c>
      <c r="N1033" cm="1">
        <f t="array" ref="N1033">_xlfn.SWITCH(survey!N1033,
"Yes",1,
"No",0,
"Not Sure",2)</f>
        <v>0</v>
      </c>
      <c r="O1033" cm="1">
        <f t="array" ref="O1033">_xlfn.SWITCH(survey!O1033,
"Yes",1,
"No",0,
"Don't Know",2)</f>
        <v>2</v>
      </c>
      <c r="P1033" cm="1">
        <f t="array" ref="P1033">_xlfn.SWITCH(survey!P1033,
"Yes",1,
"No",0,
"Don't Know",2)</f>
        <v>2</v>
      </c>
      <c r="Q1033" cm="1">
        <f t="array" ref="Q1033">_xlfn.SWITCH(survey!Q1033,
"Yes",1,
"No",0,
"Don't Know",2)</f>
        <v>1</v>
      </c>
      <c r="R1033" s="14" cm="1">
        <f t="array" ref="R1033">_xlfn.SWITCH(
survey!R1033,
"Somewhat easy",1,
"Don't know",2,
"Somewhat difficult",3,
"Very difficult",4,
"Very easy",5)</f>
        <v>2</v>
      </c>
      <c r="S1033" cm="1">
        <f t="array" ref="S1033">_xlfn.SWITCH(survey!S1033,
"Yes",1,
"No",0,
"Maybe",2)</f>
        <v>1</v>
      </c>
      <c r="T1033" cm="1">
        <f t="array" ref="T1033">_xlfn.SWITCH(survey!T1033,
"Yes",1,
"No",0,
"Maybe",2)</f>
        <v>0</v>
      </c>
      <c r="U1033" cm="1">
        <f t="array" ref="U1033">_xlfn.SWITCH(survey!U1033,
"Yes",1,
"No",0,
"Some of them",2)</f>
        <v>2</v>
      </c>
      <c r="V1033" cm="1">
        <f t="array" ref="V1033">_xlfn.SWITCH(survey!V1033,
"Yes",1,
"No",0,
"Some of them",2)</f>
        <v>0</v>
      </c>
      <c r="W1033" cm="1">
        <f t="array" ref="W1033">_xlfn.SWITCH(survey!W1033,
"Yes",1,
"No",0,
"Maybe",2)</f>
        <v>0</v>
      </c>
      <c r="X1033" cm="1">
        <f t="array" ref="X1033">_xlfn.SWITCH(survey!X1033,
"Yes",1,
"No",0,
"Maybe",2)</f>
        <v>0</v>
      </c>
      <c r="Y1033" cm="1">
        <f t="array" ref="Y1033">_xlfn.SWITCH(survey!Y1033,
"Yes",1,
"No",0,
"Don't Know",2)</f>
        <v>0</v>
      </c>
      <c r="Z1033" cm="1">
        <f t="array" ref="Z1033">_xlfn.SWITCH(survey!Z1033,
"Yes",1,
"No",0
)</f>
        <v>0</v>
      </c>
    </row>
    <row r="1034" spans="1:26" x14ac:dyDescent="0.3">
      <c r="A1034" s="1">
        <f>survey!$A1034</f>
        <v>41880</v>
      </c>
      <c r="B1034">
        <f>survey!$B1034</f>
        <v>34</v>
      </c>
      <c r="C1034" cm="1">
        <f t="array" ref="C1034">_xlfn.SWITCH(
survey!C1034,
"Female",1,
"Male",2,
"Trans Female",3,
"Queer",4,
"Non Binary",5,
"Gay",6,
"Null",7
)</f>
        <v>1</v>
      </c>
      <c r="D1034" t="str">
        <f>survey!D1034</f>
        <v>United States</v>
      </c>
      <c r="E1034" t="str">
        <f>survey!E1034</f>
        <v>CA</v>
      </c>
      <c r="F1034" cm="1">
        <f t="array" ref="F1034">_xlfn.SWITCH(
survey!F1034,
"No",0,
"Yes",1)</f>
        <v>0</v>
      </c>
      <c r="G1034" cm="1">
        <f t="array" ref="G1034">_xlfn.SWITCH(
survey!G1034,
"No",0,
"Yes",1)</f>
        <v>0</v>
      </c>
      <c r="H1034" cm="1">
        <f t="array" ref="H1034">_xlfn.SWITCH(
survey!H1034,
"No",0,
"Yes",1)</f>
        <v>0</v>
      </c>
      <c r="I1034" cm="1">
        <f t="array" ref="I1034">_xlfn.SWITCH(
survey!I1034,
"Often",1,
"Rarely",2,
"Sometimes",3,
"Never",4,
"NA",5)</f>
        <v>3</v>
      </c>
      <c r="J1034" cm="1">
        <f t="array" ref="J1034">IF(
ISBLANK(survey!J1034),0,
_xlfn.SWITCH(survey!J1034,
"26-100",1,
"100-500",2,
"500-1000",3,
"More than 1000",4
))</f>
        <v>0</v>
      </c>
      <c r="K1034" cm="1">
        <f t="array" ref="K1034">_xlfn.SWITCH(survey!K1034,
"Yes",1,
"No",0)</f>
        <v>0</v>
      </c>
      <c r="L1034" cm="1">
        <f t="array" ref="L1034">_xlfn.SWITCH(survey!L1034,
"Yes",1,
"No",0)</f>
        <v>1</v>
      </c>
      <c r="M1034" cm="1">
        <f t="array" ref="M1034">_xlfn.SWITCH(survey!M1034,
"Yes",1,
"No",0,
"Don't Know",2)</f>
        <v>0</v>
      </c>
      <c r="N1034" cm="1">
        <f t="array" ref="N1034">_xlfn.SWITCH(survey!N1034,
"Yes",1,
"No",0,
"Not Sure",2)</f>
        <v>2</v>
      </c>
      <c r="O1034" cm="1">
        <f t="array" ref="O1034">_xlfn.SWITCH(survey!O1034,
"Yes",1,
"No",0,
"Don't Know",2)</f>
        <v>0</v>
      </c>
      <c r="P1034" cm="1">
        <f t="array" ref="P1034">_xlfn.SWITCH(survey!P1034,
"Yes",1,
"No",0,
"Don't Know",2)</f>
        <v>0</v>
      </c>
      <c r="Q1034" cm="1">
        <f t="array" ref="Q1034">_xlfn.SWITCH(survey!Q1034,
"Yes",1,
"No",0,
"Don't Know",2)</f>
        <v>2</v>
      </c>
      <c r="R1034" s="14" cm="1">
        <f t="array" ref="R1034">_xlfn.SWITCH(
survey!R1034,
"Somewhat easy",1,
"Don't know",2,
"Somewhat difficult",3,
"Very difficult",4,
"Very easy",5)</f>
        <v>5</v>
      </c>
      <c r="S1034" cm="1">
        <f t="array" ref="S1034">_xlfn.SWITCH(survey!S1034,
"Yes",1,
"No",0,
"Maybe",2)</f>
        <v>0</v>
      </c>
      <c r="T1034" cm="1">
        <f t="array" ref="T1034">_xlfn.SWITCH(survey!T1034,
"Yes",1,
"No",0,
"Maybe",2)</f>
        <v>0</v>
      </c>
      <c r="U1034" cm="1">
        <f t="array" ref="U1034">_xlfn.SWITCH(survey!U1034,
"Yes",1,
"No",0,
"Some of them",2)</f>
        <v>2</v>
      </c>
      <c r="V1034" cm="1">
        <f t="array" ref="V1034">_xlfn.SWITCH(survey!V1034,
"Yes",1,
"No",0,
"Some of them",2)</f>
        <v>1</v>
      </c>
      <c r="W1034" cm="1">
        <f t="array" ref="W1034">_xlfn.SWITCH(survey!W1034,
"Yes",1,
"No",0,
"Maybe",2)</f>
        <v>0</v>
      </c>
      <c r="X1034" cm="1">
        <f t="array" ref="X1034">_xlfn.SWITCH(survey!X1034,
"Yes",1,
"No",0,
"Maybe",2)</f>
        <v>2</v>
      </c>
      <c r="Y1034" cm="1">
        <f t="array" ref="Y1034">_xlfn.SWITCH(survey!Y1034,
"Yes",1,
"No",0,
"Don't Know",2)</f>
        <v>1</v>
      </c>
      <c r="Z1034" cm="1">
        <f t="array" ref="Z1034">_xlfn.SWITCH(survey!Z1034,
"Yes",1,
"No",0
)</f>
        <v>0</v>
      </c>
    </row>
    <row r="1035" spans="1:26" x14ac:dyDescent="0.3">
      <c r="A1035" s="1">
        <f>survey!$A1035</f>
        <v>41880</v>
      </c>
      <c r="B1035">
        <f>survey!$B1035</f>
        <v>35</v>
      </c>
      <c r="C1035" cm="1">
        <f t="array" ref="C1035">_xlfn.SWITCH(
survey!C1035,
"Female",1,
"Male",2,
"Trans Female",3,
"Queer",4,
"Non Binary",5,
"Gay",6,
"Null",7
)</f>
        <v>2</v>
      </c>
      <c r="D1035" t="str">
        <f>survey!D1035</f>
        <v>United States</v>
      </c>
      <c r="E1035" t="str">
        <f>survey!E1035</f>
        <v>OR</v>
      </c>
      <c r="F1035" cm="1">
        <f t="array" ref="F1035">_xlfn.SWITCH(
survey!F1035,
"No",0,
"Yes",1)</f>
        <v>0</v>
      </c>
      <c r="G1035" cm="1">
        <f t="array" ref="G1035">_xlfn.SWITCH(
survey!G1035,
"No",0,
"Yes",1)</f>
        <v>0</v>
      </c>
      <c r="H1035" cm="1">
        <f t="array" ref="H1035">_xlfn.SWITCH(
survey!H1035,
"No",0,
"Yes",1)</f>
        <v>0</v>
      </c>
      <c r="I1035" cm="1">
        <f t="array" ref="I1035">_xlfn.SWITCH(
survey!I1035,
"Often",1,
"Rarely",2,
"Sometimes",3,
"Never",4,
"NA",5)</f>
        <v>5</v>
      </c>
      <c r="J1035" cm="1">
        <f t="array" ref="J1035">IF(
ISBLANK(survey!J1035),0,
_xlfn.SWITCH(survey!J1035,
"26-100",1,
"100-500",2,
"500-1000",3,
"More than 1000",4
))</f>
        <v>0</v>
      </c>
      <c r="K1035" cm="1">
        <f t="array" ref="K1035">_xlfn.SWITCH(survey!K1035,
"Yes",1,
"No",0)</f>
        <v>1</v>
      </c>
      <c r="L1035" cm="1">
        <f t="array" ref="L1035">_xlfn.SWITCH(survey!L1035,
"Yes",1,
"No",0)</f>
        <v>1</v>
      </c>
      <c r="M1035" cm="1">
        <f t="array" ref="M1035">_xlfn.SWITCH(survey!M1035,
"Yes",1,
"No",0,
"Don't Know",2)</f>
        <v>0</v>
      </c>
      <c r="N1035" cm="1">
        <f t="array" ref="N1035">_xlfn.SWITCH(survey!N1035,
"Yes",1,
"No",0,
"Not Sure",2)</f>
        <v>0</v>
      </c>
      <c r="O1035" cm="1">
        <f t="array" ref="O1035">_xlfn.SWITCH(survey!O1035,
"Yes",1,
"No",0,
"Don't Know",2)</f>
        <v>0</v>
      </c>
      <c r="P1035" cm="1">
        <f t="array" ref="P1035">_xlfn.SWITCH(survey!P1035,
"Yes",1,
"No",0,
"Don't Know",2)</f>
        <v>0</v>
      </c>
      <c r="Q1035" cm="1">
        <f t="array" ref="Q1035">_xlfn.SWITCH(survey!Q1035,
"Yes",1,
"No",0,
"Don't Know",2)</f>
        <v>2</v>
      </c>
      <c r="R1035" s="14" cm="1">
        <f t="array" ref="R1035">_xlfn.SWITCH(
survey!R1035,
"Somewhat easy",1,
"Don't know",2,
"Somewhat difficult",3,
"Very difficult",4,
"Very easy",5)</f>
        <v>2</v>
      </c>
      <c r="S1035" cm="1">
        <f t="array" ref="S1035">_xlfn.SWITCH(survey!S1035,
"Yes",1,
"No",0,
"Maybe",2)</f>
        <v>0</v>
      </c>
      <c r="T1035" cm="1">
        <f t="array" ref="T1035">_xlfn.SWITCH(survey!T1035,
"Yes",1,
"No",0,
"Maybe",2)</f>
        <v>0</v>
      </c>
      <c r="U1035" cm="1">
        <f t="array" ref="U1035">_xlfn.SWITCH(survey!U1035,
"Yes",1,
"No",0,
"Some of them",2)</f>
        <v>0</v>
      </c>
      <c r="V1035" cm="1">
        <f t="array" ref="V1035">_xlfn.SWITCH(survey!V1035,
"Yes",1,
"No",0,
"Some of them",2)</f>
        <v>0</v>
      </c>
      <c r="W1035" cm="1">
        <f t="array" ref="W1035">_xlfn.SWITCH(survey!W1035,
"Yes",1,
"No",0,
"Maybe",2)</f>
        <v>0</v>
      </c>
      <c r="X1035" cm="1">
        <f t="array" ref="X1035">_xlfn.SWITCH(survey!X1035,
"Yes",1,
"No",0,
"Maybe",2)</f>
        <v>0</v>
      </c>
      <c r="Y1035" cm="1">
        <f t="array" ref="Y1035">_xlfn.SWITCH(survey!Y1035,
"Yes",1,
"No",0,
"Don't Know",2)</f>
        <v>2</v>
      </c>
      <c r="Z1035" cm="1">
        <f t="array" ref="Z1035">_xlfn.SWITCH(survey!Z1035,
"Yes",1,
"No",0
)</f>
        <v>0</v>
      </c>
    </row>
    <row r="1036" spans="1:26" x14ac:dyDescent="0.3">
      <c r="A1036" s="1">
        <f>survey!$A1036</f>
        <v>41880</v>
      </c>
      <c r="B1036">
        <f>survey!$B1036</f>
        <v>28</v>
      </c>
      <c r="C1036" cm="1">
        <f t="array" ref="C1036">_xlfn.SWITCH(
survey!C1036,
"Female",1,
"Male",2,
"Trans Female",3,
"Queer",4,
"Non Binary",5,
"Gay",6,
"Null",7
)</f>
        <v>1</v>
      </c>
      <c r="D1036" t="str">
        <f>survey!D1036</f>
        <v>United States</v>
      </c>
      <c r="E1036" t="str">
        <f>survey!E1036</f>
        <v>OH</v>
      </c>
      <c r="F1036" cm="1">
        <f t="array" ref="F1036">_xlfn.SWITCH(
survey!F1036,
"No",0,
"Yes",1)</f>
        <v>0</v>
      </c>
      <c r="G1036" cm="1">
        <f t="array" ref="G1036">_xlfn.SWITCH(
survey!G1036,
"No",0,
"Yes",1)</f>
        <v>1</v>
      </c>
      <c r="H1036" cm="1">
        <f t="array" ref="H1036">_xlfn.SWITCH(
survey!H1036,
"No",0,
"Yes",1)</f>
        <v>1</v>
      </c>
      <c r="I1036" cm="1">
        <f t="array" ref="I1036">_xlfn.SWITCH(
survey!I1036,
"Often",1,
"Rarely",2,
"Sometimes",3,
"Never",4,
"NA",5)</f>
        <v>3</v>
      </c>
      <c r="J1036" cm="1">
        <f t="array" ref="J1036">IF(
ISBLANK(survey!J1036),0,
_xlfn.SWITCH(survey!J1036,
"26-100",1,
"100-500",2,
"500-1000",3,
"More than 1000",4
))</f>
        <v>1</v>
      </c>
      <c r="K1036" cm="1">
        <f t="array" ref="K1036">_xlfn.SWITCH(survey!K1036,
"Yes",1,
"No",0)</f>
        <v>1</v>
      </c>
      <c r="L1036" cm="1">
        <f t="array" ref="L1036">_xlfn.SWITCH(survey!L1036,
"Yes",1,
"No",0)</f>
        <v>1</v>
      </c>
      <c r="M1036" cm="1">
        <f t="array" ref="M1036">_xlfn.SWITCH(survey!M1036,
"Yes",1,
"No",0,
"Don't Know",2)</f>
        <v>2</v>
      </c>
      <c r="N1036" cm="1">
        <f t="array" ref="N1036">_xlfn.SWITCH(survey!N1036,
"Yes",1,
"No",0,
"Not Sure",2)</f>
        <v>0</v>
      </c>
      <c r="O1036" cm="1">
        <f t="array" ref="O1036">_xlfn.SWITCH(survey!O1036,
"Yes",1,
"No",0,
"Don't Know",2)</f>
        <v>0</v>
      </c>
      <c r="P1036" cm="1">
        <f t="array" ref="P1036">_xlfn.SWITCH(survey!P1036,
"Yes",1,
"No",0,
"Don't Know",2)</f>
        <v>0</v>
      </c>
      <c r="Q1036" cm="1">
        <f t="array" ref="Q1036">_xlfn.SWITCH(survey!Q1036,
"Yes",1,
"No",0,
"Don't Know",2)</f>
        <v>2</v>
      </c>
      <c r="R1036" s="14" cm="1">
        <f t="array" ref="R1036">_xlfn.SWITCH(
survey!R1036,
"Somewhat easy",1,
"Don't know",2,
"Somewhat difficult",3,
"Very difficult",4,
"Very easy",5)</f>
        <v>1</v>
      </c>
      <c r="S1036" cm="1">
        <f t="array" ref="S1036">_xlfn.SWITCH(survey!S1036,
"Yes",1,
"No",0,
"Maybe",2)</f>
        <v>1</v>
      </c>
      <c r="T1036" cm="1">
        <f t="array" ref="T1036">_xlfn.SWITCH(survey!T1036,
"Yes",1,
"No",0,
"Maybe",2)</f>
        <v>0</v>
      </c>
      <c r="U1036" cm="1">
        <f t="array" ref="U1036">_xlfn.SWITCH(survey!U1036,
"Yes",1,
"No",0,
"Some of them",2)</f>
        <v>2</v>
      </c>
      <c r="V1036" cm="1">
        <f t="array" ref="V1036">_xlfn.SWITCH(survey!V1036,
"Yes",1,
"No",0,
"Some of them",2)</f>
        <v>2</v>
      </c>
      <c r="W1036" cm="1">
        <f t="array" ref="W1036">_xlfn.SWITCH(survey!W1036,
"Yes",1,
"No",0,
"Maybe",2)</f>
        <v>0</v>
      </c>
      <c r="X1036" cm="1">
        <f t="array" ref="X1036">_xlfn.SWITCH(survey!X1036,
"Yes",1,
"No",0,
"Maybe",2)</f>
        <v>2</v>
      </c>
      <c r="Y1036" cm="1">
        <f t="array" ref="Y1036">_xlfn.SWITCH(survey!Y1036,
"Yes",1,
"No",0,
"Don't Know",2)</f>
        <v>0</v>
      </c>
      <c r="Z1036" cm="1">
        <f t="array" ref="Z1036">_xlfn.SWITCH(survey!Z1036,
"Yes",1,
"No",0
)</f>
        <v>0</v>
      </c>
    </row>
    <row r="1037" spans="1:26" x14ac:dyDescent="0.3">
      <c r="A1037" s="1">
        <f>survey!$A1037</f>
        <v>41880</v>
      </c>
      <c r="B1037">
        <f>survey!$B1037</f>
        <v>33</v>
      </c>
      <c r="C1037" cm="1">
        <f t="array" ref="C1037">_xlfn.SWITCH(
survey!C1037,
"Female",1,
"Male",2,
"Trans Female",3,
"Queer",4,
"Non Binary",5,
"Gay",6,
"Null",7
)</f>
        <v>2</v>
      </c>
      <c r="D1037" t="str">
        <f>survey!D1037</f>
        <v>United States</v>
      </c>
      <c r="E1037" t="str">
        <f>survey!E1037</f>
        <v>NY</v>
      </c>
      <c r="F1037" cm="1">
        <f t="array" ref="F1037">_xlfn.SWITCH(
survey!F1037,
"No",0,
"Yes",1)</f>
        <v>0</v>
      </c>
      <c r="G1037" cm="1">
        <f t="array" ref="G1037">_xlfn.SWITCH(
survey!G1037,
"No",0,
"Yes",1)</f>
        <v>0</v>
      </c>
      <c r="H1037" cm="1">
        <f t="array" ref="H1037">_xlfn.SWITCH(
survey!H1037,
"No",0,
"Yes",1)</f>
        <v>0</v>
      </c>
      <c r="I1037" cm="1">
        <f t="array" ref="I1037">_xlfn.SWITCH(
survey!I1037,
"Often",1,
"Rarely",2,
"Sometimes",3,
"Never",4,
"NA",5)</f>
        <v>5</v>
      </c>
      <c r="J1037" cm="1">
        <f t="array" ref="J1037">IF(
ISBLANK(survey!J1037),0,
_xlfn.SWITCH(survey!J1037,
"26-100",1,
"100-500",2,
"500-1000",3,
"More than 1000",4
))</f>
        <v>0</v>
      </c>
      <c r="K1037" cm="1">
        <f t="array" ref="K1037">_xlfn.SWITCH(survey!K1037,
"Yes",1,
"No",0)</f>
        <v>1</v>
      </c>
      <c r="L1037" cm="1">
        <f t="array" ref="L1037">_xlfn.SWITCH(survey!L1037,
"Yes",1,
"No",0)</f>
        <v>1</v>
      </c>
      <c r="M1037" cm="1">
        <f t="array" ref="M1037">_xlfn.SWITCH(survey!M1037,
"Yes",1,
"No",0,
"Don't Know",2)</f>
        <v>1</v>
      </c>
      <c r="N1037" cm="1">
        <f t="array" ref="N1037">_xlfn.SWITCH(survey!N1037,
"Yes",1,
"No",0,
"Not Sure",2)</f>
        <v>0</v>
      </c>
      <c r="O1037" cm="1">
        <f t="array" ref="O1037">_xlfn.SWITCH(survey!O1037,
"Yes",1,
"No",0,
"Don't Know",2)</f>
        <v>2</v>
      </c>
      <c r="P1037" cm="1">
        <f t="array" ref="P1037">_xlfn.SWITCH(survey!P1037,
"Yes",1,
"No",0,
"Don't Know",2)</f>
        <v>1</v>
      </c>
      <c r="Q1037" cm="1">
        <f t="array" ref="Q1037">_xlfn.SWITCH(survey!Q1037,
"Yes",1,
"No",0,
"Don't Know",2)</f>
        <v>1</v>
      </c>
      <c r="R1037" s="14" cm="1">
        <f t="array" ref="R1037">_xlfn.SWITCH(
survey!R1037,
"Somewhat easy",1,
"Don't know",2,
"Somewhat difficult",3,
"Very difficult",4,
"Very easy",5)</f>
        <v>2</v>
      </c>
      <c r="S1037" cm="1">
        <f t="array" ref="S1037">_xlfn.SWITCH(survey!S1037,
"Yes",1,
"No",0,
"Maybe",2)</f>
        <v>0</v>
      </c>
      <c r="T1037" cm="1">
        <f t="array" ref="T1037">_xlfn.SWITCH(survey!T1037,
"Yes",1,
"No",0,
"Maybe",2)</f>
        <v>0</v>
      </c>
      <c r="U1037" cm="1">
        <f t="array" ref="U1037">_xlfn.SWITCH(survey!U1037,
"Yes",1,
"No",0,
"Some of them",2)</f>
        <v>2</v>
      </c>
      <c r="V1037" cm="1">
        <f t="array" ref="V1037">_xlfn.SWITCH(survey!V1037,
"Yes",1,
"No",0,
"Some of them",2)</f>
        <v>1</v>
      </c>
      <c r="W1037" cm="1">
        <f t="array" ref="W1037">_xlfn.SWITCH(survey!W1037,
"Yes",1,
"No",0,
"Maybe",2)</f>
        <v>0</v>
      </c>
      <c r="X1037" cm="1">
        <f t="array" ref="X1037">_xlfn.SWITCH(survey!X1037,
"Yes",1,
"No",0,
"Maybe",2)</f>
        <v>0</v>
      </c>
      <c r="Y1037" cm="1">
        <f t="array" ref="Y1037">_xlfn.SWITCH(survey!Y1037,
"Yes",1,
"No",0,
"Don't Know",2)</f>
        <v>1</v>
      </c>
      <c r="Z1037" cm="1">
        <f t="array" ref="Z1037">_xlfn.SWITCH(survey!Z1037,
"Yes",1,
"No",0
)</f>
        <v>0</v>
      </c>
    </row>
    <row r="1038" spans="1:26" x14ac:dyDescent="0.3">
      <c r="A1038" s="1">
        <f>survey!$A1038</f>
        <v>41880</v>
      </c>
      <c r="B1038">
        <f>survey!$B1038</f>
        <v>40</v>
      </c>
      <c r="C1038" cm="1">
        <f t="array" ref="C1038">_xlfn.SWITCH(
survey!C1038,
"Female",1,
"Male",2,
"Trans Female",3,
"Queer",4,
"Non Binary",5,
"Gay",6,
"Null",7
)</f>
        <v>2</v>
      </c>
      <c r="D1038" t="str">
        <f>survey!D1038</f>
        <v>United States</v>
      </c>
      <c r="E1038" t="str">
        <f>survey!E1038</f>
        <v>WI</v>
      </c>
      <c r="F1038" cm="1">
        <f t="array" ref="F1038">_xlfn.SWITCH(
survey!F1038,
"No",0,
"Yes",1)</f>
        <v>0</v>
      </c>
      <c r="G1038" cm="1">
        <f t="array" ref="G1038">_xlfn.SWITCH(
survey!G1038,
"No",0,
"Yes",1)</f>
        <v>1</v>
      </c>
      <c r="H1038" cm="1">
        <f t="array" ref="H1038">_xlfn.SWITCH(
survey!H1038,
"No",0,
"Yes",1)</f>
        <v>1</v>
      </c>
      <c r="I1038" cm="1">
        <f t="array" ref="I1038">_xlfn.SWITCH(
survey!I1038,
"Often",1,
"Rarely",2,
"Sometimes",3,
"Never",4,
"NA",5)</f>
        <v>3</v>
      </c>
      <c r="J1038" cm="1">
        <f t="array" ref="J1038">IF(
ISBLANK(survey!J1038),0,
_xlfn.SWITCH(survey!J1038,
"26-100",1,
"100-500",2,
"500-1000",3,
"More than 1000",4
))</f>
        <v>4</v>
      </c>
      <c r="K1038" cm="1">
        <f t="array" ref="K1038">_xlfn.SWITCH(survey!K1038,
"Yes",1,
"No",0)</f>
        <v>1</v>
      </c>
      <c r="L1038" cm="1">
        <f t="array" ref="L1038">_xlfn.SWITCH(survey!L1038,
"Yes",1,
"No",0)</f>
        <v>1</v>
      </c>
      <c r="M1038" cm="1">
        <f t="array" ref="M1038">_xlfn.SWITCH(survey!M1038,
"Yes",1,
"No",0,
"Don't Know",2)</f>
        <v>1</v>
      </c>
      <c r="N1038" cm="1">
        <f t="array" ref="N1038">_xlfn.SWITCH(survey!N1038,
"Yes",1,
"No",0,
"Not Sure",2)</f>
        <v>1</v>
      </c>
      <c r="O1038" cm="1">
        <f t="array" ref="O1038">_xlfn.SWITCH(survey!O1038,
"Yes",1,
"No",0,
"Don't Know",2)</f>
        <v>0</v>
      </c>
      <c r="P1038" cm="1">
        <f t="array" ref="P1038">_xlfn.SWITCH(survey!P1038,
"Yes",1,
"No",0,
"Don't Know",2)</f>
        <v>1</v>
      </c>
      <c r="Q1038" cm="1">
        <f t="array" ref="Q1038">_xlfn.SWITCH(survey!Q1038,
"Yes",1,
"No",0,
"Don't Know",2)</f>
        <v>2</v>
      </c>
      <c r="R1038" s="14" cm="1">
        <f t="array" ref="R1038">_xlfn.SWITCH(
survey!R1038,
"Somewhat easy",1,
"Don't know",2,
"Somewhat difficult",3,
"Very difficult",4,
"Very easy",5)</f>
        <v>2</v>
      </c>
      <c r="S1038" cm="1">
        <f t="array" ref="S1038">_xlfn.SWITCH(survey!S1038,
"Yes",1,
"No",0,
"Maybe",2)</f>
        <v>1</v>
      </c>
      <c r="T1038" cm="1">
        <f t="array" ref="T1038">_xlfn.SWITCH(survey!T1038,
"Yes",1,
"No",0,
"Maybe",2)</f>
        <v>0</v>
      </c>
      <c r="U1038" cm="1">
        <f t="array" ref="U1038">_xlfn.SWITCH(survey!U1038,
"Yes",1,
"No",0,
"Some of them",2)</f>
        <v>0</v>
      </c>
      <c r="V1038" cm="1">
        <f t="array" ref="V1038">_xlfn.SWITCH(survey!V1038,
"Yes",1,
"No",0,
"Some of them",2)</f>
        <v>0</v>
      </c>
      <c r="W1038" cm="1">
        <f t="array" ref="W1038">_xlfn.SWITCH(survey!W1038,
"Yes",1,
"No",0,
"Maybe",2)</f>
        <v>0</v>
      </c>
      <c r="X1038" cm="1">
        <f t="array" ref="X1038">_xlfn.SWITCH(survey!X1038,
"Yes",1,
"No",0,
"Maybe",2)</f>
        <v>2</v>
      </c>
      <c r="Y1038" cm="1">
        <f t="array" ref="Y1038">_xlfn.SWITCH(survey!Y1038,
"Yes",1,
"No",0,
"Don't Know",2)</f>
        <v>2</v>
      </c>
      <c r="Z1038" cm="1">
        <f t="array" ref="Z1038">_xlfn.SWITCH(survey!Z1038,
"Yes",1,
"No",0
)</f>
        <v>0</v>
      </c>
    </row>
    <row r="1039" spans="1:26" x14ac:dyDescent="0.3">
      <c r="A1039" s="1">
        <f>survey!$A1039</f>
        <v>41880</v>
      </c>
      <c r="B1039">
        <f>survey!$B1039</f>
        <v>26</v>
      </c>
      <c r="C1039" cm="1">
        <f t="array" ref="C1039">_xlfn.SWITCH(
survey!C1039,
"Female",1,
"Male",2,
"Trans Female",3,
"Queer",4,
"Non Binary",5,
"Gay",6,
"Null",7
)</f>
        <v>2</v>
      </c>
      <c r="D1039" t="str">
        <f>survey!D1039</f>
        <v>United States</v>
      </c>
      <c r="E1039" t="str">
        <f>survey!E1039</f>
        <v>WA</v>
      </c>
      <c r="F1039" cm="1">
        <f t="array" ref="F1039">_xlfn.SWITCH(
survey!F1039,
"No",0,
"Yes",1)</f>
        <v>0</v>
      </c>
      <c r="G1039" cm="1">
        <f t="array" ref="G1039">_xlfn.SWITCH(
survey!G1039,
"No",0,
"Yes",1)</f>
        <v>0</v>
      </c>
      <c r="H1039" cm="1">
        <f t="array" ref="H1039">_xlfn.SWITCH(
survey!H1039,
"No",0,
"Yes",1)</f>
        <v>1</v>
      </c>
      <c r="I1039" cm="1">
        <f t="array" ref="I1039">_xlfn.SWITCH(
survey!I1039,
"Often",1,
"Rarely",2,
"Sometimes",3,
"Never",4,
"NA",5)</f>
        <v>3</v>
      </c>
      <c r="J1039" cm="1">
        <f t="array" ref="J1039">IF(
ISBLANK(survey!J1039),0,
_xlfn.SWITCH(survey!J1039,
"26-100",1,
"100-500",2,
"500-1000",3,
"More than 1000",4
))</f>
        <v>0</v>
      </c>
      <c r="K1039" cm="1">
        <f t="array" ref="K1039">_xlfn.SWITCH(survey!K1039,
"Yes",1,
"No",0)</f>
        <v>0</v>
      </c>
      <c r="L1039" cm="1">
        <f t="array" ref="L1039">_xlfn.SWITCH(survey!L1039,
"Yes",1,
"No",0)</f>
        <v>1</v>
      </c>
      <c r="M1039" cm="1">
        <f t="array" ref="M1039">_xlfn.SWITCH(survey!M1039,
"Yes",1,
"No",0,
"Don't Know",2)</f>
        <v>1</v>
      </c>
      <c r="N1039" cm="1">
        <f t="array" ref="N1039">_xlfn.SWITCH(survey!N1039,
"Yes",1,
"No",0,
"Not Sure",2)</f>
        <v>1</v>
      </c>
      <c r="O1039" cm="1">
        <f t="array" ref="O1039">_xlfn.SWITCH(survey!O1039,
"Yes",1,
"No",0,
"Don't Know",2)</f>
        <v>0</v>
      </c>
      <c r="P1039" cm="1">
        <f t="array" ref="P1039">_xlfn.SWITCH(survey!P1039,
"Yes",1,
"No",0,
"Don't Know",2)</f>
        <v>0</v>
      </c>
      <c r="Q1039" cm="1">
        <f t="array" ref="Q1039">_xlfn.SWITCH(survey!Q1039,
"Yes",1,
"No",0,
"Don't Know",2)</f>
        <v>1</v>
      </c>
      <c r="R1039" s="14" cm="1">
        <f t="array" ref="R1039">_xlfn.SWITCH(
survey!R1039,
"Somewhat easy",1,
"Don't know",2,
"Somewhat difficult",3,
"Very difficult",4,
"Very easy",5)</f>
        <v>2</v>
      </c>
      <c r="S1039" cm="1">
        <f t="array" ref="S1039">_xlfn.SWITCH(survey!S1039,
"Yes",1,
"No",0,
"Maybe",2)</f>
        <v>2</v>
      </c>
      <c r="T1039" cm="1">
        <f t="array" ref="T1039">_xlfn.SWITCH(survey!T1039,
"Yes",1,
"No",0,
"Maybe",2)</f>
        <v>0</v>
      </c>
      <c r="U1039" cm="1">
        <f t="array" ref="U1039">_xlfn.SWITCH(survey!U1039,
"Yes",1,
"No",0,
"Some of them",2)</f>
        <v>2</v>
      </c>
      <c r="V1039" cm="1">
        <f t="array" ref="V1039">_xlfn.SWITCH(survey!V1039,
"Yes",1,
"No",0,
"Some of them",2)</f>
        <v>0</v>
      </c>
      <c r="W1039" cm="1">
        <f t="array" ref="W1039">_xlfn.SWITCH(survey!W1039,
"Yes",1,
"No",0,
"Maybe",2)</f>
        <v>0</v>
      </c>
      <c r="X1039" cm="1">
        <f t="array" ref="X1039">_xlfn.SWITCH(survey!X1039,
"Yes",1,
"No",0,
"Maybe",2)</f>
        <v>2</v>
      </c>
      <c r="Y1039" cm="1">
        <f t="array" ref="Y1039">_xlfn.SWITCH(survey!Y1039,
"Yes",1,
"No",0,
"Don't Know",2)</f>
        <v>2</v>
      </c>
      <c r="Z1039" cm="1">
        <f t="array" ref="Z1039">_xlfn.SWITCH(survey!Z1039,
"Yes",1,
"No",0
)</f>
        <v>0</v>
      </c>
    </row>
    <row r="1040" spans="1:26" x14ac:dyDescent="0.3">
      <c r="A1040" s="1">
        <f>survey!$A1040</f>
        <v>41880</v>
      </c>
      <c r="B1040">
        <f>survey!$B1040</f>
        <v>29</v>
      </c>
      <c r="C1040" cm="1">
        <f t="array" ref="C1040">_xlfn.SWITCH(
survey!C1040,
"Female",1,
"Male",2,
"Trans Female",3,
"Queer",4,
"Non Binary",5,
"Gay",6,
"Null",7
)</f>
        <v>1</v>
      </c>
      <c r="D1040" t="str">
        <f>survey!D1040</f>
        <v>United Kingdom</v>
      </c>
      <c r="E1040" t="str">
        <f>survey!E1040</f>
        <v>NA</v>
      </c>
      <c r="F1040" cm="1">
        <f t="array" ref="F1040">_xlfn.SWITCH(
survey!F1040,
"No",0,
"Yes",1)</f>
        <v>0</v>
      </c>
      <c r="G1040" cm="1">
        <f t="array" ref="G1040">_xlfn.SWITCH(
survey!G1040,
"No",0,
"Yes",1)</f>
        <v>0</v>
      </c>
      <c r="H1040" cm="1">
        <f t="array" ref="H1040">_xlfn.SWITCH(
survey!H1040,
"No",0,
"Yes",1)</f>
        <v>1</v>
      </c>
      <c r="I1040" cm="1">
        <f t="array" ref="I1040">_xlfn.SWITCH(
survey!I1040,
"Often",1,
"Rarely",2,
"Sometimes",3,
"Never",4,
"NA",5)</f>
        <v>1</v>
      </c>
      <c r="J1040" cm="1">
        <f t="array" ref="J1040">IF(
ISBLANK(survey!J1040),0,
_xlfn.SWITCH(survey!J1040,
"26-100",1,
"100-500",2,
"500-1000",3,
"More than 1000",4
))</f>
        <v>4</v>
      </c>
      <c r="K1040" cm="1">
        <f t="array" ref="K1040">_xlfn.SWITCH(survey!K1040,
"Yes",1,
"No",0)</f>
        <v>0</v>
      </c>
      <c r="L1040" cm="1">
        <f t="array" ref="L1040">_xlfn.SWITCH(survey!L1040,
"Yes",1,
"No",0)</f>
        <v>0</v>
      </c>
      <c r="M1040" cm="1">
        <f t="array" ref="M1040">_xlfn.SWITCH(survey!M1040,
"Yes",1,
"No",0,
"Don't Know",2)</f>
        <v>1</v>
      </c>
      <c r="N1040" cm="1">
        <f t="array" ref="N1040">_xlfn.SWITCH(survey!N1040,
"Yes",1,
"No",0,
"Not Sure",2)</f>
        <v>1</v>
      </c>
      <c r="O1040" cm="1">
        <f t="array" ref="O1040">_xlfn.SWITCH(survey!O1040,
"Yes",1,
"No",0,
"Don't Know",2)</f>
        <v>0</v>
      </c>
      <c r="P1040" cm="1">
        <f t="array" ref="P1040">_xlfn.SWITCH(survey!P1040,
"Yes",1,
"No",0,
"Don't Know",2)</f>
        <v>0</v>
      </c>
      <c r="Q1040" cm="1">
        <f t="array" ref="Q1040">_xlfn.SWITCH(survey!Q1040,
"Yes",1,
"No",0,
"Don't Know",2)</f>
        <v>2</v>
      </c>
      <c r="R1040" s="14" cm="1">
        <f t="array" ref="R1040">_xlfn.SWITCH(
survey!R1040,
"Somewhat easy",1,
"Don't know",2,
"Somewhat difficult",3,
"Very difficult",4,
"Very easy",5)</f>
        <v>2</v>
      </c>
      <c r="S1040" cm="1">
        <f t="array" ref="S1040">_xlfn.SWITCH(survey!S1040,
"Yes",1,
"No",0,
"Maybe",2)</f>
        <v>2</v>
      </c>
      <c r="T1040" cm="1">
        <f t="array" ref="T1040">_xlfn.SWITCH(survey!T1040,
"Yes",1,
"No",0,
"Maybe",2)</f>
        <v>0</v>
      </c>
      <c r="U1040" cm="1">
        <f t="array" ref="U1040">_xlfn.SWITCH(survey!U1040,
"Yes",1,
"No",0,
"Some of them",2)</f>
        <v>2</v>
      </c>
      <c r="V1040" cm="1">
        <f t="array" ref="V1040">_xlfn.SWITCH(survey!V1040,
"Yes",1,
"No",0,
"Some of them",2)</f>
        <v>0</v>
      </c>
      <c r="W1040" cm="1">
        <f t="array" ref="W1040">_xlfn.SWITCH(survey!W1040,
"Yes",1,
"No",0,
"Maybe",2)</f>
        <v>0</v>
      </c>
      <c r="X1040" cm="1">
        <f t="array" ref="X1040">_xlfn.SWITCH(survey!X1040,
"Yes",1,
"No",0,
"Maybe",2)</f>
        <v>1</v>
      </c>
      <c r="Y1040" cm="1">
        <f t="array" ref="Y1040">_xlfn.SWITCH(survey!Y1040,
"Yes",1,
"No",0,
"Don't Know",2)</f>
        <v>0</v>
      </c>
      <c r="Z1040" cm="1">
        <f t="array" ref="Z1040">_xlfn.SWITCH(survey!Z1040,
"Yes",1,
"No",0
)</f>
        <v>1</v>
      </c>
    </row>
    <row r="1041" spans="1:26" x14ac:dyDescent="0.3">
      <c r="A1041" s="1">
        <f>survey!$A1041</f>
        <v>41880</v>
      </c>
      <c r="B1041">
        <f>survey!$B1041</f>
        <v>26</v>
      </c>
      <c r="C1041" cm="1">
        <f t="array" ref="C1041">_xlfn.SWITCH(
survey!C1041,
"Female",1,
"Male",2,
"Trans Female",3,
"Queer",4,
"Non Binary",5,
"Gay",6,
"Null",7
)</f>
        <v>1</v>
      </c>
      <c r="D1041" t="str">
        <f>survey!D1041</f>
        <v>Canada</v>
      </c>
      <c r="E1041" t="str">
        <f>survey!E1041</f>
        <v>NA</v>
      </c>
      <c r="F1041" cm="1">
        <f t="array" ref="F1041">_xlfn.SWITCH(
survey!F1041,
"No",0,
"Yes",1)</f>
        <v>0</v>
      </c>
      <c r="G1041" cm="1">
        <f t="array" ref="G1041">_xlfn.SWITCH(
survey!G1041,
"No",0,
"Yes",1)</f>
        <v>1</v>
      </c>
      <c r="H1041" cm="1">
        <f t="array" ref="H1041">_xlfn.SWITCH(
survey!H1041,
"No",0,
"Yes",1)</f>
        <v>1</v>
      </c>
      <c r="I1041" cm="1">
        <f t="array" ref="I1041">_xlfn.SWITCH(
survey!I1041,
"Often",1,
"Rarely",2,
"Sometimes",3,
"Never",4,
"NA",5)</f>
        <v>3</v>
      </c>
      <c r="J1041" cm="1">
        <f t="array" ref="J1041">IF(
ISBLANK(survey!J1041),0,
_xlfn.SWITCH(survey!J1041,
"26-100",1,
"100-500",2,
"500-1000",3,
"More than 1000",4
))</f>
        <v>2</v>
      </c>
      <c r="K1041" cm="1">
        <f t="array" ref="K1041">_xlfn.SWITCH(survey!K1041,
"Yes",1,
"No",0)</f>
        <v>0</v>
      </c>
      <c r="L1041" cm="1">
        <f t="array" ref="L1041">_xlfn.SWITCH(survey!L1041,
"Yes",1,
"No",0)</f>
        <v>1</v>
      </c>
      <c r="M1041" cm="1">
        <f t="array" ref="M1041">_xlfn.SWITCH(survey!M1041,
"Yes",1,
"No",0,
"Don't Know",2)</f>
        <v>1</v>
      </c>
      <c r="N1041" cm="1">
        <f t="array" ref="N1041">_xlfn.SWITCH(survey!N1041,
"Yes",1,
"No",0,
"Not Sure",2)</f>
        <v>2</v>
      </c>
      <c r="O1041" cm="1">
        <f t="array" ref="O1041">_xlfn.SWITCH(survey!O1041,
"Yes",1,
"No",0,
"Don't Know",2)</f>
        <v>0</v>
      </c>
      <c r="P1041" cm="1">
        <f t="array" ref="P1041">_xlfn.SWITCH(survey!P1041,
"Yes",1,
"No",0,
"Don't Know",2)</f>
        <v>0</v>
      </c>
      <c r="Q1041" cm="1">
        <f t="array" ref="Q1041">_xlfn.SWITCH(survey!Q1041,
"Yes",1,
"No",0,
"Don't Know",2)</f>
        <v>1</v>
      </c>
      <c r="R1041" s="14" cm="1">
        <f t="array" ref="R1041">_xlfn.SWITCH(
survey!R1041,
"Somewhat easy",1,
"Don't know",2,
"Somewhat difficult",3,
"Very difficult",4,
"Very easy",5)</f>
        <v>2</v>
      </c>
      <c r="S1041" cm="1">
        <f t="array" ref="S1041">_xlfn.SWITCH(survey!S1041,
"Yes",1,
"No",0,
"Maybe",2)</f>
        <v>2</v>
      </c>
      <c r="T1041" cm="1">
        <f t="array" ref="T1041">_xlfn.SWITCH(survey!T1041,
"Yes",1,
"No",0,
"Maybe",2)</f>
        <v>0</v>
      </c>
      <c r="U1041" cm="1">
        <f t="array" ref="U1041">_xlfn.SWITCH(survey!U1041,
"Yes",1,
"No",0,
"Some of them",2)</f>
        <v>2</v>
      </c>
      <c r="V1041" cm="1">
        <f t="array" ref="V1041">_xlfn.SWITCH(survey!V1041,
"Yes",1,
"No",0,
"Some of them",2)</f>
        <v>0</v>
      </c>
      <c r="W1041" cm="1">
        <f t="array" ref="W1041">_xlfn.SWITCH(survey!W1041,
"Yes",1,
"No",0,
"Maybe",2)</f>
        <v>0</v>
      </c>
      <c r="X1041" cm="1">
        <f t="array" ref="X1041">_xlfn.SWITCH(survey!X1041,
"Yes",1,
"No",0,
"Maybe",2)</f>
        <v>2</v>
      </c>
      <c r="Y1041" cm="1">
        <f t="array" ref="Y1041">_xlfn.SWITCH(survey!Y1041,
"Yes",1,
"No",0,
"Don't Know",2)</f>
        <v>2</v>
      </c>
      <c r="Z1041" cm="1">
        <f t="array" ref="Z1041">_xlfn.SWITCH(survey!Z1041,
"Yes",1,
"No",0
)</f>
        <v>0</v>
      </c>
    </row>
    <row r="1042" spans="1:26" x14ac:dyDescent="0.3">
      <c r="A1042" s="1">
        <f>survey!$A1042</f>
        <v>41880</v>
      </c>
      <c r="B1042">
        <f>survey!$B1042</f>
        <v>33</v>
      </c>
      <c r="C1042" cm="1">
        <f t="array" ref="C1042">_xlfn.SWITCH(
survey!C1042,
"Female",1,
"Male",2,
"Trans Female",3,
"Queer",4,
"Non Binary",5,
"Gay",6,
"Null",7
)</f>
        <v>2</v>
      </c>
      <c r="D1042" t="str">
        <f>survey!D1042</f>
        <v>Italy</v>
      </c>
      <c r="E1042" t="str">
        <f>survey!E1042</f>
        <v>NA</v>
      </c>
      <c r="F1042" cm="1">
        <f t="array" ref="F1042">_xlfn.SWITCH(
survey!F1042,
"No",0,
"Yes",1)</f>
        <v>0</v>
      </c>
      <c r="G1042" cm="1">
        <f t="array" ref="G1042">_xlfn.SWITCH(
survey!G1042,
"No",0,
"Yes",1)</f>
        <v>1</v>
      </c>
      <c r="H1042" cm="1">
        <f t="array" ref="H1042">_xlfn.SWITCH(
survey!H1042,
"No",0,
"Yes",1)</f>
        <v>1</v>
      </c>
      <c r="I1042" cm="1">
        <f t="array" ref="I1042">_xlfn.SWITCH(
survey!I1042,
"Often",1,
"Rarely",2,
"Sometimes",3,
"Never",4,
"NA",5)</f>
        <v>3</v>
      </c>
      <c r="J1042" cm="1">
        <f t="array" ref="J1042">IF(
ISBLANK(survey!J1042),0,
_xlfn.SWITCH(survey!J1042,
"26-100",1,
"100-500",2,
"500-1000",3,
"More than 1000",4
))</f>
        <v>0</v>
      </c>
      <c r="K1042" cm="1">
        <f t="array" ref="K1042">_xlfn.SWITCH(survey!K1042,
"Yes",1,
"No",0)</f>
        <v>0</v>
      </c>
      <c r="L1042" cm="1">
        <f t="array" ref="L1042">_xlfn.SWITCH(survey!L1042,
"Yes",1,
"No",0)</f>
        <v>1</v>
      </c>
      <c r="M1042" cm="1">
        <f t="array" ref="M1042">_xlfn.SWITCH(survey!M1042,
"Yes",1,
"No",0,
"Don't Know",2)</f>
        <v>0</v>
      </c>
      <c r="N1042" cm="1">
        <f t="array" ref="N1042">_xlfn.SWITCH(survey!N1042,
"Yes",1,
"No",0,
"Not Sure",2)</f>
        <v>2</v>
      </c>
      <c r="O1042" cm="1">
        <f t="array" ref="O1042">_xlfn.SWITCH(survey!O1042,
"Yes",1,
"No",0,
"Don't Know",2)</f>
        <v>0</v>
      </c>
      <c r="P1042" cm="1">
        <f t="array" ref="P1042">_xlfn.SWITCH(survey!P1042,
"Yes",1,
"No",0,
"Don't Know",2)</f>
        <v>0</v>
      </c>
      <c r="Q1042" cm="1">
        <f t="array" ref="Q1042">_xlfn.SWITCH(survey!Q1042,
"Yes",1,
"No",0,
"Don't Know",2)</f>
        <v>2</v>
      </c>
      <c r="R1042" s="14" cm="1">
        <f t="array" ref="R1042">_xlfn.SWITCH(
survey!R1042,
"Somewhat easy",1,
"Don't know",2,
"Somewhat difficult",3,
"Very difficult",4,
"Very easy",5)</f>
        <v>1</v>
      </c>
      <c r="S1042" cm="1">
        <f t="array" ref="S1042">_xlfn.SWITCH(survey!S1042,
"Yes",1,
"No",0,
"Maybe",2)</f>
        <v>0</v>
      </c>
      <c r="T1042" cm="1">
        <f t="array" ref="T1042">_xlfn.SWITCH(survey!T1042,
"Yes",1,
"No",0,
"Maybe",2)</f>
        <v>0</v>
      </c>
      <c r="U1042" cm="1">
        <f t="array" ref="U1042">_xlfn.SWITCH(survey!U1042,
"Yes",1,
"No",0,
"Some of them",2)</f>
        <v>2</v>
      </c>
      <c r="V1042" cm="1">
        <f t="array" ref="V1042">_xlfn.SWITCH(survey!V1042,
"Yes",1,
"No",0,
"Some of them",2)</f>
        <v>1</v>
      </c>
      <c r="W1042" cm="1">
        <f t="array" ref="W1042">_xlfn.SWITCH(survey!W1042,
"Yes",1,
"No",0,
"Maybe",2)</f>
        <v>0</v>
      </c>
      <c r="X1042" cm="1">
        <f t="array" ref="X1042">_xlfn.SWITCH(survey!X1042,
"Yes",1,
"No",0,
"Maybe",2)</f>
        <v>0</v>
      </c>
      <c r="Y1042" cm="1">
        <f t="array" ref="Y1042">_xlfn.SWITCH(survey!Y1042,
"Yes",1,
"No",0,
"Don't Know",2)</f>
        <v>2</v>
      </c>
      <c r="Z1042" cm="1">
        <f t="array" ref="Z1042">_xlfn.SWITCH(survey!Z1042,
"Yes",1,
"No",0
)</f>
        <v>0</v>
      </c>
    </row>
    <row r="1043" spans="1:26" x14ac:dyDescent="0.3">
      <c r="A1043" s="1">
        <f>survey!$A1043</f>
        <v>41880</v>
      </c>
      <c r="B1043">
        <f>survey!$B1043</f>
        <v>28</v>
      </c>
      <c r="C1043" cm="1">
        <f t="array" ref="C1043">_xlfn.SWITCH(
survey!C1043,
"Female",1,
"Male",2,
"Trans Female",3,
"Queer",4,
"Non Binary",5,
"Gay",6,
"Null",7
)</f>
        <v>2</v>
      </c>
      <c r="D1043" t="str">
        <f>survey!D1043</f>
        <v>Brazil</v>
      </c>
      <c r="E1043" t="str">
        <f>survey!E1043</f>
        <v>NA</v>
      </c>
      <c r="F1043" cm="1">
        <f t="array" ref="F1043">_xlfn.SWITCH(
survey!F1043,
"No",0,
"Yes",1)</f>
        <v>0</v>
      </c>
      <c r="G1043" cm="1">
        <f t="array" ref="G1043">_xlfn.SWITCH(
survey!G1043,
"No",0,
"Yes",1)</f>
        <v>1</v>
      </c>
      <c r="H1043" cm="1">
        <f t="array" ref="H1043">_xlfn.SWITCH(
survey!H1043,
"No",0,
"Yes",1)</f>
        <v>0</v>
      </c>
      <c r="I1043" cm="1">
        <f t="array" ref="I1043">_xlfn.SWITCH(
survey!I1043,
"Often",1,
"Rarely",2,
"Sometimes",3,
"Never",4,
"NA",5)</f>
        <v>3</v>
      </c>
      <c r="J1043" cm="1">
        <f t="array" ref="J1043">IF(
ISBLANK(survey!J1043),0,
_xlfn.SWITCH(survey!J1043,
"26-100",1,
"100-500",2,
"500-1000",3,
"More than 1000",4
))</f>
        <v>2</v>
      </c>
      <c r="K1043" cm="1">
        <f t="array" ref="K1043">_xlfn.SWITCH(survey!K1043,
"Yes",1,
"No",0)</f>
        <v>0</v>
      </c>
      <c r="L1043" cm="1">
        <f t="array" ref="L1043">_xlfn.SWITCH(survey!L1043,
"Yes",1,
"No",0)</f>
        <v>1</v>
      </c>
      <c r="M1043" cm="1">
        <f t="array" ref="M1043">_xlfn.SWITCH(survey!M1043,
"Yes",1,
"No",0,
"Don't Know",2)</f>
        <v>0</v>
      </c>
      <c r="N1043" cm="1">
        <f t="array" ref="N1043">_xlfn.SWITCH(survey!N1043,
"Yes",1,
"No",0,
"Not Sure",2)</f>
        <v>0</v>
      </c>
      <c r="O1043" cm="1">
        <f t="array" ref="O1043">_xlfn.SWITCH(survey!O1043,
"Yes",1,
"No",0,
"Don't Know",2)</f>
        <v>0</v>
      </c>
      <c r="P1043" cm="1">
        <f t="array" ref="P1043">_xlfn.SWITCH(survey!P1043,
"Yes",1,
"No",0,
"Don't Know",2)</f>
        <v>0</v>
      </c>
      <c r="Q1043" cm="1">
        <f t="array" ref="Q1043">_xlfn.SWITCH(survey!Q1043,
"Yes",1,
"No",0,
"Don't Know",2)</f>
        <v>2</v>
      </c>
      <c r="R1043" s="14" cm="1">
        <f t="array" ref="R1043">_xlfn.SWITCH(
survey!R1043,
"Somewhat easy",1,
"Don't know",2,
"Somewhat difficult",3,
"Very difficult",4,
"Very easy",5)</f>
        <v>1</v>
      </c>
      <c r="S1043" cm="1">
        <f t="array" ref="S1043">_xlfn.SWITCH(survey!S1043,
"Yes",1,
"No",0,
"Maybe",2)</f>
        <v>0</v>
      </c>
      <c r="T1043" cm="1">
        <f t="array" ref="T1043">_xlfn.SWITCH(survey!T1043,
"Yes",1,
"No",0,
"Maybe",2)</f>
        <v>0</v>
      </c>
      <c r="U1043" cm="1">
        <f t="array" ref="U1043">_xlfn.SWITCH(survey!U1043,
"Yes",1,
"No",0,
"Some of them",2)</f>
        <v>2</v>
      </c>
      <c r="V1043" cm="1">
        <f t="array" ref="V1043">_xlfn.SWITCH(survey!V1043,
"Yes",1,
"No",0,
"Some of them",2)</f>
        <v>2</v>
      </c>
      <c r="W1043" cm="1">
        <f t="array" ref="W1043">_xlfn.SWITCH(survey!W1043,
"Yes",1,
"No",0,
"Maybe",2)</f>
        <v>0</v>
      </c>
      <c r="X1043" cm="1">
        <f t="array" ref="X1043">_xlfn.SWITCH(survey!X1043,
"Yes",1,
"No",0,
"Maybe",2)</f>
        <v>0</v>
      </c>
      <c r="Y1043" cm="1">
        <f t="array" ref="Y1043">_xlfn.SWITCH(survey!Y1043,
"Yes",1,
"No",0,
"Don't Know",2)</f>
        <v>2</v>
      </c>
      <c r="Z1043" cm="1">
        <f t="array" ref="Z1043">_xlfn.SWITCH(survey!Z1043,
"Yes",1,
"No",0
)</f>
        <v>1</v>
      </c>
    </row>
    <row r="1044" spans="1:26" x14ac:dyDescent="0.3">
      <c r="A1044" s="1">
        <f>survey!$A1044</f>
        <v>41880</v>
      </c>
      <c r="B1044">
        <f>survey!$B1044</f>
        <v>41</v>
      </c>
      <c r="C1044" cm="1">
        <f t="array" ref="C1044">_xlfn.SWITCH(
survey!C1044,
"Female",1,
"Male",2,
"Trans Female",3,
"Queer",4,
"Non Binary",5,
"Gay",6,
"Null",7
)</f>
        <v>2</v>
      </c>
      <c r="D1044" t="str">
        <f>survey!D1044</f>
        <v>United States</v>
      </c>
      <c r="E1044" t="str">
        <f>survey!E1044</f>
        <v>IL</v>
      </c>
      <c r="F1044" cm="1">
        <f t="array" ref="F1044">_xlfn.SWITCH(
survey!F1044,
"No",0,
"Yes",1)</f>
        <v>1</v>
      </c>
      <c r="G1044" cm="1">
        <f t="array" ref="G1044">_xlfn.SWITCH(
survey!G1044,
"No",0,
"Yes",1)</f>
        <v>0</v>
      </c>
      <c r="H1044" cm="1">
        <f t="array" ref="H1044">_xlfn.SWITCH(
survey!H1044,
"No",0,
"Yes",1)</f>
        <v>1</v>
      </c>
      <c r="I1044" cm="1">
        <f t="array" ref="I1044">_xlfn.SWITCH(
survey!I1044,
"Often",1,
"Rarely",2,
"Sometimes",3,
"Never",4,
"NA",5)</f>
        <v>1</v>
      </c>
      <c r="J1044" cm="1">
        <f t="array" ref="J1044">IF(
ISBLANK(survey!J1044),0,
_xlfn.SWITCH(survey!J1044,
"26-100",1,
"100-500",2,
"500-1000",3,
"More than 1000",4
))</f>
        <v>0</v>
      </c>
      <c r="K1044" cm="1">
        <f t="array" ref="K1044">_xlfn.SWITCH(survey!K1044,
"Yes",1,
"No",0)</f>
        <v>1</v>
      </c>
      <c r="L1044" cm="1">
        <f t="array" ref="L1044">_xlfn.SWITCH(survey!L1044,
"Yes",1,
"No",0)</f>
        <v>0</v>
      </c>
      <c r="M1044" cm="1">
        <f t="array" ref="M1044">_xlfn.SWITCH(survey!M1044,
"Yes",1,
"No",0,
"Don't Know",2)</f>
        <v>0</v>
      </c>
      <c r="N1044" cm="1">
        <f t="array" ref="N1044">_xlfn.SWITCH(survey!N1044,
"Yes",1,
"No",0,
"Not Sure",2)</f>
        <v>1</v>
      </c>
      <c r="O1044" cm="1">
        <f t="array" ref="O1044">_xlfn.SWITCH(survey!O1044,
"Yes",1,
"No",0,
"Don't Know",2)</f>
        <v>1</v>
      </c>
      <c r="P1044" cm="1">
        <f t="array" ref="P1044">_xlfn.SWITCH(survey!P1044,
"Yes",1,
"No",0,
"Don't Know",2)</f>
        <v>1</v>
      </c>
      <c r="Q1044" cm="1">
        <f t="array" ref="Q1044">_xlfn.SWITCH(survey!Q1044,
"Yes",1,
"No",0,
"Don't Know",2)</f>
        <v>1</v>
      </c>
      <c r="R1044" s="14" cm="1">
        <f t="array" ref="R1044">_xlfn.SWITCH(
survey!R1044,
"Somewhat easy",1,
"Don't know",2,
"Somewhat difficult",3,
"Very difficult",4,
"Very easy",5)</f>
        <v>4</v>
      </c>
      <c r="S1044" cm="1">
        <f t="array" ref="S1044">_xlfn.SWITCH(survey!S1044,
"Yes",1,
"No",0,
"Maybe",2)</f>
        <v>0</v>
      </c>
      <c r="T1044" cm="1">
        <f t="array" ref="T1044">_xlfn.SWITCH(survey!T1044,
"Yes",1,
"No",0,
"Maybe",2)</f>
        <v>0</v>
      </c>
      <c r="U1044" cm="1">
        <f t="array" ref="U1044">_xlfn.SWITCH(survey!U1044,
"Yes",1,
"No",0,
"Some of them",2)</f>
        <v>2</v>
      </c>
      <c r="V1044" cm="1">
        <f t="array" ref="V1044">_xlfn.SWITCH(survey!V1044,
"Yes",1,
"No",0,
"Some of them",2)</f>
        <v>2</v>
      </c>
      <c r="W1044" cm="1">
        <f t="array" ref="W1044">_xlfn.SWITCH(survey!W1044,
"Yes",1,
"No",0,
"Maybe",2)</f>
        <v>0</v>
      </c>
      <c r="X1044" cm="1">
        <f t="array" ref="X1044">_xlfn.SWITCH(survey!X1044,
"Yes",1,
"No",0,
"Maybe",2)</f>
        <v>0</v>
      </c>
      <c r="Y1044" cm="1">
        <f t="array" ref="Y1044">_xlfn.SWITCH(survey!Y1044,
"Yes",1,
"No",0,
"Don't Know",2)</f>
        <v>1</v>
      </c>
      <c r="Z1044" cm="1">
        <f t="array" ref="Z1044">_xlfn.SWITCH(survey!Z1044,
"Yes",1,
"No",0
)</f>
        <v>1</v>
      </c>
    </row>
    <row r="1045" spans="1:26" x14ac:dyDescent="0.3">
      <c r="A1045" s="1">
        <f>survey!$A1045</f>
        <v>41880</v>
      </c>
      <c r="B1045">
        <f>survey!$B1045</f>
        <v>39</v>
      </c>
      <c r="C1045" cm="1">
        <f t="array" ref="C1045">_xlfn.SWITCH(
survey!C1045,
"Female",1,
"Male",2,
"Trans Female",3,
"Queer",4,
"Non Binary",5,
"Gay",6,
"Null",7
)</f>
        <v>2</v>
      </c>
      <c r="D1045" t="str">
        <f>survey!D1045</f>
        <v>United Kingdom</v>
      </c>
      <c r="E1045" t="str">
        <f>survey!E1045</f>
        <v>NA</v>
      </c>
      <c r="F1045" cm="1">
        <f t="array" ref="F1045">_xlfn.SWITCH(
survey!F1045,
"No",0,
"Yes",1)</f>
        <v>1</v>
      </c>
      <c r="G1045" cm="1">
        <f t="array" ref="G1045">_xlfn.SWITCH(
survey!G1045,
"No",0,
"Yes",1)</f>
        <v>1</v>
      </c>
      <c r="H1045" cm="1">
        <f t="array" ref="H1045">_xlfn.SWITCH(
survey!H1045,
"No",0,
"Yes",1)</f>
        <v>1</v>
      </c>
      <c r="I1045" cm="1">
        <f t="array" ref="I1045">_xlfn.SWITCH(
survey!I1045,
"Often",1,
"Rarely",2,
"Sometimes",3,
"Never",4,
"NA",5)</f>
        <v>3</v>
      </c>
      <c r="J1045" cm="1">
        <f t="array" ref="J1045">IF(
ISBLANK(survey!J1045),0,
_xlfn.SWITCH(survey!J1045,
"26-100",1,
"100-500",2,
"500-1000",3,
"More than 1000",4
))</f>
        <v>0</v>
      </c>
      <c r="K1045" cm="1">
        <f t="array" ref="K1045">_xlfn.SWITCH(survey!K1045,
"Yes",1,
"No",0)</f>
        <v>1</v>
      </c>
      <c r="L1045" cm="1">
        <f t="array" ref="L1045">_xlfn.SWITCH(survey!L1045,
"Yes",1,
"No",0)</f>
        <v>1</v>
      </c>
      <c r="M1045" cm="1">
        <f t="array" ref="M1045">_xlfn.SWITCH(survey!M1045,
"Yes",1,
"No",0,
"Don't Know",2)</f>
        <v>0</v>
      </c>
      <c r="N1045" cm="1">
        <f t="array" ref="N1045">_xlfn.SWITCH(survey!N1045,
"Yes",1,
"No",0,
"Not Sure",2)</f>
        <v>1</v>
      </c>
      <c r="O1045" cm="1">
        <f t="array" ref="O1045">_xlfn.SWITCH(survey!O1045,
"Yes",1,
"No",0,
"Don't Know",2)</f>
        <v>1</v>
      </c>
      <c r="P1045" cm="1">
        <f t="array" ref="P1045">_xlfn.SWITCH(survey!P1045,
"Yes",1,
"No",0,
"Don't Know",2)</f>
        <v>1</v>
      </c>
      <c r="Q1045" cm="1">
        <f t="array" ref="Q1045">_xlfn.SWITCH(survey!Q1045,
"Yes",1,
"No",0,
"Don't Know",2)</f>
        <v>1</v>
      </c>
      <c r="R1045" s="14" cm="1">
        <f t="array" ref="R1045">_xlfn.SWITCH(
survey!R1045,
"Somewhat easy",1,
"Don't know",2,
"Somewhat difficult",3,
"Very difficult",4,
"Very easy",5)</f>
        <v>3</v>
      </c>
      <c r="S1045" cm="1">
        <f t="array" ref="S1045">_xlfn.SWITCH(survey!S1045,
"Yes",1,
"No",0,
"Maybe",2)</f>
        <v>0</v>
      </c>
      <c r="T1045" cm="1">
        <f t="array" ref="T1045">_xlfn.SWITCH(survey!T1045,
"Yes",1,
"No",0,
"Maybe",2)</f>
        <v>0</v>
      </c>
      <c r="U1045" cm="1">
        <f t="array" ref="U1045">_xlfn.SWITCH(survey!U1045,
"Yes",1,
"No",0,
"Some of them",2)</f>
        <v>1</v>
      </c>
      <c r="V1045" cm="1">
        <f t="array" ref="V1045">_xlfn.SWITCH(survey!V1045,
"Yes",1,
"No",0,
"Some of them",2)</f>
        <v>1</v>
      </c>
      <c r="W1045" cm="1">
        <f t="array" ref="W1045">_xlfn.SWITCH(survey!W1045,
"Yes",1,
"No",0,
"Maybe",2)</f>
        <v>0</v>
      </c>
      <c r="X1045" cm="1">
        <f t="array" ref="X1045">_xlfn.SWITCH(survey!X1045,
"Yes",1,
"No",0,
"Maybe",2)</f>
        <v>2</v>
      </c>
      <c r="Y1045" cm="1">
        <f t="array" ref="Y1045">_xlfn.SWITCH(survey!Y1045,
"Yes",1,
"No",0,
"Don't Know",2)</f>
        <v>1</v>
      </c>
      <c r="Z1045" cm="1">
        <f t="array" ref="Z1045">_xlfn.SWITCH(survey!Z1045,
"Yes",1,
"No",0
)</f>
        <v>1</v>
      </c>
    </row>
    <row r="1046" spans="1:26" x14ac:dyDescent="0.3">
      <c r="A1046" s="1">
        <f>survey!$A1046</f>
        <v>41880</v>
      </c>
      <c r="B1046">
        <f>survey!$B1046</f>
        <v>26</v>
      </c>
      <c r="C1046" cm="1">
        <f t="array" ref="C1046">_xlfn.SWITCH(
survey!C1046,
"Female",1,
"Male",2,
"Trans Female",3,
"Queer",4,
"Non Binary",5,
"Gay",6,
"Null",7
)</f>
        <v>1</v>
      </c>
      <c r="D1046" t="str">
        <f>survey!D1046</f>
        <v>United States</v>
      </c>
      <c r="E1046" t="str">
        <f>survey!E1046</f>
        <v>WA</v>
      </c>
      <c r="F1046" cm="1">
        <f t="array" ref="F1046">_xlfn.SWITCH(
survey!F1046,
"No",0,
"Yes",1)</f>
        <v>0</v>
      </c>
      <c r="G1046" cm="1">
        <f t="array" ref="G1046">_xlfn.SWITCH(
survey!G1046,
"No",0,
"Yes",1)</f>
        <v>1</v>
      </c>
      <c r="H1046" cm="1">
        <f t="array" ref="H1046">_xlfn.SWITCH(
survey!H1046,
"No",0,
"Yes",1)</f>
        <v>1</v>
      </c>
      <c r="I1046" cm="1">
        <f t="array" ref="I1046">_xlfn.SWITCH(
survey!I1046,
"Often",1,
"Rarely",2,
"Sometimes",3,
"Never",4,
"NA",5)</f>
        <v>3</v>
      </c>
      <c r="J1046" cm="1">
        <f t="array" ref="J1046">IF(
ISBLANK(survey!J1046),0,
_xlfn.SWITCH(survey!J1046,
"26-100",1,
"100-500",2,
"500-1000",3,
"More than 1000",4
))</f>
        <v>4</v>
      </c>
      <c r="K1046" cm="1">
        <f t="array" ref="K1046">_xlfn.SWITCH(survey!K1046,
"Yes",1,
"No",0)</f>
        <v>0</v>
      </c>
      <c r="L1046" cm="1">
        <f t="array" ref="L1046">_xlfn.SWITCH(survey!L1046,
"Yes",1,
"No",0)</f>
        <v>1</v>
      </c>
      <c r="M1046" cm="1">
        <f t="array" ref="M1046">_xlfn.SWITCH(survey!M1046,
"Yes",1,
"No",0,
"Don't Know",2)</f>
        <v>1</v>
      </c>
      <c r="N1046" cm="1">
        <f t="array" ref="N1046">_xlfn.SWITCH(survey!N1046,
"Yes",1,
"No",0,
"Not Sure",2)</f>
        <v>1</v>
      </c>
      <c r="O1046" cm="1">
        <f t="array" ref="O1046">_xlfn.SWITCH(survey!O1046,
"Yes",1,
"No",0,
"Don't Know",2)</f>
        <v>0</v>
      </c>
      <c r="P1046" cm="1">
        <f t="array" ref="P1046">_xlfn.SWITCH(survey!P1046,
"Yes",1,
"No",0,
"Don't Know",2)</f>
        <v>0</v>
      </c>
      <c r="Q1046" cm="1">
        <f t="array" ref="Q1046">_xlfn.SWITCH(survey!Q1046,
"Yes",1,
"No",0,
"Don't Know",2)</f>
        <v>2</v>
      </c>
      <c r="R1046" s="14" cm="1">
        <f t="array" ref="R1046">_xlfn.SWITCH(
survey!R1046,
"Somewhat easy",1,
"Don't know",2,
"Somewhat difficult",3,
"Very difficult",4,
"Very easy",5)</f>
        <v>2</v>
      </c>
      <c r="S1046" cm="1">
        <f t="array" ref="S1046">_xlfn.SWITCH(survey!S1046,
"Yes",1,
"No",0,
"Maybe",2)</f>
        <v>0</v>
      </c>
      <c r="T1046" cm="1">
        <f t="array" ref="T1046">_xlfn.SWITCH(survey!T1046,
"Yes",1,
"No",0,
"Maybe",2)</f>
        <v>0</v>
      </c>
      <c r="U1046" cm="1">
        <f t="array" ref="U1046">_xlfn.SWITCH(survey!U1046,
"Yes",1,
"No",0,
"Some of them",2)</f>
        <v>2</v>
      </c>
      <c r="V1046" cm="1">
        <f t="array" ref="V1046">_xlfn.SWITCH(survey!V1046,
"Yes",1,
"No",0,
"Some of them",2)</f>
        <v>1</v>
      </c>
      <c r="W1046" cm="1">
        <f t="array" ref="W1046">_xlfn.SWITCH(survey!W1046,
"Yes",1,
"No",0,
"Maybe",2)</f>
        <v>0</v>
      </c>
      <c r="X1046" cm="1">
        <f t="array" ref="X1046">_xlfn.SWITCH(survey!X1046,
"Yes",1,
"No",0,
"Maybe",2)</f>
        <v>2</v>
      </c>
      <c r="Y1046" cm="1">
        <f t="array" ref="Y1046">_xlfn.SWITCH(survey!Y1046,
"Yes",1,
"No",0,
"Don't Know",2)</f>
        <v>0</v>
      </c>
      <c r="Z1046" cm="1">
        <f t="array" ref="Z1046">_xlfn.SWITCH(survey!Z1046,
"Yes",1,
"No",0
)</f>
        <v>1</v>
      </c>
    </row>
    <row r="1047" spans="1:26" x14ac:dyDescent="0.3">
      <c r="A1047" s="1">
        <f>survey!$A1047</f>
        <v>41880</v>
      </c>
      <c r="B1047">
        <f>survey!$B1047</f>
        <v>23</v>
      </c>
      <c r="C1047" cm="1">
        <f t="array" ref="C1047">_xlfn.SWITCH(
survey!C1047,
"Female",1,
"Male",2,
"Trans Female",3,
"Queer",4,
"Non Binary",5,
"Gay",6,
"Null",7
)</f>
        <v>1</v>
      </c>
      <c r="D1047" t="str">
        <f>survey!D1047</f>
        <v>United States</v>
      </c>
      <c r="E1047" t="str">
        <f>survey!E1047</f>
        <v>IL</v>
      </c>
      <c r="F1047" cm="1">
        <f t="array" ref="F1047">_xlfn.SWITCH(
survey!F1047,
"No",0,
"Yes",1)</f>
        <v>0</v>
      </c>
      <c r="G1047" cm="1">
        <f t="array" ref="G1047">_xlfn.SWITCH(
survey!G1047,
"No",0,
"Yes",1)</f>
        <v>1</v>
      </c>
      <c r="H1047" cm="1">
        <f t="array" ref="H1047">_xlfn.SWITCH(
survey!H1047,
"No",0,
"Yes",1)</f>
        <v>0</v>
      </c>
      <c r="I1047" cm="1">
        <f t="array" ref="I1047">_xlfn.SWITCH(
survey!I1047,
"Often",1,
"Rarely",2,
"Sometimes",3,
"Never",4,
"NA",5)</f>
        <v>3</v>
      </c>
      <c r="J1047" cm="1">
        <f t="array" ref="J1047">IF(
ISBLANK(survey!J1047),0,
_xlfn.SWITCH(survey!J1047,
"26-100",1,
"100-500",2,
"500-1000",3,
"More than 1000",4
))</f>
        <v>1</v>
      </c>
      <c r="K1047" cm="1">
        <f t="array" ref="K1047">_xlfn.SWITCH(survey!K1047,
"Yes",1,
"No",0)</f>
        <v>0</v>
      </c>
      <c r="L1047" cm="1">
        <f t="array" ref="L1047">_xlfn.SWITCH(survey!L1047,
"Yes",1,
"No",0)</f>
        <v>0</v>
      </c>
      <c r="M1047" cm="1">
        <f t="array" ref="M1047">_xlfn.SWITCH(survey!M1047,
"Yes",1,
"No",0,
"Don't Know",2)</f>
        <v>0</v>
      </c>
      <c r="N1047" cm="1">
        <f t="array" ref="N1047">_xlfn.SWITCH(survey!N1047,
"Yes",1,
"No",0,
"Not Sure",2)</f>
        <v>0</v>
      </c>
      <c r="O1047" cm="1">
        <f t="array" ref="O1047">_xlfn.SWITCH(survey!O1047,
"Yes",1,
"No",0,
"Don't Know",2)</f>
        <v>0</v>
      </c>
      <c r="P1047" cm="1">
        <f t="array" ref="P1047">_xlfn.SWITCH(survey!P1047,
"Yes",1,
"No",0,
"Don't Know",2)</f>
        <v>0</v>
      </c>
      <c r="Q1047" cm="1">
        <f t="array" ref="Q1047">_xlfn.SWITCH(survey!Q1047,
"Yes",1,
"No",0,
"Don't Know",2)</f>
        <v>2</v>
      </c>
      <c r="R1047" s="14" cm="1">
        <f t="array" ref="R1047">_xlfn.SWITCH(
survey!R1047,
"Somewhat easy",1,
"Don't know",2,
"Somewhat difficult",3,
"Very difficult",4,
"Very easy",5)</f>
        <v>3</v>
      </c>
      <c r="S1047" cm="1">
        <f t="array" ref="S1047">_xlfn.SWITCH(survey!S1047,
"Yes",1,
"No",0,
"Maybe",2)</f>
        <v>1</v>
      </c>
      <c r="T1047" cm="1">
        <f t="array" ref="T1047">_xlfn.SWITCH(survey!T1047,
"Yes",1,
"No",0,
"Maybe",2)</f>
        <v>0</v>
      </c>
      <c r="U1047" cm="1">
        <f t="array" ref="U1047">_xlfn.SWITCH(survey!U1047,
"Yes",1,
"No",0,
"Some of them",2)</f>
        <v>0</v>
      </c>
      <c r="V1047" cm="1">
        <f t="array" ref="V1047">_xlfn.SWITCH(survey!V1047,
"Yes",1,
"No",0,
"Some of them",2)</f>
        <v>2</v>
      </c>
      <c r="W1047" cm="1">
        <f t="array" ref="W1047">_xlfn.SWITCH(survey!W1047,
"Yes",1,
"No",0,
"Maybe",2)</f>
        <v>0</v>
      </c>
      <c r="X1047" cm="1">
        <f t="array" ref="X1047">_xlfn.SWITCH(survey!X1047,
"Yes",1,
"No",0,
"Maybe",2)</f>
        <v>2</v>
      </c>
      <c r="Y1047" cm="1">
        <f t="array" ref="Y1047">_xlfn.SWITCH(survey!Y1047,
"Yes",1,
"No",0,
"Don't Know",2)</f>
        <v>0</v>
      </c>
      <c r="Z1047" cm="1">
        <f t="array" ref="Z1047">_xlfn.SWITCH(survey!Z1047,
"Yes",1,
"No",0
)</f>
        <v>0</v>
      </c>
    </row>
    <row r="1048" spans="1:26" x14ac:dyDescent="0.3">
      <c r="A1048" s="1">
        <f>survey!$A1048</f>
        <v>41880</v>
      </c>
      <c r="B1048">
        <f>survey!$B1048</f>
        <v>35</v>
      </c>
      <c r="C1048" cm="1">
        <f t="array" ref="C1048">_xlfn.SWITCH(
survey!C1048,
"Female",1,
"Male",2,
"Trans Female",3,
"Queer",4,
"Non Binary",5,
"Gay",6,
"Null",7
)</f>
        <v>2</v>
      </c>
      <c r="D1048" t="str">
        <f>survey!D1048</f>
        <v>Switzerland</v>
      </c>
      <c r="E1048" t="str">
        <f>survey!E1048</f>
        <v>NA</v>
      </c>
      <c r="F1048" cm="1">
        <f t="array" ref="F1048">_xlfn.SWITCH(
survey!F1048,
"No",0,
"Yes",1)</f>
        <v>0</v>
      </c>
      <c r="G1048" cm="1">
        <f t="array" ref="G1048">_xlfn.SWITCH(
survey!G1048,
"No",0,
"Yes",1)</f>
        <v>1</v>
      </c>
      <c r="H1048" cm="1">
        <f t="array" ref="H1048">_xlfn.SWITCH(
survey!H1048,
"No",0,
"Yes",1)</f>
        <v>1</v>
      </c>
      <c r="I1048" cm="1">
        <f t="array" ref="I1048">_xlfn.SWITCH(
survey!I1048,
"Often",1,
"Rarely",2,
"Sometimes",3,
"Never",4,
"NA",5)</f>
        <v>1</v>
      </c>
      <c r="J1048" cm="1">
        <f t="array" ref="J1048">IF(
ISBLANK(survey!J1048),0,
_xlfn.SWITCH(survey!J1048,
"26-100",1,
"100-500",2,
"500-1000",3,
"More than 1000",4
))</f>
        <v>4</v>
      </c>
      <c r="K1048" cm="1">
        <f t="array" ref="K1048">_xlfn.SWITCH(survey!K1048,
"Yes",1,
"No",0)</f>
        <v>0</v>
      </c>
      <c r="L1048" cm="1">
        <f t="array" ref="L1048">_xlfn.SWITCH(survey!L1048,
"Yes",1,
"No",0)</f>
        <v>1</v>
      </c>
      <c r="M1048" cm="1">
        <f t="array" ref="M1048">_xlfn.SWITCH(survey!M1048,
"Yes",1,
"No",0,
"Don't Know",2)</f>
        <v>2</v>
      </c>
      <c r="N1048" cm="1">
        <f t="array" ref="N1048">_xlfn.SWITCH(survey!N1048,
"Yes",1,
"No",0,
"Not Sure",2)</f>
        <v>2</v>
      </c>
      <c r="O1048" cm="1">
        <f t="array" ref="O1048">_xlfn.SWITCH(survey!O1048,
"Yes",1,
"No",0,
"Don't Know",2)</f>
        <v>0</v>
      </c>
      <c r="P1048" cm="1">
        <f t="array" ref="P1048">_xlfn.SWITCH(survey!P1048,
"Yes",1,
"No",0,
"Don't Know",2)</f>
        <v>0</v>
      </c>
      <c r="Q1048" cm="1">
        <f t="array" ref="Q1048">_xlfn.SWITCH(survey!Q1048,
"Yes",1,
"No",0,
"Don't Know",2)</f>
        <v>1</v>
      </c>
      <c r="R1048" s="14" cm="1">
        <f t="array" ref="R1048">_xlfn.SWITCH(
survey!R1048,
"Somewhat easy",1,
"Don't know",2,
"Somewhat difficult",3,
"Very difficult",4,
"Very easy",5)</f>
        <v>5</v>
      </c>
      <c r="S1048" cm="1">
        <f t="array" ref="S1048">_xlfn.SWITCH(survey!S1048,
"Yes",1,
"No",0,
"Maybe",2)</f>
        <v>0</v>
      </c>
      <c r="T1048" cm="1">
        <f t="array" ref="T1048">_xlfn.SWITCH(survey!T1048,
"Yes",1,
"No",0,
"Maybe",2)</f>
        <v>0</v>
      </c>
      <c r="U1048" cm="1">
        <f t="array" ref="U1048">_xlfn.SWITCH(survey!U1048,
"Yes",1,
"No",0,
"Some of them",2)</f>
        <v>2</v>
      </c>
      <c r="V1048" cm="1">
        <f t="array" ref="V1048">_xlfn.SWITCH(survey!V1048,
"Yes",1,
"No",0,
"Some of them",2)</f>
        <v>2</v>
      </c>
      <c r="W1048" cm="1">
        <f t="array" ref="W1048">_xlfn.SWITCH(survey!W1048,
"Yes",1,
"No",0,
"Maybe",2)</f>
        <v>0</v>
      </c>
      <c r="X1048" cm="1">
        <f t="array" ref="X1048">_xlfn.SWITCH(survey!X1048,
"Yes",1,
"No",0,
"Maybe",2)</f>
        <v>2</v>
      </c>
      <c r="Y1048" cm="1">
        <f t="array" ref="Y1048">_xlfn.SWITCH(survey!Y1048,
"Yes",1,
"No",0,
"Don't Know",2)</f>
        <v>0</v>
      </c>
      <c r="Z1048" cm="1">
        <f t="array" ref="Z1048">_xlfn.SWITCH(survey!Z1048,
"Yes",1,
"No",0
)</f>
        <v>0</v>
      </c>
    </row>
    <row r="1049" spans="1:26" x14ac:dyDescent="0.3">
      <c r="A1049" s="1">
        <f>survey!$A1049</f>
        <v>41880</v>
      </c>
      <c r="B1049">
        <f>survey!$B1049</f>
        <v>36</v>
      </c>
      <c r="C1049" cm="1">
        <f t="array" ref="C1049">_xlfn.SWITCH(
survey!C1049,
"Female",1,
"Male",2,
"Trans Female",3,
"Queer",4,
"Non Binary",5,
"Gay",6,
"Null",7
)</f>
        <v>2</v>
      </c>
      <c r="D1049" t="str">
        <f>survey!D1049</f>
        <v>United States</v>
      </c>
      <c r="E1049" t="str">
        <f>survey!E1049</f>
        <v>FL</v>
      </c>
      <c r="F1049" cm="1">
        <f t="array" ref="F1049">_xlfn.SWITCH(
survey!F1049,
"No",0,
"Yes",1)</f>
        <v>0</v>
      </c>
      <c r="G1049" cm="1">
        <f t="array" ref="G1049">_xlfn.SWITCH(
survey!G1049,
"No",0,
"Yes",1)</f>
        <v>0</v>
      </c>
      <c r="H1049" cm="1">
        <f t="array" ref="H1049">_xlfn.SWITCH(
survey!H1049,
"No",0,
"Yes",1)</f>
        <v>0</v>
      </c>
      <c r="I1049" cm="1">
        <f t="array" ref="I1049">_xlfn.SWITCH(
survey!I1049,
"Often",1,
"Rarely",2,
"Sometimes",3,
"Never",4,
"NA",5)</f>
        <v>4</v>
      </c>
      <c r="J1049" cm="1">
        <f t="array" ref="J1049">IF(
ISBLANK(survey!J1049),0,
_xlfn.SWITCH(survey!J1049,
"26-100",1,
"100-500",2,
"500-1000",3,
"More than 1000",4
))</f>
        <v>0</v>
      </c>
      <c r="K1049" cm="1">
        <f t="array" ref="K1049">_xlfn.SWITCH(survey!K1049,
"Yes",1,
"No",0)</f>
        <v>1</v>
      </c>
      <c r="L1049" cm="1">
        <f t="array" ref="L1049">_xlfn.SWITCH(survey!L1049,
"Yes",1,
"No",0)</f>
        <v>1</v>
      </c>
      <c r="M1049" cm="1">
        <f t="array" ref="M1049">_xlfn.SWITCH(survey!M1049,
"Yes",1,
"No",0,
"Don't Know",2)</f>
        <v>2</v>
      </c>
      <c r="N1049" cm="1">
        <f t="array" ref="N1049">_xlfn.SWITCH(survey!N1049,
"Yes",1,
"No",0,
"Not Sure",2)</f>
        <v>2</v>
      </c>
      <c r="O1049" cm="1">
        <f t="array" ref="O1049">_xlfn.SWITCH(survey!O1049,
"Yes",1,
"No",0,
"Don't Know",2)</f>
        <v>2</v>
      </c>
      <c r="P1049" cm="1">
        <f t="array" ref="P1049">_xlfn.SWITCH(survey!P1049,
"Yes",1,
"No",0,
"Don't Know",2)</f>
        <v>2</v>
      </c>
      <c r="Q1049" cm="1">
        <f t="array" ref="Q1049">_xlfn.SWITCH(survey!Q1049,
"Yes",1,
"No",0,
"Don't Know",2)</f>
        <v>2</v>
      </c>
      <c r="R1049" s="14" cm="1">
        <f t="array" ref="R1049">_xlfn.SWITCH(
survey!R1049,
"Somewhat easy",1,
"Don't know",2,
"Somewhat difficult",3,
"Very difficult",4,
"Very easy",5)</f>
        <v>5</v>
      </c>
      <c r="S1049" cm="1">
        <f t="array" ref="S1049">_xlfn.SWITCH(survey!S1049,
"Yes",1,
"No",0,
"Maybe",2)</f>
        <v>0</v>
      </c>
      <c r="T1049" cm="1">
        <f t="array" ref="T1049">_xlfn.SWITCH(survey!T1049,
"Yes",1,
"No",0,
"Maybe",2)</f>
        <v>0</v>
      </c>
      <c r="U1049" cm="1">
        <f t="array" ref="U1049">_xlfn.SWITCH(survey!U1049,
"Yes",1,
"No",0,
"Some of them",2)</f>
        <v>2</v>
      </c>
      <c r="V1049" cm="1">
        <f t="array" ref="V1049">_xlfn.SWITCH(survey!V1049,
"Yes",1,
"No",0,
"Some of them",2)</f>
        <v>2</v>
      </c>
      <c r="W1049" cm="1">
        <f t="array" ref="W1049">_xlfn.SWITCH(survey!W1049,
"Yes",1,
"No",0,
"Maybe",2)</f>
        <v>0</v>
      </c>
      <c r="X1049" cm="1">
        <f t="array" ref="X1049">_xlfn.SWITCH(survey!X1049,
"Yes",1,
"No",0,
"Maybe",2)</f>
        <v>0</v>
      </c>
      <c r="Y1049" cm="1">
        <f t="array" ref="Y1049">_xlfn.SWITCH(survey!Y1049,
"Yes",1,
"No",0,
"Don't Know",2)</f>
        <v>2</v>
      </c>
      <c r="Z1049" cm="1">
        <f t="array" ref="Z1049">_xlfn.SWITCH(survey!Z1049,
"Yes",1,
"No",0
)</f>
        <v>0</v>
      </c>
    </row>
    <row r="1050" spans="1:26" x14ac:dyDescent="0.3">
      <c r="A1050" s="1">
        <f>survey!$A1050</f>
        <v>41880</v>
      </c>
      <c r="B1050">
        <f>survey!$B1050</f>
        <v>42</v>
      </c>
      <c r="C1050" cm="1">
        <f t="array" ref="C1050">_xlfn.SWITCH(
survey!C1050,
"Female",1,
"Male",2,
"Trans Female",3,
"Queer",4,
"Non Binary",5,
"Gay",6,
"Null",7
)</f>
        <v>2</v>
      </c>
      <c r="D1050" t="str">
        <f>survey!D1050</f>
        <v>United States</v>
      </c>
      <c r="E1050" t="str">
        <f>survey!E1050</f>
        <v>TN</v>
      </c>
      <c r="F1050" cm="1">
        <f t="array" ref="F1050">_xlfn.SWITCH(
survey!F1050,
"No",0,
"Yes",1)</f>
        <v>0</v>
      </c>
      <c r="G1050" cm="1">
        <f t="array" ref="G1050">_xlfn.SWITCH(
survey!G1050,
"No",0,
"Yes",1)</f>
        <v>0</v>
      </c>
      <c r="H1050" cm="1">
        <f t="array" ref="H1050">_xlfn.SWITCH(
survey!H1050,
"No",0,
"Yes",1)</f>
        <v>0</v>
      </c>
      <c r="I1050" cm="1">
        <f t="array" ref="I1050">_xlfn.SWITCH(
survey!I1050,
"Often",1,
"Rarely",2,
"Sometimes",3,
"Never",4,
"NA",5)</f>
        <v>2</v>
      </c>
      <c r="J1050" cm="1">
        <f t="array" ref="J1050">IF(
ISBLANK(survey!J1050),0,
_xlfn.SWITCH(survey!J1050,
"26-100",1,
"100-500",2,
"500-1000",3,
"More than 1000",4
))</f>
        <v>4</v>
      </c>
      <c r="K1050" cm="1">
        <f t="array" ref="K1050">_xlfn.SWITCH(survey!K1050,
"Yes",1,
"No",0)</f>
        <v>0</v>
      </c>
      <c r="L1050" cm="1">
        <f t="array" ref="L1050">_xlfn.SWITCH(survey!L1050,
"Yes",1,
"No",0)</f>
        <v>0</v>
      </c>
      <c r="M1050" cm="1">
        <f t="array" ref="M1050">_xlfn.SWITCH(survey!M1050,
"Yes",1,
"No",0,
"Don't Know",2)</f>
        <v>2</v>
      </c>
      <c r="N1050" cm="1">
        <f t="array" ref="N1050">_xlfn.SWITCH(survey!N1050,
"Yes",1,
"No",0,
"Not Sure",2)</f>
        <v>0</v>
      </c>
      <c r="O1050" cm="1">
        <f t="array" ref="O1050">_xlfn.SWITCH(survey!O1050,
"Yes",1,
"No",0,
"Don't Know",2)</f>
        <v>0</v>
      </c>
      <c r="P1050" cm="1">
        <f t="array" ref="P1050">_xlfn.SWITCH(survey!P1050,
"Yes",1,
"No",0,
"Don't Know",2)</f>
        <v>2</v>
      </c>
      <c r="Q1050" cm="1">
        <f t="array" ref="Q1050">_xlfn.SWITCH(survey!Q1050,
"Yes",1,
"No",0,
"Don't Know",2)</f>
        <v>2</v>
      </c>
      <c r="R1050" s="14" cm="1">
        <f t="array" ref="R1050">_xlfn.SWITCH(
survey!R1050,
"Somewhat easy",1,
"Don't know",2,
"Somewhat difficult",3,
"Very difficult",4,
"Very easy",5)</f>
        <v>2</v>
      </c>
      <c r="S1050" cm="1">
        <f t="array" ref="S1050">_xlfn.SWITCH(survey!S1050,
"Yes",1,
"No",0,
"Maybe",2)</f>
        <v>2</v>
      </c>
      <c r="T1050" cm="1">
        <f t="array" ref="T1050">_xlfn.SWITCH(survey!T1050,
"Yes",1,
"No",0,
"Maybe",2)</f>
        <v>0</v>
      </c>
      <c r="U1050" cm="1">
        <f t="array" ref="U1050">_xlfn.SWITCH(survey!U1050,
"Yes",1,
"No",0,
"Some of them",2)</f>
        <v>2</v>
      </c>
      <c r="V1050" cm="1">
        <f t="array" ref="V1050">_xlfn.SWITCH(survey!V1050,
"Yes",1,
"No",0,
"Some of them",2)</f>
        <v>0</v>
      </c>
      <c r="W1050" cm="1">
        <f t="array" ref="W1050">_xlfn.SWITCH(survey!W1050,
"Yes",1,
"No",0,
"Maybe",2)</f>
        <v>0</v>
      </c>
      <c r="X1050" cm="1">
        <f t="array" ref="X1050">_xlfn.SWITCH(survey!X1050,
"Yes",1,
"No",0,
"Maybe",2)</f>
        <v>2</v>
      </c>
      <c r="Y1050" cm="1">
        <f t="array" ref="Y1050">_xlfn.SWITCH(survey!Y1050,
"Yes",1,
"No",0,
"Don't Know",2)</f>
        <v>0</v>
      </c>
      <c r="Z1050" cm="1">
        <f t="array" ref="Z1050">_xlfn.SWITCH(survey!Z1050,
"Yes",1,
"No",0
)</f>
        <v>0</v>
      </c>
    </row>
    <row r="1051" spans="1:26" x14ac:dyDescent="0.3">
      <c r="A1051" s="1">
        <f>survey!$A1051</f>
        <v>41880</v>
      </c>
      <c r="B1051">
        <f>survey!$B1051</f>
        <v>39</v>
      </c>
      <c r="C1051" cm="1">
        <f t="array" ref="C1051">_xlfn.SWITCH(
survey!C1051,
"Female",1,
"Male",2,
"Trans Female",3,
"Queer",4,
"Non Binary",5,
"Gay",6,
"Null",7
)</f>
        <v>2</v>
      </c>
      <c r="D1051" t="str">
        <f>survey!D1051</f>
        <v>United States</v>
      </c>
      <c r="E1051" t="str">
        <f>survey!E1051</f>
        <v>WA</v>
      </c>
      <c r="F1051" cm="1">
        <f t="array" ref="F1051">_xlfn.SWITCH(
survey!F1051,
"No",0,
"Yes",1)</f>
        <v>0</v>
      </c>
      <c r="G1051" cm="1">
        <f t="array" ref="G1051">_xlfn.SWITCH(
survey!G1051,
"No",0,
"Yes",1)</f>
        <v>1</v>
      </c>
      <c r="H1051" cm="1">
        <f t="array" ref="H1051">_xlfn.SWITCH(
survey!H1051,
"No",0,
"Yes",1)</f>
        <v>1</v>
      </c>
      <c r="I1051" cm="1">
        <f t="array" ref="I1051">_xlfn.SWITCH(
survey!I1051,
"Often",1,
"Rarely",2,
"Sometimes",3,
"Never",4,
"NA",5)</f>
        <v>3</v>
      </c>
      <c r="J1051" cm="1">
        <f t="array" ref="J1051">IF(
ISBLANK(survey!J1051),0,
_xlfn.SWITCH(survey!J1051,
"26-100",1,
"100-500",2,
"500-1000",3,
"More than 1000",4
))</f>
        <v>3</v>
      </c>
      <c r="K1051" cm="1">
        <f t="array" ref="K1051">_xlfn.SWITCH(survey!K1051,
"Yes",1,
"No",0)</f>
        <v>0</v>
      </c>
      <c r="L1051" cm="1">
        <f t="array" ref="L1051">_xlfn.SWITCH(survey!L1051,
"Yes",1,
"No",0)</f>
        <v>1</v>
      </c>
      <c r="M1051" cm="1">
        <f t="array" ref="M1051">_xlfn.SWITCH(survey!M1051,
"Yes",1,
"No",0,
"Don't Know",2)</f>
        <v>1</v>
      </c>
      <c r="N1051" cm="1">
        <f t="array" ref="N1051">_xlfn.SWITCH(survey!N1051,
"Yes",1,
"No",0,
"Not Sure",2)</f>
        <v>1</v>
      </c>
      <c r="O1051" cm="1">
        <f t="array" ref="O1051">_xlfn.SWITCH(survey!O1051,
"Yes",1,
"No",0,
"Don't Know",2)</f>
        <v>0</v>
      </c>
      <c r="P1051" cm="1">
        <f t="array" ref="P1051">_xlfn.SWITCH(survey!P1051,
"Yes",1,
"No",0,
"Don't Know",2)</f>
        <v>2</v>
      </c>
      <c r="Q1051" cm="1">
        <f t="array" ref="Q1051">_xlfn.SWITCH(survey!Q1051,
"Yes",1,
"No",0,
"Don't Know",2)</f>
        <v>1</v>
      </c>
      <c r="R1051" s="14" cm="1">
        <f t="array" ref="R1051">_xlfn.SWITCH(
survey!R1051,
"Somewhat easy",1,
"Don't know",2,
"Somewhat difficult",3,
"Very difficult",4,
"Very easy",5)</f>
        <v>5</v>
      </c>
      <c r="S1051" cm="1">
        <f t="array" ref="S1051">_xlfn.SWITCH(survey!S1051,
"Yes",1,
"No",0,
"Maybe",2)</f>
        <v>0</v>
      </c>
      <c r="T1051" cm="1">
        <f t="array" ref="T1051">_xlfn.SWITCH(survey!T1051,
"Yes",1,
"No",0,
"Maybe",2)</f>
        <v>0</v>
      </c>
      <c r="U1051" cm="1">
        <f t="array" ref="U1051">_xlfn.SWITCH(survey!U1051,
"Yes",1,
"No",0,
"Some of them",2)</f>
        <v>2</v>
      </c>
      <c r="V1051" cm="1">
        <f t="array" ref="V1051">_xlfn.SWITCH(survey!V1051,
"Yes",1,
"No",0,
"Some of them",2)</f>
        <v>1</v>
      </c>
      <c r="W1051" cm="1">
        <f t="array" ref="W1051">_xlfn.SWITCH(survey!W1051,
"Yes",1,
"No",0,
"Maybe",2)</f>
        <v>0</v>
      </c>
      <c r="X1051" cm="1">
        <f t="array" ref="X1051">_xlfn.SWITCH(survey!X1051,
"Yes",1,
"No",0,
"Maybe",2)</f>
        <v>0</v>
      </c>
      <c r="Y1051" cm="1">
        <f t="array" ref="Y1051">_xlfn.SWITCH(survey!Y1051,
"Yes",1,
"No",0,
"Don't Know",2)</f>
        <v>1</v>
      </c>
      <c r="Z1051" cm="1">
        <f t="array" ref="Z1051">_xlfn.SWITCH(survey!Z1051,
"Yes",1,
"No",0
)</f>
        <v>0</v>
      </c>
    </row>
    <row r="1052" spans="1:26" x14ac:dyDescent="0.3">
      <c r="A1052" s="1">
        <f>survey!$A1052</f>
        <v>41880</v>
      </c>
      <c r="B1052">
        <f>survey!$B1052</f>
        <v>27</v>
      </c>
      <c r="C1052" cm="1">
        <f t="array" ref="C1052">_xlfn.SWITCH(
survey!C1052,
"Female",1,
"Male",2,
"Trans Female",3,
"Queer",4,
"Non Binary",5,
"Gay",6,
"Null",7
)</f>
        <v>2</v>
      </c>
      <c r="D1052" t="str">
        <f>survey!D1052</f>
        <v>United States</v>
      </c>
      <c r="E1052" t="str">
        <f>survey!E1052</f>
        <v>CA</v>
      </c>
      <c r="F1052" cm="1">
        <f t="array" ref="F1052">_xlfn.SWITCH(
survey!F1052,
"No",0,
"Yes",1)</f>
        <v>0</v>
      </c>
      <c r="G1052" cm="1">
        <f t="array" ref="G1052">_xlfn.SWITCH(
survey!G1052,
"No",0,
"Yes",1)</f>
        <v>0</v>
      </c>
      <c r="H1052" cm="1">
        <f t="array" ref="H1052">_xlfn.SWITCH(
survey!H1052,
"No",0,
"Yes",1)</f>
        <v>0</v>
      </c>
      <c r="I1052" cm="1">
        <f t="array" ref="I1052">_xlfn.SWITCH(
survey!I1052,
"Often",1,
"Rarely",2,
"Sometimes",3,
"Never",4,
"NA",5)</f>
        <v>4</v>
      </c>
      <c r="J1052" cm="1">
        <f t="array" ref="J1052">IF(
ISBLANK(survey!J1052),0,
_xlfn.SWITCH(survey!J1052,
"26-100",1,
"100-500",2,
"500-1000",3,
"More than 1000",4
))</f>
        <v>0</v>
      </c>
      <c r="K1052" cm="1">
        <f t="array" ref="K1052">_xlfn.SWITCH(survey!K1052,
"Yes",1,
"No",0)</f>
        <v>0</v>
      </c>
      <c r="L1052" cm="1">
        <f t="array" ref="L1052">_xlfn.SWITCH(survey!L1052,
"Yes",1,
"No",0)</f>
        <v>1</v>
      </c>
      <c r="M1052" cm="1">
        <f t="array" ref="M1052">_xlfn.SWITCH(survey!M1052,
"Yes",1,
"No",0,
"Don't Know",2)</f>
        <v>2</v>
      </c>
      <c r="N1052" cm="1">
        <f t="array" ref="N1052">_xlfn.SWITCH(survey!N1052,
"Yes",1,
"No",0,
"Not Sure",2)</f>
        <v>0</v>
      </c>
      <c r="O1052" cm="1">
        <f t="array" ref="O1052">_xlfn.SWITCH(survey!O1052,
"Yes",1,
"No",0,
"Don't Know",2)</f>
        <v>0</v>
      </c>
      <c r="P1052" cm="1">
        <f t="array" ref="P1052">_xlfn.SWITCH(survey!P1052,
"Yes",1,
"No",0,
"Don't Know",2)</f>
        <v>2</v>
      </c>
      <c r="Q1052" cm="1">
        <f t="array" ref="Q1052">_xlfn.SWITCH(survey!Q1052,
"Yes",1,
"No",0,
"Don't Know",2)</f>
        <v>2</v>
      </c>
      <c r="R1052" s="14" cm="1">
        <f t="array" ref="R1052">_xlfn.SWITCH(
survey!R1052,
"Somewhat easy",1,
"Don't know",2,
"Somewhat difficult",3,
"Very difficult",4,
"Very easy",5)</f>
        <v>2</v>
      </c>
      <c r="S1052" cm="1">
        <f t="array" ref="S1052">_xlfn.SWITCH(survey!S1052,
"Yes",1,
"No",0,
"Maybe",2)</f>
        <v>2</v>
      </c>
      <c r="T1052" cm="1">
        <f t="array" ref="T1052">_xlfn.SWITCH(survey!T1052,
"Yes",1,
"No",0,
"Maybe",2)</f>
        <v>0</v>
      </c>
      <c r="U1052" cm="1">
        <f t="array" ref="U1052">_xlfn.SWITCH(survey!U1052,
"Yes",1,
"No",0,
"Some of them",2)</f>
        <v>2</v>
      </c>
      <c r="V1052" cm="1">
        <f t="array" ref="V1052">_xlfn.SWITCH(survey!V1052,
"Yes",1,
"No",0,
"Some of them",2)</f>
        <v>1</v>
      </c>
      <c r="W1052" cm="1">
        <f t="array" ref="W1052">_xlfn.SWITCH(survey!W1052,
"Yes",1,
"No",0,
"Maybe",2)</f>
        <v>2</v>
      </c>
      <c r="X1052" cm="1">
        <f t="array" ref="X1052">_xlfn.SWITCH(survey!X1052,
"Yes",1,
"No",0,
"Maybe",2)</f>
        <v>2</v>
      </c>
      <c r="Y1052" cm="1">
        <f t="array" ref="Y1052">_xlfn.SWITCH(survey!Y1052,
"Yes",1,
"No",0,
"Don't Know",2)</f>
        <v>2</v>
      </c>
      <c r="Z1052" cm="1">
        <f t="array" ref="Z1052">_xlfn.SWITCH(survey!Z1052,
"Yes",1,
"No",0
)</f>
        <v>0</v>
      </c>
    </row>
    <row r="1053" spans="1:26" x14ac:dyDescent="0.3">
      <c r="A1053" s="1">
        <f>survey!$A1053</f>
        <v>41880</v>
      </c>
      <c r="B1053">
        <f>survey!$B1053</f>
        <v>33</v>
      </c>
      <c r="C1053" cm="1">
        <f t="array" ref="C1053">_xlfn.SWITCH(
survey!C1053,
"Female",1,
"Male",2,
"Trans Female",3,
"Queer",4,
"Non Binary",5,
"Gay",6,
"Null",7
)</f>
        <v>2</v>
      </c>
      <c r="D1053" t="str">
        <f>survey!D1053</f>
        <v>United States</v>
      </c>
      <c r="E1053" t="str">
        <f>survey!E1053</f>
        <v>FL</v>
      </c>
      <c r="F1053" cm="1">
        <f t="array" ref="F1053">_xlfn.SWITCH(
survey!F1053,
"No",0,
"Yes",1)</f>
        <v>1</v>
      </c>
      <c r="G1053" cm="1">
        <f t="array" ref="G1053">_xlfn.SWITCH(
survey!G1053,
"No",0,
"Yes",1)</f>
        <v>0</v>
      </c>
      <c r="H1053" cm="1">
        <f t="array" ref="H1053">_xlfn.SWITCH(
survey!H1053,
"No",0,
"Yes",1)</f>
        <v>0</v>
      </c>
      <c r="I1053" cm="1">
        <f t="array" ref="I1053">_xlfn.SWITCH(
survey!I1053,
"Often",1,
"Rarely",2,
"Sometimes",3,
"Never",4,
"NA",5)</f>
        <v>4</v>
      </c>
      <c r="J1053" cm="1">
        <f t="array" ref="J1053">IF(
ISBLANK(survey!J1053),0,
_xlfn.SWITCH(survey!J1053,
"26-100",1,
"100-500",2,
"500-1000",3,
"More than 1000",4
))</f>
        <v>0</v>
      </c>
      <c r="K1053" cm="1">
        <f t="array" ref="K1053">_xlfn.SWITCH(survey!K1053,
"Yes",1,
"No",0)</f>
        <v>1</v>
      </c>
      <c r="L1053" cm="1">
        <f t="array" ref="L1053">_xlfn.SWITCH(survey!L1053,
"Yes",1,
"No",0)</f>
        <v>1</v>
      </c>
      <c r="M1053" cm="1">
        <f t="array" ref="M1053">_xlfn.SWITCH(survey!M1053,
"Yes",1,
"No",0,
"Don't Know",2)</f>
        <v>2</v>
      </c>
      <c r="N1053" cm="1">
        <f t="array" ref="N1053">_xlfn.SWITCH(survey!N1053,
"Yes",1,
"No",0,
"Not Sure",2)</f>
        <v>0</v>
      </c>
      <c r="O1053" cm="1">
        <f t="array" ref="O1053">_xlfn.SWITCH(survey!O1053,
"Yes",1,
"No",0,
"Don't Know",2)</f>
        <v>0</v>
      </c>
      <c r="P1053" cm="1">
        <f t="array" ref="P1053">_xlfn.SWITCH(survey!P1053,
"Yes",1,
"No",0,
"Don't Know",2)</f>
        <v>0</v>
      </c>
      <c r="Q1053" cm="1">
        <f t="array" ref="Q1053">_xlfn.SWITCH(survey!Q1053,
"Yes",1,
"No",0,
"Don't Know",2)</f>
        <v>0</v>
      </c>
      <c r="R1053" s="14" cm="1">
        <f t="array" ref="R1053">_xlfn.SWITCH(
survey!R1053,
"Somewhat easy",1,
"Don't know",2,
"Somewhat difficult",3,
"Very difficult",4,
"Very easy",5)</f>
        <v>5</v>
      </c>
      <c r="S1053" cm="1">
        <f t="array" ref="S1053">_xlfn.SWITCH(survey!S1053,
"Yes",1,
"No",0,
"Maybe",2)</f>
        <v>2</v>
      </c>
      <c r="T1053" cm="1">
        <f t="array" ref="T1053">_xlfn.SWITCH(survey!T1053,
"Yes",1,
"No",0,
"Maybe",2)</f>
        <v>0</v>
      </c>
      <c r="U1053" cm="1">
        <f t="array" ref="U1053">_xlfn.SWITCH(survey!U1053,
"Yes",1,
"No",0,
"Some of them",2)</f>
        <v>2</v>
      </c>
      <c r="V1053" cm="1">
        <f t="array" ref="V1053">_xlfn.SWITCH(survey!V1053,
"Yes",1,
"No",0,
"Some of them",2)</f>
        <v>1</v>
      </c>
      <c r="W1053" cm="1">
        <f t="array" ref="W1053">_xlfn.SWITCH(survey!W1053,
"Yes",1,
"No",0,
"Maybe",2)</f>
        <v>0</v>
      </c>
      <c r="X1053" cm="1">
        <f t="array" ref="X1053">_xlfn.SWITCH(survey!X1053,
"Yes",1,
"No",0,
"Maybe",2)</f>
        <v>2</v>
      </c>
      <c r="Y1053" cm="1">
        <f t="array" ref="Y1053">_xlfn.SWITCH(survey!Y1053,
"Yes",1,
"No",0,
"Don't Know",2)</f>
        <v>1</v>
      </c>
      <c r="Z1053" cm="1">
        <f t="array" ref="Z1053">_xlfn.SWITCH(survey!Z1053,
"Yes",1,
"No",0
)</f>
        <v>0</v>
      </c>
    </row>
    <row r="1054" spans="1:26" x14ac:dyDescent="0.3">
      <c r="A1054" s="1">
        <f>survey!$A1054</f>
        <v>41880</v>
      </c>
      <c r="B1054">
        <f>survey!$B1054</f>
        <v>31</v>
      </c>
      <c r="C1054" cm="1">
        <f t="array" ref="C1054">_xlfn.SWITCH(
survey!C1054,
"Female",1,
"Male",2,
"Trans Female",3,
"Queer",4,
"Non Binary",5,
"Gay",6,
"Null",7
)</f>
        <v>2</v>
      </c>
      <c r="D1054" t="str">
        <f>survey!D1054</f>
        <v>Canada</v>
      </c>
      <c r="E1054" t="str">
        <f>survey!E1054</f>
        <v>NA</v>
      </c>
      <c r="F1054" cm="1">
        <f t="array" ref="F1054">_xlfn.SWITCH(
survey!F1054,
"No",0,
"Yes",1)</f>
        <v>0</v>
      </c>
      <c r="G1054" cm="1">
        <f t="array" ref="G1054">_xlfn.SWITCH(
survey!G1054,
"No",0,
"Yes",1)</f>
        <v>1</v>
      </c>
      <c r="H1054" cm="1">
        <f t="array" ref="H1054">_xlfn.SWITCH(
survey!H1054,
"No",0,
"Yes",1)</f>
        <v>1</v>
      </c>
      <c r="I1054" cm="1">
        <f t="array" ref="I1054">_xlfn.SWITCH(
survey!I1054,
"Often",1,
"Rarely",2,
"Sometimes",3,
"Never",4,
"NA",5)</f>
        <v>1</v>
      </c>
      <c r="J1054" cm="1">
        <f t="array" ref="J1054">IF(
ISBLANK(survey!J1054),0,
_xlfn.SWITCH(survey!J1054,
"26-100",1,
"100-500",2,
"500-1000",3,
"More than 1000",4
))</f>
        <v>4</v>
      </c>
      <c r="K1054" cm="1">
        <f t="array" ref="K1054">_xlfn.SWITCH(survey!K1054,
"Yes",1,
"No",0)</f>
        <v>0</v>
      </c>
      <c r="L1054" cm="1">
        <f t="array" ref="L1054">_xlfn.SWITCH(survey!L1054,
"Yes",1,
"No",0)</f>
        <v>1</v>
      </c>
      <c r="M1054" cm="1">
        <f t="array" ref="M1054">_xlfn.SWITCH(survey!M1054,
"Yes",1,
"No",0,
"Don't Know",2)</f>
        <v>1</v>
      </c>
      <c r="N1054" cm="1">
        <f t="array" ref="N1054">_xlfn.SWITCH(survey!N1054,
"Yes",1,
"No",0,
"Not Sure",2)</f>
        <v>2</v>
      </c>
      <c r="O1054" cm="1">
        <f t="array" ref="O1054">_xlfn.SWITCH(survey!O1054,
"Yes",1,
"No",0,
"Don't Know",2)</f>
        <v>2</v>
      </c>
      <c r="P1054" cm="1">
        <f t="array" ref="P1054">_xlfn.SWITCH(survey!P1054,
"Yes",1,
"No",0,
"Don't Know",2)</f>
        <v>2</v>
      </c>
      <c r="Q1054" cm="1">
        <f t="array" ref="Q1054">_xlfn.SWITCH(survey!Q1054,
"Yes",1,
"No",0,
"Don't Know",2)</f>
        <v>2</v>
      </c>
      <c r="R1054" s="14" cm="1">
        <f t="array" ref="R1054">_xlfn.SWITCH(
survey!R1054,
"Somewhat easy",1,
"Don't know",2,
"Somewhat difficult",3,
"Very difficult",4,
"Very easy",5)</f>
        <v>2</v>
      </c>
      <c r="S1054" cm="1">
        <f t="array" ref="S1054">_xlfn.SWITCH(survey!S1054,
"Yes",1,
"No",0,
"Maybe",2)</f>
        <v>2</v>
      </c>
      <c r="T1054" cm="1">
        <f t="array" ref="T1054">_xlfn.SWITCH(survey!T1054,
"Yes",1,
"No",0,
"Maybe",2)</f>
        <v>0</v>
      </c>
      <c r="U1054" cm="1">
        <f t="array" ref="U1054">_xlfn.SWITCH(survey!U1054,
"Yes",1,
"No",0,
"Some of them",2)</f>
        <v>2</v>
      </c>
      <c r="V1054" cm="1">
        <f t="array" ref="V1054">_xlfn.SWITCH(survey!V1054,
"Yes",1,
"No",0,
"Some of them",2)</f>
        <v>0</v>
      </c>
      <c r="W1054" cm="1">
        <f t="array" ref="W1054">_xlfn.SWITCH(survey!W1054,
"Yes",1,
"No",0,
"Maybe",2)</f>
        <v>0</v>
      </c>
      <c r="X1054" cm="1">
        <f t="array" ref="X1054">_xlfn.SWITCH(survey!X1054,
"Yes",1,
"No",0,
"Maybe",2)</f>
        <v>2</v>
      </c>
      <c r="Y1054" cm="1">
        <f t="array" ref="Y1054">_xlfn.SWITCH(survey!Y1054,
"Yes",1,
"No",0,
"Don't Know",2)</f>
        <v>2</v>
      </c>
      <c r="Z1054" cm="1">
        <f t="array" ref="Z1054">_xlfn.SWITCH(survey!Z1054,
"Yes",1,
"No",0
)</f>
        <v>0</v>
      </c>
    </row>
    <row r="1055" spans="1:26" x14ac:dyDescent="0.3">
      <c r="A1055" s="1">
        <f>survey!$A1055</f>
        <v>41880</v>
      </c>
      <c r="B1055">
        <f>survey!$B1055</f>
        <v>28</v>
      </c>
      <c r="C1055" cm="1">
        <f t="array" ref="C1055">_xlfn.SWITCH(
survey!C1055,
"Female",1,
"Male",2,
"Trans Female",3,
"Queer",4,
"Non Binary",5,
"Gay",6,
"Null",7
)</f>
        <v>1</v>
      </c>
      <c r="D1055" t="str">
        <f>survey!D1055</f>
        <v>United States</v>
      </c>
      <c r="E1055" t="str">
        <f>survey!E1055</f>
        <v>OR</v>
      </c>
      <c r="F1055" cm="1">
        <f t="array" ref="F1055">_xlfn.SWITCH(
survey!F1055,
"No",0,
"Yes",1)</f>
        <v>0</v>
      </c>
      <c r="G1055" cm="1">
        <f t="array" ref="G1055">_xlfn.SWITCH(
survey!G1055,
"No",0,
"Yes",1)</f>
        <v>0</v>
      </c>
      <c r="H1055" cm="1">
        <f t="array" ref="H1055">_xlfn.SWITCH(
survey!H1055,
"No",0,
"Yes",1)</f>
        <v>1</v>
      </c>
      <c r="I1055" cm="1">
        <f t="array" ref="I1055">_xlfn.SWITCH(
survey!I1055,
"Often",1,
"Rarely",2,
"Sometimes",3,
"Never",4,
"NA",5)</f>
        <v>2</v>
      </c>
      <c r="J1055" cm="1">
        <f t="array" ref="J1055">IF(
ISBLANK(survey!J1055),0,
_xlfn.SWITCH(survey!J1055,
"26-100",1,
"100-500",2,
"500-1000",3,
"More than 1000",4
))</f>
        <v>0</v>
      </c>
      <c r="K1055" cm="1">
        <f t="array" ref="K1055">_xlfn.SWITCH(survey!K1055,
"Yes",1,
"No",0)</f>
        <v>0</v>
      </c>
      <c r="L1055" cm="1">
        <f t="array" ref="L1055">_xlfn.SWITCH(survey!L1055,
"Yes",1,
"No",0)</f>
        <v>1</v>
      </c>
      <c r="M1055" cm="1">
        <f t="array" ref="M1055">_xlfn.SWITCH(survey!M1055,
"Yes",1,
"No",0,
"Don't Know",2)</f>
        <v>1</v>
      </c>
      <c r="N1055" cm="1">
        <f t="array" ref="N1055">_xlfn.SWITCH(survey!N1055,
"Yes",1,
"No",0,
"Not Sure",2)</f>
        <v>1</v>
      </c>
      <c r="O1055" cm="1">
        <f t="array" ref="O1055">_xlfn.SWITCH(survey!O1055,
"Yes",1,
"No",0,
"Don't Know",2)</f>
        <v>2</v>
      </c>
      <c r="P1055" cm="1">
        <f t="array" ref="P1055">_xlfn.SWITCH(survey!P1055,
"Yes",1,
"No",0,
"Don't Know",2)</f>
        <v>1</v>
      </c>
      <c r="Q1055" cm="1">
        <f t="array" ref="Q1055">_xlfn.SWITCH(survey!Q1055,
"Yes",1,
"No",0,
"Don't Know",2)</f>
        <v>1</v>
      </c>
      <c r="R1055" s="14" cm="1">
        <f t="array" ref="R1055">_xlfn.SWITCH(
survey!R1055,
"Somewhat easy",1,
"Don't know",2,
"Somewhat difficult",3,
"Very difficult",4,
"Very easy",5)</f>
        <v>5</v>
      </c>
      <c r="S1055" cm="1">
        <f t="array" ref="S1055">_xlfn.SWITCH(survey!S1055,
"Yes",1,
"No",0,
"Maybe",2)</f>
        <v>0</v>
      </c>
      <c r="T1055" cm="1">
        <f t="array" ref="T1055">_xlfn.SWITCH(survey!T1055,
"Yes",1,
"No",0,
"Maybe",2)</f>
        <v>0</v>
      </c>
      <c r="U1055" cm="1">
        <f t="array" ref="U1055">_xlfn.SWITCH(survey!U1055,
"Yes",1,
"No",0,
"Some of them",2)</f>
        <v>2</v>
      </c>
      <c r="V1055" cm="1">
        <f t="array" ref="V1055">_xlfn.SWITCH(survey!V1055,
"Yes",1,
"No",0,
"Some of them",2)</f>
        <v>2</v>
      </c>
      <c r="W1055" cm="1">
        <f t="array" ref="W1055">_xlfn.SWITCH(survey!W1055,
"Yes",1,
"No",0,
"Maybe",2)</f>
        <v>0</v>
      </c>
      <c r="X1055" cm="1">
        <f t="array" ref="X1055">_xlfn.SWITCH(survey!X1055,
"Yes",1,
"No",0,
"Maybe",2)</f>
        <v>1</v>
      </c>
      <c r="Y1055" cm="1">
        <f t="array" ref="Y1055">_xlfn.SWITCH(survey!Y1055,
"Yes",1,
"No",0,
"Don't Know",2)</f>
        <v>2</v>
      </c>
      <c r="Z1055" cm="1">
        <f t="array" ref="Z1055">_xlfn.SWITCH(survey!Z1055,
"Yes",1,
"No",0
)</f>
        <v>0</v>
      </c>
    </row>
    <row r="1056" spans="1:26" x14ac:dyDescent="0.3">
      <c r="A1056" s="1">
        <f>survey!$A1056</f>
        <v>41880</v>
      </c>
      <c r="B1056">
        <f>survey!$B1056</f>
        <v>29</v>
      </c>
      <c r="C1056" cm="1">
        <f t="array" ref="C1056">_xlfn.SWITCH(
survey!C1056,
"Female",1,
"Male",2,
"Trans Female",3,
"Queer",4,
"Non Binary",5,
"Gay",6,
"Null",7
)</f>
        <v>1</v>
      </c>
      <c r="D1056" t="str">
        <f>survey!D1056</f>
        <v>United States</v>
      </c>
      <c r="E1056" t="str">
        <f>survey!E1056</f>
        <v>NJ</v>
      </c>
      <c r="F1056" cm="1">
        <f t="array" ref="F1056">_xlfn.SWITCH(
survey!F1056,
"No",0,
"Yes",1)</f>
        <v>0</v>
      </c>
      <c r="G1056" cm="1">
        <f t="array" ref="G1056">_xlfn.SWITCH(
survey!G1056,
"No",0,
"Yes",1)</f>
        <v>0</v>
      </c>
      <c r="H1056" cm="1">
        <f t="array" ref="H1056">_xlfn.SWITCH(
survey!H1056,
"No",0,
"Yes",1)</f>
        <v>1</v>
      </c>
      <c r="I1056" cm="1">
        <f t="array" ref="I1056">_xlfn.SWITCH(
survey!I1056,
"Often",1,
"Rarely",2,
"Sometimes",3,
"Never",4,
"NA",5)</f>
        <v>1</v>
      </c>
      <c r="J1056" cm="1">
        <f t="array" ref="J1056">IF(
ISBLANK(survey!J1056),0,
_xlfn.SWITCH(survey!J1056,
"26-100",1,
"100-500",2,
"500-1000",3,
"More than 1000",4
))</f>
        <v>4</v>
      </c>
      <c r="K1056" cm="1">
        <f t="array" ref="K1056">_xlfn.SWITCH(survey!K1056,
"Yes",1,
"No",0)</f>
        <v>1</v>
      </c>
      <c r="L1056" cm="1">
        <f t="array" ref="L1056">_xlfn.SWITCH(survey!L1056,
"Yes",1,
"No",0)</f>
        <v>0</v>
      </c>
      <c r="M1056" cm="1">
        <f t="array" ref="M1056">_xlfn.SWITCH(survey!M1056,
"Yes",1,
"No",0,
"Don't Know",2)</f>
        <v>1</v>
      </c>
      <c r="N1056" cm="1">
        <f t="array" ref="N1056">_xlfn.SWITCH(survey!N1056,
"Yes",1,
"No",0,
"Not Sure",2)</f>
        <v>0</v>
      </c>
      <c r="O1056" cm="1">
        <f t="array" ref="O1056">_xlfn.SWITCH(survey!O1056,
"Yes",1,
"No",0,
"Don't Know",2)</f>
        <v>0</v>
      </c>
      <c r="P1056" cm="1">
        <f t="array" ref="P1056">_xlfn.SWITCH(survey!P1056,
"Yes",1,
"No",0,
"Don't Know",2)</f>
        <v>0</v>
      </c>
      <c r="Q1056" cm="1">
        <f t="array" ref="Q1056">_xlfn.SWITCH(survey!Q1056,
"Yes",1,
"No",0,
"Don't Know",2)</f>
        <v>2</v>
      </c>
      <c r="R1056" s="14" cm="1">
        <f t="array" ref="R1056">_xlfn.SWITCH(
survey!R1056,
"Somewhat easy",1,
"Don't know",2,
"Somewhat difficult",3,
"Very difficult",4,
"Very easy",5)</f>
        <v>1</v>
      </c>
      <c r="S1056" cm="1">
        <f t="array" ref="S1056">_xlfn.SWITCH(survey!S1056,
"Yes",1,
"No",0,
"Maybe",2)</f>
        <v>0</v>
      </c>
      <c r="T1056" cm="1">
        <f t="array" ref="T1056">_xlfn.SWITCH(survey!T1056,
"Yes",1,
"No",0,
"Maybe",2)</f>
        <v>0</v>
      </c>
      <c r="U1056" cm="1">
        <f t="array" ref="U1056">_xlfn.SWITCH(survey!U1056,
"Yes",1,
"No",0,
"Some of them",2)</f>
        <v>2</v>
      </c>
      <c r="V1056" cm="1">
        <f t="array" ref="V1056">_xlfn.SWITCH(survey!V1056,
"Yes",1,
"No",0,
"Some of them",2)</f>
        <v>1</v>
      </c>
      <c r="W1056" cm="1">
        <f t="array" ref="W1056">_xlfn.SWITCH(survey!W1056,
"Yes",1,
"No",0,
"Maybe",2)</f>
        <v>2</v>
      </c>
      <c r="X1056" cm="1">
        <f t="array" ref="X1056">_xlfn.SWITCH(survey!X1056,
"Yes",1,
"No",0,
"Maybe",2)</f>
        <v>2</v>
      </c>
      <c r="Y1056" cm="1">
        <f t="array" ref="Y1056">_xlfn.SWITCH(survey!Y1056,
"Yes",1,
"No",0,
"Don't Know",2)</f>
        <v>2</v>
      </c>
      <c r="Z1056" cm="1">
        <f t="array" ref="Z1056">_xlfn.SWITCH(survey!Z1056,
"Yes",1,
"No",0
)</f>
        <v>0</v>
      </c>
    </row>
    <row r="1057" spans="1:26" x14ac:dyDescent="0.3">
      <c r="A1057" s="1">
        <f>survey!$A1057</f>
        <v>41880</v>
      </c>
      <c r="B1057">
        <f>survey!$B1057</f>
        <v>27</v>
      </c>
      <c r="C1057" cm="1">
        <f t="array" ref="C1057">_xlfn.SWITCH(
survey!C1057,
"Female",1,
"Male",2,
"Trans Female",3,
"Queer",4,
"Non Binary",5,
"Gay",6,
"Null",7
)</f>
        <v>2</v>
      </c>
      <c r="D1057" t="str">
        <f>survey!D1057</f>
        <v>United States</v>
      </c>
      <c r="E1057" t="str">
        <f>survey!E1057</f>
        <v>CA</v>
      </c>
      <c r="F1057" cm="1">
        <f t="array" ref="F1057">_xlfn.SWITCH(
survey!F1057,
"No",0,
"Yes",1)</f>
        <v>0</v>
      </c>
      <c r="G1057" cm="1">
        <f t="array" ref="G1057">_xlfn.SWITCH(
survey!G1057,
"No",0,
"Yes",1)</f>
        <v>0</v>
      </c>
      <c r="H1057" cm="1">
        <f t="array" ref="H1057">_xlfn.SWITCH(
survey!H1057,
"No",0,
"Yes",1)</f>
        <v>1</v>
      </c>
      <c r="I1057" cm="1">
        <f t="array" ref="I1057">_xlfn.SWITCH(
survey!I1057,
"Often",1,
"Rarely",2,
"Sometimes",3,
"Never",4,
"NA",5)</f>
        <v>3</v>
      </c>
      <c r="J1057" cm="1">
        <f t="array" ref="J1057">IF(
ISBLANK(survey!J1057),0,
_xlfn.SWITCH(survey!J1057,
"26-100",1,
"100-500",2,
"500-1000",3,
"More than 1000",4
))</f>
        <v>2</v>
      </c>
      <c r="K1057" cm="1">
        <f t="array" ref="K1057">_xlfn.SWITCH(survey!K1057,
"Yes",1,
"No",0)</f>
        <v>0</v>
      </c>
      <c r="L1057" cm="1">
        <f t="array" ref="L1057">_xlfn.SWITCH(survey!L1057,
"Yes",1,
"No",0)</f>
        <v>1</v>
      </c>
      <c r="M1057" cm="1">
        <f t="array" ref="M1057">_xlfn.SWITCH(survey!M1057,
"Yes",1,
"No",0,
"Don't Know",2)</f>
        <v>2</v>
      </c>
      <c r="N1057" cm="1">
        <f t="array" ref="N1057">_xlfn.SWITCH(survey!N1057,
"Yes",1,
"No",0,
"Not Sure",2)</f>
        <v>2</v>
      </c>
      <c r="O1057" cm="1">
        <f t="array" ref="O1057">_xlfn.SWITCH(survey!O1057,
"Yes",1,
"No",0,
"Don't Know",2)</f>
        <v>0</v>
      </c>
      <c r="P1057" cm="1">
        <f t="array" ref="P1057">_xlfn.SWITCH(survey!P1057,
"Yes",1,
"No",0,
"Don't Know",2)</f>
        <v>0</v>
      </c>
      <c r="Q1057" cm="1">
        <f t="array" ref="Q1057">_xlfn.SWITCH(survey!Q1057,
"Yes",1,
"No",0,
"Don't Know",2)</f>
        <v>1</v>
      </c>
      <c r="R1057" s="14" cm="1">
        <f t="array" ref="R1057">_xlfn.SWITCH(
survey!R1057,
"Somewhat easy",1,
"Don't know",2,
"Somewhat difficult",3,
"Very difficult",4,
"Very easy",5)</f>
        <v>4</v>
      </c>
      <c r="S1057" cm="1">
        <f t="array" ref="S1057">_xlfn.SWITCH(survey!S1057,
"Yes",1,
"No",0,
"Maybe",2)</f>
        <v>2</v>
      </c>
      <c r="T1057" cm="1">
        <f t="array" ref="T1057">_xlfn.SWITCH(survey!T1057,
"Yes",1,
"No",0,
"Maybe",2)</f>
        <v>0</v>
      </c>
      <c r="U1057" cm="1">
        <f t="array" ref="U1057">_xlfn.SWITCH(survey!U1057,
"Yes",1,
"No",0,
"Some of them",2)</f>
        <v>2</v>
      </c>
      <c r="V1057" cm="1">
        <f t="array" ref="V1057">_xlfn.SWITCH(survey!V1057,
"Yes",1,
"No",0,
"Some of them",2)</f>
        <v>0</v>
      </c>
      <c r="W1057" cm="1">
        <f t="array" ref="W1057">_xlfn.SWITCH(survey!W1057,
"Yes",1,
"No",0,
"Maybe",2)</f>
        <v>0</v>
      </c>
      <c r="X1057" cm="1">
        <f t="array" ref="X1057">_xlfn.SWITCH(survey!X1057,
"Yes",1,
"No",0,
"Maybe",2)</f>
        <v>2</v>
      </c>
      <c r="Y1057" cm="1">
        <f t="array" ref="Y1057">_xlfn.SWITCH(survey!Y1057,
"Yes",1,
"No",0,
"Don't Know",2)</f>
        <v>0</v>
      </c>
      <c r="Z1057" cm="1">
        <f t="array" ref="Z1057">_xlfn.SWITCH(survey!Z1057,
"Yes",1,
"No",0
)</f>
        <v>0</v>
      </c>
    </row>
    <row r="1058" spans="1:26" x14ac:dyDescent="0.3">
      <c r="A1058" s="1">
        <f>survey!$A1058</f>
        <v>41880</v>
      </c>
      <c r="B1058">
        <f>survey!$B1058</f>
        <v>44</v>
      </c>
      <c r="C1058" cm="1">
        <f t="array" ref="C1058">_xlfn.SWITCH(
survey!C1058,
"Female",1,
"Male",2,
"Trans Female",3,
"Queer",4,
"Non Binary",5,
"Gay",6,
"Null",7
)</f>
        <v>2</v>
      </c>
      <c r="D1058" t="str">
        <f>survey!D1058</f>
        <v>United States</v>
      </c>
      <c r="E1058" t="str">
        <f>survey!E1058</f>
        <v>FL</v>
      </c>
      <c r="F1058" cm="1">
        <f t="array" ref="F1058">_xlfn.SWITCH(
survey!F1058,
"No",0,
"Yes",1)</f>
        <v>1</v>
      </c>
      <c r="G1058" cm="1">
        <f t="array" ref="G1058">_xlfn.SWITCH(
survey!G1058,
"No",0,
"Yes",1)</f>
        <v>0</v>
      </c>
      <c r="H1058" cm="1">
        <f t="array" ref="H1058">_xlfn.SWITCH(
survey!H1058,
"No",0,
"Yes",1)</f>
        <v>0</v>
      </c>
      <c r="I1058" cm="1">
        <f t="array" ref="I1058">_xlfn.SWITCH(
survey!I1058,
"Often",1,
"Rarely",2,
"Sometimes",3,
"Never",4,
"NA",5)</f>
        <v>4</v>
      </c>
      <c r="J1058" cm="1">
        <f t="array" ref="J1058">IF(
ISBLANK(survey!J1058),0,
_xlfn.SWITCH(survey!J1058,
"26-100",1,
"100-500",2,
"500-1000",3,
"More than 1000",4
))</f>
        <v>0</v>
      </c>
      <c r="K1058" cm="1">
        <f t="array" ref="K1058">_xlfn.SWITCH(survey!K1058,
"Yes",1,
"No",0)</f>
        <v>1</v>
      </c>
      <c r="L1058" cm="1">
        <f t="array" ref="L1058">_xlfn.SWITCH(survey!L1058,
"Yes",1,
"No",0)</f>
        <v>1</v>
      </c>
      <c r="M1058" cm="1">
        <f t="array" ref="M1058">_xlfn.SWITCH(survey!M1058,
"Yes",1,
"No",0,
"Don't Know",2)</f>
        <v>2</v>
      </c>
      <c r="N1058" cm="1">
        <f t="array" ref="N1058">_xlfn.SWITCH(survey!N1058,
"Yes",1,
"No",0,
"Not Sure",2)</f>
        <v>0</v>
      </c>
      <c r="O1058" cm="1">
        <f t="array" ref="O1058">_xlfn.SWITCH(survey!O1058,
"Yes",1,
"No",0,
"Don't Know",2)</f>
        <v>0</v>
      </c>
      <c r="P1058" cm="1">
        <f t="array" ref="P1058">_xlfn.SWITCH(survey!P1058,
"Yes",1,
"No",0,
"Don't Know",2)</f>
        <v>0</v>
      </c>
      <c r="Q1058" cm="1">
        <f t="array" ref="Q1058">_xlfn.SWITCH(survey!Q1058,
"Yes",1,
"No",0,
"Don't Know",2)</f>
        <v>1</v>
      </c>
      <c r="R1058" s="14" cm="1">
        <f t="array" ref="R1058">_xlfn.SWITCH(
survey!R1058,
"Somewhat easy",1,
"Don't know",2,
"Somewhat difficult",3,
"Very difficult",4,
"Very easy",5)</f>
        <v>3</v>
      </c>
      <c r="S1058" cm="1">
        <f t="array" ref="S1058">_xlfn.SWITCH(survey!S1058,
"Yes",1,
"No",0,
"Maybe",2)</f>
        <v>0</v>
      </c>
      <c r="T1058" cm="1">
        <f t="array" ref="T1058">_xlfn.SWITCH(survey!T1058,
"Yes",1,
"No",0,
"Maybe",2)</f>
        <v>0</v>
      </c>
      <c r="U1058" cm="1">
        <f t="array" ref="U1058">_xlfn.SWITCH(survey!U1058,
"Yes",1,
"No",0,
"Some of them",2)</f>
        <v>0</v>
      </c>
      <c r="V1058" cm="1">
        <f t="array" ref="V1058">_xlfn.SWITCH(survey!V1058,
"Yes",1,
"No",0,
"Some of them",2)</f>
        <v>0</v>
      </c>
      <c r="W1058" cm="1">
        <f t="array" ref="W1058">_xlfn.SWITCH(survey!W1058,
"Yes",1,
"No",0,
"Maybe",2)</f>
        <v>0</v>
      </c>
      <c r="X1058" cm="1">
        <f t="array" ref="X1058">_xlfn.SWITCH(survey!X1058,
"Yes",1,
"No",0,
"Maybe",2)</f>
        <v>0</v>
      </c>
      <c r="Y1058" cm="1">
        <f t="array" ref="Y1058">_xlfn.SWITCH(survey!Y1058,
"Yes",1,
"No",0,
"Don't Know",2)</f>
        <v>2</v>
      </c>
      <c r="Z1058" cm="1">
        <f t="array" ref="Z1058">_xlfn.SWITCH(survey!Z1058,
"Yes",1,
"No",0
)</f>
        <v>0</v>
      </c>
    </row>
    <row r="1059" spans="1:26" x14ac:dyDescent="0.3">
      <c r="A1059" s="1">
        <f>survey!$A1059</f>
        <v>41880</v>
      </c>
      <c r="B1059">
        <f>survey!$B1059</f>
        <v>25</v>
      </c>
      <c r="C1059" cm="1">
        <f t="array" ref="C1059">_xlfn.SWITCH(
survey!C1059,
"Female",1,
"Male",2,
"Trans Female",3,
"Queer",4,
"Non Binary",5,
"Gay",6,
"Null",7
)</f>
        <v>2</v>
      </c>
      <c r="D1059" t="str">
        <f>survey!D1059</f>
        <v>United States</v>
      </c>
      <c r="E1059" t="str">
        <f>survey!E1059</f>
        <v>UT</v>
      </c>
      <c r="F1059" cm="1">
        <f t="array" ref="F1059">_xlfn.SWITCH(
survey!F1059,
"No",0,
"Yes",1)</f>
        <v>0</v>
      </c>
      <c r="G1059" cm="1">
        <f t="array" ref="G1059">_xlfn.SWITCH(
survey!G1059,
"No",0,
"Yes",1)</f>
        <v>0</v>
      </c>
      <c r="H1059" cm="1">
        <f t="array" ref="H1059">_xlfn.SWITCH(
survey!H1059,
"No",0,
"Yes",1)</f>
        <v>1</v>
      </c>
      <c r="I1059" cm="1">
        <f t="array" ref="I1059">_xlfn.SWITCH(
survey!I1059,
"Often",1,
"Rarely",2,
"Sometimes",3,
"Never",4,
"NA",5)</f>
        <v>1</v>
      </c>
      <c r="J1059" cm="1">
        <f t="array" ref="J1059">IF(
ISBLANK(survey!J1059),0,
_xlfn.SWITCH(survey!J1059,
"26-100",1,
"100-500",2,
"500-1000",3,
"More than 1000",4
))</f>
        <v>0</v>
      </c>
      <c r="K1059" cm="1">
        <f t="array" ref="K1059">_xlfn.SWITCH(survey!K1059,
"Yes",1,
"No",0)</f>
        <v>1</v>
      </c>
      <c r="L1059" cm="1">
        <f t="array" ref="L1059">_xlfn.SWITCH(survey!L1059,
"Yes",1,
"No",0)</f>
        <v>1</v>
      </c>
      <c r="M1059" cm="1">
        <f t="array" ref="M1059">_xlfn.SWITCH(survey!M1059,
"Yes",1,
"No",0,
"Don't Know",2)</f>
        <v>2</v>
      </c>
      <c r="N1059" cm="1">
        <f t="array" ref="N1059">_xlfn.SWITCH(survey!N1059,
"Yes",1,
"No",0,
"Not Sure",2)</f>
        <v>0</v>
      </c>
      <c r="O1059" cm="1">
        <f t="array" ref="O1059">_xlfn.SWITCH(survey!O1059,
"Yes",1,
"No",0,
"Don't Know",2)</f>
        <v>0</v>
      </c>
      <c r="P1059" cm="1">
        <f t="array" ref="P1059">_xlfn.SWITCH(survey!P1059,
"Yes",1,
"No",0,
"Don't Know",2)</f>
        <v>0</v>
      </c>
      <c r="Q1059" cm="1">
        <f t="array" ref="Q1059">_xlfn.SWITCH(survey!Q1059,
"Yes",1,
"No",0,
"Don't Know",2)</f>
        <v>2</v>
      </c>
      <c r="R1059" s="14" cm="1">
        <f t="array" ref="R1059">_xlfn.SWITCH(
survey!R1059,
"Somewhat easy",1,
"Don't know",2,
"Somewhat difficult",3,
"Very difficult",4,
"Very easy",5)</f>
        <v>1</v>
      </c>
      <c r="S1059" cm="1">
        <f t="array" ref="S1059">_xlfn.SWITCH(survey!S1059,
"Yes",1,
"No",0,
"Maybe",2)</f>
        <v>2</v>
      </c>
      <c r="T1059" cm="1">
        <f t="array" ref="T1059">_xlfn.SWITCH(survey!T1059,
"Yes",1,
"No",0,
"Maybe",2)</f>
        <v>0</v>
      </c>
      <c r="U1059" cm="1">
        <f t="array" ref="U1059">_xlfn.SWITCH(survey!U1059,
"Yes",1,
"No",0,
"Some of them",2)</f>
        <v>2</v>
      </c>
      <c r="V1059" cm="1">
        <f t="array" ref="V1059">_xlfn.SWITCH(survey!V1059,
"Yes",1,
"No",0,
"Some of them",2)</f>
        <v>0</v>
      </c>
      <c r="W1059" cm="1">
        <f t="array" ref="W1059">_xlfn.SWITCH(survey!W1059,
"Yes",1,
"No",0,
"Maybe",2)</f>
        <v>0</v>
      </c>
      <c r="X1059" cm="1">
        <f t="array" ref="X1059">_xlfn.SWITCH(survey!X1059,
"Yes",1,
"No",0,
"Maybe",2)</f>
        <v>2</v>
      </c>
      <c r="Y1059" cm="1">
        <f t="array" ref="Y1059">_xlfn.SWITCH(survey!Y1059,
"Yes",1,
"No",0,
"Don't Know",2)</f>
        <v>2</v>
      </c>
      <c r="Z1059" cm="1">
        <f t="array" ref="Z1059">_xlfn.SWITCH(survey!Z1059,
"Yes",1,
"No",0
)</f>
        <v>0</v>
      </c>
    </row>
    <row r="1060" spans="1:26" x14ac:dyDescent="0.3">
      <c r="A1060" s="1">
        <f>survey!$A1060</f>
        <v>41880</v>
      </c>
      <c r="B1060">
        <f>survey!$B1060</f>
        <v>24</v>
      </c>
      <c r="C1060" cm="1">
        <f t="array" ref="C1060">_xlfn.SWITCH(
survey!C1060,
"Female",1,
"Male",2,
"Trans Female",3,
"Queer",4,
"Non Binary",5,
"Gay",6,
"Null",7
)</f>
        <v>2</v>
      </c>
      <c r="D1060" t="str">
        <f>survey!D1060</f>
        <v>Germany</v>
      </c>
      <c r="E1060" t="str">
        <f>survey!E1060</f>
        <v>NA</v>
      </c>
      <c r="F1060" cm="1">
        <f t="array" ref="F1060">_xlfn.SWITCH(
survey!F1060,
"No",0,
"Yes",1)</f>
        <v>0</v>
      </c>
      <c r="G1060" cm="1">
        <f t="array" ref="G1060">_xlfn.SWITCH(
survey!G1060,
"No",0,
"Yes",1)</f>
        <v>1</v>
      </c>
      <c r="H1060" cm="1">
        <f t="array" ref="H1060">_xlfn.SWITCH(
survey!H1060,
"No",0,
"Yes",1)</f>
        <v>1</v>
      </c>
      <c r="I1060" cm="1">
        <f t="array" ref="I1060">_xlfn.SWITCH(
survey!I1060,
"Often",1,
"Rarely",2,
"Sometimes",3,
"Never",4,
"NA",5)</f>
        <v>3</v>
      </c>
      <c r="J1060" cm="1">
        <f t="array" ref="J1060">IF(
ISBLANK(survey!J1060),0,
_xlfn.SWITCH(survey!J1060,
"26-100",1,
"100-500",2,
"500-1000",3,
"More than 1000",4
))</f>
        <v>0</v>
      </c>
      <c r="K1060" cm="1">
        <f t="array" ref="K1060">_xlfn.SWITCH(survey!K1060,
"Yes",1,
"No",0)</f>
        <v>0</v>
      </c>
      <c r="L1060" cm="1">
        <f t="array" ref="L1060">_xlfn.SWITCH(survey!L1060,
"Yes",1,
"No",0)</f>
        <v>1</v>
      </c>
      <c r="M1060" cm="1">
        <f t="array" ref="M1060">_xlfn.SWITCH(survey!M1060,
"Yes",1,
"No",0,
"Don't Know",2)</f>
        <v>0</v>
      </c>
      <c r="N1060" cm="1">
        <f t="array" ref="N1060">_xlfn.SWITCH(survey!N1060,
"Yes",1,
"No",0,
"Not Sure",2)</f>
        <v>0</v>
      </c>
      <c r="O1060" cm="1">
        <f t="array" ref="O1060">_xlfn.SWITCH(survey!O1060,
"Yes",1,
"No",0,
"Don't Know",2)</f>
        <v>0</v>
      </c>
      <c r="P1060" cm="1">
        <f t="array" ref="P1060">_xlfn.SWITCH(survey!P1060,
"Yes",1,
"No",0,
"Don't Know",2)</f>
        <v>0</v>
      </c>
      <c r="Q1060" cm="1">
        <f t="array" ref="Q1060">_xlfn.SWITCH(survey!Q1060,
"Yes",1,
"No",0,
"Don't Know",2)</f>
        <v>2</v>
      </c>
      <c r="R1060" s="14" cm="1">
        <f t="array" ref="R1060">_xlfn.SWITCH(
survey!R1060,
"Somewhat easy",1,
"Don't know",2,
"Somewhat difficult",3,
"Very difficult",4,
"Very easy",5)</f>
        <v>1</v>
      </c>
      <c r="S1060" cm="1">
        <f t="array" ref="S1060">_xlfn.SWITCH(survey!S1060,
"Yes",1,
"No",0,
"Maybe",2)</f>
        <v>2</v>
      </c>
      <c r="T1060" cm="1">
        <f t="array" ref="T1060">_xlfn.SWITCH(survey!T1060,
"Yes",1,
"No",0,
"Maybe",2)</f>
        <v>0</v>
      </c>
      <c r="U1060" cm="1">
        <f t="array" ref="U1060">_xlfn.SWITCH(survey!U1060,
"Yes",1,
"No",0,
"Some of them",2)</f>
        <v>1</v>
      </c>
      <c r="V1060" cm="1">
        <f t="array" ref="V1060">_xlfn.SWITCH(survey!V1060,
"Yes",1,
"No",0,
"Some of them",2)</f>
        <v>1</v>
      </c>
      <c r="W1060" cm="1">
        <f t="array" ref="W1060">_xlfn.SWITCH(survey!W1060,
"Yes",1,
"No",0,
"Maybe",2)</f>
        <v>0</v>
      </c>
      <c r="X1060" cm="1">
        <f t="array" ref="X1060">_xlfn.SWITCH(survey!X1060,
"Yes",1,
"No",0,
"Maybe",2)</f>
        <v>0</v>
      </c>
      <c r="Y1060" cm="1">
        <f t="array" ref="Y1060">_xlfn.SWITCH(survey!Y1060,
"Yes",1,
"No",0,
"Don't Know",2)</f>
        <v>2</v>
      </c>
      <c r="Z1060" cm="1">
        <f t="array" ref="Z1060">_xlfn.SWITCH(survey!Z1060,
"Yes",1,
"No",0
)</f>
        <v>0</v>
      </c>
    </row>
    <row r="1061" spans="1:26" x14ac:dyDescent="0.3">
      <c r="A1061" s="1">
        <f>survey!$A1061</f>
        <v>41880</v>
      </c>
      <c r="B1061">
        <f>survey!$B1061</f>
        <v>25</v>
      </c>
      <c r="C1061" cm="1">
        <f t="array" ref="C1061">_xlfn.SWITCH(
survey!C1061,
"Female",1,
"Male",2,
"Trans Female",3,
"Queer",4,
"Non Binary",5,
"Gay",6,
"Null",7
)</f>
        <v>2</v>
      </c>
      <c r="D1061" t="str">
        <f>survey!D1061</f>
        <v>South Africa</v>
      </c>
      <c r="E1061" t="str">
        <f>survey!E1061</f>
        <v>NA</v>
      </c>
      <c r="F1061" cm="1">
        <f t="array" ref="F1061">_xlfn.SWITCH(
survey!F1061,
"No",0,
"Yes",1)</f>
        <v>0</v>
      </c>
      <c r="G1061" cm="1">
        <f t="array" ref="G1061">_xlfn.SWITCH(
survey!G1061,
"No",0,
"Yes",1)</f>
        <v>1</v>
      </c>
      <c r="H1061" cm="1">
        <f t="array" ref="H1061">_xlfn.SWITCH(
survey!H1061,
"No",0,
"Yes",1)</f>
        <v>1</v>
      </c>
      <c r="I1061" cm="1">
        <f t="array" ref="I1061">_xlfn.SWITCH(
survey!I1061,
"Often",1,
"Rarely",2,
"Sometimes",3,
"Never",4,
"NA",5)</f>
        <v>1</v>
      </c>
      <c r="J1061" cm="1">
        <f t="array" ref="J1061">IF(
ISBLANK(survey!J1061),0,
_xlfn.SWITCH(survey!J1061,
"26-100",1,
"100-500",2,
"500-1000",3,
"More than 1000",4
))</f>
        <v>0</v>
      </c>
      <c r="K1061" cm="1">
        <f t="array" ref="K1061">_xlfn.SWITCH(survey!K1061,
"Yes",1,
"No",0)</f>
        <v>0</v>
      </c>
      <c r="L1061" cm="1">
        <f t="array" ref="L1061">_xlfn.SWITCH(survey!L1061,
"Yes",1,
"No",0)</f>
        <v>0</v>
      </c>
      <c r="M1061" cm="1">
        <f t="array" ref="M1061">_xlfn.SWITCH(survey!M1061,
"Yes",1,
"No",0,
"Don't Know",2)</f>
        <v>2</v>
      </c>
      <c r="N1061" cm="1">
        <f t="array" ref="N1061">_xlfn.SWITCH(survey!N1061,
"Yes",1,
"No",0,
"Not Sure",2)</f>
        <v>0</v>
      </c>
      <c r="O1061" cm="1">
        <f t="array" ref="O1061">_xlfn.SWITCH(survey!O1061,
"Yes",1,
"No",0,
"Don't Know",2)</f>
        <v>0</v>
      </c>
      <c r="P1061" cm="1">
        <f t="array" ref="P1061">_xlfn.SWITCH(survey!P1061,
"Yes",1,
"No",0,
"Don't Know",2)</f>
        <v>0</v>
      </c>
      <c r="Q1061" cm="1">
        <f t="array" ref="Q1061">_xlfn.SWITCH(survey!Q1061,
"Yes",1,
"No",0,
"Don't Know",2)</f>
        <v>1</v>
      </c>
      <c r="R1061" s="14" cm="1">
        <f t="array" ref="R1061">_xlfn.SWITCH(
survey!R1061,
"Somewhat easy",1,
"Don't know",2,
"Somewhat difficult",3,
"Very difficult",4,
"Very easy",5)</f>
        <v>2</v>
      </c>
      <c r="S1061" cm="1">
        <f t="array" ref="S1061">_xlfn.SWITCH(survey!S1061,
"Yes",1,
"No",0,
"Maybe",2)</f>
        <v>0</v>
      </c>
      <c r="T1061" cm="1">
        <f t="array" ref="T1061">_xlfn.SWITCH(survey!T1061,
"Yes",1,
"No",0,
"Maybe",2)</f>
        <v>0</v>
      </c>
      <c r="U1061" cm="1">
        <f t="array" ref="U1061">_xlfn.SWITCH(survey!U1061,
"Yes",1,
"No",0,
"Some of them",2)</f>
        <v>2</v>
      </c>
      <c r="V1061" cm="1">
        <f t="array" ref="V1061">_xlfn.SWITCH(survey!V1061,
"Yes",1,
"No",0,
"Some of them",2)</f>
        <v>1</v>
      </c>
      <c r="W1061" cm="1">
        <f t="array" ref="W1061">_xlfn.SWITCH(survey!W1061,
"Yes",1,
"No",0,
"Maybe",2)</f>
        <v>0</v>
      </c>
      <c r="X1061" cm="1">
        <f t="array" ref="X1061">_xlfn.SWITCH(survey!X1061,
"Yes",1,
"No",0,
"Maybe",2)</f>
        <v>2</v>
      </c>
      <c r="Y1061" cm="1">
        <f t="array" ref="Y1061">_xlfn.SWITCH(survey!Y1061,
"Yes",1,
"No",0,
"Don't Know",2)</f>
        <v>0</v>
      </c>
      <c r="Z1061" cm="1">
        <f t="array" ref="Z1061">_xlfn.SWITCH(survey!Z1061,
"Yes",1,
"No",0
)</f>
        <v>1</v>
      </c>
    </row>
    <row r="1062" spans="1:26" x14ac:dyDescent="0.3">
      <c r="A1062" s="1">
        <f>survey!$A1062</f>
        <v>41880</v>
      </c>
      <c r="B1062">
        <f>survey!$B1062</f>
        <v>34</v>
      </c>
      <c r="C1062" cm="1">
        <f t="array" ref="C1062">_xlfn.SWITCH(
survey!C1062,
"Female",1,
"Male",2,
"Trans Female",3,
"Queer",4,
"Non Binary",5,
"Gay",6,
"Null",7
)</f>
        <v>2</v>
      </c>
      <c r="D1062" t="str">
        <f>survey!D1062</f>
        <v>United States</v>
      </c>
      <c r="E1062" t="str">
        <f>survey!E1062</f>
        <v>NJ</v>
      </c>
      <c r="F1062" cm="1">
        <f t="array" ref="F1062">_xlfn.SWITCH(
survey!F1062,
"No",0,
"Yes",1)</f>
        <v>0</v>
      </c>
      <c r="G1062" cm="1">
        <f t="array" ref="G1062">_xlfn.SWITCH(
survey!G1062,
"No",0,
"Yes",1)</f>
        <v>0</v>
      </c>
      <c r="H1062" cm="1">
        <f t="array" ref="H1062">_xlfn.SWITCH(
survey!H1062,
"No",0,
"Yes",1)</f>
        <v>0</v>
      </c>
      <c r="I1062" cm="1">
        <f t="array" ref="I1062">_xlfn.SWITCH(
survey!I1062,
"Often",1,
"Rarely",2,
"Sometimes",3,
"Never",4,
"NA",5)</f>
        <v>4</v>
      </c>
      <c r="J1062" cm="1">
        <f t="array" ref="J1062">IF(
ISBLANK(survey!J1062),0,
_xlfn.SWITCH(survey!J1062,
"26-100",1,
"100-500",2,
"500-1000",3,
"More than 1000",4
))</f>
        <v>0</v>
      </c>
      <c r="K1062" cm="1">
        <f t="array" ref="K1062">_xlfn.SWITCH(survey!K1062,
"Yes",1,
"No",0)</f>
        <v>1</v>
      </c>
      <c r="L1062" cm="1">
        <f t="array" ref="L1062">_xlfn.SWITCH(survey!L1062,
"Yes",1,
"No",0)</f>
        <v>1</v>
      </c>
      <c r="M1062" cm="1">
        <f t="array" ref="M1062">_xlfn.SWITCH(survey!M1062,
"Yes",1,
"No",0,
"Don't Know",2)</f>
        <v>1</v>
      </c>
      <c r="N1062" cm="1">
        <f t="array" ref="N1062">_xlfn.SWITCH(survey!N1062,
"Yes",1,
"No",0,
"Not Sure",2)</f>
        <v>2</v>
      </c>
      <c r="O1062" cm="1">
        <f t="array" ref="O1062">_xlfn.SWITCH(survey!O1062,
"Yes",1,
"No",0,
"Don't Know",2)</f>
        <v>2</v>
      </c>
      <c r="P1062" cm="1">
        <f t="array" ref="P1062">_xlfn.SWITCH(survey!P1062,
"Yes",1,
"No",0,
"Don't Know",2)</f>
        <v>2</v>
      </c>
      <c r="Q1062" cm="1">
        <f t="array" ref="Q1062">_xlfn.SWITCH(survey!Q1062,
"Yes",1,
"No",0,
"Don't Know",2)</f>
        <v>2</v>
      </c>
      <c r="R1062" s="14" cm="1">
        <f t="array" ref="R1062">_xlfn.SWITCH(
survey!R1062,
"Somewhat easy",1,
"Don't know",2,
"Somewhat difficult",3,
"Very difficult",4,
"Very easy",5)</f>
        <v>1</v>
      </c>
      <c r="S1062" cm="1">
        <f t="array" ref="S1062">_xlfn.SWITCH(survey!S1062,
"Yes",1,
"No",0,
"Maybe",2)</f>
        <v>2</v>
      </c>
      <c r="T1062" cm="1">
        <f t="array" ref="T1062">_xlfn.SWITCH(survey!T1062,
"Yes",1,
"No",0,
"Maybe",2)</f>
        <v>2</v>
      </c>
      <c r="U1062" cm="1">
        <f t="array" ref="U1062">_xlfn.SWITCH(survey!U1062,
"Yes",1,
"No",0,
"Some of them",2)</f>
        <v>0</v>
      </c>
      <c r="V1062" cm="1">
        <f t="array" ref="V1062">_xlfn.SWITCH(survey!V1062,
"Yes",1,
"No",0,
"Some of them",2)</f>
        <v>2</v>
      </c>
      <c r="W1062" cm="1">
        <f t="array" ref="W1062">_xlfn.SWITCH(survey!W1062,
"Yes",1,
"No",0,
"Maybe",2)</f>
        <v>0</v>
      </c>
      <c r="X1062" cm="1">
        <f t="array" ref="X1062">_xlfn.SWITCH(survey!X1062,
"Yes",1,
"No",0,
"Maybe",2)</f>
        <v>2</v>
      </c>
      <c r="Y1062" cm="1">
        <f t="array" ref="Y1062">_xlfn.SWITCH(survey!Y1062,
"Yes",1,
"No",0,
"Don't Know",2)</f>
        <v>2</v>
      </c>
      <c r="Z1062" cm="1">
        <f t="array" ref="Z1062">_xlfn.SWITCH(survey!Z1062,
"Yes",1,
"No",0
)</f>
        <v>0</v>
      </c>
    </row>
    <row r="1063" spans="1:26" x14ac:dyDescent="0.3">
      <c r="A1063" s="1">
        <f>survey!$A1063</f>
        <v>41880</v>
      </c>
      <c r="B1063">
        <f>survey!$B1063</f>
        <v>26</v>
      </c>
      <c r="C1063" cm="1">
        <f t="array" ref="C1063">_xlfn.SWITCH(
survey!C1063,
"Female",1,
"Male",2,
"Trans Female",3,
"Queer",4,
"Non Binary",5,
"Gay",6,
"Null",7
)</f>
        <v>2</v>
      </c>
      <c r="D1063" t="str">
        <f>survey!D1063</f>
        <v>United States</v>
      </c>
      <c r="E1063" t="str">
        <f>survey!E1063</f>
        <v>PA</v>
      </c>
      <c r="F1063" cm="1">
        <f t="array" ref="F1063">_xlfn.SWITCH(
survey!F1063,
"No",0,
"Yes",1)</f>
        <v>0</v>
      </c>
      <c r="G1063" cm="1">
        <f t="array" ref="G1063">_xlfn.SWITCH(
survey!G1063,
"No",0,
"Yes",1)</f>
        <v>0</v>
      </c>
      <c r="H1063" cm="1">
        <f t="array" ref="H1063">_xlfn.SWITCH(
survey!H1063,
"No",0,
"Yes",1)</f>
        <v>0</v>
      </c>
      <c r="I1063" cm="1">
        <f t="array" ref="I1063">_xlfn.SWITCH(
survey!I1063,
"Often",1,
"Rarely",2,
"Sometimes",3,
"Never",4,
"NA",5)</f>
        <v>4</v>
      </c>
      <c r="J1063" cm="1">
        <f t="array" ref="J1063">IF(
ISBLANK(survey!J1063),0,
_xlfn.SWITCH(survey!J1063,
"26-100",1,
"100-500",2,
"500-1000",3,
"More than 1000",4
))</f>
        <v>4</v>
      </c>
      <c r="K1063" cm="1">
        <f t="array" ref="K1063">_xlfn.SWITCH(survey!K1063,
"Yes",1,
"No",0)</f>
        <v>0</v>
      </c>
      <c r="L1063" cm="1">
        <f t="array" ref="L1063">_xlfn.SWITCH(survey!L1063,
"Yes",1,
"No",0)</f>
        <v>0</v>
      </c>
      <c r="M1063" cm="1">
        <f t="array" ref="M1063">_xlfn.SWITCH(survey!M1063,
"Yes",1,
"No",0,
"Don't Know",2)</f>
        <v>1</v>
      </c>
      <c r="N1063" cm="1">
        <f t="array" ref="N1063">_xlfn.SWITCH(survey!N1063,
"Yes",1,
"No",0,
"Not Sure",2)</f>
        <v>1</v>
      </c>
      <c r="O1063" cm="1">
        <f t="array" ref="O1063">_xlfn.SWITCH(survey!O1063,
"Yes",1,
"No",0,
"Don't Know",2)</f>
        <v>0</v>
      </c>
      <c r="P1063" cm="1">
        <f t="array" ref="P1063">_xlfn.SWITCH(survey!P1063,
"Yes",1,
"No",0,
"Don't Know",2)</f>
        <v>2</v>
      </c>
      <c r="Q1063" cm="1">
        <f t="array" ref="Q1063">_xlfn.SWITCH(survey!Q1063,
"Yes",1,
"No",0,
"Don't Know",2)</f>
        <v>2</v>
      </c>
      <c r="R1063" s="14" cm="1">
        <f t="array" ref="R1063">_xlfn.SWITCH(
survey!R1063,
"Somewhat easy",1,
"Don't know",2,
"Somewhat difficult",3,
"Very difficult",4,
"Very easy",5)</f>
        <v>3</v>
      </c>
      <c r="S1063" cm="1">
        <f t="array" ref="S1063">_xlfn.SWITCH(survey!S1063,
"Yes",1,
"No",0,
"Maybe",2)</f>
        <v>2</v>
      </c>
      <c r="T1063" cm="1">
        <f t="array" ref="T1063">_xlfn.SWITCH(survey!T1063,
"Yes",1,
"No",0,
"Maybe",2)</f>
        <v>0</v>
      </c>
      <c r="U1063" cm="1">
        <f t="array" ref="U1063">_xlfn.SWITCH(survey!U1063,
"Yes",1,
"No",0,
"Some of them",2)</f>
        <v>0</v>
      </c>
      <c r="V1063" cm="1">
        <f t="array" ref="V1063">_xlfn.SWITCH(survey!V1063,
"Yes",1,
"No",0,
"Some of them",2)</f>
        <v>1</v>
      </c>
      <c r="W1063" cm="1">
        <f t="array" ref="W1063">_xlfn.SWITCH(survey!W1063,
"Yes",1,
"No",0,
"Maybe",2)</f>
        <v>0</v>
      </c>
      <c r="X1063" cm="1">
        <f t="array" ref="X1063">_xlfn.SWITCH(survey!X1063,
"Yes",1,
"No",0,
"Maybe",2)</f>
        <v>0</v>
      </c>
      <c r="Y1063" cm="1">
        <f t="array" ref="Y1063">_xlfn.SWITCH(survey!Y1063,
"Yes",1,
"No",0,
"Don't Know",2)</f>
        <v>2</v>
      </c>
      <c r="Z1063" cm="1">
        <f t="array" ref="Z1063">_xlfn.SWITCH(survey!Z1063,
"Yes",1,
"No",0
)</f>
        <v>0</v>
      </c>
    </row>
    <row r="1064" spans="1:26" x14ac:dyDescent="0.3">
      <c r="A1064" s="1">
        <f>survey!$A1064</f>
        <v>41880</v>
      </c>
      <c r="B1064">
        <f>survey!$B1064</f>
        <v>48</v>
      </c>
      <c r="C1064" cm="1">
        <f t="array" ref="C1064">_xlfn.SWITCH(
survey!C1064,
"Female",1,
"Male",2,
"Trans Female",3,
"Queer",4,
"Non Binary",5,
"Gay",6,
"Null",7
)</f>
        <v>2</v>
      </c>
      <c r="D1064" t="str">
        <f>survey!D1064</f>
        <v>United States</v>
      </c>
      <c r="E1064" t="str">
        <f>survey!E1064</f>
        <v>IN</v>
      </c>
      <c r="F1064" cm="1">
        <f t="array" ref="F1064">_xlfn.SWITCH(
survey!F1064,
"No",0,
"Yes",1)</f>
        <v>0</v>
      </c>
      <c r="G1064" cm="1">
        <f t="array" ref="G1064">_xlfn.SWITCH(
survey!G1064,
"No",0,
"Yes",1)</f>
        <v>0</v>
      </c>
      <c r="H1064" cm="1">
        <f t="array" ref="H1064">_xlfn.SWITCH(
survey!H1064,
"No",0,
"Yes",1)</f>
        <v>0</v>
      </c>
      <c r="I1064" cm="1">
        <f t="array" ref="I1064">_xlfn.SWITCH(
survey!I1064,
"Often",1,
"Rarely",2,
"Sometimes",3,
"Never",4,
"NA",5)</f>
        <v>4</v>
      </c>
      <c r="J1064" cm="1">
        <f t="array" ref="J1064">IF(
ISBLANK(survey!J1064),0,
_xlfn.SWITCH(survey!J1064,
"26-100",1,
"100-500",2,
"500-1000",3,
"More than 1000",4
))</f>
        <v>1</v>
      </c>
      <c r="K1064" cm="1">
        <f t="array" ref="K1064">_xlfn.SWITCH(survey!K1064,
"Yes",1,
"No",0)</f>
        <v>0</v>
      </c>
      <c r="L1064" cm="1">
        <f t="array" ref="L1064">_xlfn.SWITCH(survey!L1064,
"Yes",1,
"No",0)</f>
        <v>0</v>
      </c>
      <c r="M1064" cm="1">
        <f t="array" ref="M1064">_xlfn.SWITCH(survey!M1064,
"Yes",1,
"No",0,
"Don't Know",2)</f>
        <v>1</v>
      </c>
      <c r="N1064" cm="1">
        <f t="array" ref="N1064">_xlfn.SWITCH(survey!N1064,
"Yes",1,
"No",0,
"Not Sure",2)</f>
        <v>1</v>
      </c>
      <c r="O1064" cm="1">
        <f t="array" ref="O1064">_xlfn.SWITCH(survey!O1064,
"Yes",1,
"No",0,
"Don't Know",2)</f>
        <v>1</v>
      </c>
      <c r="P1064" cm="1">
        <f t="array" ref="P1064">_xlfn.SWITCH(survey!P1064,
"Yes",1,
"No",0,
"Don't Know",2)</f>
        <v>1</v>
      </c>
      <c r="Q1064" cm="1">
        <f t="array" ref="Q1064">_xlfn.SWITCH(survey!Q1064,
"Yes",1,
"No",0,
"Don't Know",2)</f>
        <v>1</v>
      </c>
      <c r="R1064" s="14" cm="1">
        <f t="array" ref="R1064">_xlfn.SWITCH(
survey!R1064,
"Somewhat easy",1,
"Don't know",2,
"Somewhat difficult",3,
"Very difficult",4,
"Very easy",5)</f>
        <v>2</v>
      </c>
      <c r="S1064" cm="1">
        <f t="array" ref="S1064">_xlfn.SWITCH(survey!S1064,
"Yes",1,
"No",0,
"Maybe",2)</f>
        <v>2</v>
      </c>
      <c r="T1064" cm="1">
        <f t="array" ref="T1064">_xlfn.SWITCH(survey!T1064,
"Yes",1,
"No",0,
"Maybe",2)</f>
        <v>0</v>
      </c>
      <c r="U1064" cm="1">
        <f t="array" ref="U1064">_xlfn.SWITCH(survey!U1064,
"Yes",1,
"No",0,
"Some of them",2)</f>
        <v>2</v>
      </c>
      <c r="V1064" cm="1">
        <f t="array" ref="V1064">_xlfn.SWITCH(survey!V1064,
"Yes",1,
"No",0,
"Some of them",2)</f>
        <v>1</v>
      </c>
      <c r="W1064" cm="1">
        <f t="array" ref="W1064">_xlfn.SWITCH(survey!W1064,
"Yes",1,
"No",0,
"Maybe",2)</f>
        <v>0</v>
      </c>
      <c r="X1064" cm="1">
        <f t="array" ref="X1064">_xlfn.SWITCH(survey!X1064,
"Yes",1,
"No",0,
"Maybe",2)</f>
        <v>2</v>
      </c>
      <c r="Y1064" cm="1">
        <f t="array" ref="Y1064">_xlfn.SWITCH(survey!Y1064,
"Yes",1,
"No",0,
"Don't Know",2)</f>
        <v>2</v>
      </c>
      <c r="Z1064" cm="1">
        <f t="array" ref="Z1064">_xlfn.SWITCH(survey!Z1064,
"Yes",1,
"No",0
)</f>
        <v>0</v>
      </c>
    </row>
    <row r="1065" spans="1:26" x14ac:dyDescent="0.3">
      <c r="A1065" s="1">
        <f>survey!$A1065</f>
        <v>41880</v>
      </c>
      <c r="B1065">
        <f>survey!$B1065</f>
        <v>34</v>
      </c>
      <c r="C1065" cm="1">
        <f t="array" ref="C1065">_xlfn.SWITCH(
survey!C1065,
"Female",1,
"Male",2,
"Trans Female",3,
"Queer",4,
"Non Binary",5,
"Gay",6,
"Null",7
)</f>
        <v>2</v>
      </c>
      <c r="D1065" t="str">
        <f>survey!D1065</f>
        <v>Greece</v>
      </c>
      <c r="E1065" t="str">
        <f>survey!E1065</f>
        <v>NA</v>
      </c>
      <c r="F1065" cm="1">
        <f t="array" ref="F1065">_xlfn.SWITCH(
survey!F1065,
"No",0,
"Yes",1)</f>
        <v>0</v>
      </c>
      <c r="G1065" cm="1">
        <f t="array" ref="G1065">_xlfn.SWITCH(
survey!G1065,
"No",0,
"Yes",1)</f>
        <v>0</v>
      </c>
      <c r="H1065" cm="1">
        <f t="array" ref="H1065">_xlfn.SWITCH(
survey!H1065,
"No",0,
"Yes",1)</f>
        <v>0</v>
      </c>
      <c r="I1065" cm="1">
        <f t="array" ref="I1065">_xlfn.SWITCH(
survey!I1065,
"Often",1,
"Rarely",2,
"Sometimes",3,
"Never",4,
"NA",5)</f>
        <v>5</v>
      </c>
      <c r="J1065" cm="1">
        <f t="array" ref="J1065">IF(
ISBLANK(survey!J1065),0,
_xlfn.SWITCH(survey!J1065,
"26-100",1,
"100-500",2,
"500-1000",3,
"More than 1000",4
))</f>
        <v>1</v>
      </c>
      <c r="K1065" cm="1">
        <f t="array" ref="K1065">_xlfn.SWITCH(survey!K1065,
"Yes",1,
"No",0)</f>
        <v>1</v>
      </c>
      <c r="L1065" cm="1">
        <f t="array" ref="L1065">_xlfn.SWITCH(survey!L1065,
"Yes",1,
"No",0)</f>
        <v>1</v>
      </c>
      <c r="M1065" cm="1">
        <f t="array" ref="M1065">_xlfn.SWITCH(survey!M1065,
"Yes",1,
"No",0,
"Don't Know",2)</f>
        <v>0</v>
      </c>
      <c r="N1065" cm="1">
        <f t="array" ref="N1065">_xlfn.SWITCH(survey!N1065,
"Yes",1,
"No",0,
"Not Sure",2)</f>
        <v>0</v>
      </c>
      <c r="O1065" cm="1">
        <f t="array" ref="O1065">_xlfn.SWITCH(survey!O1065,
"Yes",1,
"No",0,
"Don't Know",2)</f>
        <v>0</v>
      </c>
      <c r="P1065" cm="1">
        <f t="array" ref="P1065">_xlfn.SWITCH(survey!P1065,
"Yes",1,
"No",0,
"Don't Know",2)</f>
        <v>0</v>
      </c>
      <c r="Q1065" cm="1">
        <f t="array" ref="Q1065">_xlfn.SWITCH(survey!Q1065,
"Yes",1,
"No",0,
"Don't Know",2)</f>
        <v>2</v>
      </c>
      <c r="R1065" s="14" cm="1">
        <f t="array" ref="R1065">_xlfn.SWITCH(
survey!R1065,
"Somewhat easy",1,
"Don't know",2,
"Somewhat difficult",3,
"Very difficult",4,
"Very easy",5)</f>
        <v>4</v>
      </c>
      <c r="S1065" cm="1">
        <f t="array" ref="S1065">_xlfn.SWITCH(survey!S1065,
"Yes",1,
"No",0,
"Maybe",2)</f>
        <v>1</v>
      </c>
      <c r="T1065" cm="1">
        <f t="array" ref="T1065">_xlfn.SWITCH(survey!T1065,
"Yes",1,
"No",0,
"Maybe",2)</f>
        <v>2</v>
      </c>
      <c r="U1065" cm="1">
        <f t="array" ref="U1065">_xlfn.SWITCH(survey!U1065,
"Yes",1,
"No",0,
"Some of them",2)</f>
        <v>2</v>
      </c>
      <c r="V1065" cm="1">
        <f t="array" ref="V1065">_xlfn.SWITCH(survey!V1065,
"Yes",1,
"No",0,
"Some of them",2)</f>
        <v>0</v>
      </c>
      <c r="W1065" cm="1">
        <f t="array" ref="W1065">_xlfn.SWITCH(survey!W1065,
"Yes",1,
"No",0,
"Maybe",2)</f>
        <v>0</v>
      </c>
      <c r="X1065" cm="1">
        <f t="array" ref="X1065">_xlfn.SWITCH(survey!X1065,
"Yes",1,
"No",0,
"Maybe",2)</f>
        <v>2</v>
      </c>
      <c r="Y1065" cm="1">
        <f t="array" ref="Y1065">_xlfn.SWITCH(survey!Y1065,
"Yes",1,
"No",0,
"Don't Know",2)</f>
        <v>0</v>
      </c>
      <c r="Z1065" cm="1">
        <f t="array" ref="Z1065">_xlfn.SWITCH(survey!Z1065,
"Yes",1,
"No",0
)</f>
        <v>0</v>
      </c>
    </row>
    <row r="1066" spans="1:26" x14ac:dyDescent="0.3">
      <c r="A1066" s="1">
        <f>survey!$A1066</f>
        <v>41880</v>
      </c>
      <c r="B1066">
        <f>survey!$B1066</f>
        <v>39</v>
      </c>
      <c r="C1066" cm="1">
        <f t="array" ref="C1066">_xlfn.SWITCH(
survey!C1066,
"Female",1,
"Male",2,
"Trans Female",3,
"Queer",4,
"Non Binary",5,
"Gay",6,
"Null",7
)</f>
        <v>1</v>
      </c>
      <c r="D1066" t="str">
        <f>survey!D1066</f>
        <v>United States</v>
      </c>
      <c r="E1066" t="str">
        <f>survey!E1066</f>
        <v>OH</v>
      </c>
      <c r="F1066" cm="1">
        <f t="array" ref="F1066">_xlfn.SWITCH(
survey!F1066,
"No",0,
"Yes",1)</f>
        <v>0</v>
      </c>
      <c r="G1066" cm="1">
        <f t="array" ref="G1066">_xlfn.SWITCH(
survey!G1066,
"No",0,
"Yes",1)</f>
        <v>0</v>
      </c>
      <c r="H1066" cm="1">
        <f t="array" ref="H1066">_xlfn.SWITCH(
survey!H1066,
"No",0,
"Yes",1)</f>
        <v>1</v>
      </c>
      <c r="I1066" cm="1">
        <f t="array" ref="I1066">_xlfn.SWITCH(
survey!I1066,
"Often",1,
"Rarely",2,
"Sometimes",3,
"Never",4,
"NA",5)</f>
        <v>3</v>
      </c>
      <c r="J1066" cm="1">
        <f t="array" ref="J1066">IF(
ISBLANK(survey!J1066),0,
_xlfn.SWITCH(survey!J1066,
"26-100",1,
"100-500",2,
"500-1000",3,
"More than 1000",4
))</f>
        <v>0</v>
      </c>
      <c r="K1066" cm="1">
        <f t="array" ref="K1066">_xlfn.SWITCH(survey!K1066,
"Yes",1,
"No",0)</f>
        <v>1</v>
      </c>
      <c r="L1066" cm="1">
        <f t="array" ref="L1066">_xlfn.SWITCH(survey!L1066,
"Yes",1,
"No",0)</f>
        <v>1</v>
      </c>
      <c r="M1066" cm="1">
        <f t="array" ref="M1066">_xlfn.SWITCH(survey!M1066,
"Yes",1,
"No",0,
"Don't Know",2)</f>
        <v>0</v>
      </c>
      <c r="N1066" cm="1">
        <f t="array" ref="N1066">_xlfn.SWITCH(survey!N1066,
"Yes",1,
"No",0,
"Not Sure",2)</f>
        <v>0</v>
      </c>
      <c r="O1066" cm="1">
        <f t="array" ref="O1066">_xlfn.SWITCH(survey!O1066,
"Yes",1,
"No",0,
"Don't Know",2)</f>
        <v>0</v>
      </c>
      <c r="P1066" cm="1">
        <f t="array" ref="P1066">_xlfn.SWITCH(survey!P1066,
"Yes",1,
"No",0,
"Don't Know",2)</f>
        <v>0</v>
      </c>
      <c r="Q1066" cm="1">
        <f t="array" ref="Q1066">_xlfn.SWITCH(survey!Q1066,
"Yes",1,
"No",0,
"Don't Know",2)</f>
        <v>2</v>
      </c>
      <c r="R1066" s="14" cm="1">
        <f t="array" ref="R1066">_xlfn.SWITCH(
survey!R1066,
"Somewhat easy",1,
"Don't know",2,
"Somewhat difficult",3,
"Very difficult",4,
"Very easy",5)</f>
        <v>2</v>
      </c>
      <c r="S1066" cm="1">
        <f t="array" ref="S1066">_xlfn.SWITCH(survey!S1066,
"Yes",1,
"No",0,
"Maybe",2)</f>
        <v>2</v>
      </c>
      <c r="T1066" cm="1">
        <f t="array" ref="T1066">_xlfn.SWITCH(survey!T1066,
"Yes",1,
"No",0,
"Maybe",2)</f>
        <v>2</v>
      </c>
      <c r="U1066" cm="1">
        <f t="array" ref="U1066">_xlfn.SWITCH(survey!U1066,
"Yes",1,
"No",0,
"Some of them",2)</f>
        <v>2</v>
      </c>
      <c r="V1066" cm="1">
        <f t="array" ref="V1066">_xlfn.SWITCH(survey!V1066,
"Yes",1,
"No",0,
"Some of them",2)</f>
        <v>2</v>
      </c>
      <c r="W1066" cm="1">
        <f t="array" ref="W1066">_xlfn.SWITCH(survey!W1066,
"Yes",1,
"No",0,
"Maybe",2)</f>
        <v>0</v>
      </c>
      <c r="X1066" cm="1">
        <f t="array" ref="X1066">_xlfn.SWITCH(survey!X1066,
"Yes",1,
"No",0,
"Maybe",2)</f>
        <v>2</v>
      </c>
      <c r="Y1066" cm="1">
        <f t="array" ref="Y1066">_xlfn.SWITCH(survey!Y1066,
"Yes",1,
"No",0,
"Don't Know",2)</f>
        <v>0</v>
      </c>
      <c r="Z1066" cm="1">
        <f t="array" ref="Z1066">_xlfn.SWITCH(survey!Z1066,
"Yes",1,
"No",0
)</f>
        <v>0</v>
      </c>
    </row>
    <row r="1067" spans="1:26" x14ac:dyDescent="0.3">
      <c r="A1067" s="1">
        <f>survey!$A1067</f>
        <v>41880</v>
      </c>
      <c r="B1067">
        <f>survey!$B1067</f>
        <v>43</v>
      </c>
      <c r="C1067" cm="1">
        <f t="array" ref="C1067">_xlfn.SWITCH(
survey!C1067,
"Female",1,
"Male",2,
"Trans Female",3,
"Queer",4,
"Non Binary",5,
"Gay",6,
"Null",7
)</f>
        <v>2</v>
      </c>
      <c r="D1067" t="str">
        <f>survey!D1067</f>
        <v>United States</v>
      </c>
      <c r="E1067" t="str">
        <f>survey!E1067</f>
        <v>OH</v>
      </c>
      <c r="F1067" cm="1">
        <f t="array" ref="F1067">_xlfn.SWITCH(
survey!F1067,
"No",0,
"Yes",1)</f>
        <v>0</v>
      </c>
      <c r="G1067" cm="1">
        <f t="array" ref="G1067">_xlfn.SWITCH(
survey!G1067,
"No",0,
"Yes",1)</f>
        <v>0</v>
      </c>
      <c r="H1067" cm="1">
        <f t="array" ref="H1067">_xlfn.SWITCH(
survey!H1067,
"No",0,
"Yes",1)</f>
        <v>0</v>
      </c>
      <c r="I1067" cm="1">
        <f t="array" ref="I1067">_xlfn.SWITCH(
survey!I1067,
"Often",1,
"Rarely",2,
"Sometimes",3,
"Never",4,
"NA",5)</f>
        <v>3</v>
      </c>
      <c r="J1067" cm="1">
        <f t="array" ref="J1067">IF(
ISBLANK(survey!J1067),0,
_xlfn.SWITCH(survey!J1067,
"26-100",1,
"100-500",2,
"500-1000",3,
"More than 1000",4
))</f>
        <v>4</v>
      </c>
      <c r="K1067" cm="1">
        <f t="array" ref="K1067">_xlfn.SWITCH(survey!K1067,
"Yes",1,
"No",0)</f>
        <v>1</v>
      </c>
      <c r="L1067" cm="1">
        <f t="array" ref="L1067">_xlfn.SWITCH(survey!L1067,
"Yes",1,
"No",0)</f>
        <v>1</v>
      </c>
      <c r="M1067" cm="1">
        <f t="array" ref="M1067">_xlfn.SWITCH(survey!M1067,
"Yes",1,
"No",0,
"Don't Know",2)</f>
        <v>1</v>
      </c>
      <c r="N1067" cm="1">
        <f t="array" ref="N1067">_xlfn.SWITCH(survey!N1067,
"Yes",1,
"No",0,
"Not Sure",2)</f>
        <v>2</v>
      </c>
      <c r="O1067" cm="1">
        <f t="array" ref="O1067">_xlfn.SWITCH(survey!O1067,
"Yes",1,
"No",0,
"Don't Know",2)</f>
        <v>0</v>
      </c>
      <c r="P1067" cm="1">
        <f t="array" ref="P1067">_xlfn.SWITCH(survey!P1067,
"Yes",1,
"No",0,
"Don't Know",2)</f>
        <v>1</v>
      </c>
      <c r="Q1067" cm="1">
        <f t="array" ref="Q1067">_xlfn.SWITCH(survey!Q1067,
"Yes",1,
"No",0,
"Don't Know",2)</f>
        <v>2</v>
      </c>
      <c r="R1067" s="14" cm="1">
        <f t="array" ref="R1067">_xlfn.SWITCH(
survey!R1067,
"Somewhat easy",1,
"Don't know",2,
"Somewhat difficult",3,
"Very difficult",4,
"Very easy",5)</f>
        <v>2</v>
      </c>
      <c r="S1067" cm="1">
        <f t="array" ref="S1067">_xlfn.SWITCH(survey!S1067,
"Yes",1,
"No",0,
"Maybe",2)</f>
        <v>2</v>
      </c>
      <c r="T1067" cm="1">
        <f t="array" ref="T1067">_xlfn.SWITCH(survey!T1067,
"Yes",1,
"No",0,
"Maybe",2)</f>
        <v>0</v>
      </c>
      <c r="U1067" cm="1">
        <f t="array" ref="U1067">_xlfn.SWITCH(survey!U1067,
"Yes",1,
"No",0,
"Some of them",2)</f>
        <v>0</v>
      </c>
      <c r="V1067" cm="1">
        <f t="array" ref="V1067">_xlfn.SWITCH(survey!V1067,
"Yes",1,
"No",0,
"Some of them",2)</f>
        <v>0</v>
      </c>
      <c r="W1067" cm="1">
        <f t="array" ref="W1067">_xlfn.SWITCH(survey!W1067,
"Yes",1,
"No",0,
"Maybe",2)</f>
        <v>0</v>
      </c>
      <c r="X1067" cm="1">
        <f t="array" ref="X1067">_xlfn.SWITCH(survey!X1067,
"Yes",1,
"No",0,
"Maybe",2)</f>
        <v>0</v>
      </c>
      <c r="Y1067" cm="1">
        <f t="array" ref="Y1067">_xlfn.SWITCH(survey!Y1067,
"Yes",1,
"No",0,
"Don't Know",2)</f>
        <v>2</v>
      </c>
      <c r="Z1067" cm="1">
        <f t="array" ref="Z1067">_xlfn.SWITCH(survey!Z1067,
"Yes",1,
"No",0
)</f>
        <v>0</v>
      </c>
    </row>
    <row r="1068" spans="1:26" x14ac:dyDescent="0.3">
      <c r="A1068" s="1">
        <f>survey!$A1068</f>
        <v>41880</v>
      </c>
      <c r="B1068">
        <f>survey!$B1068</f>
        <v>41</v>
      </c>
      <c r="C1068" cm="1">
        <f t="array" ref="C1068">_xlfn.SWITCH(
survey!C1068,
"Female",1,
"Male",2,
"Trans Female",3,
"Queer",4,
"Non Binary",5,
"Gay",6,
"Null",7
)</f>
        <v>2</v>
      </c>
      <c r="D1068" t="str">
        <f>survey!D1068</f>
        <v>United States</v>
      </c>
      <c r="E1068" t="str">
        <f>survey!E1068</f>
        <v>IL</v>
      </c>
      <c r="F1068" cm="1">
        <f t="array" ref="F1068">_xlfn.SWITCH(
survey!F1068,
"No",0,
"Yes",1)</f>
        <v>0</v>
      </c>
      <c r="G1068" cm="1">
        <f t="array" ref="G1068">_xlfn.SWITCH(
survey!G1068,
"No",0,
"Yes",1)</f>
        <v>0</v>
      </c>
      <c r="H1068" cm="1">
        <f t="array" ref="H1068">_xlfn.SWITCH(
survey!H1068,
"No",0,
"Yes",1)</f>
        <v>0</v>
      </c>
      <c r="I1068" cm="1">
        <f t="array" ref="I1068">_xlfn.SWITCH(
survey!I1068,
"Often",1,
"Rarely",2,
"Sometimes",3,
"Never",4,
"NA",5)</f>
        <v>2</v>
      </c>
      <c r="J1068" cm="1">
        <f t="array" ref="J1068">IF(
ISBLANK(survey!J1068),0,
_xlfn.SWITCH(survey!J1068,
"26-100",1,
"100-500",2,
"500-1000",3,
"More than 1000",4
))</f>
        <v>4</v>
      </c>
      <c r="K1068" cm="1">
        <f t="array" ref="K1068">_xlfn.SWITCH(survey!K1068,
"Yes",1,
"No",0)</f>
        <v>0</v>
      </c>
      <c r="L1068" cm="1">
        <f t="array" ref="L1068">_xlfn.SWITCH(survey!L1068,
"Yes",1,
"No",0)</f>
        <v>1</v>
      </c>
      <c r="M1068" cm="1">
        <f t="array" ref="M1068">_xlfn.SWITCH(survey!M1068,
"Yes",1,
"No",0,
"Don't Know",2)</f>
        <v>1</v>
      </c>
      <c r="N1068" cm="1">
        <f t="array" ref="N1068">_xlfn.SWITCH(survey!N1068,
"Yes",1,
"No",0,
"Not Sure",2)</f>
        <v>1</v>
      </c>
      <c r="O1068" cm="1">
        <f t="array" ref="O1068">_xlfn.SWITCH(survey!O1068,
"Yes",1,
"No",0,
"Don't Know",2)</f>
        <v>1</v>
      </c>
      <c r="P1068" cm="1">
        <f t="array" ref="P1068">_xlfn.SWITCH(survey!P1068,
"Yes",1,
"No",0,
"Don't Know",2)</f>
        <v>1</v>
      </c>
      <c r="Q1068" cm="1">
        <f t="array" ref="Q1068">_xlfn.SWITCH(survey!Q1068,
"Yes",1,
"No",0,
"Don't Know",2)</f>
        <v>2</v>
      </c>
      <c r="R1068" s="14" cm="1">
        <f t="array" ref="R1068">_xlfn.SWITCH(
survey!R1068,
"Somewhat easy",1,
"Don't know",2,
"Somewhat difficult",3,
"Very difficult",4,
"Very easy",5)</f>
        <v>2</v>
      </c>
      <c r="S1068" cm="1">
        <f t="array" ref="S1068">_xlfn.SWITCH(survey!S1068,
"Yes",1,
"No",0,
"Maybe",2)</f>
        <v>2</v>
      </c>
      <c r="T1068" cm="1">
        <f t="array" ref="T1068">_xlfn.SWITCH(survey!T1068,
"Yes",1,
"No",0,
"Maybe",2)</f>
        <v>2</v>
      </c>
      <c r="U1068" cm="1">
        <f t="array" ref="U1068">_xlfn.SWITCH(survey!U1068,
"Yes",1,
"No",0,
"Some of them",2)</f>
        <v>2</v>
      </c>
      <c r="V1068" cm="1">
        <f t="array" ref="V1068">_xlfn.SWITCH(survey!V1068,
"Yes",1,
"No",0,
"Some of them",2)</f>
        <v>0</v>
      </c>
      <c r="W1068" cm="1">
        <f t="array" ref="W1068">_xlfn.SWITCH(survey!W1068,
"Yes",1,
"No",0,
"Maybe",2)</f>
        <v>0</v>
      </c>
      <c r="X1068" cm="1">
        <f t="array" ref="X1068">_xlfn.SWITCH(survey!X1068,
"Yes",1,
"No",0,
"Maybe",2)</f>
        <v>0</v>
      </c>
      <c r="Y1068" cm="1">
        <f t="array" ref="Y1068">_xlfn.SWITCH(survey!Y1068,
"Yes",1,
"No",0,
"Don't Know",2)</f>
        <v>1</v>
      </c>
      <c r="Z1068" cm="1">
        <f t="array" ref="Z1068">_xlfn.SWITCH(survey!Z1068,
"Yes",1,
"No",0
)</f>
        <v>1</v>
      </c>
    </row>
    <row r="1069" spans="1:26" x14ac:dyDescent="0.3">
      <c r="A1069" s="1">
        <f>survey!$A1069</f>
        <v>41880</v>
      </c>
      <c r="B1069">
        <f>survey!$B1069</f>
        <v>25</v>
      </c>
      <c r="C1069" cm="1">
        <f t="array" ref="C1069">_xlfn.SWITCH(
survey!C1069,
"Female",1,
"Male",2,
"Trans Female",3,
"Queer",4,
"Non Binary",5,
"Gay",6,
"Null",7
)</f>
        <v>2</v>
      </c>
      <c r="D1069" t="str">
        <f>survey!D1069</f>
        <v>United States</v>
      </c>
      <c r="E1069" t="str">
        <f>survey!E1069</f>
        <v>IN</v>
      </c>
      <c r="F1069" cm="1">
        <f t="array" ref="F1069">_xlfn.SWITCH(
survey!F1069,
"No",0,
"Yes",1)</f>
        <v>0</v>
      </c>
      <c r="G1069" cm="1">
        <f t="array" ref="G1069">_xlfn.SWITCH(
survey!G1069,
"No",0,
"Yes",1)</f>
        <v>0</v>
      </c>
      <c r="H1069" cm="1">
        <f t="array" ref="H1069">_xlfn.SWITCH(
survey!H1069,
"No",0,
"Yes",1)</f>
        <v>0</v>
      </c>
      <c r="I1069" cm="1">
        <f t="array" ref="I1069">_xlfn.SWITCH(
survey!I1069,
"Often",1,
"Rarely",2,
"Sometimes",3,
"Never",4,
"NA",5)</f>
        <v>4</v>
      </c>
      <c r="J1069" cm="1">
        <f t="array" ref="J1069">IF(
ISBLANK(survey!J1069),0,
_xlfn.SWITCH(survey!J1069,
"26-100",1,
"100-500",2,
"500-1000",3,
"More than 1000",4
))</f>
        <v>4</v>
      </c>
      <c r="K1069" cm="1">
        <f t="array" ref="K1069">_xlfn.SWITCH(survey!K1069,
"Yes",1,
"No",0)</f>
        <v>0</v>
      </c>
      <c r="L1069" cm="1">
        <f t="array" ref="L1069">_xlfn.SWITCH(survey!L1069,
"Yes",1,
"No",0)</f>
        <v>0</v>
      </c>
      <c r="M1069" cm="1">
        <f t="array" ref="M1069">_xlfn.SWITCH(survey!M1069,
"Yes",1,
"No",0,
"Don't Know",2)</f>
        <v>2</v>
      </c>
      <c r="N1069" cm="1">
        <f t="array" ref="N1069">_xlfn.SWITCH(survey!N1069,
"Yes",1,
"No",0,
"Not Sure",2)</f>
        <v>0</v>
      </c>
      <c r="O1069" cm="1">
        <f t="array" ref="O1069">_xlfn.SWITCH(survey!O1069,
"Yes",1,
"No",0,
"Don't Know",2)</f>
        <v>0</v>
      </c>
      <c r="P1069" cm="1">
        <f t="array" ref="P1069">_xlfn.SWITCH(survey!P1069,
"Yes",1,
"No",0,
"Don't Know",2)</f>
        <v>0</v>
      </c>
      <c r="Q1069" cm="1">
        <f t="array" ref="Q1069">_xlfn.SWITCH(survey!Q1069,
"Yes",1,
"No",0,
"Don't Know",2)</f>
        <v>2</v>
      </c>
      <c r="R1069" s="14" cm="1">
        <f t="array" ref="R1069">_xlfn.SWITCH(
survey!R1069,
"Somewhat easy",1,
"Don't know",2,
"Somewhat difficult",3,
"Very difficult",4,
"Very easy",5)</f>
        <v>2</v>
      </c>
      <c r="S1069" cm="1">
        <f t="array" ref="S1069">_xlfn.SWITCH(survey!S1069,
"Yes",1,
"No",0,
"Maybe",2)</f>
        <v>0</v>
      </c>
      <c r="T1069" cm="1">
        <f t="array" ref="T1069">_xlfn.SWITCH(survey!T1069,
"Yes",1,
"No",0,
"Maybe",2)</f>
        <v>0</v>
      </c>
      <c r="U1069" cm="1">
        <f t="array" ref="U1069">_xlfn.SWITCH(survey!U1069,
"Yes",1,
"No",0,
"Some of them",2)</f>
        <v>2</v>
      </c>
      <c r="V1069" cm="1">
        <f t="array" ref="V1069">_xlfn.SWITCH(survey!V1069,
"Yes",1,
"No",0,
"Some of them",2)</f>
        <v>1</v>
      </c>
      <c r="W1069" cm="1">
        <f t="array" ref="W1069">_xlfn.SWITCH(survey!W1069,
"Yes",1,
"No",0,
"Maybe",2)</f>
        <v>0</v>
      </c>
      <c r="X1069" cm="1">
        <f t="array" ref="X1069">_xlfn.SWITCH(survey!X1069,
"Yes",1,
"No",0,
"Maybe",2)</f>
        <v>0</v>
      </c>
      <c r="Y1069" cm="1">
        <f t="array" ref="Y1069">_xlfn.SWITCH(survey!Y1069,
"Yes",1,
"No",0,
"Don't Know",2)</f>
        <v>2</v>
      </c>
      <c r="Z1069" cm="1">
        <f t="array" ref="Z1069">_xlfn.SWITCH(survey!Z1069,
"Yes",1,
"No",0
)</f>
        <v>0</v>
      </c>
    </row>
    <row r="1070" spans="1:26" x14ac:dyDescent="0.3">
      <c r="A1070" s="1">
        <f>survey!$A1070</f>
        <v>41880</v>
      </c>
      <c r="B1070">
        <f>survey!$B1070</f>
        <v>31</v>
      </c>
      <c r="C1070" cm="1">
        <f t="array" ref="C1070">_xlfn.SWITCH(
survey!C1070,
"Female",1,
"Male",2,
"Trans Female",3,
"Queer",4,
"Non Binary",5,
"Gay",6,
"Null",7
)</f>
        <v>2</v>
      </c>
      <c r="D1070" t="str">
        <f>survey!D1070</f>
        <v>United States</v>
      </c>
      <c r="E1070" t="str">
        <f>survey!E1070</f>
        <v>CA</v>
      </c>
      <c r="F1070" cm="1">
        <f t="array" ref="F1070">_xlfn.SWITCH(
survey!F1070,
"No",0,
"Yes",1)</f>
        <v>0</v>
      </c>
      <c r="G1070" cm="1">
        <f t="array" ref="G1070">_xlfn.SWITCH(
survey!G1070,
"No",0,
"Yes",1)</f>
        <v>0</v>
      </c>
      <c r="H1070" cm="1">
        <f t="array" ref="H1070">_xlfn.SWITCH(
survey!H1070,
"No",0,
"Yes",1)</f>
        <v>1</v>
      </c>
      <c r="I1070" cm="1">
        <f t="array" ref="I1070">_xlfn.SWITCH(
survey!I1070,
"Often",1,
"Rarely",2,
"Sometimes",3,
"Never",4,
"NA",5)</f>
        <v>3</v>
      </c>
      <c r="J1070" cm="1">
        <f t="array" ref="J1070">IF(
ISBLANK(survey!J1070),0,
_xlfn.SWITCH(survey!J1070,
"26-100",1,
"100-500",2,
"500-1000",3,
"More than 1000",4
))</f>
        <v>2</v>
      </c>
      <c r="K1070" cm="1">
        <f t="array" ref="K1070">_xlfn.SWITCH(survey!K1070,
"Yes",1,
"No",0)</f>
        <v>0</v>
      </c>
      <c r="L1070" cm="1">
        <f t="array" ref="L1070">_xlfn.SWITCH(survey!L1070,
"Yes",1,
"No",0)</f>
        <v>1</v>
      </c>
      <c r="M1070" cm="1">
        <f t="array" ref="M1070">_xlfn.SWITCH(survey!M1070,
"Yes",1,
"No",0,
"Don't Know",2)</f>
        <v>1</v>
      </c>
      <c r="N1070" cm="1">
        <f t="array" ref="N1070">_xlfn.SWITCH(survey!N1070,
"Yes",1,
"No",0,
"Not Sure",2)</f>
        <v>1</v>
      </c>
      <c r="O1070" cm="1">
        <f t="array" ref="O1070">_xlfn.SWITCH(survey!O1070,
"Yes",1,
"No",0,
"Don't Know",2)</f>
        <v>0</v>
      </c>
      <c r="P1070" cm="1">
        <f t="array" ref="P1070">_xlfn.SWITCH(survey!P1070,
"Yes",1,
"No",0,
"Don't Know",2)</f>
        <v>0</v>
      </c>
      <c r="Q1070" cm="1">
        <f t="array" ref="Q1070">_xlfn.SWITCH(survey!Q1070,
"Yes",1,
"No",0,
"Don't Know",2)</f>
        <v>2</v>
      </c>
      <c r="R1070" s="14" cm="1">
        <f t="array" ref="R1070">_xlfn.SWITCH(
survey!R1070,
"Somewhat easy",1,
"Don't know",2,
"Somewhat difficult",3,
"Very difficult",4,
"Very easy",5)</f>
        <v>1</v>
      </c>
      <c r="S1070" cm="1">
        <f t="array" ref="S1070">_xlfn.SWITCH(survey!S1070,
"Yes",1,
"No",0,
"Maybe",2)</f>
        <v>2</v>
      </c>
      <c r="T1070" cm="1">
        <f t="array" ref="T1070">_xlfn.SWITCH(survey!T1070,
"Yes",1,
"No",0,
"Maybe",2)</f>
        <v>0</v>
      </c>
      <c r="U1070" cm="1">
        <f t="array" ref="U1070">_xlfn.SWITCH(survey!U1070,
"Yes",1,
"No",0,
"Some of them",2)</f>
        <v>2</v>
      </c>
      <c r="V1070" cm="1">
        <f t="array" ref="V1070">_xlfn.SWITCH(survey!V1070,
"Yes",1,
"No",0,
"Some of them",2)</f>
        <v>0</v>
      </c>
      <c r="W1070" cm="1">
        <f t="array" ref="W1070">_xlfn.SWITCH(survey!W1070,
"Yes",1,
"No",0,
"Maybe",2)</f>
        <v>0</v>
      </c>
      <c r="X1070" cm="1">
        <f t="array" ref="X1070">_xlfn.SWITCH(survey!X1070,
"Yes",1,
"No",0,
"Maybe",2)</f>
        <v>2</v>
      </c>
      <c r="Y1070" cm="1">
        <f t="array" ref="Y1070">_xlfn.SWITCH(survey!Y1070,
"Yes",1,
"No",0,
"Don't Know",2)</f>
        <v>0</v>
      </c>
      <c r="Z1070" cm="1">
        <f t="array" ref="Z1070">_xlfn.SWITCH(survey!Z1070,
"Yes",1,
"No",0
)</f>
        <v>0</v>
      </c>
    </row>
    <row r="1071" spans="1:26" x14ac:dyDescent="0.3">
      <c r="A1071" s="1">
        <f>survey!$A1071</f>
        <v>41880</v>
      </c>
      <c r="B1071">
        <f>survey!$B1071</f>
        <v>40</v>
      </c>
      <c r="C1071" cm="1">
        <f t="array" ref="C1071">_xlfn.SWITCH(
survey!C1071,
"Female",1,
"Male",2,
"Trans Female",3,
"Queer",4,
"Non Binary",5,
"Gay",6,
"Null",7
)</f>
        <v>2</v>
      </c>
      <c r="D1071" t="str">
        <f>survey!D1071</f>
        <v>United States</v>
      </c>
      <c r="E1071" t="str">
        <f>survey!E1071</f>
        <v>WA</v>
      </c>
      <c r="F1071" cm="1">
        <f t="array" ref="F1071">_xlfn.SWITCH(
survey!F1071,
"No",0,
"Yes",1)</f>
        <v>0</v>
      </c>
      <c r="G1071" cm="1">
        <f t="array" ref="G1071">_xlfn.SWITCH(
survey!G1071,
"No",0,
"Yes",1)</f>
        <v>1</v>
      </c>
      <c r="H1071" cm="1">
        <f t="array" ref="H1071">_xlfn.SWITCH(
survey!H1071,
"No",0,
"Yes",1)</f>
        <v>1</v>
      </c>
      <c r="I1071" cm="1">
        <f t="array" ref="I1071">_xlfn.SWITCH(
survey!I1071,
"Often",1,
"Rarely",2,
"Sometimes",3,
"Never",4,
"NA",5)</f>
        <v>3</v>
      </c>
      <c r="J1071" cm="1">
        <f t="array" ref="J1071">IF(
ISBLANK(survey!J1071),0,
_xlfn.SWITCH(survey!J1071,
"26-100",1,
"100-500",2,
"500-1000",3,
"More than 1000",4
))</f>
        <v>4</v>
      </c>
      <c r="K1071" cm="1">
        <f t="array" ref="K1071">_xlfn.SWITCH(survey!K1071,
"Yes",1,
"No",0)</f>
        <v>0</v>
      </c>
      <c r="L1071" cm="1">
        <f t="array" ref="L1071">_xlfn.SWITCH(survey!L1071,
"Yes",1,
"No",0)</f>
        <v>1</v>
      </c>
      <c r="M1071" cm="1">
        <f t="array" ref="M1071">_xlfn.SWITCH(survey!M1071,
"Yes",1,
"No",0,
"Don't Know",2)</f>
        <v>1</v>
      </c>
      <c r="N1071" cm="1">
        <f t="array" ref="N1071">_xlfn.SWITCH(survey!N1071,
"Yes",1,
"No",0,
"Not Sure",2)</f>
        <v>1</v>
      </c>
      <c r="O1071" cm="1">
        <f t="array" ref="O1071">_xlfn.SWITCH(survey!O1071,
"Yes",1,
"No",0,
"Don't Know",2)</f>
        <v>1</v>
      </c>
      <c r="P1071" cm="1">
        <f t="array" ref="P1071">_xlfn.SWITCH(survey!P1071,
"Yes",1,
"No",0,
"Don't Know",2)</f>
        <v>1</v>
      </c>
      <c r="Q1071" cm="1">
        <f t="array" ref="Q1071">_xlfn.SWITCH(survey!Q1071,
"Yes",1,
"No",0,
"Don't Know",2)</f>
        <v>1</v>
      </c>
      <c r="R1071" s="14" cm="1">
        <f t="array" ref="R1071">_xlfn.SWITCH(
survey!R1071,
"Somewhat easy",1,
"Don't know",2,
"Somewhat difficult",3,
"Very difficult",4,
"Very easy",5)</f>
        <v>2</v>
      </c>
      <c r="S1071" cm="1">
        <f t="array" ref="S1071">_xlfn.SWITCH(survey!S1071,
"Yes",1,
"No",0,
"Maybe",2)</f>
        <v>1</v>
      </c>
      <c r="T1071" cm="1">
        <f t="array" ref="T1071">_xlfn.SWITCH(survey!T1071,
"Yes",1,
"No",0,
"Maybe",2)</f>
        <v>1</v>
      </c>
      <c r="U1071" cm="1">
        <f t="array" ref="U1071">_xlfn.SWITCH(survey!U1071,
"Yes",1,
"No",0,
"Some of them",2)</f>
        <v>0</v>
      </c>
      <c r="V1071" cm="1">
        <f t="array" ref="V1071">_xlfn.SWITCH(survey!V1071,
"Yes",1,
"No",0,
"Some of them",2)</f>
        <v>0</v>
      </c>
      <c r="W1071" cm="1">
        <f t="array" ref="W1071">_xlfn.SWITCH(survey!W1071,
"Yes",1,
"No",0,
"Maybe",2)</f>
        <v>0</v>
      </c>
      <c r="X1071" cm="1">
        <f t="array" ref="X1071">_xlfn.SWITCH(survey!X1071,
"Yes",1,
"No",0,
"Maybe",2)</f>
        <v>2</v>
      </c>
      <c r="Y1071" cm="1">
        <f t="array" ref="Y1071">_xlfn.SWITCH(survey!Y1071,
"Yes",1,
"No",0,
"Don't Know",2)</f>
        <v>0</v>
      </c>
      <c r="Z1071" cm="1">
        <f t="array" ref="Z1071">_xlfn.SWITCH(survey!Z1071,
"Yes",1,
"No",0
)</f>
        <v>1</v>
      </c>
    </row>
    <row r="1072" spans="1:26" x14ac:dyDescent="0.3">
      <c r="A1072" s="1">
        <f>survey!$A1072</f>
        <v>41880</v>
      </c>
      <c r="B1072">
        <f>survey!$B1072</f>
        <v>43</v>
      </c>
      <c r="C1072" cm="1">
        <f t="array" ref="C1072">_xlfn.SWITCH(
survey!C1072,
"Female",1,
"Male",2,
"Trans Female",3,
"Queer",4,
"Non Binary",5,
"Gay",6,
"Null",7
)</f>
        <v>2</v>
      </c>
      <c r="D1072" t="str">
        <f>survey!D1072</f>
        <v>United States</v>
      </c>
      <c r="E1072" t="str">
        <f>survey!E1072</f>
        <v>VA</v>
      </c>
      <c r="F1072" cm="1">
        <f t="array" ref="F1072">_xlfn.SWITCH(
survey!F1072,
"No",0,
"Yes",1)</f>
        <v>1</v>
      </c>
      <c r="G1072" cm="1">
        <f t="array" ref="G1072">_xlfn.SWITCH(
survey!G1072,
"No",0,
"Yes",1)</f>
        <v>1</v>
      </c>
      <c r="H1072" cm="1">
        <f t="array" ref="H1072">_xlfn.SWITCH(
survey!H1072,
"No",0,
"Yes",1)</f>
        <v>1</v>
      </c>
      <c r="I1072" cm="1">
        <f t="array" ref="I1072">_xlfn.SWITCH(
survey!I1072,
"Often",1,
"Rarely",2,
"Sometimes",3,
"Never",4,
"NA",5)</f>
        <v>3</v>
      </c>
      <c r="J1072" cm="1">
        <f t="array" ref="J1072">IF(
ISBLANK(survey!J1072),0,
_xlfn.SWITCH(survey!J1072,
"26-100",1,
"100-500",2,
"500-1000",3,
"More than 1000",4
))</f>
        <v>0</v>
      </c>
      <c r="K1072" cm="1">
        <f t="array" ref="K1072">_xlfn.SWITCH(survey!K1072,
"Yes",1,
"No",0)</f>
        <v>1</v>
      </c>
      <c r="L1072" cm="1">
        <f t="array" ref="L1072">_xlfn.SWITCH(survey!L1072,
"Yes",1,
"No",0)</f>
        <v>1</v>
      </c>
      <c r="M1072" cm="1">
        <f t="array" ref="M1072">_xlfn.SWITCH(survey!M1072,
"Yes",1,
"No",0,
"Don't Know",2)</f>
        <v>1</v>
      </c>
      <c r="N1072" cm="1">
        <f t="array" ref="N1072">_xlfn.SWITCH(survey!N1072,
"Yes",1,
"No",0,
"Not Sure",2)</f>
        <v>2</v>
      </c>
      <c r="O1072" cm="1">
        <f t="array" ref="O1072">_xlfn.SWITCH(survey!O1072,
"Yes",1,
"No",0,
"Don't Know",2)</f>
        <v>0</v>
      </c>
      <c r="P1072" cm="1">
        <f t="array" ref="P1072">_xlfn.SWITCH(survey!P1072,
"Yes",1,
"No",0,
"Don't Know",2)</f>
        <v>2</v>
      </c>
      <c r="Q1072" cm="1">
        <f t="array" ref="Q1072">_xlfn.SWITCH(survey!Q1072,
"Yes",1,
"No",0,
"Don't Know",2)</f>
        <v>2</v>
      </c>
      <c r="R1072" s="14" cm="1">
        <f t="array" ref="R1072">_xlfn.SWITCH(
survey!R1072,
"Somewhat easy",1,
"Don't know",2,
"Somewhat difficult",3,
"Very difficult",4,
"Very easy",5)</f>
        <v>2</v>
      </c>
      <c r="S1072" cm="1">
        <f t="array" ref="S1072">_xlfn.SWITCH(survey!S1072,
"Yes",1,
"No",0,
"Maybe",2)</f>
        <v>2</v>
      </c>
      <c r="T1072" cm="1">
        <f t="array" ref="T1072">_xlfn.SWITCH(survey!T1072,
"Yes",1,
"No",0,
"Maybe",2)</f>
        <v>2</v>
      </c>
      <c r="U1072" cm="1">
        <f t="array" ref="U1072">_xlfn.SWITCH(survey!U1072,
"Yes",1,
"No",0,
"Some of them",2)</f>
        <v>2</v>
      </c>
      <c r="V1072" cm="1">
        <f t="array" ref="V1072">_xlfn.SWITCH(survey!V1072,
"Yes",1,
"No",0,
"Some of them",2)</f>
        <v>2</v>
      </c>
      <c r="W1072" cm="1">
        <f t="array" ref="W1072">_xlfn.SWITCH(survey!W1072,
"Yes",1,
"No",0,
"Maybe",2)</f>
        <v>0</v>
      </c>
      <c r="X1072" cm="1">
        <f t="array" ref="X1072">_xlfn.SWITCH(survey!X1072,
"Yes",1,
"No",0,
"Maybe",2)</f>
        <v>2</v>
      </c>
      <c r="Y1072" cm="1">
        <f t="array" ref="Y1072">_xlfn.SWITCH(survey!Y1072,
"Yes",1,
"No",0,
"Don't Know",2)</f>
        <v>2</v>
      </c>
      <c r="Z1072" cm="1">
        <f t="array" ref="Z1072">_xlfn.SWITCH(survey!Z1072,
"Yes",1,
"No",0
)</f>
        <v>0</v>
      </c>
    </row>
    <row r="1073" spans="1:26" x14ac:dyDescent="0.3">
      <c r="A1073" s="1">
        <f>survey!$A1073</f>
        <v>41880</v>
      </c>
      <c r="B1073">
        <f>survey!$B1073</f>
        <v>27</v>
      </c>
      <c r="C1073" cm="1">
        <f t="array" ref="C1073">_xlfn.SWITCH(
survey!C1073,
"Female",1,
"Male",2,
"Trans Female",3,
"Queer",4,
"Non Binary",5,
"Gay",6,
"Null",7
)</f>
        <v>1</v>
      </c>
      <c r="D1073" t="str">
        <f>survey!D1073</f>
        <v>United States</v>
      </c>
      <c r="E1073" t="str">
        <f>survey!E1073</f>
        <v>WA</v>
      </c>
      <c r="F1073" cm="1">
        <f t="array" ref="F1073">_xlfn.SWITCH(
survey!F1073,
"No",0,
"Yes",1)</f>
        <v>0</v>
      </c>
      <c r="G1073" cm="1">
        <f t="array" ref="G1073">_xlfn.SWITCH(
survey!G1073,
"No",0,
"Yes",1)</f>
        <v>1</v>
      </c>
      <c r="H1073" cm="1">
        <f t="array" ref="H1073">_xlfn.SWITCH(
survey!H1073,
"No",0,
"Yes",1)</f>
        <v>1</v>
      </c>
      <c r="I1073" cm="1">
        <f t="array" ref="I1073">_xlfn.SWITCH(
survey!I1073,
"Often",1,
"Rarely",2,
"Sometimes",3,
"Never",4,
"NA",5)</f>
        <v>1</v>
      </c>
      <c r="J1073" cm="1">
        <f t="array" ref="J1073">IF(
ISBLANK(survey!J1073),0,
_xlfn.SWITCH(survey!J1073,
"26-100",1,
"100-500",2,
"500-1000",3,
"More than 1000",4
))</f>
        <v>4</v>
      </c>
      <c r="K1073" cm="1">
        <f t="array" ref="K1073">_xlfn.SWITCH(survey!K1073,
"Yes",1,
"No",0)</f>
        <v>0</v>
      </c>
      <c r="L1073" cm="1">
        <f t="array" ref="L1073">_xlfn.SWITCH(survey!L1073,
"Yes",1,
"No",0)</f>
        <v>1</v>
      </c>
      <c r="M1073" cm="1">
        <f t="array" ref="M1073">_xlfn.SWITCH(survey!M1073,
"Yes",1,
"No",0,
"Don't Know",2)</f>
        <v>1</v>
      </c>
      <c r="N1073" cm="1">
        <f t="array" ref="N1073">_xlfn.SWITCH(survey!N1073,
"Yes",1,
"No",0,
"Not Sure",2)</f>
        <v>1</v>
      </c>
      <c r="O1073" cm="1">
        <f t="array" ref="O1073">_xlfn.SWITCH(survey!O1073,
"Yes",1,
"No",0,
"Don't Know",2)</f>
        <v>1</v>
      </c>
      <c r="P1073" cm="1">
        <f t="array" ref="P1073">_xlfn.SWITCH(survey!P1073,
"Yes",1,
"No",0,
"Don't Know",2)</f>
        <v>1</v>
      </c>
      <c r="Q1073" cm="1">
        <f t="array" ref="Q1073">_xlfn.SWITCH(survey!Q1073,
"Yes",1,
"No",0,
"Don't Know",2)</f>
        <v>1</v>
      </c>
      <c r="R1073" s="14" cm="1">
        <f t="array" ref="R1073">_xlfn.SWITCH(
survey!R1073,
"Somewhat easy",1,
"Don't know",2,
"Somewhat difficult",3,
"Very difficult",4,
"Very easy",5)</f>
        <v>4</v>
      </c>
      <c r="S1073" cm="1">
        <f t="array" ref="S1073">_xlfn.SWITCH(survey!S1073,
"Yes",1,
"No",0,
"Maybe",2)</f>
        <v>2</v>
      </c>
      <c r="T1073" cm="1">
        <f t="array" ref="T1073">_xlfn.SWITCH(survey!T1073,
"Yes",1,
"No",0,
"Maybe",2)</f>
        <v>0</v>
      </c>
      <c r="U1073" cm="1">
        <f t="array" ref="U1073">_xlfn.SWITCH(survey!U1073,
"Yes",1,
"No",0,
"Some of them",2)</f>
        <v>1</v>
      </c>
      <c r="V1073" cm="1">
        <f t="array" ref="V1073">_xlfn.SWITCH(survey!V1073,
"Yes",1,
"No",0,
"Some of them",2)</f>
        <v>2</v>
      </c>
      <c r="W1073" cm="1">
        <f t="array" ref="W1073">_xlfn.SWITCH(survey!W1073,
"Yes",1,
"No",0,
"Maybe",2)</f>
        <v>0</v>
      </c>
      <c r="X1073" cm="1">
        <f t="array" ref="X1073">_xlfn.SWITCH(survey!X1073,
"Yes",1,
"No",0,
"Maybe",2)</f>
        <v>2</v>
      </c>
      <c r="Y1073" cm="1">
        <f t="array" ref="Y1073">_xlfn.SWITCH(survey!Y1073,
"Yes",1,
"No",0,
"Don't Know",2)</f>
        <v>0</v>
      </c>
      <c r="Z1073" cm="1">
        <f t="array" ref="Z1073">_xlfn.SWITCH(survey!Z1073,
"Yes",1,
"No",0
)</f>
        <v>1</v>
      </c>
    </row>
    <row r="1074" spans="1:26" x14ac:dyDescent="0.3">
      <c r="A1074" s="1">
        <f>survey!$A1074</f>
        <v>41880</v>
      </c>
      <c r="B1074">
        <f>survey!$B1074</f>
        <v>37</v>
      </c>
      <c r="C1074" cm="1">
        <f t="array" ref="C1074">_xlfn.SWITCH(
survey!C1074,
"Female",1,
"Male",2,
"Trans Female",3,
"Queer",4,
"Non Binary",5,
"Gay",6,
"Null",7
)</f>
        <v>1</v>
      </c>
      <c r="D1074" t="str">
        <f>survey!D1074</f>
        <v>United States</v>
      </c>
      <c r="E1074" t="str">
        <f>survey!E1074</f>
        <v>NJ</v>
      </c>
      <c r="F1074" cm="1">
        <f t="array" ref="F1074">_xlfn.SWITCH(
survey!F1074,
"No",0,
"Yes",1)</f>
        <v>0</v>
      </c>
      <c r="G1074" cm="1">
        <f t="array" ref="G1074">_xlfn.SWITCH(
survey!G1074,
"No",0,
"Yes",1)</f>
        <v>1</v>
      </c>
      <c r="H1074" cm="1">
        <f t="array" ref="H1074">_xlfn.SWITCH(
survey!H1074,
"No",0,
"Yes",1)</f>
        <v>1</v>
      </c>
      <c r="I1074" cm="1">
        <f t="array" ref="I1074">_xlfn.SWITCH(
survey!I1074,
"Often",1,
"Rarely",2,
"Sometimes",3,
"Never",4,
"NA",5)</f>
        <v>3</v>
      </c>
      <c r="J1074" cm="1">
        <f t="array" ref="J1074">IF(
ISBLANK(survey!J1074),0,
_xlfn.SWITCH(survey!J1074,
"26-100",1,
"100-500",2,
"500-1000",3,
"More than 1000",4
))</f>
        <v>1</v>
      </c>
      <c r="K1074" cm="1">
        <f t="array" ref="K1074">_xlfn.SWITCH(survey!K1074,
"Yes",1,
"No",0)</f>
        <v>1</v>
      </c>
      <c r="L1074" cm="1">
        <f t="array" ref="L1074">_xlfn.SWITCH(survey!L1074,
"Yes",1,
"No",0)</f>
        <v>1</v>
      </c>
      <c r="M1074" cm="1">
        <f t="array" ref="M1074">_xlfn.SWITCH(survey!M1074,
"Yes",1,
"No",0,
"Don't Know",2)</f>
        <v>1</v>
      </c>
      <c r="N1074" cm="1">
        <f t="array" ref="N1074">_xlfn.SWITCH(survey!N1074,
"Yes",1,
"No",0,
"Not Sure",2)</f>
        <v>1</v>
      </c>
      <c r="O1074" cm="1">
        <f t="array" ref="O1074">_xlfn.SWITCH(survey!O1074,
"Yes",1,
"No",0,
"Don't Know",2)</f>
        <v>0</v>
      </c>
      <c r="P1074" cm="1">
        <f t="array" ref="P1074">_xlfn.SWITCH(survey!P1074,
"Yes",1,
"No",0,
"Don't Know",2)</f>
        <v>2</v>
      </c>
      <c r="Q1074" cm="1">
        <f t="array" ref="Q1074">_xlfn.SWITCH(survey!Q1074,
"Yes",1,
"No",0,
"Don't Know",2)</f>
        <v>2</v>
      </c>
      <c r="R1074" s="14" cm="1">
        <f t="array" ref="R1074">_xlfn.SWITCH(
survey!R1074,
"Somewhat easy",1,
"Don't know",2,
"Somewhat difficult",3,
"Very difficult",4,
"Very easy",5)</f>
        <v>2</v>
      </c>
      <c r="S1074" cm="1">
        <f t="array" ref="S1074">_xlfn.SWITCH(survey!S1074,
"Yes",1,
"No",0,
"Maybe",2)</f>
        <v>1</v>
      </c>
      <c r="T1074" cm="1">
        <f t="array" ref="T1074">_xlfn.SWITCH(survey!T1074,
"Yes",1,
"No",0,
"Maybe",2)</f>
        <v>2</v>
      </c>
      <c r="U1074" cm="1">
        <f t="array" ref="U1074">_xlfn.SWITCH(survey!U1074,
"Yes",1,
"No",0,
"Some of them",2)</f>
        <v>0</v>
      </c>
      <c r="V1074" cm="1">
        <f t="array" ref="V1074">_xlfn.SWITCH(survey!V1074,
"Yes",1,
"No",0,
"Some of them",2)</f>
        <v>0</v>
      </c>
      <c r="W1074" cm="1">
        <f t="array" ref="W1074">_xlfn.SWITCH(survey!W1074,
"Yes",1,
"No",0,
"Maybe",2)</f>
        <v>0</v>
      </c>
      <c r="X1074" cm="1">
        <f t="array" ref="X1074">_xlfn.SWITCH(survey!X1074,
"Yes",1,
"No",0,
"Maybe",2)</f>
        <v>2</v>
      </c>
      <c r="Y1074" cm="1">
        <f t="array" ref="Y1074">_xlfn.SWITCH(survey!Y1074,
"Yes",1,
"No",0,
"Don't Know",2)</f>
        <v>2</v>
      </c>
      <c r="Z1074" cm="1">
        <f t="array" ref="Z1074">_xlfn.SWITCH(survey!Z1074,
"Yes",1,
"No",0
)</f>
        <v>0</v>
      </c>
    </row>
    <row r="1075" spans="1:26" x14ac:dyDescent="0.3">
      <c r="A1075" s="1">
        <f>survey!$A1075</f>
        <v>41880</v>
      </c>
      <c r="B1075">
        <f>survey!$B1075</f>
        <v>32</v>
      </c>
      <c r="C1075" cm="1">
        <f t="array" ref="C1075">_xlfn.SWITCH(
survey!C1075,
"Female",1,
"Male",2,
"Trans Female",3,
"Queer",4,
"Non Binary",5,
"Gay",6,
"Null",7
)</f>
        <v>2</v>
      </c>
      <c r="D1075" t="str">
        <f>survey!D1075</f>
        <v>Netherlands</v>
      </c>
      <c r="E1075" t="str">
        <f>survey!E1075</f>
        <v>NA</v>
      </c>
      <c r="F1075" cm="1">
        <f t="array" ref="F1075">_xlfn.SWITCH(
survey!F1075,
"No",0,
"Yes",1)</f>
        <v>1</v>
      </c>
      <c r="G1075" cm="1">
        <f t="array" ref="G1075">_xlfn.SWITCH(
survey!G1075,
"No",0,
"Yes",1)</f>
        <v>0</v>
      </c>
      <c r="H1075" cm="1">
        <f t="array" ref="H1075">_xlfn.SWITCH(
survey!H1075,
"No",0,
"Yes",1)</f>
        <v>1</v>
      </c>
      <c r="I1075" cm="1">
        <f t="array" ref="I1075">_xlfn.SWITCH(
survey!I1075,
"Often",1,
"Rarely",2,
"Sometimes",3,
"Never",4,
"NA",5)</f>
        <v>3</v>
      </c>
      <c r="J1075" cm="1">
        <f t="array" ref="J1075">IF(
ISBLANK(survey!J1075),0,
_xlfn.SWITCH(survey!J1075,
"26-100",1,
"100-500",2,
"500-1000",3,
"More than 1000",4
))</f>
        <v>0</v>
      </c>
      <c r="K1075" cm="1">
        <f t="array" ref="K1075">_xlfn.SWITCH(survey!K1075,
"Yes",1,
"No",0)</f>
        <v>0</v>
      </c>
      <c r="L1075" cm="1">
        <f t="array" ref="L1075">_xlfn.SWITCH(survey!L1075,
"Yes",1,
"No",0)</f>
        <v>1</v>
      </c>
      <c r="M1075" cm="1">
        <f t="array" ref="M1075">_xlfn.SWITCH(survey!M1075,
"Yes",1,
"No",0,
"Don't Know",2)</f>
        <v>0</v>
      </c>
      <c r="N1075" cm="1">
        <f t="array" ref="N1075">_xlfn.SWITCH(survey!N1075,
"Yes",1,
"No",0,
"Not Sure",2)</f>
        <v>0</v>
      </c>
      <c r="O1075" cm="1">
        <f t="array" ref="O1075">_xlfn.SWITCH(survey!O1075,
"Yes",1,
"No",0,
"Don't Know",2)</f>
        <v>0</v>
      </c>
      <c r="P1075" cm="1">
        <f t="array" ref="P1075">_xlfn.SWITCH(survey!P1075,
"Yes",1,
"No",0,
"Don't Know",2)</f>
        <v>0</v>
      </c>
      <c r="Q1075" cm="1">
        <f t="array" ref="Q1075">_xlfn.SWITCH(survey!Q1075,
"Yes",1,
"No",0,
"Don't Know",2)</f>
        <v>1</v>
      </c>
      <c r="R1075" s="14" cm="1">
        <f t="array" ref="R1075">_xlfn.SWITCH(
survey!R1075,
"Somewhat easy",1,
"Don't know",2,
"Somewhat difficult",3,
"Very difficult",4,
"Very easy",5)</f>
        <v>4</v>
      </c>
      <c r="S1075" cm="1">
        <f t="array" ref="S1075">_xlfn.SWITCH(survey!S1075,
"Yes",1,
"No",0,
"Maybe",2)</f>
        <v>2</v>
      </c>
      <c r="T1075" cm="1">
        <f t="array" ref="T1075">_xlfn.SWITCH(survey!T1075,
"Yes",1,
"No",0,
"Maybe",2)</f>
        <v>0</v>
      </c>
      <c r="U1075" cm="1">
        <f t="array" ref="U1075">_xlfn.SWITCH(survey!U1075,
"Yes",1,
"No",0,
"Some of them",2)</f>
        <v>2</v>
      </c>
      <c r="V1075" cm="1">
        <f t="array" ref="V1075">_xlfn.SWITCH(survey!V1075,
"Yes",1,
"No",0,
"Some of them",2)</f>
        <v>1</v>
      </c>
      <c r="W1075" cm="1">
        <f t="array" ref="W1075">_xlfn.SWITCH(survey!W1075,
"Yes",1,
"No",0,
"Maybe",2)</f>
        <v>0</v>
      </c>
      <c r="X1075" cm="1">
        <f t="array" ref="X1075">_xlfn.SWITCH(survey!X1075,
"Yes",1,
"No",0,
"Maybe",2)</f>
        <v>2</v>
      </c>
      <c r="Y1075" cm="1">
        <f t="array" ref="Y1075">_xlfn.SWITCH(survey!Y1075,
"Yes",1,
"No",0,
"Don't Know",2)</f>
        <v>0</v>
      </c>
      <c r="Z1075" cm="1">
        <f t="array" ref="Z1075">_xlfn.SWITCH(survey!Z1075,
"Yes",1,
"No",0
)</f>
        <v>0</v>
      </c>
    </row>
    <row r="1076" spans="1:26" x14ac:dyDescent="0.3">
      <c r="A1076" s="1">
        <f>survey!$A1076</f>
        <v>41880</v>
      </c>
      <c r="B1076">
        <f>survey!$B1076</f>
        <v>25</v>
      </c>
      <c r="C1076" cm="1">
        <f t="array" ref="C1076">_xlfn.SWITCH(
survey!C1076,
"Female",1,
"Male",2,
"Trans Female",3,
"Queer",4,
"Non Binary",5,
"Gay",6,
"Null",7
)</f>
        <v>2</v>
      </c>
      <c r="D1076" t="str">
        <f>survey!D1076</f>
        <v>United States</v>
      </c>
      <c r="E1076" t="str">
        <f>survey!E1076</f>
        <v>UT</v>
      </c>
      <c r="F1076" cm="1">
        <f t="array" ref="F1076">_xlfn.SWITCH(
survey!F1076,
"No",0,
"Yes",1)</f>
        <v>0</v>
      </c>
      <c r="G1076" cm="1">
        <f t="array" ref="G1076">_xlfn.SWITCH(
survey!G1076,
"No",0,
"Yes",1)</f>
        <v>1</v>
      </c>
      <c r="H1076" cm="1">
        <f t="array" ref="H1076">_xlfn.SWITCH(
survey!H1076,
"No",0,
"Yes",1)</f>
        <v>1</v>
      </c>
      <c r="I1076" cm="1">
        <f t="array" ref="I1076">_xlfn.SWITCH(
survey!I1076,
"Often",1,
"Rarely",2,
"Sometimes",3,
"Never",4,
"NA",5)</f>
        <v>1</v>
      </c>
      <c r="J1076" cm="1">
        <f t="array" ref="J1076">IF(
ISBLANK(survey!J1076),0,
_xlfn.SWITCH(survey!J1076,
"26-100",1,
"100-500",2,
"500-1000",3,
"More than 1000",4
))</f>
        <v>0</v>
      </c>
      <c r="K1076" cm="1">
        <f t="array" ref="K1076">_xlfn.SWITCH(survey!K1076,
"Yes",1,
"No",0)</f>
        <v>0</v>
      </c>
      <c r="L1076" cm="1">
        <f t="array" ref="L1076">_xlfn.SWITCH(survey!L1076,
"Yes",1,
"No",0)</f>
        <v>1</v>
      </c>
      <c r="M1076" cm="1">
        <f t="array" ref="M1076">_xlfn.SWITCH(survey!M1076,
"Yes",1,
"No",0,
"Don't Know",2)</f>
        <v>0</v>
      </c>
      <c r="N1076" cm="1">
        <f t="array" ref="N1076">_xlfn.SWITCH(survey!N1076,
"Yes",1,
"No",0,
"Not Sure",2)</f>
        <v>1</v>
      </c>
      <c r="O1076" cm="1">
        <f t="array" ref="O1076">_xlfn.SWITCH(survey!O1076,
"Yes",1,
"No",0,
"Don't Know",2)</f>
        <v>0</v>
      </c>
      <c r="P1076" cm="1">
        <f t="array" ref="P1076">_xlfn.SWITCH(survey!P1076,
"Yes",1,
"No",0,
"Don't Know",2)</f>
        <v>0</v>
      </c>
      <c r="Q1076" cm="1">
        <f t="array" ref="Q1076">_xlfn.SWITCH(survey!Q1076,
"Yes",1,
"No",0,
"Don't Know",2)</f>
        <v>1</v>
      </c>
      <c r="R1076" s="14" cm="1">
        <f t="array" ref="R1076">_xlfn.SWITCH(
survey!R1076,
"Somewhat easy",1,
"Don't know",2,
"Somewhat difficult",3,
"Very difficult",4,
"Very easy",5)</f>
        <v>5</v>
      </c>
      <c r="S1076" cm="1">
        <f t="array" ref="S1076">_xlfn.SWITCH(survey!S1076,
"Yes",1,
"No",0,
"Maybe",2)</f>
        <v>2</v>
      </c>
      <c r="T1076" cm="1">
        <f t="array" ref="T1076">_xlfn.SWITCH(survey!T1076,
"Yes",1,
"No",0,
"Maybe",2)</f>
        <v>0</v>
      </c>
      <c r="U1076" cm="1">
        <f t="array" ref="U1076">_xlfn.SWITCH(survey!U1076,
"Yes",1,
"No",0,
"Some of them",2)</f>
        <v>1</v>
      </c>
      <c r="V1076" cm="1">
        <f t="array" ref="V1076">_xlfn.SWITCH(survey!V1076,
"Yes",1,
"No",0,
"Some of them",2)</f>
        <v>1</v>
      </c>
      <c r="W1076" cm="1">
        <f t="array" ref="W1076">_xlfn.SWITCH(survey!W1076,
"Yes",1,
"No",0,
"Maybe",2)</f>
        <v>0</v>
      </c>
      <c r="X1076" cm="1">
        <f t="array" ref="X1076">_xlfn.SWITCH(survey!X1076,
"Yes",1,
"No",0,
"Maybe",2)</f>
        <v>2</v>
      </c>
      <c r="Y1076" cm="1">
        <f t="array" ref="Y1076">_xlfn.SWITCH(survey!Y1076,
"Yes",1,
"No",0,
"Don't Know",2)</f>
        <v>0</v>
      </c>
      <c r="Z1076" cm="1">
        <f t="array" ref="Z1076">_xlfn.SWITCH(survey!Z1076,
"Yes",1,
"No",0
)</f>
        <v>0</v>
      </c>
    </row>
    <row r="1077" spans="1:26" x14ac:dyDescent="0.3">
      <c r="A1077" s="1">
        <f>survey!$A1077</f>
        <v>41880</v>
      </c>
      <c r="B1077">
        <f>survey!$B1077</f>
        <v>29</v>
      </c>
      <c r="C1077" cm="1">
        <f t="array" ref="C1077">_xlfn.SWITCH(
survey!C1077,
"Female",1,
"Male",2,
"Trans Female",3,
"Queer",4,
"Non Binary",5,
"Gay",6,
"Null",7
)</f>
        <v>2</v>
      </c>
      <c r="D1077" t="str">
        <f>survey!D1077</f>
        <v>Netherlands</v>
      </c>
      <c r="E1077" t="str">
        <f>survey!E1077</f>
        <v>NA</v>
      </c>
      <c r="F1077" cm="1">
        <f t="array" ref="F1077">_xlfn.SWITCH(
survey!F1077,
"No",0,
"Yes",1)</f>
        <v>0</v>
      </c>
      <c r="G1077" cm="1">
        <f t="array" ref="G1077">_xlfn.SWITCH(
survey!G1077,
"No",0,
"Yes",1)</f>
        <v>1</v>
      </c>
      <c r="H1077" cm="1">
        <f t="array" ref="H1077">_xlfn.SWITCH(
survey!H1077,
"No",0,
"Yes",1)</f>
        <v>1</v>
      </c>
      <c r="I1077" cm="1">
        <f t="array" ref="I1077">_xlfn.SWITCH(
survey!I1077,
"Often",1,
"Rarely",2,
"Sometimes",3,
"Never",4,
"NA",5)</f>
        <v>1</v>
      </c>
      <c r="J1077" cm="1">
        <f t="array" ref="J1077">IF(
ISBLANK(survey!J1077),0,
_xlfn.SWITCH(survey!J1077,
"26-100",1,
"100-500",2,
"500-1000",3,
"More than 1000",4
))</f>
        <v>0</v>
      </c>
      <c r="K1077" cm="1">
        <f t="array" ref="K1077">_xlfn.SWITCH(survey!K1077,
"Yes",1,
"No",0)</f>
        <v>0</v>
      </c>
      <c r="L1077" cm="1">
        <f t="array" ref="L1077">_xlfn.SWITCH(survey!L1077,
"Yes",1,
"No",0)</f>
        <v>1</v>
      </c>
      <c r="M1077" cm="1">
        <f t="array" ref="M1077">_xlfn.SWITCH(survey!M1077,
"Yes",1,
"No",0,
"Don't Know",2)</f>
        <v>2</v>
      </c>
      <c r="N1077" cm="1">
        <f t="array" ref="N1077">_xlfn.SWITCH(survey!N1077,
"Yes",1,
"No",0,
"Not Sure",2)</f>
        <v>2</v>
      </c>
      <c r="O1077" cm="1">
        <f t="array" ref="O1077">_xlfn.SWITCH(survey!O1077,
"Yes",1,
"No",0,
"Don't Know",2)</f>
        <v>2</v>
      </c>
      <c r="P1077" cm="1">
        <f t="array" ref="P1077">_xlfn.SWITCH(survey!P1077,
"Yes",1,
"No",0,
"Don't Know",2)</f>
        <v>1</v>
      </c>
      <c r="Q1077" cm="1">
        <f t="array" ref="Q1077">_xlfn.SWITCH(survey!Q1077,
"Yes",1,
"No",0,
"Don't Know",2)</f>
        <v>2</v>
      </c>
      <c r="R1077" s="14" cm="1">
        <f t="array" ref="R1077">_xlfn.SWITCH(
survey!R1077,
"Somewhat easy",1,
"Don't know",2,
"Somewhat difficult",3,
"Very difficult",4,
"Very easy",5)</f>
        <v>4</v>
      </c>
      <c r="S1077" cm="1">
        <f t="array" ref="S1077">_xlfn.SWITCH(survey!S1077,
"Yes",1,
"No",0,
"Maybe",2)</f>
        <v>0</v>
      </c>
      <c r="T1077" cm="1">
        <f t="array" ref="T1077">_xlfn.SWITCH(survey!T1077,
"Yes",1,
"No",0,
"Maybe",2)</f>
        <v>2</v>
      </c>
      <c r="U1077" cm="1">
        <f t="array" ref="U1077">_xlfn.SWITCH(survey!U1077,
"Yes",1,
"No",0,
"Some of them",2)</f>
        <v>1</v>
      </c>
      <c r="V1077" cm="1">
        <f t="array" ref="V1077">_xlfn.SWITCH(survey!V1077,
"Yes",1,
"No",0,
"Some of them",2)</f>
        <v>1</v>
      </c>
      <c r="W1077" cm="1">
        <f t="array" ref="W1077">_xlfn.SWITCH(survey!W1077,
"Yes",1,
"No",0,
"Maybe",2)</f>
        <v>2</v>
      </c>
      <c r="X1077" cm="1">
        <f t="array" ref="X1077">_xlfn.SWITCH(survey!X1077,
"Yes",1,
"No",0,
"Maybe",2)</f>
        <v>0</v>
      </c>
      <c r="Y1077" cm="1">
        <f t="array" ref="Y1077">_xlfn.SWITCH(survey!Y1077,
"Yes",1,
"No",0,
"Don't Know",2)</f>
        <v>1</v>
      </c>
      <c r="Z1077" cm="1">
        <f t="array" ref="Z1077">_xlfn.SWITCH(survey!Z1077,
"Yes",1,
"No",0
)</f>
        <v>0</v>
      </c>
    </row>
    <row r="1078" spans="1:26" x14ac:dyDescent="0.3">
      <c r="A1078" s="1">
        <f>survey!$A1078</f>
        <v>41880</v>
      </c>
      <c r="B1078">
        <f>survey!$B1078</f>
        <v>30</v>
      </c>
      <c r="C1078" cm="1">
        <f t="array" ref="C1078">_xlfn.SWITCH(
survey!C1078,
"Female",1,
"Male",2,
"Trans Female",3,
"Queer",4,
"Non Binary",5,
"Gay",6,
"Null",7
)</f>
        <v>1</v>
      </c>
      <c r="D1078" t="str">
        <f>survey!D1078</f>
        <v>United States</v>
      </c>
      <c r="E1078" t="str">
        <f>survey!E1078</f>
        <v>TN</v>
      </c>
      <c r="F1078" cm="1">
        <f t="array" ref="F1078">_xlfn.SWITCH(
survey!F1078,
"No",0,
"Yes",1)</f>
        <v>0</v>
      </c>
      <c r="G1078" cm="1">
        <f t="array" ref="G1078">_xlfn.SWITCH(
survey!G1078,
"No",0,
"Yes",1)</f>
        <v>1</v>
      </c>
      <c r="H1078" cm="1">
        <f t="array" ref="H1078">_xlfn.SWITCH(
survey!H1078,
"No",0,
"Yes",1)</f>
        <v>1</v>
      </c>
      <c r="I1078" cm="1">
        <f t="array" ref="I1078">_xlfn.SWITCH(
survey!I1078,
"Often",1,
"Rarely",2,
"Sometimes",3,
"Never",4,
"NA",5)</f>
        <v>1</v>
      </c>
      <c r="J1078" cm="1">
        <f t="array" ref="J1078">IF(
ISBLANK(survey!J1078),0,
_xlfn.SWITCH(survey!J1078,
"26-100",1,
"100-500",2,
"500-1000",3,
"More than 1000",4
))</f>
        <v>4</v>
      </c>
      <c r="K1078" cm="1">
        <f t="array" ref="K1078">_xlfn.SWITCH(survey!K1078,
"Yes",1,
"No",0)</f>
        <v>0</v>
      </c>
      <c r="L1078" cm="1">
        <f t="array" ref="L1078">_xlfn.SWITCH(survey!L1078,
"Yes",1,
"No",0)</f>
        <v>0</v>
      </c>
      <c r="M1078" cm="1">
        <f t="array" ref="M1078">_xlfn.SWITCH(survey!M1078,
"Yes",1,
"No",0,
"Don't Know",2)</f>
        <v>1</v>
      </c>
      <c r="N1078" cm="1">
        <f t="array" ref="N1078">_xlfn.SWITCH(survey!N1078,
"Yes",1,
"No",0,
"Not Sure",2)</f>
        <v>0</v>
      </c>
      <c r="O1078" cm="1">
        <f t="array" ref="O1078">_xlfn.SWITCH(survey!O1078,
"Yes",1,
"No",0,
"Don't Know",2)</f>
        <v>0</v>
      </c>
      <c r="P1078" cm="1">
        <f t="array" ref="P1078">_xlfn.SWITCH(survey!P1078,
"Yes",1,
"No",0,
"Don't Know",2)</f>
        <v>0</v>
      </c>
      <c r="Q1078" cm="1">
        <f t="array" ref="Q1078">_xlfn.SWITCH(survey!Q1078,
"Yes",1,
"No",0,
"Don't Know",2)</f>
        <v>2</v>
      </c>
      <c r="R1078" s="14" cm="1">
        <f t="array" ref="R1078">_xlfn.SWITCH(
survey!R1078,
"Somewhat easy",1,
"Don't know",2,
"Somewhat difficult",3,
"Very difficult",4,
"Very easy",5)</f>
        <v>3</v>
      </c>
      <c r="S1078" cm="1">
        <f t="array" ref="S1078">_xlfn.SWITCH(survey!S1078,
"Yes",1,
"No",0,
"Maybe",2)</f>
        <v>1</v>
      </c>
      <c r="T1078" cm="1">
        <f t="array" ref="T1078">_xlfn.SWITCH(survey!T1078,
"Yes",1,
"No",0,
"Maybe",2)</f>
        <v>0</v>
      </c>
      <c r="U1078" cm="1">
        <f t="array" ref="U1078">_xlfn.SWITCH(survey!U1078,
"Yes",1,
"No",0,
"Some of them",2)</f>
        <v>0</v>
      </c>
      <c r="V1078" cm="1">
        <f t="array" ref="V1078">_xlfn.SWITCH(survey!V1078,
"Yes",1,
"No",0,
"Some of them",2)</f>
        <v>0</v>
      </c>
      <c r="W1078" cm="1">
        <f t="array" ref="W1078">_xlfn.SWITCH(survey!W1078,
"Yes",1,
"No",0,
"Maybe",2)</f>
        <v>0</v>
      </c>
      <c r="X1078" cm="1">
        <f t="array" ref="X1078">_xlfn.SWITCH(survey!X1078,
"Yes",1,
"No",0,
"Maybe",2)</f>
        <v>2</v>
      </c>
      <c r="Y1078" cm="1">
        <f t="array" ref="Y1078">_xlfn.SWITCH(survey!Y1078,
"Yes",1,
"No",0,
"Don't Know",2)</f>
        <v>0</v>
      </c>
      <c r="Z1078" cm="1">
        <f t="array" ref="Z1078">_xlfn.SWITCH(survey!Z1078,
"Yes",1,
"No",0
)</f>
        <v>0</v>
      </c>
    </row>
    <row r="1079" spans="1:26" x14ac:dyDescent="0.3">
      <c r="A1079" s="1">
        <f>survey!$A1079</f>
        <v>41880</v>
      </c>
      <c r="B1079">
        <f>survey!$B1079</f>
        <v>34</v>
      </c>
      <c r="C1079" cm="1">
        <f t="array" ref="C1079">_xlfn.SWITCH(
survey!C1079,
"Female",1,
"Male",2,
"Trans Female",3,
"Queer",4,
"Non Binary",5,
"Gay",6,
"Null",7
)</f>
        <v>1</v>
      </c>
      <c r="D1079" t="str">
        <f>survey!D1079</f>
        <v>Canada</v>
      </c>
      <c r="E1079" t="str">
        <f>survey!E1079</f>
        <v>NA</v>
      </c>
      <c r="F1079" cm="1">
        <f t="array" ref="F1079">_xlfn.SWITCH(
survey!F1079,
"No",0,
"Yes",1)</f>
        <v>0</v>
      </c>
      <c r="G1079" cm="1">
        <f t="array" ref="G1079">_xlfn.SWITCH(
survey!G1079,
"No",0,
"Yes",1)</f>
        <v>1</v>
      </c>
      <c r="H1079" cm="1">
        <f t="array" ref="H1079">_xlfn.SWITCH(
survey!H1079,
"No",0,
"Yes",1)</f>
        <v>1</v>
      </c>
      <c r="I1079" cm="1">
        <f t="array" ref="I1079">_xlfn.SWITCH(
survey!I1079,
"Often",1,
"Rarely",2,
"Sometimes",3,
"Never",4,
"NA",5)</f>
        <v>1</v>
      </c>
      <c r="J1079" cm="1">
        <f t="array" ref="J1079">IF(
ISBLANK(survey!J1079),0,
_xlfn.SWITCH(survey!J1079,
"26-100",1,
"100-500",2,
"500-1000",3,
"More than 1000",4
))</f>
        <v>1</v>
      </c>
      <c r="K1079" cm="1">
        <f t="array" ref="K1079">_xlfn.SWITCH(survey!K1079,
"Yes",1,
"No",0)</f>
        <v>0</v>
      </c>
      <c r="L1079" cm="1">
        <f t="array" ref="L1079">_xlfn.SWITCH(survey!L1079,
"Yes",1,
"No",0)</f>
        <v>0</v>
      </c>
      <c r="M1079" cm="1">
        <f t="array" ref="M1079">_xlfn.SWITCH(survey!M1079,
"Yes",1,
"No",0,
"Don't Know",2)</f>
        <v>2</v>
      </c>
      <c r="N1079" cm="1">
        <f t="array" ref="N1079">_xlfn.SWITCH(survey!N1079,
"Yes",1,
"No",0,
"Not Sure",2)</f>
        <v>0</v>
      </c>
      <c r="O1079" cm="1">
        <f t="array" ref="O1079">_xlfn.SWITCH(survey!O1079,
"Yes",1,
"No",0,
"Don't Know",2)</f>
        <v>1</v>
      </c>
      <c r="P1079" cm="1">
        <f t="array" ref="P1079">_xlfn.SWITCH(survey!P1079,
"Yes",1,
"No",0,
"Don't Know",2)</f>
        <v>2</v>
      </c>
      <c r="Q1079" cm="1">
        <f t="array" ref="Q1079">_xlfn.SWITCH(survey!Q1079,
"Yes",1,
"No",0,
"Don't Know",2)</f>
        <v>2</v>
      </c>
      <c r="R1079" s="14" cm="1">
        <f t="array" ref="R1079">_xlfn.SWITCH(
survey!R1079,
"Somewhat easy",1,
"Don't know",2,
"Somewhat difficult",3,
"Very difficult",4,
"Very easy",5)</f>
        <v>1</v>
      </c>
      <c r="S1079" cm="1">
        <f t="array" ref="S1079">_xlfn.SWITCH(survey!S1079,
"Yes",1,
"No",0,
"Maybe",2)</f>
        <v>0</v>
      </c>
      <c r="T1079" cm="1">
        <f t="array" ref="T1079">_xlfn.SWITCH(survey!T1079,
"Yes",1,
"No",0,
"Maybe",2)</f>
        <v>0</v>
      </c>
      <c r="U1079" cm="1">
        <f t="array" ref="U1079">_xlfn.SWITCH(survey!U1079,
"Yes",1,
"No",0,
"Some of them",2)</f>
        <v>2</v>
      </c>
      <c r="V1079" cm="1">
        <f t="array" ref="V1079">_xlfn.SWITCH(survey!V1079,
"Yes",1,
"No",0,
"Some of them",2)</f>
        <v>2</v>
      </c>
      <c r="W1079" cm="1">
        <f t="array" ref="W1079">_xlfn.SWITCH(survey!W1079,
"Yes",1,
"No",0,
"Maybe",2)</f>
        <v>0</v>
      </c>
      <c r="X1079" cm="1">
        <f t="array" ref="X1079">_xlfn.SWITCH(survey!X1079,
"Yes",1,
"No",0,
"Maybe",2)</f>
        <v>0</v>
      </c>
      <c r="Y1079" cm="1">
        <f t="array" ref="Y1079">_xlfn.SWITCH(survey!Y1079,
"Yes",1,
"No",0,
"Don't Know",2)</f>
        <v>1</v>
      </c>
      <c r="Z1079" cm="1">
        <f t="array" ref="Z1079">_xlfn.SWITCH(survey!Z1079,
"Yes",1,
"No",0
)</f>
        <v>0</v>
      </c>
    </row>
    <row r="1080" spans="1:26" x14ac:dyDescent="0.3">
      <c r="A1080" s="1">
        <f>survey!$A1080</f>
        <v>41880</v>
      </c>
      <c r="B1080">
        <f>survey!$B1080</f>
        <v>32</v>
      </c>
      <c r="C1080" cm="1">
        <f t="array" ref="C1080">_xlfn.SWITCH(
survey!C1080,
"Female",1,
"Male",2,
"Trans Female",3,
"Queer",4,
"Non Binary",5,
"Gay",6,
"Null",7
)</f>
        <v>2</v>
      </c>
      <c r="D1080" t="str">
        <f>survey!D1080</f>
        <v>United Kingdom</v>
      </c>
      <c r="E1080" t="str">
        <f>survey!E1080</f>
        <v>NA</v>
      </c>
      <c r="F1080" cm="1">
        <f t="array" ref="F1080">_xlfn.SWITCH(
survey!F1080,
"No",0,
"Yes",1)</f>
        <v>0</v>
      </c>
      <c r="G1080" cm="1">
        <f t="array" ref="G1080">_xlfn.SWITCH(
survey!G1080,
"No",0,
"Yes",1)</f>
        <v>1</v>
      </c>
      <c r="H1080" cm="1">
        <f t="array" ref="H1080">_xlfn.SWITCH(
survey!H1080,
"No",0,
"Yes",1)</f>
        <v>1</v>
      </c>
      <c r="I1080" cm="1">
        <f t="array" ref="I1080">_xlfn.SWITCH(
survey!I1080,
"Often",1,
"Rarely",2,
"Sometimes",3,
"Never",4,
"NA",5)</f>
        <v>3</v>
      </c>
      <c r="J1080" cm="1">
        <f t="array" ref="J1080">IF(
ISBLANK(survey!J1080),0,
_xlfn.SWITCH(survey!J1080,
"26-100",1,
"100-500",2,
"500-1000",3,
"More than 1000",4
))</f>
        <v>0</v>
      </c>
      <c r="K1080" cm="1">
        <f t="array" ref="K1080">_xlfn.SWITCH(survey!K1080,
"Yes",1,
"No",0)</f>
        <v>0</v>
      </c>
      <c r="L1080" cm="1">
        <f t="array" ref="L1080">_xlfn.SWITCH(survey!L1080,
"Yes",1,
"No",0)</f>
        <v>0</v>
      </c>
      <c r="M1080" cm="1">
        <f t="array" ref="M1080">_xlfn.SWITCH(survey!M1080,
"Yes",1,
"No",0,
"Don't Know",2)</f>
        <v>1</v>
      </c>
      <c r="N1080" cm="1">
        <f t="array" ref="N1080">_xlfn.SWITCH(survey!N1080,
"Yes",1,
"No",0,
"Not Sure",2)</f>
        <v>1</v>
      </c>
      <c r="O1080" cm="1">
        <f t="array" ref="O1080">_xlfn.SWITCH(survey!O1080,
"Yes",1,
"No",0,
"Don't Know",2)</f>
        <v>1</v>
      </c>
      <c r="P1080" cm="1">
        <f t="array" ref="P1080">_xlfn.SWITCH(survey!P1080,
"Yes",1,
"No",0,
"Don't Know",2)</f>
        <v>1</v>
      </c>
      <c r="Q1080" cm="1">
        <f t="array" ref="Q1080">_xlfn.SWITCH(survey!Q1080,
"Yes",1,
"No",0,
"Don't Know",2)</f>
        <v>1</v>
      </c>
      <c r="R1080" s="14" cm="1">
        <f t="array" ref="R1080">_xlfn.SWITCH(
survey!R1080,
"Somewhat easy",1,
"Don't know",2,
"Somewhat difficult",3,
"Very difficult",4,
"Very easy",5)</f>
        <v>1</v>
      </c>
      <c r="S1080" cm="1">
        <f t="array" ref="S1080">_xlfn.SWITCH(survey!S1080,
"Yes",1,
"No",0,
"Maybe",2)</f>
        <v>2</v>
      </c>
      <c r="T1080" cm="1">
        <f t="array" ref="T1080">_xlfn.SWITCH(survey!T1080,
"Yes",1,
"No",0,
"Maybe",2)</f>
        <v>2</v>
      </c>
      <c r="U1080" cm="1">
        <f t="array" ref="U1080">_xlfn.SWITCH(survey!U1080,
"Yes",1,
"No",0,
"Some of them",2)</f>
        <v>2</v>
      </c>
      <c r="V1080" cm="1">
        <f t="array" ref="V1080">_xlfn.SWITCH(survey!V1080,
"Yes",1,
"No",0,
"Some of them",2)</f>
        <v>2</v>
      </c>
      <c r="W1080" cm="1">
        <f t="array" ref="W1080">_xlfn.SWITCH(survey!W1080,
"Yes",1,
"No",0,
"Maybe",2)</f>
        <v>0</v>
      </c>
      <c r="X1080" cm="1">
        <f t="array" ref="X1080">_xlfn.SWITCH(survey!X1080,
"Yes",1,
"No",0,
"Maybe",2)</f>
        <v>2</v>
      </c>
      <c r="Y1080" cm="1">
        <f t="array" ref="Y1080">_xlfn.SWITCH(survey!Y1080,
"Yes",1,
"No",0,
"Don't Know",2)</f>
        <v>0</v>
      </c>
      <c r="Z1080" cm="1">
        <f t="array" ref="Z1080">_xlfn.SWITCH(survey!Z1080,
"Yes",1,
"No",0
)</f>
        <v>0</v>
      </c>
    </row>
    <row r="1081" spans="1:26" x14ac:dyDescent="0.3">
      <c r="A1081" s="1">
        <f>survey!$A1081</f>
        <v>41880</v>
      </c>
      <c r="B1081">
        <f>survey!$B1081</f>
        <v>37</v>
      </c>
      <c r="C1081" cm="1">
        <f t="array" ref="C1081">_xlfn.SWITCH(
survey!C1081,
"Female",1,
"Male",2,
"Trans Female",3,
"Queer",4,
"Non Binary",5,
"Gay",6,
"Null",7
)</f>
        <v>2</v>
      </c>
      <c r="D1081" t="str">
        <f>survey!D1081</f>
        <v>Germany</v>
      </c>
      <c r="E1081" t="str">
        <f>survey!E1081</f>
        <v>NA</v>
      </c>
      <c r="F1081" cm="1">
        <f t="array" ref="F1081">_xlfn.SWITCH(
survey!F1081,
"No",0,
"Yes",1)</f>
        <v>0</v>
      </c>
      <c r="G1081" cm="1">
        <f t="array" ref="G1081">_xlfn.SWITCH(
survey!G1081,
"No",0,
"Yes",1)</f>
        <v>0</v>
      </c>
      <c r="H1081" cm="1">
        <f t="array" ref="H1081">_xlfn.SWITCH(
survey!H1081,
"No",0,
"Yes",1)</f>
        <v>0</v>
      </c>
      <c r="I1081" cm="1">
        <f t="array" ref="I1081">_xlfn.SWITCH(
survey!I1081,
"Often",1,
"Rarely",2,
"Sometimes",3,
"Never",4,
"NA",5)</f>
        <v>5</v>
      </c>
      <c r="J1081" cm="1">
        <f t="array" ref="J1081">IF(
ISBLANK(survey!J1081),0,
_xlfn.SWITCH(survey!J1081,
"26-100",1,
"100-500",2,
"500-1000",3,
"More than 1000",4
))</f>
        <v>0</v>
      </c>
      <c r="K1081" cm="1">
        <f t="array" ref="K1081">_xlfn.SWITCH(survey!K1081,
"Yes",1,
"No",0)</f>
        <v>0</v>
      </c>
      <c r="L1081" cm="1">
        <f t="array" ref="L1081">_xlfn.SWITCH(survey!L1081,
"Yes",1,
"No",0)</f>
        <v>1</v>
      </c>
      <c r="M1081" cm="1">
        <f t="array" ref="M1081">_xlfn.SWITCH(survey!M1081,
"Yes",1,
"No",0,
"Don't Know",2)</f>
        <v>2</v>
      </c>
      <c r="N1081" cm="1">
        <f t="array" ref="N1081">_xlfn.SWITCH(survey!N1081,
"Yes",1,
"No",0,
"Not Sure",2)</f>
        <v>0</v>
      </c>
      <c r="O1081" cm="1">
        <f t="array" ref="O1081">_xlfn.SWITCH(survey!O1081,
"Yes",1,
"No",0,
"Don't Know",2)</f>
        <v>0</v>
      </c>
      <c r="P1081" cm="1">
        <f t="array" ref="P1081">_xlfn.SWITCH(survey!P1081,
"Yes",1,
"No",0,
"Don't Know",2)</f>
        <v>0</v>
      </c>
      <c r="Q1081" cm="1">
        <f t="array" ref="Q1081">_xlfn.SWITCH(survey!Q1081,
"Yes",1,
"No",0,
"Don't Know",2)</f>
        <v>1</v>
      </c>
      <c r="R1081" s="14" cm="1">
        <f t="array" ref="R1081">_xlfn.SWITCH(
survey!R1081,
"Somewhat easy",1,
"Don't know",2,
"Somewhat difficult",3,
"Very difficult",4,
"Very easy",5)</f>
        <v>5</v>
      </c>
      <c r="S1081" cm="1">
        <f t="array" ref="S1081">_xlfn.SWITCH(survey!S1081,
"Yes",1,
"No",0,
"Maybe",2)</f>
        <v>0</v>
      </c>
      <c r="T1081" cm="1">
        <f t="array" ref="T1081">_xlfn.SWITCH(survey!T1081,
"Yes",1,
"No",0,
"Maybe",2)</f>
        <v>0</v>
      </c>
      <c r="U1081" cm="1">
        <f t="array" ref="U1081">_xlfn.SWITCH(survey!U1081,
"Yes",1,
"No",0,
"Some of them",2)</f>
        <v>1</v>
      </c>
      <c r="V1081" cm="1">
        <f t="array" ref="V1081">_xlfn.SWITCH(survey!V1081,
"Yes",1,
"No",0,
"Some of them",2)</f>
        <v>1</v>
      </c>
      <c r="W1081" cm="1">
        <f t="array" ref="W1081">_xlfn.SWITCH(survey!W1081,
"Yes",1,
"No",0,
"Maybe",2)</f>
        <v>2</v>
      </c>
      <c r="X1081" cm="1">
        <f t="array" ref="X1081">_xlfn.SWITCH(survey!X1081,
"Yes",1,
"No",0,
"Maybe",2)</f>
        <v>2</v>
      </c>
      <c r="Y1081" cm="1">
        <f t="array" ref="Y1081">_xlfn.SWITCH(survey!Y1081,
"Yes",1,
"No",0,
"Don't Know",2)</f>
        <v>1</v>
      </c>
      <c r="Z1081" cm="1">
        <f t="array" ref="Z1081">_xlfn.SWITCH(survey!Z1081,
"Yes",1,
"No",0
)</f>
        <v>0</v>
      </c>
    </row>
    <row r="1082" spans="1:26" x14ac:dyDescent="0.3">
      <c r="A1082" s="1">
        <f>survey!$A1082</f>
        <v>41880</v>
      </c>
      <c r="B1082">
        <f>survey!$B1082</f>
        <v>41</v>
      </c>
      <c r="C1082" cm="1">
        <f t="array" ref="C1082">_xlfn.SWITCH(
survey!C1082,
"Female",1,
"Male",2,
"Trans Female",3,
"Queer",4,
"Non Binary",5,
"Gay",6,
"Null",7
)</f>
        <v>2</v>
      </c>
      <c r="D1082" t="str">
        <f>survey!D1082</f>
        <v>Germany</v>
      </c>
      <c r="E1082" t="str">
        <f>survey!E1082</f>
        <v>NA</v>
      </c>
      <c r="F1082" cm="1">
        <f t="array" ref="F1082">_xlfn.SWITCH(
survey!F1082,
"No",0,
"Yes",1)</f>
        <v>0</v>
      </c>
      <c r="G1082" cm="1">
        <f t="array" ref="G1082">_xlfn.SWITCH(
survey!G1082,
"No",0,
"Yes",1)</f>
        <v>0</v>
      </c>
      <c r="H1082" cm="1">
        <f t="array" ref="H1082">_xlfn.SWITCH(
survey!H1082,
"No",0,
"Yes",1)</f>
        <v>1</v>
      </c>
      <c r="I1082" cm="1">
        <f t="array" ref="I1082">_xlfn.SWITCH(
survey!I1082,
"Often",1,
"Rarely",2,
"Sometimes",3,
"Never",4,
"NA",5)</f>
        <v>3</v>
      </c>
      <c r="J1082" cm="1">
        <f t="array" ref="J1082">IF(
ISBLANK(survey!J1082),0,
_xlfn.SWITCH(survey!J1082,
"26-100",1,
"100-500",2,
"500-1000",3,
"More than 1000",4
))</f>
        <v>4</v>
      </c>
      <c r="K1082" cm="1">
        <f t="array" ref="K1082">_xlfn.SWITCH(survey!K1082,
"Yes",1,
"No",0)</f>
        <v>0</v>
      </c>
      <c r="L1082" cm="1">
        <f t="array" ref="L1082">_xlfn.SWITCH(survey!L1082,
"Yes",1,
"No",0)</f>
        <v>1</v>
      </c>
      <c r="M1082" cm="1">
        <f t="array" ref="M1082">_xlfn.SWITCH(survey!M1082,
"Yes",1,
"No",0,
"Don't Know",2)</f>
        <v>2</v>
      </c>
      <c r="N1082" cm="1">
        <f t="array" ref="N1082">_xlfn.SWITCH(survey!N1082,
"Yes",1,
"No",0,
"Not Sure",2)</f>
        <v>0</v>
      </c>
      <c r="O1082" cm="1">
        <f t="array" ref="O1082">_xlfn.SWITCH(survey!O1082,
"Yes",1,
"No",0,
"Don't Know",2)</f>
        <v>0</v>
      </c>
      <c r="P1082" cm="1">
        <f t="array" ref="P1082">_xlfn.SWITCH(survey!P1082,
"Yes",1,
"No",0,
"Don't Know",2)</f>
        <v>0</v>
      </c>
      <c r="Q1082" cm="1">
        <f t="array" ref="Q1082">_xlfn.SWITCH(survey!Q1082,
"Yes",1,
"No",0,
"Don't Know",2)</f>
        <v>2</v>
      </c>
      <c r="R1082" s="14" cm="1">
        <f t="array" ref="R1082">_xlfn.SWITCH(
survey!R1082,
"Somewhat easy",1,
"Don't know",2,
"Somewhat difficult",3,
"Very difficult",4,
"Very easy",5)</f>
        <v>3</v>
      </c>
      <c r="S1082" cm="1">
        <f t="array" ref="S1082">_xlfn.SWITCH(survey!S1082,
"Yes",1,
"No",0,
"Maybe",2)</f>
        <v>0</v>
      </c>
      <c r="T1082" cm="1">
        <f t="array" ref="T1082">_xlfn.SWITCH(survey!T1082,
"Yes",1,
"No",0,
"Maybe",2)</f>
        <v>0</v>
      </c>
      <c r="U1082" cm="1">
        <f t="array" ref="U1082">_xlfn.SWITCH(survey!U1082,
"Yes",1,
"No",0,
"Some of them",2)</f>
        <v>1</v>
      </c>
      <c r="V1082" cm="1">
        <f t="array" ref="V1082">_xlfn.SWITCH(survey!V1082,
"Yes",1,
"No",0,
"Some of them",2)</f>
        <v>1</v>
      </c>
      <c r="W1082" cm="1">
        <f t="array" ref="W1082">_xlfn.SWITCH(survey!W1082,
"Yes",1,
"No",0,
"Maybe",2)</f>
        <v>0</v>
      </c>
      <c r="X1082" cm="1">
        <f t="array" ref="X1082">_xlfn.SWITCH(survey!X1082,
"Yes",1,
"No",0,
"Maybe",2)</f>
        <v>0</v>
      </c>
      <c r="Y1082" cm="1">
        <f t="array" ref="Y1082">_xlfn.SWITCH(survey!Y1082,
"Yes",1,
"No",0,
"Don't Know",2)</f>
        <v>1</v>
      </c>
      <c r="Z1082" cm="1">
        <f t="array" ref="Z1082">_xlfn.SWITCH(survey!Z1082,
"Yes",1,
"No",0
)</f>
        <v>0</v>
      </c>
    </row>
    <row r="1083" spans="1:26" x14ac:dyDescent="0.3">
      <c r="A1083" s="1">
        <f>survey!$A1083</f>
        <v>41880</v>
      </c>
      <c r="B1083">
        <f>survey!$B1083</f>
        <v>38</v>
      </c>
      <c r="C1083" cm="1">
        <f t="array" ref="C1083">_xlfn.SWITCH(
survey!C1083,
"Female",1,
"Male",2,
"Trans Female",3,
"Queer",4,
"Non Binary",5,
"Gay",6,
"Null",7
)</f>
        <v>2</v>
      </c>
      <c r="D1083" t="str">
        <f>survey!D1083</f>
        <v>United States</v>
      </c>
      <c r="E1083" t="str">
        <f>survey!E1083</f>
        <v>IN</v>
      </c>
      <c r="F1083" cm="1">
        <f t="array" ref="F1083">_xlfn.SWITCH(
survey!F1083,
"No",0,
"Yes",1)</f>
        <v>0</v>
      </c>
      <c r="G1083" cm="1">
        <f t="array" ref="G1083">_xlfn.SWITCH(
survey!G1083,
"No",0,
"Yes",1)</f>
        <v>1</v>
      </c>
      <c r="H1083" cm="1">
        <f t="array" ref="H1083">_xlfn.SWITCH(
survey!H1083,
"No",0,
"Yes",1)</f>
        <v>0</v>
      </c>
      <c r="I1083" cm="1">
        <f t="array" ref="I1083">_xlfn.SWITCH(
survey!I1083,
"Often",1,
"Rarely",2,
"Sometimes",3,
"Never",4,
"NA",5)</f>
        <v>4</v>
      </c>
      <c r="J1083" cm="1">
        <f t="array" ref="J1083">IF(
ISBLANK(survey!J1083),0,
_xlfn.SWITCH(survey!J1083,
"26-100",1,
"100-500",2,
"500-1000",3,
"More than 1000",4
))</f>
        <v>4</v>
      </c>
      <c r="K1083" cm="1">
        <f t="array" ref="K1083">_xlfn.SWITCH(survey!K1083,
"Yes",1,
"No",0)</f>
        <v>0</v>
      </c>
      <c r="L1083" cm="1">
        <f t="array" ref="L1083">_xlfn.SWITCH(survey!L1083,
"Yes",1,
"No",0)</f>
        <v>0</v>
      </c>
      <c r="M1083" cm="1">
        <f t="array" ref="M1083">_xlfn.SWITCH(survey!M1083,
"Yes",1,
"No",0,
"Don't Know",2)</f>
        <v>1</v>
      </c>
      <c r="N1083" cm="1">
        <f t="array" ref="N1083">_xlfn.SWITCH(survey!N1083,
"Yes",1,
"No",0,
"Not Sure",2)</f>
        <v>2</v>
      </c>
      <c r="O1083" cm="1">
        <f t="array" ref="O1083">_xlfn.SWITCH(survey!O1083,
"Yes",1,
"No",0,
"Don't Know",2)</f>
        <v>1</v>
      </c>
      <c r="P1083" cm="1">
        <f t="array" ref="P1083">_xlfn.SWITCH(survey!P1083,
"Yes",1,
"No",0,
"Don't Know",2)</f>
        <v>1</v>
      </c>
      <c r="Q1083" cm="1">
        <f t="array" ref="Q1083">_xlfn.SWITCH(survey!Q1083,
"Yes",1,
"No",0,
"Don't Know",2)</f>
        <v>2</v>
      </c>
      <c r="R1083" s="14" cm="1">
        <f t="array" ref="R1083">_xlfn.SWITCH(
survey!R1083,
"Somewhat easy",1,
"Don't know",2,
"Somewhat difficult",3,
"Very difficult",4,
"Very easy",5)</f>
        <v>2</v>
      </c>
      <c r="S1083" cm="1">
        <f t="array" ref="S1083">_xlfn.SWITCH(survey!S1083,
"Yes",1,
"No",0,
"Maybe",2)</f>
        <v>1</v>
      </c>
      <c r="T1083" cm="1">
        <f t="array" ref="T1083">_xlfn.SWITCH(survey!T1083,
"Yes",1,
"No",0,
"Maybe",2)</f>
        <v>2</v>
      </c>
      <c r="U1083" cm="1">
        <f t="array" ref="U1083">_xlfn.SWITCH(survey!U1083,
"Yes",1,
"No",0,
"Some of them",2)</f>
        <v>2</v>
      </c>
      <c r="V1083" cm="1">
        <f t="array" ref="V1083">_xlfn.SWITCH(survey!V1083,
"Yes",1,
"No",0,
"Some of them",2)</f>
        <v>0</v>
      </c>
      <c r="W1083" cm="1">
        <f t="array" ref="W1083">_xlfn.SWITCH(survey!W1083,
"Yes",1,
"No",0,
"Maybe",2)</f>
        <v>0</v>
      </c>
      <c r="X1083" cm="1">
        <f t="array" ref="X1083">_xlfn.SWITCH(survey!X1083,
"Yes",1,
"No",0,
"Maybe",2)</f>
        <v>0</v>
      </c>
      <c r="Y1083" cm="1">
        <f t="array" ref="Y1083">_xlfn.SWITCH(survey!Y1083,
"Yes",1,
"No",0,
"Don't Know",2)</f>
        <v>0</v>
      </c>
      <c r="Z1083" cm="1">
        <f t="array" ref="Z1083">_xlfn.SWITCH(survey!Z1083,
"Yes",1,
"No",0
)</f>
        <v>0</v>
      </c>
    </row>
    <row r="1084" spans="1:26" x14ac:dyDescent="0.3">
      <c r="A1084" s="1">
        <f>survey!$A1084</f>
        <v>41880</v>
      </c>
      <c r="B1084">
        <f>survey!$B1084</f>
        <v>32</v>
      </c>
      <c r="C1084" cm="1">
        <f t="array" ref="C1084">_xlfn.SWITCH(
survey!C1084,
"Female",1,
"Male",2,
"Trans Female",3,
"Queer",4,
"Non Binary",5,
"Gay",6,
"Null",7
)</f>
        <v>2</v>
      </c>
      <c r="D1084" t="str">
        <f>survey!D1084</f>
        <v>United States</v>
      </c>
      <c r="E1084" t="str">
        <f>survey!E1084</f>
        <v>IN</v>
      </c>
      <c r="F1084" cm="1">
        <f t="array" ref="F1084">_xlfn.SWITCH(
survey!F1084,
"No",0,
"Yes",1)</f>
        <v>0</v>
      </c>
      <c r="G1084" cm="1">
        <f t="array" ref="G1084">_xlfn.SWITCH(
survey!G1084,
"No",0,
"Yes",1)</f>
        <v>0</v>
      </c>
      <c r="H1084" cm="1">
        <f t="array" ref="H1084">_xlfn.SWITCH(
survey!H1084,
"No",0,
"Yes",1)</f>
        <v>1</v>
      </c>
      <c r="I1084" cm="1">
        <f t="array" ref="I1084">_xlfn.SWITCH(
survey!I1084,
"Often",1,
"Rarely",2,
"Sometimes",3,
"Never",4,
"NA",5)</f>
        <v>3</v>
      </c>
      <c r="J1084" cm="1">
        <f t="array" ref="J1084">IF(
ISBLANK(survey!J1084),0,
_xlfn.SWITCH(survey!J1084,
"26-100",1,
"100-500",2,
"500-1000",3,
"More than 1000",4
))</f>
        <v>1</v>
      </c>
      <c r="K1084" cm="1">
        <f t="array" ref="K1084">_xlfn.SWITCH(survey!K1084,
"Yes",1,
"No",0)</f>
        <v>0</v>
      </c>
      <c r="L1084" cm="1">
        <f t="array" ref="L1084">_xlfn.SWITCH(survey!L1084,
"Yes",1,
"No",0)</f>
        <v>1</v>
      </c>
      <c r="M1084" cm="1">
        <f t="array" ref="M1084">_xlfn.SWITCH(survey!M1084,
"Yes",1,
"No",0,
"Don't Know",2)</f>
        <v>1</v>
      </c>
      <c r="N1084" cm="1">
        <f t="array" ref="N1084">_xlfn.SWITCH(survey!N1084,
"Yes",1,
"No",0,
"Not Sure",2)</f>
        <v>1</v>
      </c>
      <c r="O1084" cm="1">
        <f t="array" ref="O1084">_xlfn.SWITCH(survey!O1084,
"Yes",1,
"No",0,
"Don't Know",2)</f>
        <v>1</v>
      </c>
      <c r="P1084" cm="1">
        <f t="array" ref="P1084">_xlfn.SWITCH(survey!P1084,
"Yes",1,
"No",0,
"Don't Know",2)</f>
        <v>2</v>
      </c>
      <c r="Q1084" cm="1">
        <f t="array" ref="Q1084">_xlfn.SWITCH(survey!Q1084,
"Yes",1,
"No",0,
"Don't Know",2)</f>
        <v>1</v>
      </c>
      <c r="R1084" s="14" cm="1">
        <f t="array" ref="R1084">_xlfn.SWITCH(
survey!R1084,
"Somewhat easy",1,
"Don't know",2,
"Somewhat difficult",3,
"Very difficult",4,
"Very easy",5)</f>
        <v>2</v>
      </c>
      <c r="S1084" cm="1">
        <f t="array" ref="S1084">_xlfn.SWITCH(survey!S1084,
"Yes",1,
"No",0,
"Maybe",2)</f>
        <v>0</v>
      </c>
      <c r="T1084" cm="1">
        <f t="array" ref="T1084">_xlfn.SWITCH(survey!T1084,
"Yes",1,
"No",0,
"Maybe",2)</f>
        <v>0</v>
      </c>
      <c r="U1084" cm="1">
        <f t="array" ref="U1084">_xlfn.SWITCH(survey!U1084,
"Yes",1,
"No",0,
"Some of them",2)</f>
        <v>2</v>
      </c>
      <c r="V1084" cm="1">
        <f t="array" ref="V1084">_xlfn.SWITCH(survey!V1084,
"Yes",1,
"No",0,
"Some of them",2)</f>
        <v>1</v>
      </c>
      <c r="W1084" cm="1">
        <f t="array" ref="W1084">_xlfn.SWITCH(survey!W1084,
"Yes",1,
"No",0,
"Maybe",2)</f>
        <v>0</v>
      </c>
      <c r="X1084" cm="1">
        <f t="array" ref="X1084">_xlfn.SWITCH(survey!X1084,
"Yes",1,
"No",0,
"Maybe",2)</f>
        <v>2</v>
      </c>
      <c r="Y1084" cm="1">
        <f t="array" ref="Y1084">_xlfn.SWITCH(survey!Y1084,
"Yes",1,
"No",0,
"Don't Know",2)</f>
        <v>2</v>
      </c>
      <c r="Z1084" cm="1">
        <f t="array" ref="Z1084">_xlfn.SWITCH(survey!Z1084,
"Yes",1,
"No",0
)</f>
        <v>0</v>
      </c>
    </row>
    <row r="1085" spans="1:26" x14ac:dyDescent="0.3">
      <c r="A1085" s="1">
        <f>survey!$A1085</f>
        <v>41880</v>
      </c>
      <c r="B1085">
        <f>survey!$B1085</f>
        <v>28</v>
      </c>
      <c r="C1085" cm="1">
        <f t="array" ref="C1085">_xlfn.SWITCH(
survey!C1085,
"Female",1,
"Male",2,
"Trans Female",3,
"Queer",4,
"Non Binary",5,
"Gay",6,
"Null",7
)</f>
        <v>1</v>
      </c>
      <c r="D1085" t="str">
        <f>survey!D1085</f>
        <v>United States</v>
      </c>
      <c r="E1085" t="str">
        <f>survey!E1085</f>
        <v>CA</v>
      </c>
      <c r="F1085" cm="1">
        <f t="array" ref="F1085">_xlfn.SWITCH(
survey!F1085,
"No",0,
"Yes",1)</f>
        <v>0</v>
      </c>
      <c r="G1085" cm="1">
        <f t="array" ref="G1085">_xlfn.SWITCH(
survey!G1085,
"No",0,
"Yes",1)</f>
        <v>1</v>
      </c>
      <c r="H1085" cm="1">
        <f t="array" ref="H1085">_xlfn.SWITCH(
survey!H1085,
"No",0,
"Yes",1)</f>
        <v>1</v>
      </c>
      <c r="I1085" cm="1">
        <f t="array" ref="I1085">_xlfn.SWITCH(
survey!I1085,
"Often",1,
"Rarely",2,
"Sometimes",3,
"Never",4,
"NA",5)</f>
        <v>3</v>
      </c>
      <c r="J1085" cm="1">
        <f t="array" ref="J1085">IF(
ISBLANK(survey!J1085),0,
_xlfn.SWITCH(survey!J1085,
"26-100",1,
"100-500",2,
"500-1000",3,
"More than 1000",4
))</f>
        <v>2</v>
      </c>
      <c r="K1085" cm="1">
        <f t="array" ref="K1085">_xlfn.SWITCH(survey!K1085,
"Yes",1,
"No",0)</f>
        <v>0</v>
      </c>
      <c r="L1085" cm="1">
        <f t="array" ref="L1085">_xlfn.SWITCH(survey!L1085,
"Yes",1,
"No",0)</f>
        <v>1</v>
      </c>
      <c r="M1085" cm="1">
        <f t="array" ref="M1085">_xlfn.SWITCH(survey!M1085,
"Yes",1,
"No",0,
"Don't Know",2)</f>
        <v>1</v>
      </c>
      <c r="N1085" cm="1">
        <f t="array" ref="N1085">_xlfn.SWITCH(survey!N1085,
"Yes",1,
"No",0,
"Not Sure",2)</f>
        <v>1</v>
      </c>
      <c r="O1085" cm="1">
        <f t="array" ref="O1085">_xlfn.SWITCH(survey!O1085,
"Yes",1,
"No",0,
"Don't Know",2)</f>
        <v>2</v>
      </c>
      <c r="P1085" cm="1">
        <f t="array" ref="P1085">_xlfn.SWITCH(survey!P1085,
"Yes",1,
"No",0,
"Don't Know",2)</f>
        <v>2</v>
      </c>
      <c r="Q1085" cm="1">
        <f t="array" ref="Q1085">_xlfn.SWITCH(survey!Q1085,
"Yes",1,
"No",0,
"Don't Know",2)</f>
        <v>2</v>
      </c>
      <c r="R1085" s="14" cm="1">
        <f t="array" ref="R1085">_xlfn.SWITCH(
survey!R1085,
"Somewhat easy",1,
"Don't know",2,
"Somewhat difficult",3,
"Very difficult",4,
"Very easy",5)</f>
        <v>2</v>
      </c>
      <c r="S1085" cm="1">
        <f t="array" ref="S1085">_xlfn.SWITCH(survey!S1085,
"Yes",1,
"No",0,
"Maybe",2)</f>
        <v>2</v>
      </c>
      <c r="T1085" cm="1">
        <f t="array" ref="T1085">_xlfn.SWITCH(survey!T1085,
"Yes",1,
"No",0,
"Maybe",2)</f>
        <v>0</v>
      </c>
      <c r="U1085" cm="1">
        <f t="array" ref="U1085">_xlfn.SWITCH(survey!U1085,
"Yes",1,
"No",0,
"Some of them",2)</f>
        <v>2</v>
      </c>
      <c r="V1085" cm="1">
        <f t="array" ref="V1085">_xlfn.SWITCH(survey!V1085,
"Yes",1,
"No",0,
"Some of them",2)</f>
        <v>2</v>
      </c>
      <c r="W1085" cm="1">
        <f t="array" ref="W1085">_xlfn.SWITCH(survey!W1085,
"Yes",1,
"No",0,
"Maybe",2)</f>
        <v>0</v>
      </c>
      <c r="X1085" cm="1">
        <f t="array" ref="X1085">_xlfn.SWITCH(survey!X1085,
"Yes",1,
"No",0,
"Maybe",2)</f>
        <v>0</v>
      </c>
      <c r="Y1085" cm="1">
        <f t="array" ref="Y1085">_xlfn.SWITCH(survey!Y1085,
"Yes",1,
"No",0,
"Don't Know",2)</f>
        <v>1</v>
      </c>
      <c r="Z1085" cm="1">
        <f t="array" ref="Z1085">_xlfn.SWITCH(survey!Z1085,
"Yes",1,
"No",0
)</f>
        <v>0</v>
      </c>
    </row>
    <row r="1086" spans="1:26" x14ac:dyDescent="0.3">
      <c r="A1086" s="1">
        <f>survey!$A1086</f>
        <v>41880</v>
      </c>
      <c r="B1086">
        <f>survey!$B1086</f>
        <v>43</v>
      </c>
      <c r="C1086" cm="1">
        <f t="array" ref="C1086">_xlfn.SWITCH(
survey!C1086,
"Female",1,
"Male",2,
"Trans Female",3,
"Queer",4,
"Non Binary",5,
"Gay",6,
"Null",7
)</f>
        <v>2</v>
      </c>
      <c r="D1086" t="str">
        <f>survey!D1086</f>
        <v>United States</v>
      </c>
      <c r="E1086" t="str">
        <f>survey!E1086</f>
        <v>TX</v>
      </c>
      <c r="F1086" cm="1">
        <f t="array" ref="F1086">_xlfn.SWITCH(
survey!F1086,
"No",0,
"Yes",1)</f>
        <v>0</v>
      </c>
      <c r="G1086" cm="1">
        <f t="array" ref="G1086">_xlfn.SWITCH(
survey!G1086,
"No",0,
"Yes",1)</f>
        <v>1</v>
      </c>
      <c r="H1086" cm="1">
        <f t="array" ref="H1086">_xlfn.SWITCH(
survey!H1086,
"No",0,
"Yes",1)</f>
        <v>0</v>
      </c>
      <c r="I1086" cm="1">
        <f t="array" ref="I1086">_xlfn.SWITCH(
survey!I1086,
"Often",1,
"Rarely",2,
"Sometimes",3,
"Never",4,
"NA",5)</f>
        <v>4</v>
      </c>
      <c r="J1086" cm="1">
        <f t="array" ref="J1086">IF(
ISBLANK(survey!J1086),0,
_xlfn.SWITCH(survey!J1086,
"26-100",1,
"100-500",2,
"500-1000",3,
"More than 1000",4
))</f>
        <v>2</v>
      </c>
      <c r="K1086" cm="1">
        <f t="array" ref="K1086">_xlfn.SWITCH(survey!K1086,
"Yes",1,
"No",0)</f>
        <v>0</v>
      </c>
      <c r="L1086" cm="1">
        <f t="array" ref="L1086">_xlfn.SWITCH(survey!L1086,
"Yes",1,
"No",0)</f>
        <v>0</v>
      </c>
      <c r="M1086" cm="1">
        <f t="array" ref="M1086">_xlfn.SWITCH(survey!M1086,
"Yes",1,
"No",0,
"Don't Know",2)</f>
        <v>1</v>
      </c>
      <c r="N1086" cm="1">
        <f t="array" ref="N1086">_xlfn.SWITCH(survey!N1086,
"Yes",1,
"No",0,
"Not Sure",2)</f>
        <v>1</v>
      </c>
      <c r="O1086" cm="1">
        <f t="array" ref="O1086">_xlfn.SWITCH(survey!O1086,
"Yes",1,
"No",0,
"Don't Know",2)</f>
        <v>0</v>
      </c>
      <c r="P1086" cm="1">
        <f t="array" ref="P1086">_xlfn.SWITCH(survey!P1086,
"Yes",1,
"No",0,
"Don't Know",2)</f>
        <v>2</v>
      </c>
      <c r="Q1086" cm="1">
        <f t="array" ref="Q1086">_xlfn.SWITCH(survey!Q1086,
"Yes",1,
"No",0,
"Don't Know",2)</f>
        <v>2</v>
      </c>
      <c r="R1086" s="14" cm="1">
        <f t="array" ref="R1086">_xlfn.SWITCH(
survey!R1086,
"Somewhat easy",1,
"Don't know",2,
"Somewhat difficult",3,
"Very difficult",4,
"Very easy",5)</f>
        <v>1</v>
      </c>
      <c r="S1086" cm="1">
        <f t="array" ref="S1086">_xlfn.SWITCH(survey!S1086,
"Yes",1,
"No",0,
"Maybe",2)</f>
        <v>2</v>
      </c>
      <c r="T1086" cm="1">
        <f t="array" ref="T1086">_xlfn.SWITCH(survey!T1086,
"Yes",1,
"No",0,
"Maybe",2)</f>
        <v>0</v>
      </c>
      <c r="U1086" cm="1">
        <f t="array" ref="U1086">_xlfn.SWITCH(survey!U1086,
"Yes",1,
"No",0,
"Some of them",2)</f>
        <v>2</v>
      </c>
      <c r="V1086" cm="1">
        <f t="array" ref="V1086">_xlfn.SWITCH(survey!V1086,
"Yes",1,
"No",0,
"Some of them",2)</f>
        <v>2</v>
      </c>
      <c r="W1086" cm="1">
        <f t="array" ref="W1086">_xlfn.SWITCH(survey!W1086,
"Yes",1,
"No",0,
"Maybe",2)</f>
        <v>0</v>
      </c>
      <c r="X1086" cm="1">
        <f t="array" ref="X1086">_xlfn.SWITCH(survey!X1086,
"Yes",1,
"No",0,
"Maybe",2)</f>
        <v>2</v>
      </c>
      <c r="Y1086" cm="1">
        <f t="array" ref="Y1086">_xlfn.SWITCH(survey!Y1086,
"Yes",1,
"No",0,
"Don't Know",2)</f>
        <v>0</v>
      </c>
      <c r="Z1086" cm="1">
        <f t="array" ref="Z1086">_xlfn.SWITCH(survey!Z1086,
"Yes",1,
"No",0
)</f>
        <v>0</v>
      </c>
    </row>
    <row r="1087" spans="1:26" x14ac:dyDescent="0.3">
      <c r="A1087" s="1">
        <f>survey!$A1087</f>
        <v>41880</v>
      </c>
      <c r="B1087">
        <f>survey!$B1087</f>
        <v>32</v>
      </c>
      <c r="C1087" cm="1">
        <f t="array" ref="C1087">_xlfn.SWITCH(
survey!C1087,
"Female",1,
"Male",2,
"Trans Female",3,
"Queer",4,
"Non Binary",5,
"Gay",6,
"Null",7
)</f>
        <v>2</v>
      </c>
      <c r="D1087" t="str">
        <f>survey!D1087</f>
        <v>United States</v>
      </c>
      <c r="E1087" t="str">
        <f>survey!E1087</f>
        <v>TN</v>
      </c>
      <c r="F1087" cm="1">
        <f t="array" ref="F1087">_xlfn.SWITCH(
survey!F1087,
"No",0,
"Yes",1)</f>
        <v>0</v>
      </c>
      <c r="G1087" cm="1">
        <f t="array" ref="G1087">_xlfn.SWITCH(
survey!G1087,
"No",0,
"Yes",1)</f>
        <v>1</v>
      </c>
      <c r="H1087" cm="1">
        <f t="array" ref="H1087">_xlfn.SWITCH(
survey!H1087,
"No",0,
"Yes",1)</f>
        <v>1</v>
      </c>
      <c r="I1087" cm="1">
        <f t="array" ref="I1087">_xlfn.SWITCH(
survey!I1087,
"Often",1,
"Rarely",2,
"Sometimes",3,
"Never",4,
"NA",5)</f>
        <v>1</v>
      </c>
      <c r="J1087" cm="1">
        <f t="array" ref="J1087">IF(
ISBLANK(survey!J1087),0,
_xlfn.SWITCH(survey!J1087,
"26-100",1,
"100-500",2,
"500-1000",3,
"More than 1000",4
))</f>
        <v>2</v>
      </c>
      <c r="K1087" cm="1">
        <f t="array" ref="K1087">_xlfn.SWITCH(survey!K1087,
"Yes",1,
"No",0)</f>
        <v>0</v>
      </c>
      <c r="L1087" cm="1">
        <f t="array" ref="L1087">_xlfn.SWITCH(survey!L1087,
"Yes",1,
"No",0)</f>
        <v>1</v>
      </c>
      <c r="M1087" cm="1">
        <f t="array" ref="M1087">_xlfn.SWITCH(survey!M1087,
"Yes",1,
"No",0,
"Don't Know",2)</f>
        <v>0</v>
      </c>
      <c r="N1087" cm="1">
        <f t="array" ref="N1087">_xlfn.SWITCH(survey!N1087,
"Yes",1,
"No",0,
"Not Sure",2)</f>
        <v>1</v>
      </c>
      <c r="O1087" cm="1">
        <f t="array" ref="O1087">_xlfn.SWITCH(survey!O1087,
"Yes",1,
"No",0,
"Don't Know",2)</f>
        <v>0</v>
      </c>
      <c r="P1087" cm="1">
        <f t="array" ref="P1087">_xlfn.SWITCH(survey!P1087,
"Yes",1,
"No",0,
"Don't Know",2)</f>
        <v>0</v>
      </c>
      <c r="Q1087" cm="1">
        <f t="array" ref="Q1087">_xlfn.SWITCH(survey!Q1087,
"Yes",1,
"No",0,
"Don't Know",2)</f>
        <v>2</v>
      </c>
      <c r="R1087" s="14" cm="1">
        <f t="array" ref="R1087">_xlfn.SWITCH(
survey!R1087,
"Somewhat easy",1,
"Don't know",2,
"Somewhat difficult",3,
"Very difficult",4,
"Very easy",5)</f>
        <v>4</v>
      </c>
      <c r="S1087" cm="1">
        <f t="array" ref="S1087">_xlfn.SWITCH(survey!S1087,
"Yes",1,
"No",0,
"Maybe",2)</f>
        <v>1</v>
      </c>
      <c r="T1087" cm="1">
        <f t="array" ref="T1087">_xlfn.SWITCH(survey!T1087,
"Yes",1,
"No",0,
"Maybe",2)</f>
        <v>0</v>
      </c>
      <c r="U1087" cm="1">
        <f t="array" ref="U1087">_xlfn.SWITCH(survey!U1087,
"Yes",1,
"No",0,
"Some of them",2)</f>
        <v>1</v>
      </c>
      <c r="V1087" cm="1">
        <f t="array" ref="V1087">_xlfn.SWITCH(survey!V1087,
"Yes",1,
"No",0,
"Some of them",2)</f>
        <v>1</v>
      </c>
      <c r="W1087" cm="1">
        <f t="array" ref="W1087">_xlfn.SWITCH(survey!W1087,
"Yes",1,
"No",0,
"Maybe",2)</f>
        <v>0</v>
      </c>
      <c r="X1087" cm="1">
        <f t="array" ref="X1087">_xlfn.SWITCH(survey!X1087,
"Yes",1,
"No",0,
"Maybe",2)</f>
        <v>1</v>
      </c>
      <c r="Y1087" cm="1">
        <f t="array" ref="Y1087">_xlfn.SWITCH(survey!Y1087,
"Yes",1,
"No",0,
"Don't Know",2)</f>
        <v>0</v>
      </c>
      <c r="Z1087" cm="1">
        <f t="array" ref="Z1087">_xlfn.SWITCH(survey!Z1087,
"Yes",1,
"No",0
)</f>
        <v>0</v>
      </c>
    </row>
    <row r="1088" spans="1:26" x14ac:dyDescent="0.3">
      <c r="A1088" s="1">
        <f>survey!$A1088</f>
        <v>41880</v>
      </c>
      <c r="B1088">
        <f>survey!$B1088</f>
        <v>25</v>
      </c>
      <c r="C1088" cm="1">
        <f t="array" ref="C1088">_xlfn.SWITCH(
survey!C1088,
"Female",1,
"Male",2,
"Trans Female",3,
"Queer",4,
"Non Binary",5,
"Gay",6,
"Null",7
)</f>
        <v>2</v>
      </c>
      <c r="D1088" t="str">
        <f>survey!D1088</f>
        <v>United States</v>
      </c>
      <c r="E1088" t="str">
        <f>survey!E1088</f>
        <v>WA</v>
      </c>
      <c r="F1088" cm="1">
        <f t="array" ref="F1088">_xlfn.SWITCH(
survey!F1088,
"No",0,
"Yes",1)</f>
        <v>0</v>
      </c>
      <c r="G1088" cm="1">
        <f t="array" ref="G1088">_xlfn.SWITCH(
survey!G1088,
"No",0,
"Yes",1)</f>
        <v>0</v>
      </c>
      <c r="H1088" cm="1">
        <f t="array" ref="H1088">_xlfn.SWITCH(
survey!H1088,
"No",0,
"Yes",1)</f>
        <v>1</v>
      </c>
      <c r="I1088" cm="1">
        <f t="array" ref="I1088">_xlfn.SWITCH(
survey!I1088,
"Often",1,
"Rarely",2,
"Sometimes",3,
"Never",4,
"NA",5)</f>
        <v>3</v>
      </c>
      <c r="J1088" cm="1">
        <f t="array" ref="J1088">IF(
ISBLANK(survey!J1088),0,
_xlfn.SWITCH(survey!J1088,
"26-100",1,
"100-500",2,
"500-1000",3,
"More than 1000",4
))</f>
        <v>4</v>
      </c>
      <c r="K1088" cm="1">
        <f t="array" ref="K1088">_xlfn.SWITCH(survey!K1088,
"Yes",1,
"No",0)</f>
        <v>0</v>
      </c>
      <c r="L1088" cm="1">
        <f t="array" ref="L1088">_xlfn.SWITCH(survey!L1088,
"Yes",1,
"No",0)</f>
        <v>1</v>
      </c>
      <c r="M1088" cm="1">
        <f t="array" ref="M1088">_xlfn.SWITCH(survey!M1088,
"Yes",1,
"No",0,
"Don't Know",2)</f>
        <v>1</v>
      </c>
      <c r="N1088" cm="1">
        <f t="array" ref="N1088">_xlfn.SWITCH(survey!N1088,
"Yes",1,
"No",0,
"Not Sure",2)</f>
        <v>1</v>
      </c>
      <c r="O1088" cm="1">
        <f t="array" ref="O1088">_xlfn.SWITCH(survey!O1088,
"Yes",1,
"No",0,
"Don't Know",2)</f>
        <v>1</v>
      </c>
      <c r="P1088" cm="1">
        <f t="array" ref="P1088">_xlfn.SWITCH(survey!P1088,
"Yes",1,
"No",0,
"Don't Know",2)</f>
        <v>2</v>
      </c>
      <c r="Q1088" cm="1">
        <f t="array" ref="Q1088">_xlfn.SWITCH(survey!Q1088,
"Yes",1,
"No",0,
"Don't Know",2)</f>
        <v>1</v>
      </c>
      <c r="R1088" s="14" cm="1">
        <f t="array" ref="R1088">_xlfn.SWITCH(
survey!R1088,
"Somewhat easy",1,
"Don't know",2,
"Somewhat difficult",3,
"Very difficult",4,
"Very easy",5)</f>
        <v>2</v>
      </c>
      <c r="S1088" cm="1">
        <f t="array" ref="S1088">_xlfn.SWITCH(survey!S1088,
"Yes",1,
"No",0,
"Maybe",2)</f>
        <v>1</v>
      </c>
      <c r="T1088" cm="1">
        <f t="array" ref="T1088">_xlfn.SWITCH(survey!T1088,
"Yes",1,
"No",0,
"Maybe",2)</f>
        <v>0</v>
      </c>
      <c r="U1088" cm="1">
        <f t="array" ref="U1088">_xlfn.SWITCH(survey!U1088,
"Yes",1,
"No",0,
"Some of them",2)</f>
        <v>0</v>
      </c>
      <c r="V1088" cm="1">
        <f t="array" ref="V1088">_xlfn.SWITCH(survey!V1088,
"Yes",1,
"No",0,
"Some of them",2)</f>
        <v>0</v>
      </c>
      <c r="W1088" cm="1">
        <f t="array" ref="W1088">_xlfn.SWITCH(survey!W1088,
"Yes",1,
"No",0,
"Maybe",2)</f>
        <v>0</v>
      </c>
      <c r="X1088" cm="1">
        <f t="array" ref="X1088">_xlfn.SWITCH(survey!X1088,
"Yes",1,
"No",0,
"Maybe",2)</f>
        <v>0</v>
      </c>
      <c r="Y1088" cm="1">
        <f t="array" ref="Y1088">_xlfn.SWITCH(survey!Y1088,
"Yes",1,
"No",0,
"Don't Know",2)</f>
        <v>1</v>
      </c>
      <c r="Z1088" cm="1">
        <f t="array" ref="Z1088">_xlfn.SWITCH(survey!Z1088,
"Yes",1,
"No",0
)</f>
        <v>0</v>
      </c>
    </row>
    <row r="1089" spans="1:26" x14ac:dyDescent="0.3">
      <c r="A1089" s="1">
        <f>survey!$A1089</f>
        <v>41880</v>
      </c>
      <c r="B1089">
        <f>survey!$B1089</f>
        <v>37</v>
      </c>
      <c r="C1089" cm="1">
        <f t="array" ref="C1089">_xlfn.SWITCH(
survey!C1089,
"Female",1,
"Male",2,
"Trans Female",3,
"Queer",4,
"Non Binary",5,
"Gay",6,
"Null",7
)</f>
        <v>2</v>
      </c>
      <c r="D1089" t="str">
        <f>survey!D1089</f>
        <v>United States</v>
      </c>
      <c r="E1089" t="str">
        <f>survey!E1089</f>
        <v>UT</v>
      </c>
      <c r="F1089" cm="1">
        <f t="array" ref="F1089">_xlfn.SWITCH(
survey!F1089,
"No",0,
"Yes",1)</f>
        <v>0</v>
      </c>
      <c r="G1089" cm="1">
        <f t="array" ref="G1089">_xlfn.SWITCH(
survey!G1089,
"No",0,
"Yes",1)</f>
        <v>0</v>
      </c>
      <c r="H1089" cm="1">
        <f t="array" ref="H1089">_xlfn.SWITCH(
survey!H1089,
"No",0,
"Yes",1)</f>
        <v>1</v>
      </c>
      <c r="I1089" cm="1">
        <f t="array" ref="I1089">_xlfn.SWITCH(
survey!I1089,
"Often",1,
"Rarely",2,
"Sometimes",3,
"Never",4,
"NA",5)</f>
        <v>3</v>
      </c>
      <c r="J1089" cm="1">
        <f t="array" ref="J1089">IF(
ISBLANK(survey!J1089),0,
_xlfn.SWITCH(survey!J1089,
"26-100",1,
"100-500",2,
"500-1000",3,
"More than 1000",4
))</f>
        <v>2</v>
      </c>
      <c r="K1089" cm="1">
        <f t="array" ref="K1089">_xlfn.SWITCH(survey!K1089,
"Yes",1,
"No",0)</f>
        <v>0</v>
      </c>
      <c r="L1089" cm="1">
        <f t="array" ref="L1089">_xlfn.SWITCH(survey!L1089,
"Yes",1,
"No",0)</f>
        <v>1</v>
      </c>
      <c r="M1089" cm="1">
        <f t="array" ref="M1089">_xlfn.SWITCH(survey!M1089,
"Yes",1,
"No",0,
"Don't Know",2)</f>
        <v>1</v>
      </c>
      <c r="N1089" cm="1">
        <f t="array" ref="N1089">_xlfn.SWITCH(survey!N1089,
"Yes",1,
"No",0,
"Not Sure",2)</f>
        <v>0</v>
      </c>
      <c r="O1089" cm="1">
        <f t="array" ref="O1089">_xlfn.SWITCH(survey!O1089,
"Yes",1,
"No",0,
"Don't Know",2)</f>
        <v>0</v>
      </c>
      <c r="P1089" cm="1">
        <f t="array" ref="P1089">_xlfn.SWITCH(survey!P1089,
"Yes",1,
"No",0,
"Don't Know",2)</f>
        <v>1</v>
      </c>
      <c r="Q1089" cm="1">
        <f t="array" ref="Q1089">_xlfn.SWITCH(survey!Q1089,
"Yes",1,
"No",0,
"Don't Know",2)</f>
        <v>1</v>
      </c>
      <c r="R1089" s="14" cm="1">
        <f t="array" ref="R1089">_xlfn.SWITCH(
survey!R1089,
"Somewhat easy",1,
"Don't know",2,
"Somewhat difficult",3,
"Very difficult",4,
"Very easy",5)</f>
        <v>5</v>
      </c>
      <c r="S1089" cm="1">
        <f t="array" ref="S1089">_xlfn.SWITCH(survey!S1089,
"Yes",1,
"No",0,
"Maybe",2)</f>
        <v>0</v>
      </c>
      <c r="T1089" cm="1">
        <f t="array" ref="T1089">_xlfn.SWITCH(survey!T1089,
"Yes",1,
"No",0,
"Maybe",2)</f>
        <v>0</v>
      </c>
      <c r="U1089" cm="1">
        <f t="array" ref="U1089">_xlfn.SWITCH(survey!U1089,
"Yes",1,
"No",0,
"Some of them",2)</f>
        <v>0</v>
      </c>
      <c r="V1089" cm="1">
        <f t="array" ref="V1089">_xlfn.SWITCH(survey!V1089,
"Yes",1,
"No",0,
"Some of them",2)</f>
        <v>1</v>
      </c>
      <c r="W1089" cm="1">
        <f t="array" ref="W1089">_xlfn.SWITCH(survey!W1089,
"Yes",1,
"No",0,
"Maybe",2)</f>
        <v>0</v>
      </c>
      <c r="X1089" cm="1">
        <f t="array" ref="X1089">_xlfn.SWITCH(survey!X1089,
"Yes",1,
"No",0,
"Maybe",2)</f>
        <v>0</v>
      </c>
      <c r="Y1089" cm="1">
        <f t="array" ref="Y1089">_xlfn.SWITCH(survey!Y1089,
"Yes",1,
"No",0,
"Don't Know",2)</f>
        <v>1</v>
      </c>
      <c r="Z1089" cm="1">
        <f t="array" ref="Z1089">_xlfn.SWITCH(survey!Z1089,
"Yes",1,
"No",0
)</f>
        <v>0</v>
      </c>
    </row>
    <row r="1090" spans="1:26" x14ac:dyDescent="0.3">
      <c r="A1090" s="1">
        <f>survey!$A1090</f>
        <v>41880</v>
      </c>
      <c r="B1090">
        <f>survey!$B1090</f>
        <v>36</v>
      </c>
      <c r="C1090" cm="1">
        <f t="array" ref="C1090">_xlfn.SWITCH(
survey!C1090,
"Female",1,
"Male",2,
"Trans Female",3,
"Queer",4,
"Non Binary",5,
"Gay",6,
"Null",7
)</f>
        <v>2</v>
      </c>
      <c r="D1090" t="str">
        <f>survey!D1090</f>
        <v>United States</v>
      </c>
      <c r="E1090" t="str">
        <f>survey!E1090</f>
        <v>AL</v>
      </c>
      <c r="F1090" cm="1">
        <f t="array" ref="F1090">_xlfn.SWITCH(
survey!F1090,
"No",0,
"Yes",1)</f>
        <v>1</v>
      </c>
      <c r="G1090" cm="1">
        <f t="array" ref="G1090">_xlfn.SWITCH(
survey!G1090,
"No",0,
"Yes",1)</f>
        <v>0</v>
      </c>
      <c r="H1090" cm="1">
        <f t="array" ref="H1090">_xlfn.SWITCH(
survey!H1090,
"No",0,
"Yes",1)</f>
        <v>1</v>
      </c>
      <c r="I1090" cm="1">
        <f t="array" ref="I1090">_xlfn.SWITCH(
survey!I1090,
"Often",1,
"Rarely",2,
"Sometimes",3,
"Never",4,
"NA",5)</f>
        <v>3</v>
      </c>
      <c r="J1090" cm="1">
        <f t="array" ref="J1090">IF(
ISBLANK(survey!J1090),0,
_xlfn.SWITCH(survey!J1090,
"26-100",1,
"100-500",2,
"500-1000",3,
"More than 1000",4
))</f>
        <v>0</v>
      </c>
      <c r="K1090" cm="1">
        <f t="array" ref="K1090">_xlfn.SWITCH(survey!K1090,
"Yes",1,
"No",0)</f>
        <v>0</v>
      </c>
      <c r="L1090" cm="1">
        <f t="array" ref="L1090">_xlfn.SWITCH(survey!L1090,
"Yes",1,
"No",0)</f>
        <v>0</v>
      </c>
      <c r="M1090" cm="1">
        <f t="array" ref="M1090">_xlfn.SWITCH(survey!M1090,
"Yes",1,
"No",0,
"Don't Know",2)</f>
        <v>0</v>
      </c>
      <c r="N1090" cm="1">
        <f t="array" ref="N1090">_xlfn.SWITCH(survey!N1090,
"Yes",1,
"No",0,
"Not Sure",2)</f>
        <v>1</v>
      </c>
      <c r="O1090" cm="1">
        <f t="array" ref="O1090">_xlfn.SWITCH(survey!O1090,
"Yes",1,
"No",0,
"Don't Know",2)</f>
        <v>0</v>
      </c>
      <c r="P1090" cm="1">
        <f t="array" ref="P1090">_xlfn.SWITCH(survey!P1090,
"Yes",1,
"No",0,
"Don't Know",2)</f>
        <v>0</v>
      </c>
      <c r="Q1090" cm="1">
        <f t="array" ref="Q1090">_xlfn.SWITCH(survey!Q1090,
"Yes",1,
"No",0,
"Don't Know",2)</f>
        <v>0</v>
      </c>
      <c r="R1090" s="14" cm="1">
        <f t="array" ref="R1090">_xlfn.SWITCH(
survey!R1090,
"Somewhat easy",1,
"Don't know",2,
"Somewhat difficult",3,
"Very difficult",4,
"Very easy",5)</f>
        <v>4</v>
      </c>
      <c r="S1090" cm="1">
        <f t="array" ref="S1090">_xlfn.SWITCH(survey!S1090,
"Yes",1,
"No",0,
"Maybe",2)</f>
        <v>0</v>
      </c>
      <c r="T1090" cm="1">
        <f t="array" ref="T1090">_xlfn.SWITCH(survey!T1090,
"Yes",1,
"No",0,
"Maybe",2)</f>
        <v>0</v>
      </c>
      <c r="U1090" cm="1">
        <f t="array" ref="U1090">_xlfn.SWITCH(survey!U1090,
"Yes",1,
"No",0,
"Some of them",2)</f>
        <v>0</v>
      </c>
      <c r="V1090" cm="1">
        <f t="array" ref="V1090">_xlfn.SWITCH(survey!V1090,
"Yes",1,
"No",0,
"Some of them",2)</f>
        <v>0</v>
      </c>
      <c r="W1090" cm="1">
        <f t="array" ref="W1090">_xlfn.SWITCH(survey!W1090,
"Yes",1,
"No",0,
"Maybe",2)</f>
        <v>0</v>
      </c>
      <c r="X1090" cm="1">
        <f t="array" ref="X1090">_xlfn.SWITCH(survey!X1090,
"Yes",1,
"No",0,
"Maybe",2)</f>
        <v>0</v>
      </c>
      <c r="Y1090" cm="1">
        <f t="array" ref="Y1090">_xlfn.SWITCH(survey!Y1090,
"Yes",1,
"No",0,
"Don't Know",2)</f>
        <v>0</v>
      </c>
      <c r="Z1090" cm="1">
        <f t="array" ref="Z1090">_xlfn.SWITCH(survey!Z1090,
"Yes",1,
"No",0
)</f>
        <v>1</v>
      </c>
    </row>
    <row r="1091" spans="1:26" x14ac:dyDescent="0.3">
      <c r="A1091" s="1">
        <f>survey!$A1091</f>
        <v>41880</v>
      </c>
      <c r="B1091">
        <f>survey!$B1091</f>
        <v>24</v>
      </c>
      <c r="C1091" cm="1">
        <f t="array" ref="C1091">_xlfn.SWITCH(
survey!C1091,
"Female",1,
"Male",2,
"Trans Female",3,
"Queer",4,
"Non Binary",5,
"Gay",6,
"Null",7
)</f>
        <v>2</v>
      </c>
      <c r="D1091" t="str">
        <f>survey!D1091</f>
        <v>United States</v>
      </c>
      <c r="E1091" t="str">
        <f>survey!E1091</f>
        <v>WI</v>
      </c>
      <c r="F1091" cm="1">
        <f t="array" ref="F1091">_xlfn.SWITCH(
survey!F1091,
"No",0,
"Yes",1)</f>
        <v>0</v>
      </c>
      <c r="G1091" cm="1">
        <f t="array" ref="G1091">_xlfn.SWITCH(
survey!G1091,
"No",0,
"Yes",1)</f>
        <v>1</v>
      </c>
      <c r="H1091" cm="1">
        <f t="array" ref="H1091">_xlfn.SWITCH(
survey!H1091,
"No",0,
"Yes",1)</f>
        <v>1</v>
      </c>
      <c r="I1091" cm="1">
        <f t="array" ref="I1091">_xlfn.SWITCH(
survey!I1091,
"Often",1,
"Rarely",2,
"Sometimes",3,
"Never",4,
"NA",5)</f>
        <v>2</v>
      </c>
      <c r="J1091" cm="1">
        <f t="array" ref="J1091">IF(
ISBLANK(survey!J1091),0,
_xlfn.SWITCH(survey!J1091,
"26-100",1,
"100-500",2,
"500-1000",3,
"More than 1000",4
))</f>
        <v>0</v>
      </c>
      <c r="K1091" cm="1">
        <f t="array" ref="K1091">_xlfn.SWITCH(survey!K1091,
"Yes",1,
"No",0)</f>
        <v>1</v>
      </c>
      <c r="L1091" cm="1">
        <f t="array" ref="L1091">_xlfn.SWITCH(survey!L1091,
"Yes",1,
"No",0)</f>
        <v>1</v>
      </c>
      <c r="M1091" cm="1">
        <f t="array" ref="M1091">_xlfn.SWITCH(survey!M1091,
"Yes",1,
"No",0,
"Don't Know",2)</f>
        <v>2</v>
      </c>
      <c r="N1091" cm="1">
        <f t="array" ref="N1091">_xlfn.SWITCH(survey!N1091,
"Yes",1,
"No",0,
"Not Sure",2)</f>
        <v>0</v>
      </c>
      <c r="O1091" cm="1">
        <f t="array" ref="O1091">_xlfn.SWITCH(survey!O1091,
"Yes",1,
"No",0,
"Don't Know",2)</f>
        <v>0</v>
      </c>
      <c r="P1091" cm="1">
        <f t="array" ref="P1091">_xlfn.SWITCH(survey!P1091,
"Yes",1,
"No",0,
"Don't Know",2)</f>
        <v>0</v>
      </c>
      <c r="Q1091" cm="1">
        <f t="array" ref="Q1091">_xlfn.SWITCH(survey!Q1091,
"Yes",1,
"No",0,
"Don't Know",2)</f>
        <v>2</v>
      </c>
      <c r="R1091" s="14" cm="1">
        <f t="array" ref="R1091">_xlfn.SWITCH(
survey!R1091,
"Somewhat easy",1,
"Don't know",2,
"Somewhat difficult",3,
"Very difficult",4,
"Very easy",5)</f>
        <v>5</v>
      </c>
      <c r="S1091" cm="1">
        <f t="array" ref="S1091">_xlfn.SWITCH(survey!S1091,
"Yes",1,
"No",0,
"Maybe",2)</f>
        <v>0</v>
      </c>
      <c r="T1091" cm="1">
        <f t="array" ref="T1091">_xlfn.SWITCH(survey!T1091,
"Yes",1,
"No",0,
"Maybe",2)</f>
        <v>0</v>
      </c>
      <c r="U1091" cm="1">
        <f t="array" ref="U1091">_xlfn.SWITCH(survey!U1091,
"Yes",1,
"No",0,
"Some of them",2)</f>
        <v>1</v>
      </c>
      <c r="V1091" cm="1">
        <f t="array" ref="V1091">_xlfn.SWITCH(survey!V1091,
"Yes",1,
"No",0,
"Some of them",2)</f>
        <v>1</v>
      </c>
      <c r="W1091" cm="1">
        <f t="array" ref="W1091">_xlfn.SWITCH(survey!W1091,
"Yes",1,
"No",0,
"Maybe",2)</f>
        <v>2</v>
      </c>
      <c r="X1091" cm="1">
        <f t="array" ref="X1091">_xlfn.SWITCH(survey!X1091,
"Yes",1,
"No",0,
"Maybe",2)</f>
        <v>1</v>
      </c>
      <c r="Y1091" cm="1">
        <f t="array" ref="Y1091">_xlfn.SWITCH(survey!Y1091,
"Yes",1,
"No",0,
"Don't Know",2)</f>
        <v>1</v>
      </c>
      <c r="Z1091" cm="1">
        <f t="array" ref="Z1091">_xlfn.SWITCH(survey!Z1091,
"Yes",1,
"No",0
)</f>
        <v>0</v>
      </c>
    </row>
    <row r="1092" spans="1:26" x14ac:dyDescent="0.3">
      <c r="A1092" s="1">
        <f>survey!$A1092</f>
        <v>41880</v>
      </c>
      <c r="B1092">
        <f>survey!$B1092</f>
        <v>40</v>
      </c>
      <c r="C1092" cm="1">
        <f t="array" ref="C1092">_xlfn.SWITCH(
survey!C1092,
"Female",1,
"Male",2,
"Trans Female",3,
"Queer",4,
"Non Binary",5,
"Gay",6,
"Null",7
)</f>
        <v>2</v>
      </c>
      <c r="D1092" t="str">
        <f>survey!D1092</f>
        <v>United States</v>
      </c>
      <c r="E1092" t="str">
        <f>survey!E1092</f>
        <v>WA</v>
      </c>
      <c r="F1092" cm="1">
        <f t="array" ref="F1092">_xlfn.SWITCH(
survey!F1092,
"No",0,
"Yes",1)</f>
        <v>0</v>
      </c>
      <c r="G1092" cm="1">
        <f t="array" ref="G1092">_xlfn.SWITCH(
survey!G1092,
"No",0,
"Yes",1)</f>
        <v>1</v>
      </c>
      <c r="H1092" cm="1">
        <f t="array" ref="H1092">_xlfn.SWITCH(
survey!H1092,
"No",0,
"Yes",1)</f>
        <v>1</v>
      </c>
      <c r="I1092" cm="1">
        <f t="array" ref="I1092">_xlfn.SWITCH(
survey!I1092,
"Often",1,
"Rarely",2,
"Sometimes",3,
"Never",4,
"NA",5)</f>
        <v>3</v>
      </c>
      <c r="J1092" cm="1">
        <f t="array" ref="J1092">IF(
ISBLANK(survey!J1092),0,
_xlfn.SWITCH(survey!J1092,
"26-100",1,
"100-500",2,
"500-1000",3,
"More than 1000",4
))</f>
        <v>4</v>
      </c>
      <c r="K1092" cm="1">
        <f t="array" ref="K1092">_xlfn.SWITCH(survey!K1092,
"Yes",1,
"No",0)</f>
        <v>0</v>
      </c>
      <c r="L1092" cm="1">
        <f t="array" ref="L1092">_xlfn.SWITCH(survey!L1092,
"Yes",1,
"No",0)</f>
        <v>1</v>
      </c>
      <c r="M1092" cm="1">
        <f t="array" ref="M1092">_xlfn.SWITCH(survey!M1092,
"Yes",1,
"No",0,
"Don't Know",2)</f>
        <v>1</v>
      </c>
      <c r="N1092" cm="1">
        <f t="array" ref="N1092">_xlfn.SWITCH(survey!N1092,
"Yes",1,
"No",0,
"Not Sure",2)</f>
        <v>2</v>
      </c>
      <c r="O1092" cm="1">
        <f t="array" ref="O1092">_xlfn.SWITCH(survey!O1092,
"Yes",1,
"No",0,
"Don't Know",2)</f>
        <v>1</v>
      </c>
      <c r="P1092" cm="1">
        <f t="array" ref="P1092">_xlfn.SWITCH(survey!P1092,
"Yes",1,
"No",0,
"Don't Know",2)</f>
        <v>2</v>
      </c>
      <c r="Q1092" cm="1">
        <f t="array" ref="Q1092">_xlfn.SWITCH(survey!Q1092,
"Yes",1,
"No",0,
"Don't Know",2)</f>
        <v>2</v>
      </c>
      <c r="R1092" s="14" cm="1">
        <f t="array" ref="R1092">_xlfn.SWITCH(
survey!R1092,
"Somewhat easy",1,
"Don't know",2,
"Somewhat difficult",3,
"Very difficult",4,
"Very easy",5)</f>
        <v>3</v>
      </c>
      <c r="S1092" cm="1">
        <f t="array" ref="S1092">_xlfn.SWITCH(survey!S1092,
"Yes",1,
"No",0,
"Maybe",2)</f>
        <v>2</v>
      </c>
      <c r="T1092" cm="1">
        <f t="array" ref="T1092">_xlfn.SWITCH(survey!T1092,
"Yes",1,
"No",0,
"Maybe",2)</f>
        <v>0</v>
      </c>
      <c r="U1092" cm="1">
        <f t="array" ref="U1092">_xlfn.SWITCH(survey!U1092,
"Yes",1,
"No",0,
"Some of them",2)</f>
        <v>2</v>
      </c>
      <c r="V1092" cm="1">
        <f t="array" ref="V1092">_xlfn.SWITCH(survey!V1092,
"Yes",1,
"No",0,
"Some of them",2)</f>
        <v>2</v>
      </c>
      <c r="W1092" cm="1">
        <f t="array" ref="W1092">_xlfn.SWITCH(survey!W1092,
"Yes",1,
"No",0,
"Maybe",2)</f>
        <v>0</v>
      </c>
      <c r="X1092" cm="1">
        <f t="array" ref="X1092">_xlfn.SWITCH(survey!X1092,
"Yes",1,
"No",0,
"Maybe",2)</f>
        <v>2</v>
      </c>
      <c r="Y1092" cm="1">
        <f t="array" ref="Y1092">_xlfn.SWITCH(survey!Y1092,
"Yes",1,
"No",0,
"Don't Know",2)</f>
        <v>2</v>
      </c>
      <c r="Z1092" cm="1">
        <f t="array" ref="Z1092">_xlfn.SWITCH(survey!Z1092,
"Yes",1,
"No",0
)</f>
        <v>1</v>
      </c>
    </row>
    <row r="1093" spans="1:26" x14ac:dyDescent="0.3">
      <c r="A1093" s="1">
        <f>survey!$A1093</f>
        <v>41880</v>
      </c>
      <c r="B1093">
        <f>survey!$B1093</f>
        <v>29</v>
      </c>
      <c r="C1093" cm="1">
        <f t="array" ref="C1093">_xlfn.SWITCH(
survey!C1093,
"Female",1,
"Male",2,
"Trans Female",3,
"Queer",4,
"Non Binary",5,
"Gay",6,
"Null",7
)</f>
        <v>2</v>
      </c>
      <c r="D1093" t="str">
        <f>survey!D1093</f>
        <v>United States</v>
      </c>
      <c r="E1093" t="str">
        <f>survey!E1093</f>
        <v>WI</v>
      </c>
      <c r="F1093" cm="1">
        <f t="array" ref="F1093">_xlfn.SWITCH(
survey!F1093,
"No",0,
"Yes",1)</f>
        <v>0</v>
      </c>
      <c r="G1093" cm="1">
        <f t="array" ref="G1093">_xlfn.SWITCH(
survey!G1093,
"No",0,
"Yes",1)</f>
        <v>0</v>
      </c>
      <c r="H1093" cm="1">
        <f t="array" ref="H1093">_xlfn.SWITCH(
survey!H1093,
"No",0,
"Yes",1)</f>
        <v>0</v>
      </c>
      <c r="I1093" cm="1">
        <f t="array" ref="I1093">_xlfn.SWITCH(
survey!I1093,
"Often",1,
"Rarely",2,
"Sometimes",3,
"Never",4,
"NA",5)</f>
        <v>5</v>
      </c>
      <c r="J1093" cm="1">
        <f t="array" ref="J1093">IF(
ISBLANK(survey!J1093),0,
_xlfn.SWITCH(survey!J1093,
"26-100",1,
"100-500",2,
"500-1000",3,
"More than 1000",4
))</f>
        <v>4</v>
      </c>
      <c r="K1093" cm="1">
        <f t="array" ref="K1093">_xlfn.SWITCH(survey!K1093,
"Yes",1,
"No",0)</f>
        <v>0</v>
      </c>
      <c r="L1093" cm="1">
        <f t="array" ref="L1093">_xlfn.SWITCH(survey!L1093,
"Yes",1,
"No",0)</f>
        <v>0</v>
      </c>
      <c r="M1093" cm="1">
        <f t="array" ref="M1093">_xlfn.SWITCH(survey!M1093,
"Yes",1,
"No",0,
"Don't Know",2)</f>
        <v>2</v>
      </c>
      <c r="N1093" cm="1">
        <f t="array" ref="N1093">_xlfn.SWITCH(survey!N1093,
"Yes",1,
"No",0,
"Not Sure",2)</f>
        <v>2</v>
      </c>
      <c r="O1093" cm="1">
        <f t="array" ref="O1093">_xlfn.SWITCH(survey!O1093,
"Yes",1,
"No",0,
"Don't Know",2)</f>
        <v>1</v>
      </c>
      <c r="P1093" cm="1">
        <f t="array" ref="P1093">_xlfn.SWITCH(survey!P1093,
"Yes",1,
"No",0,
"Don't Know",2)</f>
        <v>2</v>
      </c>
      <c r="Q1093" cm="1">
        <f t="array" ref="Q1093">_xlfn.SWITCH(survey!Q1093,
"Yes",1,
"No",0,
"Don't Know",2)</f>
        <v>1</v>
      </c>
      <c r="R1093" s="14" cm="1">
        <f t="array" ref="R1093">_xlfn.SWITCH(
survey!R1093,
"Somewhat easy",1,
"Don't know",2,
"Somewhat difficult",3,
"Very difficult",4,
"Very easy",5)</f>
        <v>1</v>
      </c>
      <c r="S1093" cm="1">
        <f t="array" ref="S1093">_xlfn.SWITCH(survey!S1093,
"Yes",1,
"No",0,
"Maybe",2)</f>
        <v>0</v>
      </c>
      <c r="T1093" cm="1">
        <f t="array" ref="T1093">_xlfn.SWITCH(survey!T1093,
"Yes",1,
"No",0,
"Maybe",2)</f>
        <v>0</v>
      </c>
      <c r="U1093" cm="1">
        <f t="array" ref="U1093">_xlfn.SWITCH(survey!U1093,
"Yes",1,
"No",0,
"Some of them",2)</f>
        <v>2</v>
      </c>
      <c r="V1093" cm="1">
        <f t="array" ref="V1093">_xlfn.SWITCH(survey!V1093,
"Yes",1,
"No",0,
"Some of them",2)</f>
        <v>1</v>
      </c>
      <c r="W1093" cm="1">
        <f t="array" ref="W1093">_xlfn.SWITCH(survey!W1093,
"Yes",1,
"No",0,
"Maybe",2)</f>
        <v>0</v>
      </c>
      <c r="X1093" cm="1">
        <f t="array" ref="X1093">_xlfn.SWITCH(survey!X1093,
"Yes",1,
"No",0,
"Maybe",2)</f>
        <v>2</v>
      </c>
      <c r="Y1093" cm="1">
        <f t="array" ref="Y1093">_xlfn.SWITCH(survey!Y1093,
"Yes",1,
"No",0,
"Don't Know",2)</f>
        <v>1</v>
      </c>
      <c r="Z1093" cm="1">
        <f t="array" ref="Z1093">_xlfn.SWITCH(survey!Z1093,
"Yes",1,
"No",0
)</f>
        <v>0</v>
      </c>
    </row>
    <row r="1094" spans="1:26" x14ac:dyDescent="0.3">
      <c r="A1094" s="1">
        <f>survey!$A1094</f>
        <v>41880</v>
      </c>
      <c r="B1094">
        <f>survey!$B1094</f>
        <v>43</v>
      </c>
      <c r="C1094" cm="1">
        <f t="array" ref="C1094">_xlfn.SWITCH(
survey!C1094,
"Female",1,
"Male",2,
"Trans Female",3,
"Queer",4,
"Non Binary",5,
"Gay",6,
"Null",7
)</f>
        <v>2</v>
      </c>
      <c r="D1094" t="str">
        <f>survey!D1094</f>
        <v>United States</v>
      </c>
      <c r="E1094" t="str">
        <f>survey!E1094</f>
        <v>NY</v>
      </c>
      <c r="F1094" cm="1">
        <f t="array" ref="F1094">_xlfn.SWITCH(
survey!F1094,
"No",0,
"Yes",1)</f>
        <v>0</v>
      </c>
      <c r="G1094" cm="1">
        <f t="array" ref="G1094">_xlfn.SWITCH(
survey!G1094,
"No",0,
"Yes",1)</f>
        <v>0</v>
      </c>
      <c r="H1094" cm="1">
        <f t="array" ref="H1094">_xlfn.SWITCH(
survey!H1094,
"No",0,
"Yes",1)</f>
        <v>0</v>
      </c>
      <c r="I1094" cm="1">
        <f t="array" ref="I1094">_xlfn.SWITCH(
survey!I1094,
"Often",1,
"Rarely",2,
"Sometimes",3,
"Never",4,
"NA",5)</f>
        <v>4</v>
      </c>
      <c r="J1094" cm="1">
        <f t="array" ref="J1094">IF(
ISBLANK(survey!J1094),0,
_xlfn.SWITCH(survey!J1094,
"26-100",1,
"100-500",2,
"500-1000",3,
"More than 1000",4
))</f>
        <v>3</v>
      </c>
      <c r="K1094" cm="1">
        <f t="array" ref="K1094">_xlfn.SWITCH(survey!K1094,
"Yes",1,
"No",0)</f>
        <v>0</v>
      </c>
      <c r="L1094" cm="1">
        <f t="array" ref="L1094">_xlfn.SWITCH(survey!L1094,
"Yes",1,
"No",0)</f>
        <v>1</v>
      </c>
      <c r="M1094" cm="1">
        <f t="array" ref="M1094">_xlfn.SWITCH(survey!M1094,
"Yes",1,
"No",0,
"Don't Know",2)</f>
        <v>2</v>
      </c>
      <c r="N1094" cm="1">
        <f t="array" ref="N1094">_xlfn.SWITCH(survey!N1094,
"Yes",1,
"No",0,
"Not Sure",2)</f>
        <v>0</v>
      </c>
      <c r="O1094" cm="1">
        <f t="array" ref="O1094">_xlfn.SWITCH(survey!O1094,
"Yes",1,
"No",0,
"Don't Know",2)</f>
        <v>0</v>
      </c>
      <c r="P1094" cm="1">
        <f t="array" ref="P1094">_xlfn.SWITCH(survey!P1094,
"Yes",1,
"No",0,
"Don't Know",2)</f>
        <v>2</v>
      </c>
      <c r="Q1094" cm="1">
        <f t="array" ref="Q1094">_xlfn.SWITCH(survey!Q1094,
"Yes",1,
"No",0,
"Don't Know",2)</f>
        <v>2</v>
      </c>
      <c r="R1094" s="14" cm="1">
        <f t="array" ref="R1094">_xlfn.SWITCH(
survey!R1094,
"Somewhat easy",1,
"Don't know",2,
"Somewhat difficult",3,
"Very difficult",4,
"Very easy",5)</f>
        <v>2</v>
      </c>
      <c r="S1094" cm="1">
        <f t="array" ref="S1094">_xlfn.SWITCH(survey!S1094,
"Yes",1,
"No",0,
"Maybe",2)</f>
        <v>0</v>
      </c>
      <c r="T1094" cm="1">
        <f t="array" ref="T1094">_xlfn.SWITCH(survey!T1094,
"Yes",1,
"No",0,
"Maybe",2)</f>
        <v>0</v>
      </c>
      <c r="U1094" cm="1">
        <f t="array" ref="U1094">_xlfn.SWITCH(survey!U1094,
"Yes",1,
"No",0,
"Some of them",2)</f>
        <v>1</v>
      </c>
      <c r="V1094" cm="1">
        <f t="array" ref="V1094">_xlfn.SWITCH(survey!V1094,
"Yes",1,
"No",0,
"Some of them",2)</f>
        <v>2</v>
      </c>
      <c r="W1094" cm="1">
        <f t="array" ref="W1094">_xlfn.SWITCH(survey!W1094,
"Yes",1,
"No",0,
"Maybe",2)</f>
        <v>0</v>
      </c>
      <c r="X1094" cm="1">
        <f t="array" ref="X1094">_xlfn.SWITCH(survey!X1094,
"Yes",1,
"No",0,
"Maybe",2)</f>
        <v>0</v>
      </c>
      <c r="Y1094" cm="1">
        <f t="array" ref="Y1094">_xlfn.SWITCH(survey!Y1094,
"Yes",1,
"No",0,
"Don't Know",2)</f>
        <v>1</v>
      </c>
      <c r="Z1094" cm="1">
        <f t="array" ref="Z1094">_xlfn.SWITCH(survey!Z1094,
"Yes",1,
"No",0
)</f>
        <v>0</v>
      </c>
    </row>
    <row r="1095" spans="1:26" x14ac:dyDescent="0.3">
      <c r="A1095" s="1">
        <f>survey!$A1095</f>
        <v>41880</v>
      </c>
      <c r="B1095">
        <f>survey!$B1095</f>
        <v>29</v>
      </c>
      <c r="C1095" cm="1">
        <f t="array" ref="C1095">_xlfn.SWITCH(
survey!C1095,
"Female",1,
"Male",2,
"Trans Female",3,
"Queer",4,
"Non Binary",5,
"Gay",6,
"Null",7
)</f>
        <v>2</v>
      </c>
      <c r="D1095" t="str">
        <f>survey!D1095</f>
        <v>United States</v>
      </c>
      <c r="E1095" t="str">
        <f>survey!E1095</f>
        <v>NY</v>
      </c>
      <c r="F1095" cm="1">
        <f t="array" ref="F1095">_xlfn.SWITCH(
survey!F1095,
"No",0,
"Yes",1)</f>
        <v>0</v>
      </c>
      <c r="G1095" cm="1">
        <f t="array" ref="G1095">_xlfn.SWITCH(
survey!G1095,
"No",0,
"Yes",1)</f>
        <v>0</v>
      </c>
      <c r="H1095" cm="1">
        <f t="array" ref="H1095">_xlfn.SWITCH(
survey!H1095,
"No",0,
"Yes",1)</f>
        <v>0</v>
      </c>
      <c r="I1095" cm="1">
        <f t="array" ref="I1095">_xlfn.SWITCH(
survey!I1095,
"Often",1,
"Rarely",2,
"Sometimes",3,
"Never",4,
"NA",5)</f>
        <v>5</v>
      </c>
      <c r="J1095" cm="1">
        <f t="array" ref="J1095">IF(
ISBLANK(survey!J1095),0,
_xlfn.SWITCH(survey!J1095,
"26-100",1,
"100-500",2,
"500-1000",3,
"More than 1000",4
))</f>
        <v>0</v>
      </c>
      <c r="K1095" cm="1">
        <f t="array" ref="K1095">_xlfn.SWITCH(survey!K1095,
"Yes",1,
"No",0)</f>
        <v>1</v>
      </c>
      <c r="L1095" cm="1">
        <f t="array" ref="L1095">_xlfn.SWITCH(survey!L1095,
"Yes",1,
"No",0)</f>
        <v>1</v>
      </c>
      <c r="M1095" cm="1">
        <f t="array" ref="M1095">_xlfn.SWITCH(survey!M1095,
"Yes",1,
"No",0,
"Don't Know",2)</f>
        <v>1</v>
      </c>
      <c r="N1095" cm="1">
        <f t="array" ref="N1095">_xlfn.SWITCH(survey!N1095,
"Yes",1,
"No",0,
"Not Sure",2)</f>
        <v>2</v>
      </c>
      <c r="O1095" cm="1">
        <f t="array" ref="O1095">_xlfn.SWITCH(survey!O1095,
"Yes",1,
"No",0,
"Don't Know",2)</f>
        <v>0</v>
      </c>
      <c r="P1095" cm="1">
        <f t="array" ref="P1095">_xlfn.SWITCH(survey!P1095,
"Yes",1,
"No",0,
"Don't Know",2)</f>
        <v>1</v>
      </c>
      <c r="Q1095" cm="1">
        <f t="array" ref="Q1095">_xlfn.SWITCH(survey!Q1095,
"Yes",1,
"No",0,
"Don't Know",2)</f>
        <v>2</v>
      </c>
      <c r="R1095" s="14" cm="1">
        <f t="array" ref="R1095">_xlfn.SWITCH(
survey!R1095,
"Somewhat easy",1,
"Don't know",2,
"Somewhat difficult",3,
"Very difficult",4,
"Very easy",5)</f>
        <v>2</v>
      </c>
      <c r="S1095" cm="1">
        <f t="array" ref="S1095">_xlfn.SWITCH(survey!S1095,
"Yes",1,
"No",0,
"Maybe",2)</f>
        <v>2</v>
      </c>
      <c r="T1095" cm="1">
        <f t="array" ref="T1095">_xlfn.SWITCH(survey!T1095,
"Yes",1,
"No",0,
"Maybe",2)</f>
        <v>0</v>
      </c>
      <c r="U1095" cm="1">
        <f t="array" ref="U1095">_xlfn.SWITCH(survey!U1095,
"Yes",1,
"No",0,
"Some of them",2)</f>
        <v>2</v>
      </c>
      <c r="V1095" cm="1">
        <f t="array" ref="V1095">_xlfn.SWITCH(survey!V1095,
"Yes",1,
"No",0,
"Some of them",2)</f>
        <v>1</v>
      </c>
      <c r="W1095" cm="1">
        <f t="array" ref="W1095">_xlfn.SWITCH(survey!W1095,
"Yes",1,
"No",0,
"Maybe",2)</f>
        <v>2</v>
      </c>
      <c r="X1095" cm="1">
        <f t="array" ref="X1095">_xlfn.SWITCH(survey!X1095,
"Yes",1,
"No",0,
"Maybe",2)</f>
        <v>1</v>
      </c>
      <c r="Y1095" cm="1">
        <f t="array" ref="Y1095">_xlfn.SWITCH(survey!Y1095,
"Yes",1,
"No",0,
"Don't Know",2)</f>
        <v>2</v>
      </c>
      <c r="Z1095" cm="1">
        <f t="array" ref="Z1095">_xlfn.SWITCH(survey!Z1095,
"Yes",1,
"No",0
)</f>
        <v>0</v>
      </c>
    </row>
    <row r="1096" spans="1:26" x14ac:dyDescent="0.3">
      <c r="A1096" s="1">
        <f>survey!$A1096</f>
        <v>41880</v>
      </c>
      <c r="B1096">
        <f>survey!$B1096</f>
        <v>26</v>
      </c>
      <c r="C1096" cm="1">
        <f t="array" ref="C1096">_xlfn.SWITCH(
survey!C1096,
"Female",1,
"Male",2,
"Trans Female",3,
"Queer",4,
"Non Binary",5,
"Gay",6,
"Null",7
)</f>
        <v>2</v>
      </c>
      <c r="D1096" t="str">
        <f>survey!D1096</f>
        <v>United States</v>
      </c>
      <c r="E1096" t="str">
        <f>survey!E1096</f>
        <v>OH</v>
      </c>
      <c r="F1096" cm="1">
        <f t="array" ref="F1096">_xlfn.SWITCH(
survey!F1096,
"No",0,
"Yes",1)</f>
        <v>0</v>
      </c>
      <c r="G1096" cm="1">
        <f t="array" ref="G1096">_xlfn.SWITCH(
survey!G1096,
"No",0,
"Yes",1)</f>
        <v>1</v>
      </c>
      <c r="H1096" cm="1">
        <f t="array" ref="H1096">_xlfn.SWITCH(
survey!H1096,
"No",0,
"Yes",1)</f>
        <v>0</v>
      </c>
      <c r="I1096" cm="1">
        <f t="array" ref="I1096">_xlfn.SWITCH(
survey!I1096,
"Often",1,
"Rarely",2,
"Sometimes",3,
"Never",4,
"NA",5)</f>
        <v>3</v>
      </c>
      <c r="J1096" cm="1">
        <f t="array" ref="J1096">IF(
ISBLANK(survey!J1096),0,
_xlfn.SWITCH(survey!J1096,
"26-100",1,
"100-500",2,
"500-1000",3,
"More than 1000",4
))</f>
        <v>2</v>
      </c>
      <c r="K1096" cm="1">
        <f t="array" ref="K1096">_xlfn.SWITCH(survey!K1096,
"Yes",1,
"No",0)</f>
        <v>0</v>
      </c>
      <c r="L1096" cm="1">
        <f t="array" ref="L1096">_xlfn.SWITCH(survey!L1096,
"Yes",1,
"No",0)</f>
        <v>1</v>
      </c>
      <c r="M1096" cm="1">
        <f t="array" ref="M1096">_xlfn.SWITCH(survey!M1096,
"Yes",1,
"No",0,
"Don't Know",2)</f>
        <v>2</v>
      </c>
      <c r="N1096" cm="1">
        <f t="array" ref="N1096">_xlfn.SWITCH(survey!N1096,
"Yes",1,
"No",0,
"Not Sure",2)</f>
        <v>2</v>
      </c>
      <c r="O1096" cm="1">
        <f t="array" ref="O1096">_xlfn.SWITCH(survey!O1096,
"Yes",1,
"No",0,
"Don't Know",2)</f>
        <v>0</v>
      </c>
      <c r="P1096" cm="1">
        <f t="array" ref="P1096">_xlfn.SWITCH(survey!P1096,
"Yes",1,
"No",0,
"Don't Know",2)</f>
        <v>0</v>
      </c>
      <c r="Q1096" cm="1">
        <f t="array" ref="Q1096">_xlfn.SWITCH(survey!Q1096,
"Yes",1,
"No",0,
"Don't Know",2)</f>
        <v>2</v>
      </c>
      <c r="R1096" s="14" cm="1">
        <f t="array" ref="R1096">_xlfn.SWITCH(
survey!R1096,
"Somewhat easy",1,
"Don't know",2,
"Somewhat difficult",3,
"Very difficult",4,
"Very easy",5)</f>
        <v>2</v>
      </c>
      <c r="S1096" cm="1">
        <f t="array" ref="S1096">_xlfn.SWITCH(survey!S1096,
"Yes",1,
"No",0,
"Maybe",2)</f>
        <v>2</v>
      </c>
      <c r="T1096" cm="1">
        <f t="array" ref="T1096">_xlfn.SWITCH(survey!T1096,
"Yes",1,
"No",0,
"Maybe",2)</f>
        <v>0</v>
      </c>
      <c r="U1096" cm="1">
        <f t="array" ref="U1096">_xlfn.SWITCH(survey!U1096,
"Yes",1,
"No",0,
"Some of them",2)</f>
        <v>2</v>
      </c>
      <c r="V1096" cm="1">
        <f t="array" ref="V1096">_xlfn.SWITCH(survey!V1096,
"Yes",1,
"No",0,
"Some of them",2)</f>
        <v>0</v>
      </c>
      <c r="W1096" cm="1">
        <f t="array" ref="W1096">_xlfn.SWITCH(survey!W1096,
"Yes",1,
"No",0,
"Maybe",2)</f>
        <v>0</v>
      </c>
      <c r="X1096" cm="1">
        <f t="array" ref="X1096">_xlfn.SWITCH(survey!X1096,
"Yes",1,
"No",0,
"Maybe",2)</f>
        <v>2</v>
      </c>
      <c r="Y1096" cm="1">
        <f t="array" ref="Y1096">_xlfn.SWITCH(survey!Y1096,
"Yes",1,
"No",0,
"Don't Know",2)</f>
        <v>2</v>
      </c>
      <c r="Z1096" cm="1">
        <f t="array" ref="Z1096">_xlfn.SWITCH(survey!Z1096,
"Yes",1,
"No",0
)</f>
        <v>0</v>
      </c>
    </row>
    <row r="1097" spans="1:26" x14ac:dyDescent="0.3">
      <c r="A1097" s="1">
        <f>survey!$A1097</f>
        <v>41880</v>
      </c>
      <c r="B1097">
        <f>survey!$B1097</f>
        <v>33</v>
      </c>
      <c r="C1097" cm="1">
        <f t="array" ref="C1097">_xlfn.SWITCH(
survey!C1097,
"Female",1,
"Male",2,
"Trans Female",3,
"Queer",4,
"Non Binary",5,
"Gay",6,
"Null",7
)</f>
        <v>1</v>
      </c>
      <c r="D1097" t="str">
        <f>survey!D1097</f>
        <v>Canada</v>
      </c>
      <c r="E1097" t="str">
        <f>survey!E1097</f>
        <v>NA</v>
      </c>
      <c r="F1097" cm="1">
        <f t="array" ref="F1097">_xlfn.SWITCH(
survey!F1097,
"No",0,
"Yes",1)</f>
        <v>1</v>
      </c>
      <c r="G1097" cm="1">
        <f t="array" ref="G1097">_xlfn.SWITCH(
survey!G1097,
"No",0,
"Yes",1)</f>
        <v>1</v>
      </c>
      <c r="H1097" cm="1">
        <f t="array" ref="H1097">_xlfn.SWITCH(
survey!H1097,
"No",0,
"Yes",1)</f>
        <v>1</v>
      </c>
      <c r="I1097" cm="1">
        <f t="array" ref="I1097">_xlfn.SWITCH(
survey!I1097,
"Often",1,
"Rarely",2,
"Sometimes",3,
"Never",4,
"NA",5)</f>
        <v>1</v>
      </c>
      <c r="J1097" cm="1">
        <f t="array" ref="J1097">IF(
ISBLANK(survey!J1097),0,
_xlfn.SWITCH(survey!J1097,
"26-100",1,
"100-500",2,
"500-1000",3,
"More than 1000",4
))</f>
        <v>0</v>
      </c>
      <c r="K1097" cm="1">
        <f t="array" ref="K1097">_xlfn.SWITCH(survey!K1097,
"Yes",1,
"No",0)</f>
        <v>1</v>
      </c>
      <c r="L1097" cm="1">
        <f t="array" ref="L1097">_xlfn.SWITCH(survey!L1097,
"Yes",1,
"No",0)</f>
        <v>1</v>
      </c>
      <c r="M1097" cm="1">
        <f t="array" ref="M1097">_xlfn.SWITCH(survey!M1097,
"Yes",1,
"No",0,
"Don't Know",2)</f>
        <v>0</v>
      </c>
      <c r="N1097" cm="1">
        <f t="array" ref="N1097">_xlfn.SWITCH(survey!N1097,
"Yes",1,
"No",0,
"Not Sure",2)</f>
        <v>1</v>
      </c>
      <c r="O1097" cm="1">
        <f t="array" ref="O1097">_xlfn.SWITCH(survey!O1097,
"Yes",1,
"No",0,
"Don't Know",2)</f>
        <v>0</v>
      </c>
      <c r="P1097" cm="1">
        <f t="array" ref="P1097">_xlfn.SWITCH(survey!P1097,
"Yes",1,
"No",0,
"Don't Know",2)</f>
        <v>0</v>
      </c>
      <c r="Q1097" cm="1">
        <f t="array" ref="Q1097">_xlfn.SWITCH(survey!Q1097,
"Yes",1,
"No",0,
"Don't Know",2)</f>
        <v>0</v>
      </c>
      <c r="R1097" s="14" cm="1">
        <f t="array" ref="R1097">_xlfn.SWITCH(
survey!R1097,
"Somewhat easy",1,
"Don't know",2,
"Somewhat difficult",3,
"Very difficult",4,
"Very easy",5)</f>
        <v>4</v>
      </c>
      <c r="S1097" cm="1">
        <f t="array" ref="S1097">_xlfn.SWITCH(survey!S1097,
"Yes",1,
"No",0,
"Maybe",2)</f>
        <v>1</v>
      </c>
      <c r="T1097" cm="1">
        <f t="array" ref="T1097">_xlfn.SWITCH(survey!T1097,
"Yes",1,
"No",0,
"Maybe",2)</f>
        <v>1</v>
      </c>
      <c r="U1097" cm="1">
        <f t="array" ref="U1097">_xlfn.SWITCH(survey!U1097,
"Yes",1,
"No",0,
"Some of them",2)</f>
        <v>0</v>
      </c>
      <c r="V1097" cm="1">
        <f t="array" ref="V1097">_xlfn.SWITCH(survey!V1097,
"Yes",1,
"No",0,
"Some of them",2)</f>
        <v>0</v>
      </c>
      <c r="W1097" cm="1">
        <f t="array" ref="W1097">_xlfn.SWITCH(survey!W1097,
"Yes",1,
"No",0,
"Maybe",2)</f>
        <v>0</v>
      </c>
      <c r="X1097" cm="1">
        <f t="array" ref="X1097">_xlfn.SWITCH(survey!X1097,
"Yes",1,
"No",0,
"Maybe",2)</f>
        <v>2</v>
      </c>
      <c r="Y1097" cm="1">
        <f t="array" ref="Y1097">_xlfn.SWITCH(survey!Y1097,
"Yes",1,
"No",0,
"Don't Know",2)</f>
        <v>0</v>
      </c>
      <c r="Z1097" cm="1">
        <f t="array" ref="Z1097">_xlfn.SWITCH(survey!Z1097,
"Yes",1,
"No",0
)</f>
        <v>1</v>
      </c>
    </row>
    <row r="1098" spans="1:26" x14ac:dyDescent="0.3">
      <c r="A1098" s="1">
        <f>survey!$A1098</f>
        <v>41880</v>
      </c>
      <c r="B1098">
        <f>survey!$B1098</f>
        <v>35</v>
      </c>
      <c r="C1098" cm="1">
        <f t="array" ref="C1098">_xlfn.SWITCH(
survey!C1098,
"Female",1,
"Male",2,
"Trans Female",3,
"Queer",4,
"Non Binary",5,
"Gay",6,
"Null",7
)</f>
        <v>1</v>
      </c>
      <c r="D1098" t="str">
        <f>survey!D1098</f>
        <v>United States</v>
      </c>
      <c r="E1098" t="str">
        <f>survey!E1098</f>
        <v>WA</v>
      </c>
      <c r="F1098" cm="1">
        <f t="array" ref="F1098">_xlfn.SWITCH(
survey!F1098,
"No",0,
"Yes",1)</f>
        <v>0</v>
      </c>
      <c r="G1098" cm="1">
        <f t="array" ref="G1098">_xlfn.SWITCH(
survey!G1098,
"No",0,
"Yes",1)</f>
        <v>1</v>
      </c>
      <c r="H1098" cm="1">
        <f t="array" ref="H1098">_xlfn.SWITCH(
survey!H1098,
"No",0,
"Yes",1)</f>
        <v>0</v>
      </c>
      <c r="I1098" cm="1">
        <f t="array" ref="I1098">_xlfn.SWITCH(
survey!I1098,
"Often",1,
"Rarely",2,
"Sometimes",3,
"Never",4,
"NA",5)</f>
        <v>3</v>
      </c>
      <c r="J1098" cm="1">
        <f t="array" ref="J1098">IF(
ISBLANK(survey!J1098),0,
_xlfn.SWITCH(survey!J1098,
"26-100",1,
"100-500",2,
"500-1000",3,
"More than 1000",4
))</f>
        <v>0</v>
      </c>
      <c r="K1098" cm="1">
        <f t="array" ref="K1098">_xlfn.SWITCH(survey!K1098,
"Yes",1,
"No",0)</f>
        <v>1</v>
      </c>
      <c r="L1098" cm="1">
        <f t="array" ref="L1098">_xlfn.SWITCH(survey!L1098,
"Yes",1,
"No",0)</f>
        <v>1</v>
      </c>
      <c r="M1098" cm="1">
        <f t="array" ref="M1098">_xlfn.SWITCH(survey!M1098,
"Yes",1,
"No",0,
"Don't Know",2)</f>
        <v>2</v>
      </c>
      <c r="N1098" cm="1">
        <f t="array" ref="N1098">_xlfn.SWITCH(survey!N1098,
"Yes",1,
"No",0,
"Not Sure",2)</f>
        <v>0</v>
      </c>
      <c r="O1098" cm="1">
        <f t="array" ref="O1098">_xlfn.SWITCH(survey!O1098,
"Yes",1,
"No",0,
"Don't Know",2)</f>
        <v>0</v>
      </c>
      <c r="P1098" cm="1">
        <f t="array" ref="P1098">_xlfn.SWITCH(survey!P1098,
"Yes",1,
"No",0,
"Don't Know",2)</f>
        <v>0</v>
      </c>
      <c r="Q1098" cm="1">
        <f t="array" ref="Q1098">_xlfn.SWITCH(survey!Q1098,
"Yes",1,
"No",0,
"Don't Know",2)</f>
        <v>2</v>
      </c>
      <c r="R1098" s="14" cm="1">
        <f t="array" ref="R1098">_xlfn.SWITCH(
survey!R1098,
"Somewhat easy",1,
"Don't know",2,
"Somewhat difficult",3,
"Very difficult",4,
"Very easy",5)</f>
        <v>1</v>
      </c>
      <c r="S1098" cm="1">
        <f t="array" ref="S1098">_xlfn.SWITCH(survey!S1098,
"Yes",1,
"No",0,
"Maybe",2)</f>
        <v>0</v>
      </c>
      <c r="T1098" cm="1">
        <f t="array" ref="T1098">_xlfn.SWITCH(survey!T1098,
"Yes",1,
"No",0,
"Maybe",2)</f>
        <v>0</v>
      </c>
      <c r="U1098" cm="1">
        <f t="array" ref="U1098">_xlfn.SWITCH(survey!U1098,
"Yes",1,
"No",0,
"Some of them",2)</f>
        <v>1</v>
      </c>
      <c r="V1098" cm="1">
        <f t="array" ref="V1098">_xlfn.SWITCH(survey!V1098,
"Yes",1,
"No",0,
"Some of them",2)</f>
        <v>2</v>
      </c>
      <c r="W1098" cm="1">
        <f t="array" ref="W1098">_xlfn.SWITCH(survey!W1098,
"Yes",1,
"No",0,
"Maybe",2)</f>
        <v>0</v>
      </c>
      <c r="X1098" cm="1">
        <f t="array" ref="X1098">_xlfn.SWITCH(survey!X1098,
"Yes",1,
"No",0,
"Maybe",2)</f>
        <v>0</v>
      </c>
      <c r="Y1098" cm="1">
        <f t="array" ref="Y1098">_xlfn.SWITCH(survey!Y1098,
"Yes",1,
"No",0,
"Don't Know",2)</f>
        <v>1</v>
      </c>
      <c r="Z1098" cm="1">
        <f t="array" ref="Z1098">_xlfn.SWITCH(survey!Z1098,
"Yes",1,
"No",0
)</f>
        <v>0</v>
      </c>
    </row>
    <row r="1099" spans="1:26" x14ac:dyDescent="0.3">
      <c r="A1099" s="1">
        <f>survey!$A1099</f>
        <v>41880</v>
      </c>
      <c r="B1099">
        <f>survey!$B1099</f>
        <v>45</v>
      </c>
      <c r="C1099" cm="1">
        <f t="array" ref="C1099">_xlfn.SWITCH(
survey!C1099,
"Female",1,
"Male",2,
"Trans Female",3,
"Queer",4,
"Non Binary",5,
"Gay",6,
"Null",7
)</f>
        <v>2</v>
      </c>
      <c r="D1099" t="str">
        <f>survey!D1099</f>
        <v>United States</v>
      </c>
      <c r="E1099" t="str">
        <f>survey!E1099</f>
        <v>CA</v>
      </c>
      <c r="F1099" cm="1">
        <f t="array" ref="F1099">_xlfn.SWITCH(
survey!F1099,
"No",0,
"Yes",1)</f>
        <v>0</v>
      </c>
      <c r="G1099" cm="1">
        <f t="array" ref="G1099">_xlfn.SWITCH(
survey!G1099,
"No",0,
"Yes",1)</f>
        <v>0</v>
      </c>
      <c r="H1099" cm="1">
        <f t="array" ref="H1099">_xlfn.SWITCH(
survey!H1099,
"No",0,
"Yes",1)</f>
        <v>0</v>
      </c>
      <c r="I1099" cm="1">
        <f t="array" ref="I1099">_xlfn.SWITCH(
survey!I1099,
"Often",1,
"Rarely",2,
"Sometimes",3,
"Never",4,
"NA",5)</f>
        <v>4</v>
      </c>
      <c r="J1099" cm="1">
        <f t="array" ref="J1099">IF(
ISBLANK(survey!J1099),0,
_xlfn.SWITCH(survey!J1099,
"26-100",1,
"100-500",2,
"500-1000",3,
"More than 1000",4
))</f>
        <v>0</v>
      </c>
      <c r="K1099" cm="1">
        <f t="array" ref="K1099">_xlfn.SWITCH(survey!K1099,
"Yes",1,
"No",0)</f>
        <v>1</v>
      </c>
      <c r="L1099" cm="1">
        <f t="array" ref="L1099">_xlfn.SWITCH(survey!L1099,
"Yes",1,
"No",0)</f>
        <v>1</v>
      </c>
      <c r="M1099" cm="1">
        <f t="array" ref="M1099">_xlfn.SWITCH(survey!M1099,
"Yes",1,
"No",0,
"Don't Know",2)</f>
        <v>1</v>
      </c>
      <c r="N1099" cm="1">
        <f t="array" ref="N1099">_xlfn.SWITCH(survey!N1099,
"Yes",1,
"No",0,
"Not Sure",2)</f>
        <v>0</v>
      </c>
      <c r="O1099" cm="1">
        <f t="array" ref="O1099">_xlfn.SWITCH(survey!O1099,
"Yes",1,
"No",0,
"Don't Know",2)</f>
        <v>0</v>
      </c>
      <c r="P1099" cm="1">
        <f t="array" ref="P1099">_xlfn.SWITCH(survey!P1099,
"Yes",1,
"No",0,
"Don't Know",2)</f>
        <v>0</v>
      </c>
      <c r="Q1099" cm="1">
        <f t="array" ref="Q1099">_xlfn.SWITCH(survey!Q1099,
"Yes",1,
"No",0,
"Don't Know",2)</f>
        <v>2</v>
      </c>
      <c r="R1099" s="14" cm="1">
        <f t="array" ref="R1099">_xlfn.SWITCH(
survey!R1099,
"Somewhat easy",1,
"Don't know",2,
"Somewhat difficult",3,
"Very difficult",4,
"Very easy",5)</f>
        <v>2</v>
      </c>
      <c r="S1099" cm="1">
        <f t="array" ref="S1099">_xlfn.SWITCH(survey!S1099,
"Yes",1,
"No",0,
"Maybe",2)</f>
        <v>1</v>
      </c>
      <c r="T1099" cm="1">
        <f t="array" ref="T1099">_xlfn.SWITCH(survey!T1099,
"Yes",1,
"No",0,
"Maybe",2)</f>
        <v>2</v>
      </c>
      <c r="U1099" cm="1">
        <f t="array" ref="U1099">_xlfn.SWITCH(survey!U1099,
"Yes",1,
"No",0,
"Some of them",2)</f>
        <v>2</v>
      </c>
      <c r="V1099" cm="1">
        <f t="array" ref="V1099">_xlfn.SWITCH(survey!V1099,
"Yes",1,
"No",0,
"Some of them",2)</f>
        <v>0</v>
      </c>
      <c r="W1099" cm="1">
        <f t="array" ref="W1099">_xlfn.SWITCH(survey!W1099,
"Yes",1,
"No",0,
"Maybe",2)</f>
        <v>0</v>
      </c>
      <c r="X1099" cm="1">
        <f t="array" ref="X1099">_xlfn.SWITCH(survey!X1099,
"Yes",1,
"No",0,
"Maybe",2)</f>
        <v>2</v>
      </c>
      <c r="Y1099" cm="1">
        <f t="array" ref="Y1099">_xlfn.SWITCH(survey!Y1099,
"Yes",1,
"No",0,
"Don't Know",2)</f>
        <v>2</v>
      </c>
      <c r="Z1099" cm="1">
        <f t="array" ref="Z1099">_xlfn.SWITCH(survey!Z1099,
"Yes",1,
"No",0
)</f>
        <v>0</v>
      </c>
    </row>
    <row r="1100" spans="1:26" x14ac:dyDescent="0.3">
      <c r="A1100" s="1">
        <f>survey!$A1100</f>
        <v>41881</v>
      </c>
      <c r="B1100">
        <f>survey!$B1100</f>
        <v>25</v>
      </c>
      <c r="C1100" cm="1">
        <f t="array" ref="C1100">_xlfn.SWITCH(
survey!C1100,
"Female",1,
"Male",2,
"Trans Female",3,
"Queer",4,
"Non Binary",5,
"Gay",6,
"Null",7
)</f>
        <v>2</v>
      </c>
      <c r="D1100" t="str">
        <f>survey!D1100</f>
        <v>United States</v>
      </c>
      <c r="E1100" t="str">
        <f>survey!E1100</f>
        <v>SC</v>
      </c>
      <c r="F1100" cm="1">
        <f t="array" ref="F1100">_xlfn.SWITCH(
survey!F1100,
"No",0,
"Yes",1)</f>
        <v>0</v>
      </c>
      <c r="G1100" cm="1">
        <f t="array" ref="G1100">_xlfn.SWITCH(
survey!G1100,
"No",0,
"Yes",1)</f>
        <v>0</v>
      </c>
      <c r="H1100" cm="1">
        <f t="array" ref="H1100">_xlfn.SWITCH(
survey!H1100,
"No",0,
"Yes",1)</f>
        <v>1</v>
      </c>
      <c r="I1100" cm="1">
        <f t="array" ref="I1100">_xlfn.SWITCH(
survey!I1100,
"Often",1,
"Rarely",2,
"Sometimes",3,
"Never",4,
"NA",5)</f>
        <v>2</v>
      </c>
      <c r="J1100" cm="1">
        <f t="array" ref="J1100">IF(
ISBLANK(survey!J1100),0,
_xlfn.SWITCH(survey!J1100,
"26-100",1,
"100-500",2,
"500-1000",3,
"More than 1000",4
))</f>
        <v>0</v>
      </c>
      <c r="K1100" cm="1">
        <f t="array" ref="K1100">_xlfn.SWITCH(survey!K1100,
"Yes",1,
"No",0)</f>
        <v>1</v>
      </c>
      <c r="L1100" cm="1">
        <f t="array" ref="L1100">_xlfn.SWITCH(survey!L1100,
"Yes",1,
"No",0)</f>
        <v>1</v>
      </c>
      <c r="M1100" cm="1">
        <f t="array" ref="M1100">_xlfn.SWITCH(survey!M1100,
"Yes",1,
"No",0,
"Don't Know",2)</f>
        <v>0</v>
      </c>
      <c r="N1100" cm="1">
        <f t="array" ref="N1100">_xlfn.SWITCH(survey!N1100,
"Yes",1,
"No",0,
"Not Sure",2)</f>
        <v>1</v>
      </c>
      <c r="O1100" cm="1">
        <f t="array" ref="O1100">_xlfn.SWITCH(survey!O1100,
"Yes",1,
"No",0,
"Don't Know",2)</f>
        <v>0</v>
      </c>
      <c r="P1100" cm="1">
        <f t="array" ref="P1100">_xlfn.SWITCH(survey!P1100,
"Yes",1,
"No",0,
"Don't Know",2)</f>
        <v>2</v>
      </c>
      <c r="Q1100" cm="1">
        <f t="array" ref="Q1100">_xlfn.SWITCH(survey!Q1100,
"Yes",1,
"No",0,
"Don't Know",2)</f>
        <v>2</v>
      </c>
      <c r="R1100" s="14" cm="1">
        <f t="array" ref="R1100">_xlfn.SWITCH(
survey!R1100,
"Somewhat easy",1,
"Don't know",2,
"Somewhat difficult",3,
"Very difficult",4,
"Very easy",5)</f>
        <v>1</v>
      </c>
      <c r="S1100" cm="1">
        <f t="array" ref="S1100">_xlfn.SWITCH(survey!S1100,
"Yes",1,
"No",0,
"Maybe",2)</f>
        <v>2</v>
      </c>
      <c r="T1100" cm="1">
        <f t="array" ref="T1100">_xlfn.SWITCH(survey!T1100,
"Yes",1,
"No",0,
"Maybe",2)</f>
        <v>0</v>
      </c>
      <c r="U1100" cm="1">
        <f t="array" ref="U1100">_xlfn.SWITCH(survey!U1100,
"Yes",1,
"No",0,
"Some of them",2)</f>
        <v>0</v>
      </c>
      <c r="V1100" cm="1">
        <f t="array" ref="V1100">_xlfn.SWITCH(survey!V1100,
"Yes",1,
"No",0,
"Some of them",2)</f>
        <v>2</v>
      </c>
      <c r="W1100" cm="1">
        <f t="array" ref="W1100">_xlfn.SWITCH(survey!W1100,
"Yes",1,
"No",0,
"Maybe",2)</f>
        <v>0</v>
      </c>
      <c r="X1100" cm="1">
        <f t="array" ref="X1100">_xlfn.SWITCH(survey!X1100,
"Yes",1,
"No",0,
"Maybe",2)</f>
        <v>2</v>
      </c>
      <c r="Y1100" cm="1">
        <f t="array" ref="Y1100">_xlfn.SWITCH(survey!Y1100,
"Yes",1,
"No",0,
"Don't Know",2)</f>
        <v>2</v>
      </c>
      <c r="Z1100" cm="1">
        <f t="array" ref="Z1100">_xlfn.SWITCH(survey!Z1100,
"Yes",1,
"No",0
)</f>
        <v>0</v>
      </c>
    </row>
    <row r="1101" spans="1:26" x14ac:dyDescent="0.3">
      <c r="A1101" s="1">
        <f>survey!$A1101</f>
        <v>41881</v>
      </c>
      <c r="B1101">
        <f>survey!$B1101</f>
        <v>50</v>
      </c>
      <c r="C1101" cm="1">
        <f t="array" ref="C1101">_xlfn.SWITCH(
survey!C1101,
"Female",1,
"Male",2,
"Trans Female",3,
"Queer",4,
"Non Binary",5,
"Gay",6,
"Null",7
)</f>
        <v>2</v>
      </c>
      <c r="D1101" t="str">
        <f>survey!D1101</f>
        <v>France</v>
      </c>
      <c r="E1101" t="str">
        <f>survey!E1101</f>
        <v>NA</v>
      </c>
      <c r="F1101" cm="1">
        <f t="array" ref="F1101">_xlfn.SWITCH(
survey!F1101,
"No",0,
"Yes",1)</f>
        <v>1</v>
      </c>
      <c r="G1101" cm="1">
        <f t="array" ref="G1101">_xlfn.SWITCH(
survey!G1101,
"No",0,
"Yes",1)</f>
        <v>0</v>
      </c>
      <c r="H1101" cm="1">
        <f t="array" ref="H1101">_xlfn.SWITCH(
survey!H1101,
"No",0,
"Yes",1)</f>
        <v>1</v>
      </c>
      <c r="I1101" cm="1">
        <f t="array" ref="I1101">_xlfn.SWITCH(
survey!I1101,
"Often",1,
"Rarely",2,
"Sometimes",3,
"Never",4,
"NA",5)</f>
        <v>3</v>
      </c>
      <c r="J1101" cm="1">
        <f t="array" ref="J1101">IF(
ISBLANK(survey!J1101),0,
_xlfn.SWITCH(survey!J1101,
"26-100",1,
"100-500",2,
"500-1000",3,
"More than 1000",4
))</f>
        <v>1</v>
      </c>
      <c r="K1101" cm="1">
        <f t="array" ref="K1101">_xlfn.SWITCH(survey!K1101,
"Yes",1,
"No",0)</f>
        <v>1</v>
      </c>
      <c r="L1101" cm="1">
        <f t="array" ref="L1101">_xlfn.SWITCH(survey!L1101,
"Yes",1,
"No",0)</f>
        <v>1</v>
      </c>
      <c r="M1101" cm="1">
        <f t="array" ref="M1101">_xlfn.SWITCH(survey!M1101,
"Yes",1,
"No",0,
"Don't Know",2)</f>
        <v>0</v>
      </c>
      <c r="N1101" cm="1">
        <f t="array" ref="N1101">_xlfn.SWITCH(survey!N1101,
"Yes",1,
"No",0,
"Not Sure",2)</f>
        <v>0</v>
      </c>
      <c r="O1101" cm="1">
        <f t="array" ref="O1101">_xlfn.SWITCH(survey!O1101,
"Yes",1,
"No",0,
"Don't Know",2)</f>
        <v>0</v>
      </c>
      <c r="P1101" cm="1">
        <f t="array" ref="P1101">_xlfn.SWITCH(survey!P1101,
"Yes",1,
"No",0,
"Don't Know",2)</f>
        <v>0</v>
      </c>
      <c r="Q1101" cm="1">
        <f t="array" ref="Q1101">_xlfn.SWITCH(survey!Q1101,
"Yes",1,
"No",0,
"Don't Know",2)</f>
        <v>2</v>
      </c>
      <c r="R1101" s="14" cm="1">
        <f t="array" ref="R1101">_xlfn.SWITCH(
survey!R1101,
"Somewhat easy",1,
"Don't know",2,
"Somewhat difficult",3,
"Very difficult",4,
"Very easy",5)</f>
        <v>2</v>
      </c>
      <c r="S1101" cm="1">
        <f t="array" ref="S1101">_xlfn.SWITCH(survey!S1101,
"Yes",1,
"No",0,
"Maybe",2)</f>
        <v>2</v>
      </c>
      <c r="T1101" cm="1">
        <f t="array" ref="T1101">_xlfn.SWITCH(survey!T1101,
"Yes",1,
"No",0,
"Maybe",2)</f>
        <v>2</v>
      </c>
      <c r="U1101" cm="1">
        <f t="array" ref="U1101">_xlfn.SWITCH(survey!U1101,
"Yes",1,
"No",0,
"Some of them",2)</f>
        <v>2</v>
      </c>
      <c r="V1101" cm="1">
        <f t="array" ref="V1101">_xlfn.SWITCH(survey!V1101,
"Yes",1,
"No",0,
"Some of them",2)</f>
        <v>1</v>
      </c>
      <c r="W1101" cm="1">
        <f t="array" ref="W1101">_xlfn.SWITCH(survey!W1101,
"Yes",1,
"No",0,
"Maybe",2)</f>
        <v>0</v>
      </c>
      <c r="X1101" cm="1">
        <f t="array" ref="X1101">_xlfn.SWITCH(survey!X1101,
"Yes",1,
"No",0,
"Maybe",2)</f>
        <v>0</v>
      </c>
      <c r="Y1101" cm="1">
        <f t="array" ref="Y1101">_xlfn.SWITCH(survey!Y1101,
"Yes",1,
"No",0,
"Don't Know",2)</f>
        <v>2</v>
      </c>
      <c r="Z1101" cm="1">
        <f t="array" ref="Z1101">_xlfn.SWITCH(survey!Z1101,
"Yes",1,
"No",0
)</f>
        <v>0</v>
      </c>
    </row>
    <row r="1102" spans="1:26" x14ac:dyDescent="0.3">
      <c r="A1102" s="1">
        <f>survey!$A1102</f>
        <v>41881</v>
      </c>
      <c r="B1102">
        <f>survey!$B1102</f>
        <v>26</v>
      </c>
      <c r="C1102" cm="1">
        <f t="array" ref="C1102">_xlfn.SWITCH(
survey!C1102,
"Female",1,
"Male",2,
"Trans Female",3,
"Queer",4,
"Non Binary",5,
"Gay",6,
"Null",7
)</f>
        <v>2</v>
      </c>
      <c r="D1102" t="str">
        <f>survey!D1102</f>
        <v>Australia</v>
      </c>
      <c r="E1102" t="str">
        <f>survey!E1102</f>
        <v>NA</v>
      </c>
      <c r="F1102" cm="1">
        <f t="array" ref="F1102">_xlfn.SWITCH(
survey!F1102,
"No",0,
"Yes",1)</f>
        <v>0</v>
      </c>
      <c r="G1102" cm="1">
        <f t="array" ref="G1102">_xlfn.SWITCH(
survey!G1102,
"No",0,
"Yes",1)</f>
        <v>1</v>
      </c>
      <c r="H1102" cm="1">
        <f t="array" ref="H1102">_xlfn.SWITCH(
survey!H1102,
"No",0,
"Yes",1)</f>
        <v>1</v>
      </c>
      <c r="I1102" cm="1">
        <f t="array" ref="I1102">_xlfn.SWITCH(
survey!I1102,
"Often",1,
"Rarely",2,
"Sometimes",3,
"Never",4,
"NA",5)</f>
        <v>2</v>
      </c>
      <c r="J1102" cm="1">
        <f t="array" ref="J1102">IF(
ISBLANK(survey!J1102),0,
_xlfn.SWITCH(survey!J1102,
"26-100",1,
"100-500",2,
"500-1000",3,
"More than 1000",4
))</f>
        <v>1</v>
      </c>
      <c r="K1102" cm="1">
        <f t="array" ref="K1102">_xlfn.SWITCH(survey!K1102,
"Yes",1,
"No",0)</f>
        <v>0</v>
      </c>
      <c r="L1102" cm="1">
        <f t="array" ref="L1102">_xlfn.SWITCH(survey!L1102,
"Yes",1,
"No",0)</f>
        <v>1</v>
      </c>
      <c r="M1102" cm="1">
        <f t="array" ref="M1102">_xlfn.SWITCH(survey!M1102,
"Yes",1,
"No",0,
"Don't Know",2)</f>
        <v>0</v>
      </c>
      <c r="N1102" cm="1">
        <f t="array" ref="N1102">_xlfn.SWITCH(survey!N1102,
"Yes",1,
"No",0,
"Not Sure",2)</f>
        <v>0</v>
      </c>
      <c r="O1102" cm="1">
        <f t="array" ref="O1102">_xlfn.SWITCH(survey!O1102,
"Yes",1,
"No",0,
"Don't Know",2)</f>
        <v>2</v>
      </c>
      <c r="P1102" cm="1">
        <f t="array" ref="P1102">_xlfn.SWITCH(survey!P1102,
"Yes",1,
"No",0,
"Don't Know",2)</f>
        <v>2</v>
      </c>
      <c r="Q1102" cm="1">
        <f t="array" ref="Q1102">_xlfn.SWITCH(survey!Q1102,
"Yes",1,
"No",0,
"Don't Know",2)</f>
        <v>2</v>
      </c>
      <c r="R1102" s="14" cm="1">
        <f t="array" ref="R1102">_xlfn.SWITCH(
survey!R1102,
"Somewhat easy",1,
"Don't know",2,
"Somewhat difficult",3,
"Very difficult",4,
"Very easy",5)</f>
        <v>5</v>
      </c>
      <c r="S1102" cm="1">
        <f t="array" ref="S1102">_xlfn.SWITCH(survey!S1102,
"Yes",1,
"No",0,
"Maybe",2)</f>
        <v>0</v>
      </c>
      <c r="T1102" cm="1">
        <f t="array" ref="T1102">_xlfn.SWITCH(survey!T1102,
"Yes",1,
"No",0,
"Maybe",2)</f>
        <v>0</v>
      </c>
      <c r="U1102" cm="1">
        <f t="array" ref="U1102">_xlfn.SWITCH(survey!U1102,
"Yes",1,
"No",0,
"Some of them",2)</f>
        <v>1</v>
      </c>
      <c r="V1102" cm="1">
        <f t="array" ref="V1102">_xlfn.SWITCH(survey!V1102,
"Yes",1,
"No",0,
"Some of them",2)</f>
        <v>1</v>
      </c>
      <c r="W1102" cm="1">
        <f t="array" ref="W1102">_xlfn.SWITCH(survey!W1102,
"Yes",1,
"No",0,
"Maybe",2)</f>
        <v>2</v>
      </c>
      <c r="X1102" cm="1">
        <f t="array" ref="X1102">_xlfn.SWITCH(survey!X1102,
"Yes",1,
"No",0,
"Maybe",2)</f>
        <v>1</v>
      </c>
      <c r="Y1102" cm="1">
        <f t="array" ref="Y1102">_xlfn.SWITCH(survey!Y1102,
"Yes",1,
"No",0,
"Don't Know",2)</f>
        <v>1</v>
      </c>
      <c r="Z1102" cm="1">
        <f t="array" ref="Z1102">_xlfn.SWITCH(survey!Z1102,
"Yes",1,
"No",0
)</f>
        <v>0</v>
      </c>
    </row>
    <row r="1103" spans="1:26" x14ac:dyDescent="0.3">
      <c r="A1103" s="1">
        <f>survey!$A1103</f>
        <v>41881</v>
      </c>
      <c r="B1103">
        <f>survey!$B1103</f>
        <v>33</v>
      </c>
      <c r="C1103" cm="1">
        <f t="array" ref="C1103">_xlfn.SWITCH(
survey!C1103,
"Female",1,
"Male",2,
"Trans Female",3,
"Queer",4,
"Non Binary",5,
"Gay",6,
"Null",7
)</f>
        <v>1</v>
      </c>
      <c r="D1103" t="str">
        <f>survey!D1103</f>
        <v>United States</v>
      </c>
      <c r="E1103" t="str">
        <f>survey!E1103</f>
        <v>CA</v>
      </c>
      <c r="F1103" cm="1">
        <f t="array" ref="F1103">_xlfn.SWITCH(
survey!F1103,
"No",0,
"Yes",1)</f>
        <v>0</v>
      </c>
      <c r="G1103" cm="1">
        <f t="array" ref="G1103">_xlfn.SWITCH(
survey!G1103,
"No",0,
"Yes",1)</f>
        <v>0</v>
      </c>
      <c r="H1103" cm="1">
        <f t="array" ref="H1103">_xlfn.SWITCH(
survey!H1103,
"No",0,
"Yes",1)</f>
        <v>1</v>
      </c>
      <c r="I1103" cm="1">
        <f t="array" ref="I1103">_xlfn.SWITCH(
survey!I1103,
"Often",1,
"Rarely",2,
"Sometimes",3,
"Never",4,
"NA",5)</f>
        <v>1</v>
      </c>
      <c r="J1103" cm="1">
        <f t="array" ref="J1103">IF(
ISBLANK(survey!J1103),0,
_xlfn.SWITCH(survey!J1103,
"26-100",1,
"100-500",2,
"500-1000",3,
"More than 1000",4
))</f>
        <v>4</v>
      </c>
      <c r="K1103" cm="1">
        <f t="array" ref="K1103">_xlfn.SWITCH(survey!K1103,
"Yes",1,
"No",0)</f>
        <v>0</v>
      </c>
      <c r="L1103" cm="1">
        <f t="array" ref="L1103">_xlfn.SWITCH(survey!L1103,
"Yes",1,
"No",0)</f>
        <v>1</v>
      </c>
      <c r="M1103" cm="1">
        <f t="array" ref="M1103">_xlfn.SWITCH(survey!M1103,
"Yes",1,
"No",0,
"Don't Know",2)</f>
        <v>1</v>
      </c>
      <c r="N1103" cm="1">
        <f t="array" ref="N1103">_xlfn.SWITCH(survey!N1103,
"Yes",1,
"No",0,
"Not Sure",2)</f>
        <v>1</v>
      </c>
      <c r="O1103" cm="1">
        <f t="array" ref="O1103">_xlfn.SWITCH(survey!O1103,
"Yes",1,
"No",0,
"Don't Know",2)</f>
        <v>2</v>
      </c>
      <c r="P1103" cm="1">
        <f t="array" ref="P1103">_xlfn.SWITCH(survey!P1103,
"Yes",1,
"No",0,
"Don't Know",2)</f>
        <v>2</v>
      </c>
      <c r="Q1103" cm="1">
        <f t="array" ref="Q1103">_xlfn.SWITCH(survey!Q1103,
"Yes",1,
"No",0,
"Don't Know",2)</f>
        <v>2</v>
      </c>
      <c r="R1103" s="14" cm="1">
        <f t="array" ref="R1103">_xlfn.SWITCH(
survey!R1103,
"Somewhat easy",1,
"Don't know",2,
"Somewhat difficult",3,
"Very difficult",4,
"Very easy",5)</f>
        <v>2</v>
      </c>
      <c r="S1103" cm="1">
        <f t="array" ref="S1103">_xlfn.SWITCH(survey!S1103,
"Yes",1,
"No",0,
"Maybe",2)</f>
        <v>1</v>
      </c>
      <c r="T1103" cm="1">
        <f t="array" ref="T1103">_xlfn.SWITCH(survey!T1103,
"Yes",1,
"No",0,
"Maybe",2)</f>
        <v>0</v>
      </c>
      <c r="U1103" cm="1">
        <f t="array" ref="U1103">_xlfn.SWITCH(survey!U1103,
"Yes",1,
"No",0,
"Some of them",2)</f>
        <v>0</v>
      </c>
      <c r="V1103" cm="1">
        <f t="array" ref="V1103">_xlfn.SWITCH(survey!V1103,
"Yes",1,
"No",0,
"Some of them",2)</f>
        <v>0</v>
      </c>
      <c r="W1103" cm="1">
        <f t="array" ref="W1103">_xlfn.SWITCH(survey!W1103,
"Yes",1,
"No",0,
"Maybe",2)</f>
        <v>0</v>
      </c>
      <c r="X1103" cm="1">
        <f t="array" ref="X1103">_xlfn.SWITCH(survey!X1103,
"Yes",1,
"No",0,
"Maybe",2)</f>
        <v>2</v>
      </c>
      <c r="Y1103" cm="1">
        <f t="array" ref="Y1103">_xlfn.SWITCH(survey!Y1103,
"Yes",1,
"No",0,
"Don't Know",2)</f>
        <v>2</v>
      </c>
      <c r="Z1103" cm="1">
        <f t="array" ref="Z1103">_xlfn.SWITCH(survey!Z1103,
"Yes",1,
"No",0
)</f>
        <v>0</v>
      </c>
    </row>
    <row r="1104" spans="1:26" x14ac:dyDescent="0.3">
      <c r="A1104" s="1">
        <f>survey!$A1104</f>
        <v>41881</v>
      </c>
      <c r="B1104">
        <f>survey!$B1104</f>
        <v>30</v>
      </c>
      <c r="C1104" cm="1">
        <f t="array" ref="C1104">_xlfn.SWITCH(
survey!C1104,
"Female",1,
"Male",2,
"Trans Female",3,
"Queer",4,
"Non Binary",5,
"Gay",6,
"Null",7
)</f>
        <v>2</v>
      </c>
      <c r="D1104" t="str">
        <f>survey!D1104</f>
        <v>India</v>
      </c>
      <c r="E1104" t="str">
        <f>survey!E1104</f>
        <v>NA</v>
      </c>
      <c r="F1104" cm="1">
        <f t="array" ref="F1104">_xlfn.SWITCH(
survey!F1104,
"No",0,
"Yes",1)</f>
        <v>0</v>
      </c>
      <c r="G1104" cm="1">
        <f t="array" ref="G1104">_xlfn.SWITCH(
survey!G1104,
"No",0,
"Yes",1)</f>
        <v>0</v>
      </c>
      <c r="H1104" cm="1">
        <f t="array" ref="H1104">_xlfn.SWITCH(
survey!H1104,
"No",0,
"Yes",1)</f>
        <v>0</v>
      </c>
      <c r="I1104" cm="1">
        <f t="array" ref="I1104">_xlfn.SWITCH(
survey!I1104,
"Often",1,
"Rarely",2,
"Sometimes",3,
"Never",4,
"NA",5)</f>
        <v>1</v>
      </c>
      <c r="J1104" cm="1">
        <f t="array" ref="J1104">IF(
ISBLANK(survey!J1104),0,
_xlfn.SWITCH(survey!J1104,
"26-100",1,
"100-500",2,
"500-1000",3,
"More than 1000",4
))</f>
        <v>0</v>
      </c>
      <c r="K1104" cm="1">
        <f t="array" ref="K1104">_xlfn.SWITCH(survey!K1104,
"Yes",1,
"No",0)</f>
        <v>0</v>
      </c>
      <c r="L1104" cm="1">
        <f t="array" ref="L1104">_xlfn.SWITCH(survey!L1104,
"Yes",1,
"No",0)</f>
        <v>1</v>
      </c>
      <c r="M1104" cm="1">
        <f t="array" ref="M1104">_xlfn.SWITCH(survey!M1104,
"Yes",1,
"No",0,
"Don't Know",2)</f>
        <v>0</v>
      </c>
      <c r="N1104" cm="1">
        <f t="array" ref="N1104">_xlfn.SWITCH(survey!N1104,
"Yes",1,
"No",0,
"Not Sure",2)</f>
        <v>0</v>
      </c>
      <c r="O1104" cm="1">
        <f t="array" ref="O1104">_xlfn.SWITCH(survey!O1104,
"Yes",1,
"No",0,
"Don't Know",2)</f>
        <v>0</v>
      </c>
      <c r="P1104" cm="1">
        <f t="array" ref="P1104">_xlfn.SWITCH(survey!P1104,
"Yes",1,
"No",0,
"Don't Know",2)</f>
        <v>0</v>
      </c>
      <c r="Q1104" cm="1">
        <f t="array" ref="Q1104">_xlfn.SWITCH(survey!Q1104,
"Yes",1,
"No",0,
"Don't Know",2)</f>
        <v>0</v>
      </c>
      <c r="R1104" s="14" cm="1">
        <f t="array" ref="R1104">_xlfn.SWITCH(
survey!R1104,
"Somewhat easy",1,
"Don't know",2,
"Somewhat difficult",3,
"Very difficult",4,
"Very easy",5)</f>
        <v>5</v>
      </c>
      <c r="S1104" cm="1">
        <f t="array" ref="S1104">_xlfn.SWITCH(survey!S1104,
"Yes",1,
"No",0,
"Maybe",2)</f>
        <v>2</v>
      </c>
      <c r="T1104" cm="1">
        <f t="array" ref="T1104">_xlfn.SWITCH(survey!T1104,
"Yes",1,
"No",0,
"Maybe",2)</f>
        <v>2</v>
      </c>
      <c r="U1104" cm="1">
        <f t="array" ref="U1104">_xlfn.SWITCH(survey!U1104,
"Yes",1,
"No",0,
"Some of them",2)</f>
        <v>2</v>
      </c>
      <c r="V1104" cm="1">
        <f t="array" ref="V1104">_xlfn.SWITCH(survey!V1104,
"Yes",1,
"No",0,
"Some of them",2)</f>
        <v>2</v>
      </c>
      <c r="W1104" cm="1">
        <f t="array" ref="W1104">_xlfn.SWITCH(survey!W1104,
"Yes",1,
"No",0,
"Maybe",2)</f>
        <v>2</v>
      </c>
      <c r="X1104" cm="1">
        <f t="array" ref="X1104">_xlfn.SWITCH(survey!X1104,
"Yes",1,
"No",0,
"Maybe",2)</f>
        <v>2</v>
      </c>
      <c r="Y1104" cm="1">
        <f t="array" ref="Y1104">_xlfn.SWITCH(survey!Y1104,
"Yes",1,
"No",0,
"Don't Know",2)</f>
        <v>2</v>
      </c>
      <c r="Z1104" cm="1">
        <f t="array" ref="Z1104">_xlfn.SWITCH(survey!Z1104,
"Yes",1,
"No",0
)</f>
        <v>0</v>
      </c>
    </row>
    <row r="1105" spans="1:26" x14ac:dyDescent="0.3">
      <c r="A1105" s="1">
        <f>survey!$A1105</f>
        <v>41881</v>
      </c>
      <c r="B1105">
        <f>survey!$B1105</f>
        <v>33</v>
      </c>
      <c r="C1105" cm="1">
        <f t="array" ref="C1105">_xlfn.SWITCH(
survey!C1105,
"Female",1,
"Male",2,
"Trans Female",3,
"Queer",4,
"Non Binary",5,
"Gay",6,
"Null",7
)</f>
        <v>2</v>
      </c>
      <c r="D1105" t="str">
        <f>survey!D1105</f>
        <v>Croatia</v>
      </c>
      <c r="E1105" t="str">
        <f>survey!E1105</f>
        <v>NA</v>
      </c>
      <c r="F1105" cm="1">
        <f t="array" ref="F1105">_xlfn.SWITCH(
survey!F1105,
"No",0,
"Yes",1)</f>
        <v>0</v>
      </c>
      <c r="G1105" cm="1">
        <f t="array" ref="G1105">_xlfn.SWITCH(
survey!G1105,
"No",0,
"Yes",1)</f>
        <v>1</v>
      </c>
      <c r="H1105" cm="1">
        <f t="array" ref="H1105">_xlfn.SWITCH(
survey!H1105,
"No",0,
"Yes",1)</f>
        <v>1</v>
      </c>
      <c r="I1105" cm="1">
        <f t="array" ref="I1105">_xlfn.SWITCH(
survey!I1105,
"Often",1,
"Rarely",2,
"Sometimes",3,
"Never",4,
"NA",5)</f>
        <v>3</v>
      </c>
      <c r="J1105" cm="1">
        <f t="array" ref="J1105">IF(
ISBLANK(survey!J1105),0,
_xlfn.SWITCH(survey!J1105,
"26-100",1,
"100-500",2,
"500-1000",3,
"More than 1000",4
))</f>
        <v>0</v>
      </c>
      <c r="K1105" cm="1">
        <f t="array" ref="K1105">_xlfn.SWITCH(survey!K1105,
"Yes",1,
"No",0)</f>
        <v>1</v>
      </c>
      <c r="L1105" cm="1">
        <f t="array" ref="L1105">_xlfn.SWITCH(survey!L1105,
"Yes",1,
"No",0)</f>
        <v>1</v>
      </c>
      <c r="M1105" cm="1">
        <f t="array" ref="M1105">_xlfn.SWITCH(survey!M1105,
"Yes",1,
"No",0,
"Don't Know",2)</f>
        <v>1</v>
      </c>
      <c r="N1105" cm="1">
        <f t="array" ref="N1105">_xlfn.SWITCH(survey!N1105,
"Yes",1,
"No",0,
"Not Sure",2)</f>
        <v>1</v>
      </c>
      <c r="O1105" cm="1">
        <f t="array" ref="O1105">_xlfn.SWITCH(survey!O1105,
"Yes",1,
"No",0,
"Don't Know",2)</f>
        <v>0</v>
      </c>
      <c r="P1105" cm="1">
        <f t="array" ref="P1105">_xlfn.SWITCH(survey!P1105,
"Yes",1,
"No",0,
"Don't Know",2)</f>
        <v>2</v>
      </c>
      <c r="Q1105" cm="1">
        <f t="array" ref="Q1105">_xlfn.SWITCH(survey!Q1105,
"Yes",1,
"No",0,
"Don't Know",2)</f>
        <v>1</v>
      </c>
      <c r="R1105" s="14" cm="1">
        <f t="array" ref="R1105">_xlfn.SWITCH(
survey!R1105,
"Somewhat easy",1,
"Don't know",2,
"Somewhat difficult",3,
"Very difficult",4,
"Very easy",5)</f>
        <v>5</v>
      </c>
      <c r="S1105" cm="1">
        <f t="array" ref="S1105">_xlfn.SWITCH(survey!S1105,
"Yes",1,
"No",0,
"Maybe",2)</f>
        <v>0</v>
      </c>
      <c r="T1105" cm="1">
        <f t="array" ref="T1105">_xlfn.SWITCH(survey!T1105,
"Yes",1,
"No",0,
"Maybe",2)</f>
        <v>0</v>
      </c>
      <c r="U1105" cm="1">
        <f t="array" ref="U1105">_xlfn.SWITCH(survey!U1105,
"Yes",1,
"No",0,
"Some of them",2)</f>
        <v>2</v>
      </c>
      <c r="V1105" cm="1">
        <f t="array" ref="V1105">_xlfn.SWITCH(survey!V1105,
"Yes",1,
"No",0,
"Some of them",2)</f>
        <v>1</v>
      </c>
      <c r="W1105" cm="1">
        <f t="array" ref="W1105">_xlfn.SWITCH(survey!W1105,
"Yes",1,
"No",0,
"Maybe",2)</f>
        <v>2</v>
      </c>
      <c r="X1105" cm="1">
        <f t="array" ref="X1105">_xlfn.SWITCH(survey!X1105,
"Yes",1,
"No",0,
"Maybe",2)</f>
        <v>2</v>
      </c>
      <c r="Y1105" cm="1">
        <f t="array" ref="Y1105">_xlfn.SWITCH(survey!Y1105,
"Yes",1,
"No",0,
"Don't Know",2)</f>
        <v>1</v>
      </c>
      <c r="Z1105" cm="1">
        <f t="array" ref="Z1105">_xlfn.SWITCH(survey!Z1105,
"Yes",1,
"No",0
)</f>
        <v>0</v>
      </c>
    </row>
    <row r="1106" spans="1:26" x14ac:dyDescent="0.3">
      <c r="A1106" s="1">
        <f>survey!$A1106</f>
        <v>41881</v>
      </c>
      <c r="B1106">
        <f>survey!$B1106</f>
        <v>29</v>
      </c>
      <c r="C1106" cm="1">
        <f t="array" ref="C1106">_xlfn.SWITCH(
survey!C1106,
"Female",1,
"Male",2,
"Trans Female",3,
"Queer",4,
"Non Binary",5,
"Gay",6,
"Null",7
)</f>
        <v>2</v>
      </c>
      <c r="D1106" t="str">
        <f>survey!D1106</f>
        <v>France</v>
      </c>
      <c r="E1106" t="str">
        <f>survey!E1106</f>
        <v>NA</v>
      </c>
      <c r="F1106" cm="1">
        <f t="array" ref="F1106">_xlfn.SWITCH(
survey!F1106,
"No",0,
"Yes",1)</f>
        <v>0</v>
      </c>
      <c r="G1106" cm="1">
        <f t="array" ref="G1106">_xlfn.SWITCH(
survey!G1106,
"No",0,
"Yes",1)</f>
        <v>0</v>
      </c>
      <c r="H1106" cm="1">
        <f t="array" ref="H1106">_xlfn.SWITCH(
survey!H1106,
"No",0,
"Yes",1)</f>
        <v>1</v>
      </c>
      <c r="I1106" cm="1">
        <f t="array" ref="I1106">_xlfn.SWITCH(
survey!I1106,
"Often",1,
"Rarely",2,
"Sometimes",3,
"Never",4,
"NA",5)</f>
        <v>1</v>
      </c>
      <c r="J1106" cm="1">
        <f t="array" ref="J1106">IF(
ISBLANK(survey!J1106),0,
_xlfn.SWITCH(survey!J1106,
"26-100",1,
"100-500",2,
"500-1000",3,
"More than 1000",4
))</f>
        <v>0</v>
      </c>
      <c r="K1106" cm="1">
        <f t="array" ref="K1106">_xlfn.SWITCH(survey!K1106,
"Yes",1,
"No",0)</f>
        <v>0</v>
      </c>
      <c r="L1106" cm="1">
        <f t="array" ref="L1106">_xlfn.SWITCH(survey!L1106,
"Yes",1,
"No",0)</f>
        <v>1</v>
      </c>
      <c r="M1106" cm="1">
        <f t="array" ref="M1106">_xlfn.SWITCH(survey!M1106,
"Yes",1,
"No",0,
"Don't Know",2)</f>
        <v>1</v>
      </c>
      <c r="N1106" cm="1">
        <f t="array" ref="N1106">_xlfn.SWITCH(survey!N1106,
"Yes",1,
"No",0,
"Not Sure",2)</f>
        <v>0</v>
      </c>
      <c r="O1106" cm="1">
        <f t="array" ref="O1106">_xlfn.SWITCH(survey!O1106,
"Yes",1,
"No",0,
"Don't Know",2)</f>
        <v>0</v>
      </c>
      <c r="P1106" cm="1">
        <f t="array" ref="P1106">_xlfn.SWITCH(survey!P1106,
"Yes",1,
"No",0,
"Don't Know",2)</f>
        <v>0</v>
      </c>
      <c r="Q1106" cm="1">
        <f t="array" ref="Q1106">_xlfn.SWITCH(survey!Q1106,
"Yes",1,
"No",0,
"Don't Know",2)</f>
        <v>1</v>
      </c>
      <c r="R1106" s="14" cm="1">
        <f t="array" ref="R1106">_xlfn.SWITCH(
survey!R1106,
"Somewhat easy",1,
"Don't know",2,
"Somewhat difficult",3,
"Very difficult",4,
"Very easy",5)</f>
        <v>1</v>
      </c>
      <c r="S1106" cm="1">
        <f t="array" ref="S1106">_xlfn.SWITCH(survey!S1106,
"Yes",1,
"No",0,
"Maybe",2)</f>
        <v>2</v>
      </c>
      <c r="T1106" cm="1">
        <f t="array" ref="T1106">_xlfn.SWITCH(survey!T1106,
"Yes",1,
"No",0,
"Maybe",2)</f>
        <v>2</v>
      </c>
      <c r="U1106" cm="1">
        <f t="array" ref="U1106">_xlfn.SWITCH(survey!U1106,
"Yes",1,
"No",0,
"Some of them",2)</f>
        <v>1</v>
      </c>
      <c r="V1106" cm="1">
        <f t="array" ref="V1106">_xlfn.SWITCH(survey!V1106,
"Yes",1,
"No",0,
"Some of them",2)</f>
        <v>2</v>
      </c>
      <c r="W1106" cm="1">
        <f t="array" ref="W1106">_xlfn.SWITCH(survey!W1106,
"Yes",1,
"No",0,
"Maybe",2)</f>
        <v>0</v>
      </c>
      <c r="X1106" cm="1">
        <f t="array" ref="X1106">_xlfn.SWITCH(survey!X1106,
"Yes",1,
"No",0,
"Maybe",2)</f>
        <v>1</v>
      </c>
      <c r="Y1106" cm="1">
        <f t="array" ref="Y1106">_xlfn.SWITCH(survey!Y1106,
"Yes",1,
"No",0,
"Don't Know",2)</f>
        <v>0</v>
      </c>
      <c r="Z1106" cm="1">
        <f t="array" ref="Z1106">_xlfn.SWITCH(survey!Z1106,
"Yes",1,
"No",0
)</f>
        <v>0</v>
      </c>
    </row>
    <row r="1107" spans="1:26" x14ac:dyDescent="0.3">
      <c r="A1107" s="1">
        <f>survey!$A1107</f>
        <v>41881</v>
      </c>
      <c r="B1107">
        <f>survey!$B1107</f>
        <v>37</v>
      </c>
      <c r="C1107" cm="1">
        <f t="array" ref="C1107">_xlfn.SWITCH(
survey!C1107,
"Female",1,
"Male",2,
"Trans Female",3,
"Queer",4,
"Non Binary",5,
"Gay",6,
"Null",7
)</f>
        <v>2</v>
      </c>
      <c r="D1107" t="str">
        <f>survey!D1107</f>
        <v>Germany</v>
      </c>
      <c r="E1107" t="str">
        <f>survey!E1107</f>
        <v>NA</v>
      </c>
      <c r="F1107" cm="1">
        <f t="array" ref="F1107">_xlfn.SWITCH(
survey!F1107,
"No",0,
"Yes",1)</f>
        <v>0</v>
      </c>
      <c r="G1107" cm="1">
        <f t="array" ref="G1107">_xlfn.SWITCH(
survey!G1107,
"No",0,
"Yes",1)</f>
        <v>0</v>
      </c>
      <c r="H1107" cm="1">
        <f t="array" ref="H1107">_xlfn.SWITCH(
survey!H1107,
"No",0,
"Yes",1)</f>
        <v>0</v>
      </c>
      <c r="I1107" cm="1">
        <f t="array" ref="I1107">_xlfn.SWITCH(
survey!I1107,
"Often",1,
"Rarely",2,
"Sometimes",3,
"Never",4,
"NA",5)</f>
        <v>5</v>
      </c>
      <c r="J1107" cm="1">
        <f t="array" ref="J1107">IF(
ISBLANK(survey!J1107),0,
_xlfn.SWITCH(survey!J1107,
"26-100",1,
"100-500",2,
"500-1000",3,
"More than 1000",4
))</f>
        <v>0</v>
      </c>
      <c r="K1107" cm="1">
        <f t="array" ref="K1107">_xlfn.SWITCH(survey!K1107,
"Yes",1,
"No",0)</f>
        <v>1</v>
      </c>
      <c r="L1107" cm="1">
        <f t="array" ref="L1107">_xlfn.SWITCH(survey!L1107,
"Yes",1,
"No",0)</f>
        <v>1</v>
      </c>
      <c r="M1107" cm="1">
        <f t="array" ref="M1107">_xlfn.SWITCH(survey!M1107,
"Yes",1,
"No",0,
"Don't Know",2)</f>
        <v>0</v>
      </c>
      <c r="N1107" cm="1">
        <f t="array" ref="N1107">_xlfn.SWITCH(survey!N1107,
"Yes",1,
"No",0,
"Not Sure",2)</f>
        <v>2</v>
      </c>
      <c r="O1107" cm="1">
        <f t="array" ref="O1107">_xlfn.SWITCH(survey!O1107,
"Yes",1,
"No",0,
"Don't Know",2)</f>
        <v>0</v>
      </c>
      <c r="P1107" cm="1">
        <f t="array" ref="P1107">_xlfn.SWITCH(survey!P1107,
"Yes",1,
"No",0,
"Don't Know",2)</f>
        <v>0</v>
      </c>
      <c r="Q1107" cm="1">
        <f t="array" ref="Q1107">_xlfn.SWITCH(survey!Q1107,
"Yes",1,
"No",0,
"Don't Know",2)</f>
        <v>2</v>
      </c>
      <c r="R1107" s="14" cm="1">
        <f t="array" ref="R1107">_xlfn.SWITCH(
survey!R1107,
"Somewhat easy",1,
"Don't know",2,
"Somewhat difficult",3,
"Very difficult",4,
"Very easy",5)</f>
        <v>2</v>
      </c>
      <c r="S1107" cm="1">
        <f t="array" ref="S1107">_xlfn.SWITCH(survey!S1107,
"Yes",1,
"No",0,
"Maybe",2)</f>
        <v>2</v>
      </c>
      <c r="T1107" cm="1">
        <f t="array" ref="T1107">_xlfn.SWITCH(survey!T1107,
"Yes",1,
"No",0,
"Maybe",2)</f>
        <v>0</v>
      </c>
      <c r="U1107" cm="1">
        <f t="array" ref="U1107">_xlfn.SWITCH(survey!U1107,
"Yes",1,
"No",0,
"Some of them",2)</f>
        <v>2</v>
      </c>
      <c r="V1107" cm="1">
        <f t="array" ref="V1107">_xlfn.SWITCH(survey!V1107,
"Yes",1,
"No",0,
"Some of them",2)</f>
        <v>0</v>
      </c>
      <c r="W1107" cm="1">
        <f t="array" ref="W1107">_xlfn.SWITCH(survey!W1107,
"Yes",1,
"No",0,
"Maybe",2)</f>
        <v>2</v>
      </c>
      <c r="X1107" cm="1">
        <f t="array" ref="X1107">_xlfn.SWITCH(survey!X1107,
"Yes",1,
"No",0,
"Maybe",2)</f>
        <v>1</v>
      </c>
      <c r="Y1107" cm="1">
        <f t="array" ref="Y1107">_xlfn.SWITCH(survey!Y1107,
"Yes",1,
"No",0,
"Don't Know",2)</f>
        <v>2</v>
      </c>
      <c r="Z1107" cm="1">
        <f t="array" ref="Z1107">_xlfn.SWITCH(survey!Z1107,
"Yes",1,
"No",0
)</f>
        <v>0</v>
      </c>
    </row>
    <row r="1108" spans="1:26" x14ac:dyDescent="0.3">
      <c r="A1108" s="1">
        <f>survey!$A1108</f>
        <v>41881</v>
      </c>
      <c r="B1108">
        <f>survey!$B1108</f>
        <v>25</v>
      </c>
      <c r="C1108" cm="1">
        <f t="array" ref="C1108">_xlfn.SWITCH(
survey!C1108,
"Female",1,
"Male",2,
"Trans Female",3,
"Queer",4,
"Non Binary",5,
"Gay",6,
"Null",7
)</f>
        <v>2</v>
      </c>
      <c r="D1108" t="str">
        <f>survey!D1108</f>
        <v>United States</v>
      </c>
      <c r="E1108" t="str">
        <f>survey!E1108</f>
        <v>MN</v>
      </c>
      <c r="F1108" cm="1">
        <f t="array" ref="F1108">_xlfn.SWITCH(
survey!F1108,
"No",0,
"Yes",1)</f>
        <v>0</v>
      </c>
      <c r="G1108" cm="1">
        <f t="array" ref="G1108">_xlfn.SWITCH(
survey!G1108,
"No",0,
"Yes",1)</f>
        <v>1</v>
      </c>
      <c r="H1108" cm="1">
        <f t="array" ref="H1108">_xlfn.SWITCH(
survey!H1108,
"No",0,
"Yes",1)</f>
        <v>1</v>
      </c>
      <c r="I1108" cm="1">
        <f t="array" ref="I1108">_xlfn.SWITCH(
survey!I1108,
"Often",1,
"Rarely",2,
"Sometimes",3,
"Never",4,
"NA",5)</f>
        <v>3</v>
      </c>
      <c r="J1108" cm="1">
        <f t="array" ref="J1108">IF(
ISBLANK(survey!J1108),0,
_xlfn.SWITCH(survey!J1108,
"26-100",1,
"100-500",2,
"500-1000",3,
"More than 1000",4
))</f>
        <v>0</v>
      </c>
      <c r="K1108" cm="1">
        <f t="array" ref="K1108">_xlfn.SWITCH(survey!K1108,
"Yes",1,
"No",0)</f>
        <v>1</v>
      </c>
      <c r="L1108" cm="1">
        <f t="array" ref="L1108">_xlfn.SWITCH(survey!L1108,
"Yes",1,
"No",0)</f>
        <v>1</v>
      </c>
      <c r="M1108" cm="1">
        <f t="array" ref="M1108">_xlfn.SWITCH(survey!M1108,
"Yes",1,
"No",0,
"Don't Know",2)</f>
        <v>2</v>
      </c>
      <c r="N1108" cm="1">
        <f t="array" ref="N1108">_xlfn.SWITCH(survey!N1108,
"Yes",1,
"No",0,
"Not Sure",2)</f>
        <v>0</v>
      </c>
      <c r="O1108" cm="1">
        <f t="array" ref="O1108">_xlfn.SWITCH(survey!O1108,
"Yes",1,
"No",0,
"Don't Know",2)</f>
        <v>2</v>
      </c>
      <c r="P1108" cm="1">
        <f t="array" ref="P1108">_xlfn.SWITCH(survey!P1108,
"Yes",1,
"No",0,
"Don't Know",2)</f>
        <v>2</v>
      </c>
      <c r="Q1108" cm="1">
        <f t="array" ref="Q1108">_xlfn.SWITCH(survey!Q1108,
"Yes",1,
"No",0,
"Don't Know",2)</f>
        <v>2</v>
      </c>
      <c r="R1108" s="14" cm="1">
        <f t="array" ref="R1108">_xlfn.SWITCH(
survey!R1108,
"Somewhat easy",1,
"Don't know",2,
"Somewhat difficult",3,
"Very difficult",4,
"Very easy",5)</f>
        <v>5</v>
      </c>
      <c r="S1108" cm="1">
        <f t="array" ref="S1108">_xlfn.SWITCH(survey!S1108,
"Yes",1,
"No",0,
"Maybe",2)</f>
        <v>0</v>
      </c>
      <c r="T1108" cm="1">
        <f t="array" ref="T1108">_xlfn.SWITCH(survey!T1108,
"Yes",1,
"No",0,
"Maybe",2)</f>
        <v>0</v>
      </c>
      <c r="U1108" cm="1">
        <f t="array" ref="U1108">_xlfn.SWITCH(survey!U1108,
"Yes",1,
"No",0,
"Some of them",2)</f>
        <v>1</v>
      </c>
      <c r="V1108" cm="1">
        <f t="array" ref="V1108">_xlfn.SWITCH(survey!V1108,
"Yes",1,
"No",0,
"Some of them",2)</f>
        <v>1</v>
      </c>
      <c r="W1108" cm="1">
        <f t="array" ref="W1108">_xlfn.SWITCH(survey!W1108,
"Yes",1,
"No",0,
"Maybe",2)</f>
        <v>2</v>
      </c>
      <c r="X1108" cm="1">
        <f t="array" ref="X1108">_xlfn.SWITCH(survey!X1108,
"Yes",1,
"No",0,
"Maybe",2)</f>
        <v>1</v>
      </c>
      <c r="Y1108" cm="1">
        <f t="array" ref="Y1108">_xlfn.SWITCH(survey!Y1108,
"Yes",1,
"No",0,
"Don't Know",2)</f>
        <v>2</v>
      </c>
      <c r="Z1108" cm="1">
        <f t="array" ref="Z1108">_xlfn.SWITCH(survey!Z1108,
"Yes",1,
"No",0
)</f>
        <v>0</v>
      </c>
    </row>
    <row r="1109" spans="1:26" x14ac:dyDescent="0.3">
      <c r="A1109" s="1">
        <f>survey!$A1109</f>
        <v>41881</v>
      </c>
      <c r="B1109">
        <f>survey!$B1109</f>
        <v>40</v>
      </c>
      <c r="C1109" cm="1">
        <f t="array" ref="C1109">_xlfn.SWITCH(
survey!C1109,
"Female",1,
"Male",2,
"Trans Female",3,
"Queer",4,
"Non Binary",5,
"Gay",6,
"Null",7
)</f>
        <v>2</v>
      </c>
      <c r="D1109" t="str">
        <f>survey!D1109</f>
        <v>United States</v>
      </c>
      <c r="E1109" t="str">
        <f>survey!E1109</f>
        <v>WA</v>
      </c>
      <c r="F1109" cm="1">
        <f t="array" ref="F1109">_xlfn.SWITCH(
survey!F1109,
"No",0,
"Yes",1)</f>
        <v>0</v>
      </c>
      <c r="G1109" cm="1">
        <f t="array" ref="G1109">_xlfn.SWITCH(
survey!G1109,
"No",0,
"Yes",1)</f>
        <v>0</v>
      </c>
      <c r="H1109" cm="1">
        <f t="array" ref="H1109">_xlfn.SWITCH(
survey!H1109,
"No",0,
"Yes",1)</f>
        <v>0</v>
      </c>
      <c r="I1109" cm="1">
        <f t="array" ref="I1109">_xlfn.SWITCH(
survey!I1109,
"Often",1,
"Rarely",2,
"Sometimes",3,
"Never",4,
"NA",5)</f>
        <v>5</v>
      </c>
      <c r="J1109" cm="1">
        <f t="array" ref="J1109">IF(
ISBLANK(survey!J1109),0,
_xlfn.SWITCH(survey!J1109,
"26-100",1,
"100-500",2,
"500-1000",3,
"More than 1000",4
))</f>
        <v>4</v>
      </c>
      <c r="K1109" cm="1">
        <f t="array" ref="K1109">_xlfn.SWITCH(survey!K1109,
"Yes",1,
"No",0)</f>
        <v>0</v>
      </c>
      <c r="L1109" cm="1">
        <f t="array" ref="L1109">_xlfn.SWITCH(survey!L1109,
"Yes",1,
"No",0)</f>
        <v>0</v>
      </c>
      <c r="M1109" cm="1">
        <f t="array" ref="M1109">_xlfn.SWITCH(survey!M1109,
"Yes",1,
"No",0,
"Don't Know",2)</f>
        <v>1</v>
      </c>
      <c r="N1109" cm="1">
        <f t="array" ref="N1109">_xlfn.SWITCH(survey!N1109,
"Yes",1,
"No",0,
"Not Sure",2)</f>
        <v>2</v>
      </c>
      <c r="O1109" cm="1">
        <f t="array" ref="O1109">_xlfn.SWITCH(survey!O1109,
"Yes",1,
"No",0,
"Don't Know",2)</f>
        <v>2</v>
      </c>
      <c r="P1109" cm="1">
        <f t="array" ref="P1109">_xlfn.SWITCH(survey!P1109,
"Yes",1,
"No",0,
"Don't Know",2)</f>
        <v>2</v>
      </c>
      <c r="Q1109" cm="1">
        <f t="array" ref="Q1109">_xlfn.SWITCH(survey!Q1109,
"Yes",1,
"No",0,
"Don't Know",2)</f>
        <v>2</v>
      </c>
      <c r="R1109" s="14" cm="1">
        <f t="array" ref="R1109">_xlfn.SWITCH(
survey!R1109,
"Somewhat easy",1,
"Don't know",2,
"Somewhat difficult",3,
"Very difficult",4,
"Very easy",5)</f>
        <v>1</v>
      </c>
      <c r="S1109" cm="1">
        <f t="array" ref="S1109">_xlfn.SWITCH(survey!S1109,
"Yes",1,
"No",0,
"Maybe",2)</f>
        <v>2</v>
      </c>
      <c r="T1109" cm="1">
        <f t="array" ref="T1109">_xlfn.SWITCH(survey!T1109,
"Yes",1,
"No",0,
"Maybe",2)</f>
        <v>0</v>
      </c>
      <c r="U1109" cm="1">
        <f t="array" ref="U1109">_xlfn.SWITCH(survey!U1109,
"Yes",1,
"No",0,
"Some of them",2)</f>
        <v>2</v>
      </c>
      <c r="V1109" cm="1">
        <f t="array" ref="V1109">_xlfn.SWITCH(survey!V1109,
"Yes",1,
"No",0,
"Some of them",2)</f>
        <v>2</v>
      </c>
      <c r="W1109" cm="1">
        <f t="array" ref="W1109">_xlfn.SWITCH(survey!W1109,
"Yes",1,
"No",0,
"Maybe",2)</f>
        <v>0</v>
      </c>
      <c r="X1109" cm="1">
        <f t="array" ref="X1109">_xlfn.SWITCH(survey!X1109,
"Yes",1,
"No",0,
"Maybe",2)</f>
        <v>2</v>
      </c>
      <c r="Y1109" cm="1">
        <f t="array" ref="Y1109">_xlfn.SWITCH(survey!Y1109,
"Yes",1,
"No",0,
"Don't Know",2)</f>
        <v>2</v>
      </c>
      <c r="Z1109" cm="1">
        <f t="array" ref="Z1109">_xlfn.SWITCH(survey!Z1109,
"Yes",1,
"No",0
)</f>
        <v>0</v>
      </c>
    </row>
    <row r="1110" spans="1:26" x14ac:dyDescent="0.3">
      <c r="A1110" s="1">
        <f>survey!$A1110</f>
        <v>41881</v>
      </c>
      <c r="B1110">
        <f>survey!$B1110</f>
        <v>24</v>
      </c>
      <c r="C1110" cm="1">
        <f t="array" ref="C1110">_xlfn.SWITCH(
survey!C1110,
"Female",1,
"Male",2,
"Trans Female",3,
"Queer",4,
"Non Binary",5,
"Gay",6,
"Null",7
)</f>
        <v>2</v>
      </c>
      <c r="D1110" t="str">
        <f>survey!D1110</f>
        <v>Canada</v>
      </c>
      <c r="E1110" t="str">
        <f>survey!E1110</f>
        <v>NA</v>
      </c>
      <c r="F1110" cm="1">
        <f t="array" ref="F1110">_xlfn.SWITCH(
survey!F1110,
"No",0,
"Yes",1)</f>
        <v>0</v>
      </c>
      <c r="G1110" cm="1">
        <f t="array" ref="G1110">_xlfn.SWITCH(
survey!G1110,
"No",0,
"Yes",1)</f>
        <v>0</v>
      </c>
      <c r="H1110" cm="1">
        <f t="array" ref="H1110">_xlfn.SWITCH(
survey!H1110,
"No",0,
"Yes",1)</f>
        <v>0</v>
      </c>
      <c r="I1110" cm="1">
        <f t="array" ref="I1110">_xlfn.SWITCH(
survey!I1110,
"Often",1,
"Rarely",2,
"Sometimes",3,
"Never",4,
"NA",5)</f>
        <v>3</v>
      </c>
      <c r="J1110" cm="1">
        <f t="array" ref="J1110">IF(
ISBLANK(survey!J1110),0,
_xlfn.SWITCH(survey!J1110,
"26-100",1,
"100-500",2,
"500-1000",3,
"More than 1000",4
))</f>
        <v>1</v>
      </c>
      <c r="K1110" cm="1">
        <f t="array" ref="K1110">_xlfn.SWITCH(survey!K1110,
"Yes",1,
"No",0)</f>
        <v>0</v>
      </c>
      <c r="L1110" cm="1">
        <f t="array" ref="L1110">_xlfn.SWITCH(survey!L1110,
"Yes",1,
"No",0)</f>
        <v>1</v>
      </c>
      <c r="M1110" cm="1">
        <f t="array" ref="M1110">_xlfn.SWITCH(survey!M1110,
"Yes",1,
"No",0,
"Don't Know",2)</f>
        <v>1</v>
      </c>
      <c r="N1110" cm="1">
        <f t="array" ref="N1110">_xlfn.SWITCH(survey!N1110,
"Yes",1,
"No",0,
"Not Sure",2)</f>
        <v>1</v>
      </c>
      <c r="O1110" cm="1">
        <f t="array" ref="O1110">_xlfn.SWITCH(survey!O1110,
"Yes",1,
"No",0,
"Don't Know",2)</f>
        <v>0</v>
      </c>
      <c r="P1110" cm="1">
        <f t="array" ref="P1110">_xlfn.SWITCH(survey!P1110,
"Yes",1,
"No",0,
"Don't Know",2)</f>
        <v>0</v>
      </c>
      <c r="Q1110" cm="1">
        <f t="array" ref="Q1110">_xlfn.SWITCH(survey!Q1110,
"Yes",1,
"No",0,
"Don't Know",2)</f>
        <v>1</v>
      </c>
      <c r="R1110" s="14" cm="1">
        <f t="array" ref="R1110">_xlfn.SWITCH(
survey!R1110,
"Somewhat easy",1,
"Don't know",2,
"Somewhat difficult",3,
"Very difficult",4,
"Very easy",5)</f>
        <v>2</v>
      </c>
      <c r="S1110" cm="1">
        <f t="array" ref="S1110">_xlfn.SWITCH(survey!S1110,
"Yes",1,
"No",0,
"Maybe",2)</f>
        <v>2</v>
      </c>
      <c r="T1110" cm="1">
        <f t="array" ref="T1110">_xlfn.SWITCH(survey!T1110,
"Yes",1,
"No",0,
"Maybe",2)</f>
        <v>0</v>
      </c>
      <c r="U1110" cm="1">
        <f t="array" ref="U1110">_xlfn.SWITCH(survey!U1110,
"Yes",1,
"No",0,
"Some of them",2)</f>
        <v>0</v>
      </c>
      <c r="V1110" cm="1">
        <f t="array" ref="V1110">_xlfn.SWITCH(survey!V1110,
"Yes",1,
"No",0,
"Some of them",2)</f>
        <v>0</v>
      </c>
      <c r="W1110" cm="1">
        <f t="array" ref="W1110">_xlfn.SWITCH(survey!W1110,
"Yes",1,
"No",0,
"Maybe",2)</f>
        <v>0</v>
      </c>
      <c r="X1110" cm="1">
        <f t="array" ref="X1110">_xlfn.SWITCH(survey!X1110,
"Yes",1,
"No",0,
"Maybe",2)</f>
        <v>2</v>
      </c>
      <c r="Y1110" cm="1">
        <f t="array" ref="Y1110">_xlfn.SWITCH(survey!Y1110,
"Yes",1,
"No",0,
"Don't Know",2)</f>
        <v>2</v>
      </c>
      <c r="Z1110" cm="1">
        <f t="array" ref="Z1110">_xlfn.SWITCH(survey!Z1110,
"Yes",1,
"No",0
)</f>
        <v>1</v>
      </c>
    </row>
    <row r="1111" spans="1:26" x14ac:dyDescent="0.3">
      <c r="A1111" s="1">
        <f>survey!$A1111</f>
        <v>41881</v>
      </c>
      <c r="B1111">
        <f>survey!$B1111</f>
        <v>40</v>
      </c>
      <c r="C1111" cm="1">
        <f t="array" ref="C1111">_xlfn.SWITCH(
survey!C1111,
"Female",1,
"Male",2,
"Trans Female",3,
"Queer",4,
"Non Binary",5,
"Gay",6,
"Null",7
)</f>
        <v>2</v>
      </c>
      <c r="D1111" t="str">
        <f>survey!D1111</f>
        <v>United Kingdom</v>
      </c>
      <c r="E1111" t="str">
        <f>survey!E1111</f>
        <v>NA</v>
      </c>
      <c r="F1111" cm="1">
        <f t="array" ref="F1111">_xlfn.SWITCH(
survey!F1111,
"No",0,
"Yes",1)</f>
        <v>0</v>
      </c>
      <c r="G1111" cm="1">
        <f t="array" ref="G1111">_xlfn.SWITCH(
survey!G1111,
"No",0,
"Yes",1)</f>
        <v>0</v>
      </c>
      <c r="H1111" cm="1">
        <f t="array" ref="H1111">_xlfn.SWITCH(
survey!H1111,
"No",0,
"Yes",1)</f>
        <v>1</v>
      </c>
      <c r="I1111" cm="1">
        <f t="array" ref="I1111">_xlfn.SWITCH(
survey!I1111,
"Often",1,
"Rarely",2,
"Sometimes",3,
"Never",4,
"NA",5)</f>
        <v>4</v>
      </c>
      <c r="J1111" cm="1">
        <f t="array" ref="J1111">IF(
ISBLANK(survey!J1111),0,
_xlfn.SWITCH(survey!J1111,
"26-100",1,
"100-500",2,
"500-1000",3,
"More than 1000",4
))</f>
        <v>2</v>
      </c>
      <c r="K1111" cm="1">
        <f t="array" ref="K1111">_xlfn.SWITCH(survey!K1111,
"Yes",1,
"No",0)</f>
        <v>0</v>
      </c>
      <c r="L1111" cm="1">
        <f t="array" ref="L1111">_xlfn.SWITCH(survey!L1111,
"Yes",1,
"No",0)</f>
        <v>1</v>
      </c>
      <c r="M1111" cm="1">
        <f t="array" ref="M1111">_xlfn.SWITCH(survey!M1111,
"Yes",1,
"No",0,
"Don't Know",2)</f>
        <v>2</v>
      </c>
      <c r="N1111" cm="1">
        <f t="array" ref="N1111">_xlfn.SWITCH(survey!N1111,
"Yes",1,
"No",0,
"Not Sure",2)</f>
        <v>2</v>
      </c>
      <c r="O1111" cm="1">
        <f t="array" ref="O1111">_xlfn.SWITCH(survey!O1111,
"Yes",1,
"No",0,
"Don't Know",2)</f>
        <v>0</v>
      </c>
      <c r="P1111" cm="1">
        <f t="array" ref="P1111">_xlfn.SWITCH(survey!P1111,
"Yes",1,
"No",0,
"Don't Know",2)</f>
        <v>2</v>
      </c>
      <c r="Q1111" cm="1">
        <f t="array" ref="Q1111">_xlfn.SWITCH(survey!Q1111,
"Yes",1,
"No",0,
"Don't Know",2)</f>
        <v>2</v>
      </c>
      <c r="R1111" s="14" cm="1">
        <f t="array" ref="R1111">_xlfn.SWITCH(
survey!R1111,
"Somewhat easy",1,
"Don't know",2,
"Somewhat difficult",3,
"Very difficult",4,
"Very easy",5)</f>
        <v>5</v>
      </c>
      <c r="S1111" cm="1">
        <f t="array" ref="S1111">_xlfn.SWITCH(survey!S1111,
"Yes",1,
"No",0,
"Maybe",2)</f>
        <v>2</v>
      </c>
      <c r="T1111" cm="1">
        <f t="array" ref="T1111">_xlfn.SWITCH(survey!T1111,
"Yes",1,
"No",0,
"Maybe",2)</f>
        <v>0</v>
      </c>
      <c r="U1111" cm="1">
        <f t="array" ref="U1111">_xlfn.SWITCH(survey!U1111,
"Yes",1,
"No",0,
"Some of them",2)</f>
        <v>1</v>
      </c>
      <c r="V1111" cm="1">
        <f t="array" ref="V1111">_xlfn.SWITCH(survey!V1111,
"Yes",1,
"No",0,
"Some of them",2)</f>
        <v>2</v>
      </c>
      <c r="W1111" cm="1">
        <f t="array" ref="W1111">_xlfn.SWITCH(survey!W1111,
"Yes",1,
"No",0,
"Maybe",2)</f>
        <v>0</v>
      </c>
      <c r="X1111" cm="1">
        <f t="array" ref="X1111">_xlfn.SWITCH(survey!X1111,
"Yes",1,
"No",0,
"Maybe",2)</f>
        <v>2</v>
      </c>
      <c r="Y1111" cm="1">
        <f t="array" ref="Y1111">_xlfn.SWITCH(survey!Y1111,
"Yes",1,
"No",0,
"Don't Know",2)</f>
        <v>2</v>
      </c>
      <c r="Z1111" cm="1">
        <f t="array" ref="Z1111">_xlfn.SWITCH(survey!Z1111,
"Yes",1,
"No",0
)</f>
        <v>0</v>
      </c>
    </row>
    <row r="1112" spans="1:26" x14ac:dyDescent="0.3">
      <c r="A1112" s="1">
        <f>survey!$A1112</f>
        <v>41881</v>
      </c>
      <c r="B1112">
        <f>survey!$B1112</f>
        <v>46</v>
      </c>
      <c r="C1112" cm="1">
        <f t="array" ref="C1112">_xlfn.SWITCH(
survey!C1112,
"Female",1,
"Male",2,
"Trans Female",3,
"Queer",4,
"Non Binary",5,
"Gay",6,
"Null",7
)</f>
        <v>2</v>
      </c>
      <c r="D1112" t="str">
        <f>survey!D1112</f>
        <v>United States</v>
      </c>
      <c r="E1112" t="str">
        <f>survey!E1112</f>
        <v>PA</v>
      </c>
      <c r="F1112" cm="1">
        <f t="array" ref="F1112">_xlfn.SWITCH(
survey!F1112,
"No",0,
"Yes",1)</f>
        <v>0</v>
      </c>
      <c r="G1112" cm="1">
        <f t="array" ref="G1112">_xlfn.SWITCH(
survey!G1112,
"No",0,
"Yes",1)</f>
        <v>1</v>
      </c>
      <c r="H1112" cm="1">
        <f t="array" ref="H1112">_xlfn.SWITCH(
survey!H1112,
"No",0,
"Yes",1)</f>
        <v>1</v>
      </c>
      <c r="I1112" cm="1">
        <f t="array" ref="I1112">_xlfn.SWITCH(
survey!I1112,
"Often",1,
"Rarely",2,
"Sometimes",3,
"Never",4,
"NA",5)</f>
        <v>3</v>
      </c>
      <c r="J1112" cm="1">
        <f t="array" ref="J1112">IF(
ISBLANK(survey!J1112),0,
_xlfn.SWITCH(survey!J1112,
"26-100",1,
"100-500",2,
"500-1000",3,
"More than 1000",4
))</f>
        <v>0</v>
      </c>
      <c r="K1112" cm="1">
        <f t="array" ref="K1112">_xlfn.SWITCH(survey!K1112,
"Yes",1,
"No",0)</f>
        <v>0</v>
      </c>
      <c r="L1112" cm="1">
        <f t="array" ref="L1112">_xlfn.SWITCH(survey!L1112,
"Yes",1,
"No",0)</f>
        <v>1</v>
      </c>
      <c r="M1112" cm="1">
        <f t="array" ref="M1112">_xlfn.SWITCH(survey!M1112,
"Yes",1,
"No",0,
"Don't Know",2)</f>
        <v>2</v>
      </c>
      <c r="N1112" cm="1">
        <f t="array" ref="N1112">_xlfn.SWITCH(survey!N1112,
"Yes",1,
"No",0,
"Not Sure",2)</f>
        <v>1</v>
      </c>
      <c r="O1112" cm="1">
        <f t="array" ref="O1112">_xlfn.SWITCH(survey!O1112,
"Yes",1,
"No",0,
"Don't Know",2)</f>
        <v>0</v>
      </c>
      <c r="P1112" cm="1">
        <f t="array" ref="P1112">_xlfn.SWITCH(survey!P1112,
"Yes",1,
"No",0,
"Don't Know",2)</f>
        <v>2</v>
      </c>
      <c r="Q1112" cm="1">
        <f t="array" ref="Q1112">_xlfn.SWITCH(survey!Q1112,
"Yes",1,
"No",0,
"Don't Know",2)</f>
        <v>2</v>
      </c>
      <c r="R1112" s="14" cm="1">
        <f t="array" ref="R1112">_xlfn.SWITCH(
survey!R1112,
"Somewhat easy",1,
"Don't know",2,
"Somewhat difficult",3,
"Very difficult",4,
"Very easy",5)</f>
        <v>2</v>
      </c>
      <c r="S1112" cm="1">
        <f t="array" ref="S1112">_xlfn.SWITCH(survey!S1112,
"Yes",1,
"No",0,
"Maybe",2)</f>
        <v>1</v>
      </c>
      <c r="T1112" cm="1">
        <f t="array" ref="T1112">_xlfn.SWITCH(survey!T1112,
"Yes",1,
"No",0,
"Maybe",2)</f>
        <v>2</v>
      </c>
      <c r="U1112" cm="1">
        <f t="array" ref="U1112">_xlfn.SWITCH(survey!U1112,
"Yes",1,
"No",0,
"Some of them",2)</f>
        <v>0</v>
      </c>
      <c r="V1112" cm="1">
        <f t="array" ref="V1112">_xlfn.SWITCH(survey!V1112,
"Yes",1,
"No",0,
"Some of them",2)</f>
        <v>2</v>
      </c>
      <c r="W1112" cm="1">
        <f t="array" ref="W1112">_xlfn.SWITCH(survey!W1112,
"Yes",1,
"No",0,
"Maybe",2)</f>
        <v>0</v>
      </c>
      <c r="X1112" cm="1">
        <f t="array" ref="X1112">_xlfn.SWITCH(survey!X1112,
"Yes",1,
"No",0,
"Maybe",2)</f>
        <v>2</v>
      </c>
      <c r="Y1112" cm="1">
        <f t="array" ref="Y1112">_xlfn.SWITCH(survey!Y1112,
"Yes",1,
"No",0,
"Don't Know",2)</f>
        <v>2</v>
      </c>
      <c r="Z1112" cm="1">
        <f t="array" ref="Z1112">_xlfn.SWITCH(survey!Z1112,
"Yes",1,
"No",0
)</f>
        <v>0</v>
      </c>
    </row>
    <row r="1113" spans="1:26" x14ac:dyDescent="0.3">
      <c r="A1113" s="1">
        <f>survey!$A1113</f>
        <v>41881</v>
      </c>
      <c r="B1113">
        <f>survey!$B1113</f>
        <v>38</v>
      </c>
      <c r="C1113" cm="1">
        <f t="array" ref="C1113">_xlfn.SWITCH(
survey!C1113,
"Female",1,
"Male",2,
"Trans Female",3,
"Queer",4,
"Non Binary",5,
"Gay",6,
"Null",7
)</f>
        <v>2</v>
      </c>
      <c r="D1113" t="str">
        <f>survey!D1113</f>
        <v>United States</v>
      </c>
      <c r="E1113" t="str">
        <f>survey!E1113</f>
        <v>NY</v>
      </c>
      <c r="F1113" cm="1">
        <f t="array" ref="F1113">_xlfn.SWITCH(
survey!F1113,
"No",0,
"Yes",1)</f>
        <v>0</v>
      </c>
      <c r="G1113" cm="1">
        <f t="array" ref="G1113">_xlfn.SWITCH(
survey!G1113,
"No",0,
"Yes",1)</f>
        <v>1</v>
      </c>
      <c r="H1113" cm="1">
        <f t="array" ref="H1113">_xlfn.SWITCH(
survey!H1113,
"No",0,
"Yes",1)</f>
        <v>1</v>
      </c>
      <c r="I1113" cm="1">
        <f t="array" ref="I1113">_xlfn.SWITCH(
survey!I1113,
"Often",1,
"Rarely",2,
"Sometimes",3,
"Never",4,
"NA",5)</f>
        <v>2</v>
      </c>
      <c r="J1113" cm="1">
        <f t="array" ref="J1113">IF(
ISBLANK(survey!J1113),0,
_xlfn.SWITCH(survey!J1113,
"26-100",1,
"100-500",2,
"500-1000",3,
"More than 1000",4
))</f>
        <v>4</v>
      </c>
      <c r="K1113" cm="1">
        <f t="array" ref="K1113">_xlfn.SWITCH(survey!K1113,
"Yes",1,
"No",0)</f>
        <v>0</v>
      </c>
      <c r="L1113" cm="1">
        <f t="array" ref="L1113">_xlfn.SWITCH(survey!L1113,
"Yes",1,
"No",0)</f>
        <v>0</v>
      </c>
      <c r="M1113" cm="1">
        <f t="array" ref="M1113">_xlfn.SWITCH(survey!M1113,
"Yes",1,
"No",0,
"Don't Know",2)</f>
        <v>1</v>
      </c>
      <c r="N1113" cm="1">
        <f t="array" ref="N1113">_xlfn.SWITCH(survey!N1113,
"Yes",1,
"No",0,
"Not Sure",2)</f>
        <v>1</v>
      </c>
      <c r="O1113" cm="1">
        <f t="array" ref="O1113">_xlfn.SWITCH(survey!O1113,
"Yes",1,
"No",0,
"Don't Know",2)</f>
        <v>1</v>
      </c>
      <c r="P1113" cm="1">
        <f t="array" ref="P1113">_xlfn.SWITCH(survey!P1113,
"Yes",1,
"No",0,
"Don't Know",2)</f>
        <v>1</v>
      </c>
      <c r="Q1113" cm="1">
        <f t="array" ref="Q1113">_xlfn.SWITCH(survey!Q1113,
"Yes",1,
"No",0,
"Don't Know",2)</f>
        <v>1</v>
      </c>
      <c r="R1113" s="14" cm="1">
        <f t="array" ref="R1113">_xlfn.SWITCH(
survey!R1113,
"Somewhat easy",1,
"Don't know",2,
"Somewhat difficult",3,
"Very difficult",4,
"Very easy",5)</f>
        <v>1</v>
      </c>
      <c r="S1113" cm="1">
        <f t="array" ref="S1113">_xlfn.SWITCH(survey!S1113,
"Yes",1,
"No",0,
"Maybe",2)</f>
        <v>1</v>
      </c>
      <c r="T1113" cm="1">
        <f t="array" ref="T1113">_xlfn.SWITCH(survey!T1113,
"Yes",1,
"No",0,
"Maybe",2)</f>
        <v>0</v>
      </c>
      <c r="U1113" cm="1">
        <f t="array" ref="U1113">_xlfn.SWITCH(survey!U1113,
"Yes",1,
"No",0,
"Some of them",2)</f>
        <v>0</v>
      </c>
      <c r="V1113" cm="1">
        <f t="array" ref="V1113">_xlfn.SWITCH(survey!V1113,
"Yes",1,
"No",0,
"Some of them",2)</f>
        <v>1</v>
      </c>
      <c r="W1113" cm="1">
        <f t="array" ref="W1113">_xlfn.SWITCH(survey!W1113,
"Yes",1,
"No",0,
"Maybe",2)</f>
        <v>0</v>
      </c>
      <c r="X1113" cm="1">
        <f t="array" ref="X1113">_xlfn.SWITCH(survey!X1113,
"Yes",1,
"No",0,
"Maybe",2)</f>
        <v>1</v>
      </c>
      <c r="Y1113" cm="1">
        <f t="array" ref="Y1113">_xlfn.SWITCH(survey!Y1113,
"Yes",1,
"No",0,
"Don't Know",2)</f>
        <v>2</v>
      </c>
      <c r="Z1113" cm="1">
        <f t="array" ref="Z1113">_xlfn.SWITCH(survey!Z1113,
"Yes",1,
"No",0
)</f>
        <v>0</v>
      </c>
    </row>
    <row r="1114" spans="1:26" x14ac:dyDescent="0.3">
      <c r="A1114" s="1">
        <f>survey!$A1114</f>
        <v>41881</v>
      </c>
      <c r="B1114">
        <f>survey!$B1114</f>
        <v>34</v>
      </c>
      <c r="C1114" cm="1">
        <f t="array" ref="C1114">_xlfn.SWITCH(
survey!C1114,
"Female",1,
"Male",2,
"Trans Female",3,
"Queer",4,
"Non Binary",5,
"Gay",6,
"Null",7
)</f>
        <v>2</v>
      </c>
      <c r="D1114" t="str">
        <f>survey!D1114</f>
        <v>United States</v>
      </c>
      <c r="E1114" t="str">
        <f>survey!E1114</f>
        <v>VT</v>
      </c>
      <c r="F1114" cm="1">
        <f t="array" ref="F1114">_xlfn.SWITCH(
survey!F1114,
"No",0,
"Yes",1)</f>
        <v>0</v>
      </c>
      <c r="G1114" cm="1">
        <f t="array" ref="G1114">_xlfn.SWITCH(
survey!G1114,
"No",0,
"Yes",1)</f>
        <v>0</v>
      </c>
      <c r="H1114" cm="1">
        <f t="array" ref="H1114">_xlfn.SWITCH(
survey!H1114,
"No",0,
"Yes",1)</f>
        <v>0</v>
      </c>
      <c r="I1114" cm="1">
        <f t="array" ref="I1114">_xlfn.SWITCH(
survey!I1114,
"Often",1,
"Rarely",2,
"Sometimes",3,
"Never",4,
"NA",5)</f>
        <v>4</v>
      </c>
      <c r="J1114" cm="1">
        <f t="array" ref="J1114">IF(
ISBLANK(survey!J1114),0,
_xlfn.SWITCH(survey!J1114,
"26-100",1,
"100-500",2,
"500-1000",3,
"More than 1000",4
))</f>
        <v>0</v>
      </c>
      <c r="K1114" cm="1">
        <f t="array" ref="K1114">_xlfn.SWITCH(survey!K1114,
"Yes",1,
"No",0)</f>
        <v>1</v>
      </c>
      <c r="L1114" cm="1">
        <f t="array" ref="L1114">_xlfn.SWITCH(survey!L1114,
"Yes",1,
"No",0)</f>
        <v>1</v>
      </c>
      <c r="M1114" cm="1">
        <f t="array" ref="M1114">_xlfn.SWITCH(survey!M1114,
"Yes",1,
"No",0,
"Don't Know",2)</f>
        <v>0</v>
      </c>
      <c r="N1114" cm="1">
        <f t="array" ref="N1114">_xlfn.SWITCH(survey!N1114,
"Yes",1,
"No",0,
"Not Sure",2)</f>
        <v>1</v>
      </c>
      <c r="O1114" cm="1">
        <f t="array" ref="O1114">_xlfn.SWITCH(survey!O1114,
"Yes",1,
"No",0,
"Don't Know",2)</f>
        <v>0</v>
      </c>
      <c r="P1114" cm="1">
        <f t="array" ref="P1114">_xlfn.SWITCH(survey!P1114,
"Yes",1,
"No",0,
"Don't Know",2)</f>
        <v>0</v>
      </c>
      <c r="Q1114" cm="1">
        <f t="array" ref="Q1114">_xlfn.SWITCH(survey!Q1114,
"Yes",1,
"No",0,
"Don't Know",2)</f>
        <v>2</v>
      </c>
      <c r="R1114" s="14" cm="1">
        <f t="array" ref="R1114">_xlfn.SWITCH(
survey!R1114,
"Somewhat easy",1,
"Don't know",2,
"Somewhat difficult",3,
"Very difficult",4,
"Very easy",5)</f>
        <v>2</v>
      </c>
      <c r="S1114" cm="1">
        <f t="array" ref="S1114">_xlfn.SWITCH(survey!S1114,
"Yes",1,
"No",0,
"Maybe",2)</f>
        <v>1</v>
      </c>
      <c r="T1114" cm="1">
        <f t="array" ref="T1114">_xlfn.SWITCH(survey!T1114,
"Yes",1,
"No",0,
"Maybe",2)</f>
        <v>1</v>
      </c>
      <c r="U1114" cm="1">
        <f t="array" ref="U1114">_xlfn.SWITCH(survey!U1114,
"Yes",1,
"No",0,
"Some of them",2)</f>
        <v>0</v>
      </c>
      <c r="V1114" cm="1">
        <f t="array" ref="V1114">_xlfn.SWITCH(survey!V1114,
"Yes",1,
"No",0,
"Some of them",2)</f>
        <v>0</v>
      </c>
      <c r="W1114" cm="1">
        <f t="array" ref="W1114">_xlfn.SWITCH(survey!W1114,
"Yes",1,
"No",0,
"Maybe",2)</f>
        <v>0</v>
      </c>
      <c r="X1114" cm="1">
        <f t="array" ref="X1114">_xlfn.SWITCH(survey!X1114,
"Yes",1,
"No",0,
"Maybe",2)</f>
        <v>0</v>
      </c>
      <c r="Y1114" cm="1">
        <f t="array" ref="Y1114">_xlfn.SWITCH(survey!Y1114,
"Yes",1,
"No",0,
"Don't Know",2)</f>
        <v>2</v>
      </c>
      <c r="Z1114" cm="1">
        <f t="array" ref="Z1114">_xlfn.SWITCH(survey!Z1114,
"Yes",1,
"No",0
)</f>
        <v>0</v>
      </c>
    </row>
    <row r="1115" spans="1:26" x14ac:dyDescent="0.3">
      <c r="A1115" s="1">
        <f>survey!$A1115</f>
        <v>41881</v>
      </c>
      <c r="B1115">
        <f>survey!$B1115</f>
        <v>32</v>
      </c>
      <c r="C1115" cm="1">
        <f t="array" ref="C1115">_xlfn.SWITCH(
survey!C1115,
"Female",1,
"Male",2,
"Trans Female",3,
"Queer",4,
"Non Binary",5,
"Gay",6,
"Null",7
)</f>
        <v>2</v>
      </c>
      <c r="D1115" t="str">
        <f>survey!D1115</f>
        <v>United Kingdom</v>
      </c>
      <c r="E1115" t="str">
        <f>survey!E1115</f>
        <v>NA</v>
      </c>
      <c r="F1115" cm="1">
        <f t="array" ref="F1115">_xlfn.SWITCH(
survey!F1115,
"No",0,
"Yes",1)</f>
        <v>1</v>
      </c>
      <c r="G1115" cm="1">
        <f t="array" ref="G1115">_xlfn.SWITCH(
survey!G1115,
"No",0,
"Yes",1)</f>
        <v>0</v>
      </c>
      <c r="H1115" cm="1">
        <f t="array" ref="H1115">_xlfn.SWITCH(
survey!H1115,
"No",0,
"Yes",1)</f>
        <v>1</v>
      </c>
      <c r="I1115" cm="1">
        <f t="array" ref="I1115">_xlfn.SWITCH(
survey!I1115,
"Often",1,
"Rarely",2,
"Sometimes",3,
"Never",4,
"NA",5)</f>
        <v>2</v>
      </c>
      <c r="J1115" cm="1">
        <f t="array" ref="J1115">IF(
ISBLANK(survey!J1115),0,
_xlfn.SWITCH(survey!J1115,
"26-100",1,
"100-500",2,
"500-1000",3,
"More than 1000",4
))</f>
        <v>0</v>
      </c>
      <c r="K1115" cm="1">
        <f t="array" ref="K1115">_xlfn.SWITCH(survey!K1115,
"Yes",1,
"No",0)</f>
        <v>0</v>
      </c>
      <c r="L1115" cm="1">
        <f t="array" ref="L1115">_xlfn.SWITCH(survey!L1115,
"Yes",1,
"No",0)</f>
        <v>1</v>
      </c>
      <c r="M1115" cm="1">
        <f t="array" ref="M1115">_xlfn.SWITCH(survey!M1115,
"Yes",1,
"No",0,
"Don't Know",2)</f>
        <v>0</v>
      </c>
      <c r="N1115" cm="1">
        <f t="array" ref="N1115">_xlfn.SWITCH(survey!N1115,
"Yes",1,
"No",0,
"Not Sure",2)</f>
        <v>1</v>
      </c>
      <c r="O1115" cm="1">
        <f t="array" ref="O1115">_xlfn.SWITCH(survey!O1115,
"Yes",1,
"No",0,
"Don't Know",2)</f>
        <v>1</v>
      </c>
      <c r="P1115" cm="1">
        <f t="array" ref="P1115">_xlfn.SWITCH(survey!P1115,
"Yes",1,
"No",0,
"Don't Know",2)</f>
        <v>1</v>
      </c>
      <c r="Q1115" cm="1">
        <f t="array" ref="Q1115">_xlfn.SWITCH(survey!Q1115,
"Yes",1,
"No",0,
"Don't Know",2)</f>
        <v>1</v>
      </c>
      <c r="R1115" s="14" cm="1">
        <f t="array" ref="R1115">_xlfn.SWITCH(
survey!R1115,
"Somewhat easy",1,
"Don't know",2,
"Somewhat difficult",3,
"Very difficult",4,
"Very easy",5)</f>
        <v>5</v>
      </c>
      <c r="S1115" cm="1">
        <f t="array" ref="S1115">_xlfn.SWITCH(survey!S1115,
"Yes",1,
"No",0,
"Maybe",2)</f>
        <v>0</v>
      </c>
      <c r="T1115" cm="1">
        <f t="array" ref="T1115">_xlfn.SWITCH(survey!T1115,
"Yes",1,
"No",0,
"Maybe",2)</f>
        <v>0</v>
      </c>
      <c r="U1115" cm="1">
        <f t="array" ref="U1115">_xlfn.SWITCH(survey!U1115,
"Yes",1,
"No",0,
"Some of them",2)</f>
        <v>2</v>
      </c>
      <c r="V1115" cm="1">
        <f t="array" ref="V1115">_xlfn.SWITCH(survey!V1115,
"Yes",1,
"No",0,
"Some of them",2)</f>
        <v>1</v>
      </c>
      <c r="W1115" cm="1">
        <f t="array" ref="W1115">_xlfn.SWITCH(survey!W1115,
"Yes",1,
"No",0,
"Maybe",2)</f>
        <v>0</v>
      </c>
      <c r="X1115" cm="1">
        <f t="array" ref="X1115">_xlfn.SWITCH(survey!X1115,
"Yes",1,
"No",0,
"Maybe",2)</f>
        <v>1</v>
      </c>
      <c r="Y1115" cm="1">
        <f t="array" ref="Y1115">_xlfn.SWITCH(survey!Y1115,
"Yes",1,
"No",0,
"Don't Know",2)</f>
        <v>0</v>
      </c>
      <c r="Z1115" cm="1">
        <f t="array" ref="Z1115">_xlfn.SWITCH(survey!Z1115,
"Yes",1,
"No",0
)</f>
        <v>1</v>
      </c>
    </row>
    <row r="1116" spans="1:26" x14ac:dyDescent="0.3">
      <c r="A1116" s="1">
        <f>survey!$A1116</f>
        <v>41881</v>
      </c>
      <c r="B1116">
        <f>survey!$B1116</f>
        <v>44</v>
      </c>
      <c r="C1116" cm="1">
        <f t="array" ref="C1116">_xlfn.SWITCH(
survey!C1116,
"Female",1,
"Male",2,
"Trans Female",3,
"Queer",4,
"Non Binary",5,
"Gay",6,
"Null",7
)</f>
        <v>2</v>
      </c>
      <c r="D1116" t="str">
        <f>survey!D1116</f>
        <v>United Kingdom</v>
      </c>
      <c r="E1116" t="str">
        <f>survey!E1116</f>
        <v>NA</v>
      </c>
      <c r="F1116" cm="1">
        <f t="array" ref="F1116">_xlfn.SWITCH(
survey!F1116,
"No",0,
"Yes",1)</f>
        <v>0</v>
      </c>
      <c r="G1116" cm="1">
        <f t="array" ref="G1116">_xlfn.SWITCH(
survey!G1116,
"No",0,
"Yes",1)</f>
        <v>0</v>
      </c>
      <c r="H1116" cm="1">
        <f t="array" ref="H1116">_xlfn.SWITCH(
survey!H1116,
"No",0,
"Yes",1)</f>
        <v>1</v>
      </c>
      <c r="I1116" cm="1">
        <f t="array" ref="I1116">_xlfn.SWITCH(
survey!I1116,
"Often",1,
"Rarely",2,
"Sometimes",3,
"Never",4,
"NA",5)</f>
        <v>3</v>
      </c>
      <c r="J1116" cm="1">
        <f t="array" ref="J1116">IF(
ISBLANK(survey!J1116),0,
_xlfn.SWITCH(survey!J1116,
"26-100",1,
"100-500",2,
"500-1000",3,
"More than 1000",4
))</f>
        <v>4</v>
      </c>
      <c r="K1116" cm="1">
        <f t="array" ref="K1116">_xlfn.SWITCH(survey!K1116,
"Yes",1,
"No",0)</f>
        <v>0</v>
      </c>
      <c r="L1116" cm="1">
        <f t="array" ref="L1116">_xlfn.SWITCH(survey!L1116,
"Yes",1,
"No",0)</f>
        <v>0</v>
      </c>
      <c r="M1116" cm="1">
        <f t="array" ref="M1116">_xlfn.SWITCH(survey!M1116,
"Yes",1,
"No",0,
"Don't Know",2)</f>
        <v>0</v>
      </c>
      <c r="N1116" cm="1">
        <f t="array" ref="N1116">_xlfn.SWITCH(survey!N1116,
"Yes",1,
"No",0,
"Not Sure",2)</f>
        <v>0</v>
      </c>
      <c r="O1116" cm="1">
        <f t="array" ref="O1116">_xlfn.SWITCH(survey!O1116,
"Yes",1,
"No",0,
"Don't Know",2)</f>
        <v>0</v>
      </c>
      <c r="P1116" cm="1">
        <f t="array" ref="P1116">_xlfn.SWITCH(survey!P1116,
"Yes",1,
"No",0,
"Don't Know",2)</f>
        <v>1</v>
      </c>
      <c r="Q1116" cm="1">
        <f t="array" ref="Q1116">_xlfn.SWITCH(survey!Q1116,
"Yes",1,
"No",0,
"Don't Know",2)</f>
        <v>2</v>
      </c>
      <c r="R1116" s="14" cm="1">
        <f t="array" ref="R1116">_xlfn.SWITCH(
survey!R1116,
"Somewhat easy",1,
"Don't know",2,
"Somewhat difficult",3,
"Very difficult",4,
"Very easy",5)</f>
        <v>2</v>
      </c>
      <c r="S1116" cm="1">
        <f t="array" ref="S1116">_xlfn.SWITCH(survey!S1116,
"Yes",1,
"No",0,
"Maybe",2)</f>
        <v>2</v>
      </c>
      <c r="T1116" cm="1">
        <f t="array" ref="T1116">_xlfn.SWITCH(survey!T1116,
"Yes",1,
"No",0,
"Maybe",2)</f>
        <v>0</v>
      </c>
      <c r="U1116" cm="1">
        <f t="array" ref="U1116">_xlfn.SWITCH(survey!U1116,
"Yes",1,
"No",0,
"Some of them",2)</f>
        <v>2</v>
      </c>
      <c r="V1116" cm="1">
        <f t="array" ref="V1116">_xlfn.SWITCH(survey!V1116,
"Yes",1,
"No",0,
"Some of them",2)</f>
        <v>2</v>
      </c>
      <c r="W1116" cm="1">
        <f t="array" ref="W1116">_xlfn.SWITCH(survey!W1116,
"Yes",1,
"No",0,
"Maybe",2)</f>
        <v>0</v>
      </c>
      <c r="X1116" cm="1">
        <f t="array" ref="X1116">_xlfn.SWITCH(survey!X1116,
"Yes",1,
"No",0,
"Maybe",2)</f>
        <v>0</v>
      </c>
      <c r="Y1116" cm="1">
        <f t="array" ref="Y1116">_xlfn.SWITCH(survey!Y1116,
"Yes",1,
"No",0,
"Don't Know",2)</f>
        <v>0</v>
      </c>
      <c r="Z1116" cm="1">
        <f t="array" ref="Z1116">_xlfn.SWITCH(survey!Z1116,
"Yes",1,
"No",0
)</f>
        <v>0</v>
      </c>
    </row>
    <row r="1117" spans="1:26" x14ac:dyDescent="0.3">
      <c r="A1117" s="1">
        <f>survey!$A1117</f>
        <v>41881</v>
      </c>
      <c r="B1117">
        <f>survey!$B1117</f>
        <v>33</v>
      </c>
      <c r="C1117" cm="1">
        <f t="array" ref="C1117">_xlfn.SWITCH(
survey!C1117,
"Female",1,
"Male",2,
"Trans Female",3,
"Queer",4,
"Non Binary",5,
"Gay",6,
"Null",7
)</f>
        <v>1</v>
      </c>
      <c r="D1117" t="str">
        <f>survey!D1117</f>
        <v>United Kingdom</v>
      </c>
      <c r="E1117" t="str">
        <f>survey!E1117</f>
        <v>NA</v>
      </c>
      <c r="F1117" cm="1">
        <f t="array" ref="F1117">_xlfn.SWITCH(
survey!F1117,
"No",0,
"Yes",1)</f>
        <v>0</v>
      </c>
      <c r="G1117" cm="1">
        <f t="array" ref="G1117">_xlfn.SWITCH(
survey!G1117,
"No",0,
"Yes",1)</f>
        <v>0</v>
      </c>
      <c r="H1117" cm="1">
        <f t="array" ref="H1117">_xlfn.SWITCH(
survey!H1117,
"No",0,
"Yes",1)</f>
        <v>1</v>
      </c>
      <c r="I1117" cm="1">
        <f t="array" ref="I1117">_xlfn.SWITCH(
survey!I1117,
"Often",1,
"Rarely",2,
"Sometimes",3,
"Never",4,
"NA",5)</f>
        <v>4</v>
      </c>
      <c r="J1117" cm="1">
        <f t="array" ref="J1117">IF(
ISBLANK(survey!J1117),0,
_xlfn.SWITCH(survey!J1117,
"26-100",1,
"100-500",2,
"500-1000",3,
"More than 1000",4
))</f>
        <v>2</v>
      </c>
      <c r="K1117" cm="1">
        <f t="array" ref="K1117">_xlfn.SWITCH(survey!K1117,
"Yes",1,
"No",0)</f>
        <v>0</v>
      </c>
      <c r="L1117" cm="1">
        <f t="array" ref="L1117">_xlfn.SWITCH(survey!L1117,
"Yes",1,
"No",0)</f>
        <v>1</v>
      </c>
      <c r="M1117" cm="1">
        <f t="array" ref="M1117">_xlfn.SWITCH(survey!M1117,
"Yes",1,
"No",0,
"Don't Know",2)</f>
        <v>2</v>
      </c>
      <c r="N1117" cm="1">
        <f t="array" ref="N1117">_xlfn.SWITCH(survey!N1117,
"Yes",1,
"No",0,
"Not Sure",2)</f>
        <v>2</v>
      </c>
      <c r="O1117" cm="1">
        <f t="array" ref="O1117">_xlfn.SWITCH(survey!O1117,
"Yes",1,
"No",0,
"Don't Know",2)</f>
        <v>0</v>
      </c>
      <c r="P1117" cm="1">
        <f t="array" ref="P1117">_xlfn.SWITCH(survey!P1117,
"Yes",1,
"No",0,
"Don't Know",2)</f>
        <v>2</v>
      </c>
      <c r="Q1117" cm="1">
        <f t="array" ref="Q1117">_xlfn.SWITCH(survey!Q1117,
"Yes",1,
"No",0,
"Don't Know",2)</f>
        <v>2</v>
      </c>
      <c r="R1117" s="14" cm="1">
        <f t="array" ref="R1117">_xlfn.SWITCH(
survey!R1117,
"Somewhat easy",1,
"Don't know",2,
"Somewhat difficult",3,
"Very difficult",4,
"Very easy",5)</f>
        <v>5</v>
      </c>
      <c r="S1117" cm="1">
        <f t="array" ref="S1117">_xlfn.SWITCH(survey!S1117,
"Yes",1,
"No",0,
"Maybe",2)</f>
        <v>2</v>
      </c>
      <c r="T1117" cm="1">
        <f t="array" ref="T1117">_xlfn.SWITCH(survey!T1117,
"Yes",1,
"No",0,
"Maybe",2)</f>
        <v>0</v>
      </c>
      <c r="U1117" cm="1">
        <f t="array" ref="U1117">_xlfn.SWITCH(survey!U1117,
"Yes",1,
"No",0,
"Some of them",2)</f>
        <v>2</v>
      </c>
      <c r="V1117" cm="1">
        <f t="array" ref="V1117">_xlfn.SWITCH(survey!V1117,
"Yes",1,
"No",0,
"Some of them",2)</f>
        <v>2</v>
      </c>
      <c r="W1117" cm="1">
        <f t="array" ref="W1117">_xlfn.SWITCH(survey!W1117,
"Yes",1,
"No",0,
"Maybe",2)</f>
        <v>0</v>
      </c>
      <c r="X1117" cm="1">
        <f t="array" ref="X1117">_xlfn.SWITCH(survey!X1117,
"Yes",1,
"No",0,
"Maybe",2)</f>
        <v>2</v>
      </c>
      <c r="Y1117" cm="1">
        <f t="array" ref="Y1117">_xlfn.SWITCH(survey!Y1117,
"Yes",1,
"No",0,
"Don't Know",2)</f>
        <v>0</v>
      </c>
      <c r="Z1117" cm="1">
        <f t="array" ref="Z1117">_xlfn.SWITCH(survey!Z1117,
"Yes",1,
"No",0
)</f>
        <v>0</v>
      </c>
    </row>
    <row r="1118" spans="1:26" x14ac:dyDescent="0.3">
      <c r="A1118" s="1">
        <f>survey!$A1118</f>
        <v>41881</v>
      </c>
      <c r="B1118">
        <f>survey!$B1118</f>
        <v>45</v>
      </c>
      <c r="C1118" cm="1">
        <f t="array" ref="C1118">_xlfn.SWITCH(
survey!C1118,
"Female",1,
"Male",2,
"Trans Female",3,
"Queer",4,
"Non Binary",5,
"Gay",6,
"Null",7
)</f>
        <v>1</v>
      </c>
      <c r="D1118" t="str">
        <f>survey!D1118</f>
        <v>United States</v>
      </c>
      <c r="E1118" t="str">
        <f>survey!E1118</f>
        <v>MI</v>
      </c>
      <c r="F1118" cm="1">
        <f t="array" ref="F1118">_xlfn.SWITCH(
survey!F1118,
"No",0,
"Yes",1)</f>
        <v>0</v>
      </c>
      <c r="G1118" cm="1">
        <f t="array" ref="G1118">_xlfn.SWITCH(
survey!G1118,
"No",0,
"Yes",1)</f>
        <v>0</v>
      </c>
      <c r="H1118" cm="1">
        <f t="array" ref="H1118">_xlfn.SWITCH(
survey!H1118,
"No",0,
"Yes",1)</f>
        <v>1</v>
      </c>
      <c r="I1118" cm="1">
        <f t="array" ref="I1118">_xlfn.SWITCH(
survey!I1118,
"Often",1,
"Rarely",2,
"Sometimes",3,
"Never",4,
"NA",5)</f>
        <v>2</v>
      </c>
      <c r="J1118" cm="1">
        <f t="array" ref="J1118">IF(
ISBLANK(survey!J1118),0,
_xlfn.SWITCH(survey!J1118,
"26-100",1,
"100-500",2,
"500-1000",3,
"More than 1000",4
))</f>
        <v>1</v>
      </c>
      <c r="K1118" cm="1">
        <f t="array" ref="K1118">_xlfn.SWITCH(survey!K1118,
"Yes",1,
"No",0)</f>
        <v>0</v>
      </c>
      <c r="L1118" cm="1">
        <f t="array" ref="L1118">_xlfn.SWITCH(survey!L1118,
"Yes",1,
"No",0)</f>
        <v>0</v>
      </c>
      <c r="M1118" cm="1">
        <f t="array" ref="M1118">_xlfn.SWITCH(survey!M1118,
"Yes",1,
"No",0,
"Don't Know",2)</f>
        <v>2</v>
      </c>
      <c r="N1118" cm="1">
        <f t="array" ref="N1118">_xlfn.SWITCH(survey!N1118,
"Yes",1,
"No",0,
"Not Sure",2)</f>
        <v>0</v>
      </c>
      <c r="O1118" cm="1">
        <f t="array" ref="O1118">_xlfn.SWITCH(survey!O1118,
"Yes",1,
"No",0,
"Don't Know",2)</f>
        <v>2</v>
      </c>
      <c r="P1118" cm="1">
        <f t="array" ref="P1118">_xlfn.SWITCH(survey!P1118,
"Yes",1,
"No",0,
"Don't Know",2)</f>
        <v>2</v>
      </c>
      <c r="Q1118" cm="1">
        <f t="array" ref="Q1118">_xlfn.SWITCH(survey!Q1118,
"Yes",1,
"No",0,
"Don't Know",2)</f>
        <v>2</v>
      </c>
      <c r="R1118" s="14" cm="1">
        <f t="array" ref="R1118">_xlfn.SWITCH(
survey!R1118,
"Somewhat easy",1,
"Don't know",2,
"Somewhat difficult",3,
"Very difficult",4,
"Very easy",5)</f>
        <v>2</v>
      </c>
      <c r="S1118" cm="1">
        <f t="array" ref="S1118">_xlfn.SWITCH(survey!S1118,
"Yes",1,
"No",0,
"Maybe",2)</f>
        <v>0</v>
      </c>
      <c r="T1118" cm="1">
        <f t="array" ref="T1118">_xlfn.SWITCH(survey!T1118,
"Yes",1,
"No",0,
"Maybe",2)</f>
        <v>0</v>
      </c>
      <c r="U1118" cm="1">
        <f t="array" ref="U1118">_xlfn.SWITCH(survey!U1118,
"Yes",1,
"No",0,
"Some of them",2)</f>
        <v>2</v>
      </c>
      <c r="V1118" cm="1">
        <f t="array" ref="V1118">_xlfn.SWITCH(survey!V1118,
"Yes",1,
"No",0,
"Some of them",2)</f>
        <v>2</v>
      </c>
      <c r="W1118" cm="1">
        <f t="array" ref="W1118">_xlfn.SWITCH(survey!W1118,
"Yes",1,
"No",0,
"Maybe",2)</f>
        <v>0</v>
      </c>
      <c r="X1118" cm="1">
        <f t="array" ref="X1118">_xlfn.SWITCH(survey!X1118,
"Yes",1,
"No",0,
"Maybe",2)</f>
        <v>2</v>
      </c>
      <c r="Y1118" cm="1">
        <f t="array" ref="Y1118">_xlfn.SWITCH(survey!Y1118,
"Yes",1,
"No",0,
"Don't Know",2)</f>
        <v>2</v>
      </c>
      <c r="Z1118" cm="1">
        <f t="array" ref="Z1118">_xlfn.SWITCH(survey!Z1118,
"Yes",1,
"No",0
)</f>
        <v>0</v>
      </c>
    </row>
    <row r="1119" spans="1:26" x14ac:dyDescent="0.3">
      <c r="A1119" s="1">
        <f>survey!$A1119</f>
        <v>41881</v>
      </c>
      <c r="B1119">
        <f>survey!$B1119</f>
        <v>35</v>
      </c>
      <c r="C1119" cm="1">
        <f t="array" ref="C1119">_xlfn.SWITCH(
survey!C1119,
"Female",1,
"Male",2,
"Trans Female",3,
"Queer",4,
"Non Binary",5,
"Gay",6,
"Null",7
)</f>
        <v>2</v>
      </c>
      <c r="D1119" t="str">
        <f>survey!D1119</f>
        <v>United States</v>
      </c>
      <c r="E1119" t="str">
        <f>survey!E1119</f>
        <v>NY</v>
      </c>
      <c r="F1119" cm="1">
        <f t="array" ref="F1119">_xlfn.SWITCH(
survey!F1119,
"No",0,
"Yes",1)</f>
        <v>0</v>
      </c>
      <c r="G1119" cm="1">
        <f t="array" ref="G1119">_xlfn.SWITCH(
survey!G1119,
"No",0,
"Yes",1)</f>
        <v>0</v>
      </c>
      <c r="H1119" cm="1">
        <f t="array" ref="H1119">_xlfn.SWITCH(
survey!H1119,
"No",0,
"Yes",1)</f>
        <v>0</v>
      </c>
      <c r="I1119" cm="1">
        <f t="array" ref="I1119">_xlfn.SWITCH(
survey!I1119,
"Often",1,
"Rarely",2,
"Sometimes",3,
"Never",4,
"NA",5)</f>
        <v>5</v>
      </c>
      <c r="J1119" cm="1">
        <f t="array" ref="J1119">IF(
ISBLANK(survey!J1119),0,
_xlfn.SWITCH(survey!J1119,
"26-100",1,
"100-500",2,
"500-1000",3,
"More than 1000",4
))</f>
        <v>0</v>
      </c>
      <c r="K1119" cm="1">
        <f t="array" ref="K1119">_xlfn.SWITCH(survey!K1119,
"Yes",1,
"No",0)</f>
        <v>0</v>
      </c>
      <c r="L1119" cm="1">
        <f t="array" ref="L1119">_xlfn.SWITCH(survey!L1119,
"Yes",1,
"No",0)</f>
        <v>1</v>
      </c>
      <c r="M1119" cm="1">
        <f t="array" ref="M1119">_xlfn.SWITCH(survey!M1119,
"Yes",1,
"No",0,
"Don't Know",2)</f>
        <v>2</v>
      </c>
      <c r="N1119" cm="1">
        <f t="array" ref="N1119">_xlfn.SWITCH(survey!N1119,
"Yes",1,
"No",0,
"Not Sure",2)</f>
        <v>2</v>
      </c>
      <c r="O1119" cm="1">
        <f t="array" ref="O1119">_xlfn.SWITCH(survey!O1119,
"Yes",1,
"No",0,
"Don't Know",2)</f>
        <v>2</v>
      </c>
      <c r="P1119" cm="1">
        <f t="array" ref="P1119">_xlfn.SWITCH(survey!P1119,
"Yes",1,
"No",0,
"Don't Know",2)</f>
        <v>2</v>
      </c>
      <c r="Q1119" cm="1">
        <f t="array" ref="Q1119">_xlfn.SWITCH(survey!Q1119,
"Yes",1,
"No",0,
"Don't Know",2)</f>
        <v>1</v>
      </c>
      <c r="R1119" s="14" cm="1">
        <f t="array" ref="R1119">_xlfn.SWITCH(
survey!R1119,
"Somewhat easy",1,
"Don't know",2,
"Somewhat difficult",3,
"Very difficult",4,
"Very easy",5)</f>
        <v>2</v>
      </c>
      <c r="S1119" cm="1">
        <f t="array" ref="S1119">_xlfn.SWITCH(survey!S1119,
"Yes",1,
"No",0,
"Maybe",2)</f>
        <v>0</v>
      </c>
      <c r="T1119" cm="1">
        <f t="array" ref="T1119">_xlfn.SWITCH(survey!T1119,
"Yes",1,
"No",0,
"Maybe",2)</f>
        <v>0</v>
      </c>
      <c r="U1119" cm="1">
        <f t="array" ref="U1119">_xlfn.SWITCH(survey!U1119,
"Yes",1,
"No",0,
"Some of them",2)</f>
        <v>0</v>
      </c>
      <c r="V1119" cm="1">
        <f t="array" ref="V1119">_xlfn.SWITCH(survey!V1119,
"Yes",1,
"No",0,
"Some of them",2)</f>
        <v>0</v>
      </c>
      <c r="W1119" cm="1">
        <f t="array" ref="W1119">_xlfn.SWITCH(survey!W1119,
"Yes",1,
"No",0,
"Maybe",2)</f>
        <v>0</v>
      </c>
      <c r="X1119" cm="1">
        <f t="array" ref="X1119">_xlfn.SWITCH(survey!X1119,
"Yes",1,
"No",0,
"Maybe",2)</f>
        <v>0</v>
      </c>
      <c r="Y1119" cm="1">
        <f t="array" ref="Y1119">_xlfn.SWITCH(survey!Y1119,
"Yes",1,
"No",0,
"Don't Know",2)</f>
        <v>1</v>
      </c>
      <c r="Z1119" cm="1">
        <f t="array" ref="Z1119">_xlfn.SWITCH(survey!Z1119,
"Yes",1,
"No",0
)</f>
        <v>0</v>
      </c>
    </row>
    <row r="1120" spans="1:26" x14ac:dyDescent="0.3">
      <c r="A1120" s="1">
        <f>survey!$A1120</f>
        <v>41881</v>
      </c>
      <c r="B1120">
        <f>survey!$B1120</f>
        <v>26</v>
      </c>
      <c r="C1120" cm="1">
        <f t="array" ref="C1120">_xlfn.SWITCH(
survey!C1120,
"Female",1,
"Male",2,
"Trans Female",3,
"Queer",4,
"Non Binary",5,
"Gay",6,
"Null",7
)</f>
        <v>2</v>
      </c>
      <c r="D1120" t="str">
        <f>survey!D1120</f>
        <v>Germany</v>
      </c>
      <c r="E1120" t="str">
        <f>survey!E1120</f>
        <v>NA</v>
      </c>
      <c r="F1120" cm="1">
        <f t="array" ref="F1120">_xlfn.SWITCH(
survey!F1120,
"No",0,
"Yes",1)</f>
        <v>1</v>
      </c>
      <c r="G1120" cm="1">
        <f t="array" ref="G1120">_xlfn.SWITCH(
survey!G1120,
"No",0,
"Yes",1)</f>
        <v>1</v>
      </c>
      <c r="H1120" cm="1">
        <f t="array" ref="H1120">_xlfn.SWITCH(
survey!H1120,
"No",0,
"Yes",1)</f>
        <v>1</v>
      </c>
      <c r="I1120" cm="1">
        <f t="array" ref="I1120">_xlfn.SWITCH(
survey!I1120,
"Often",1,
"Rarely",2,
"Sometimes",3,
"Never",4,
"NA",5)</f>
        <v>1</v>
      </c>
      <c r="J1120" cm="1">
        <f t="array" ref="J1120">IF(
ISBLANK(survey!J1120),0,
_xlfn.SWITCH(survey!J1120,
"26-100",1,
"100-500",2,
"500-1000",3,
"More than 1000",4
))</f>
        <v>0</v>
      </c>
      <c r="K1120" cm="1">
        <f t="array" ref="K1120">_xlfn.SWITCH(survey!K1120,
"Yes",1,
"No",0)</f>
        <v>0</v>
      </c>
      <c r="L1120" cm="1">
        <f t="array" ref="L1120">_xlfn.SWITCH(survey!L1120,
"Yes",1,
"No",0)</f>
        <v>1</v>
      </c>
      <c r="M1120" cm="1">
        <f t="array" ref="M1120">_xlfn.SWITCH(survey!M1120,
"Yes",1,
"No",0,
"Don't Know",2)</f>
        <v>0</v>
      </c>
      <c r="N1120" cm="1">
        <f t="array" ref="N1120">_xlfn.SWITCH(survey!N1120,
"Yes",1,
"No",0,
"Not Sure",2)</f>
        <v>0</v>
      </c>
      <c r="O1120" cm="1">
        <f t="array" ref="O1120">_xlfn.SWITCH(survey!O1120,
"Yes",1,
"No",0,
"Don't Know",2)</f>
        <v>0</v>
      </c>
      <c r="P1120" cm="1">
        <f t="array" ref="P1120">_xlfn.SWITCH(survey!P1120,
"Yes",1,
"No",0,
"Don't Know",2)</f>
        <v>0</v>
      </c>
      <c r="Q1120" cm="1">
        <f t="array" ref="Q1120">_xlfn.SWITCH(survey!Q1120,
"Yes",1,
"No",0,
"Don't Know",2)</f>
        <v>2</v>
      </c>
      <c r="R1120" s="14" cm="1">
        <f t="array" ref="R1120">_xlfn.SWITCH(
survey!R1120,
"Somewhat easy",1,
"Don't know",2,
"Somewhat difficult",3,
"Very difficult",4,
"Very easy",5)</f>
        <v>2</v>
      </c>
      <c r="S1120" cm="1">
        <f t="array" ref="S1120">_xlfn.SWITCH(survey!S1120,
"Yes",1,
"No",0,
"Maybe",2)</f>
        <v>2</v>
      </c>
      <c r="T1120" cm="1">
        <f t="array" ref="T1120">_xlfn.SWITCH(survey!T1120,
"Yes",1,
"No",0,
"Maybe",2)</f>
        <v>0</v>
      </c>
      <c r="U1120" cm="1">
        <f t="array" ref="U1120">_xlfn.SWITCH(survey!U1120,
"Yes",1,
"No",0,
"Some of them",2)</f>
        <v>1</v>
      </c>
      <c r="V1120" cm="1">
        <f t="array" ref="V1120">_xlfn.SWITCH(survey!V1120,
"Yes",1,
"No",0,
"Some of them",2)</f>
        <v>1</v>
      </c>
      <c r="W1120" cm="1">
        <f t="array" ref="W1120">_xlfn.SWITCH(survey!W1120,
"Yes",1,
"No",0,
"Maybe",2)</f>
        <v>2</v>
      </c>
      <c r="X1120" cm="1">
        <f t="array" ref="X1120">_xlfn.SWITCH(survey!X1120,
"Yes",1,
"No",0,
"Maybe",2)</f>
        <v>1</v>
      </c>
      <c r="Y1120" cm="1">
        <f t="array" ref="Y1120">_xlfn.SWITCH(survey!Y1120,
"Yes",1,
"No",0,
"Don't Know",2)</f>
        <v>0</v>
      </c>
      <c r="Z1120" cm="1">
        <f t="array" ref="Z1120">_xlfn.SWITCH(survey!Z1120,
"Yes",1,
"No",0
)</f>
        <v>1</v>
      </c>
    </row>
    <row r="1121" spans="1:26" x14ac:dyDescent="0.3">
      <c r="A1121" s="1">
        <f>survey!$A1121</f>
        <v>41881</v>
      </c>
      <c r="B1121">
        <f>survey!$B1121</f>
        <v>20</v>
      </c>
      <c r="C1121" cm="1">
        <f t="array" ref="C1121">_xlfn.SWITCH(
survey!C1121,
"Female",1,
"Male",2,
"Trans Female",3,
"Queer",4,
"Non Binary",5,
"Gay",6,
"Null",7
)</f>
        <v>1</v>
      </c>
      <c r="D1121" t="str">
        <f>survey!D1121</f>
        <v>United States</v>
      </c>
      <c r="E1121" t="str">
        <f>survey!E1121</f>
        <v>NY</v>
      </c>
      <c r="F1121" cm="1">
        <f t="array" ref="F1121">_xlfn.SWITCH(
survey!F1121,
"No",0,
"Yes",1)</f>
        <v>0</v>
      </c>
      <c r="G1121" cm="1">
        <f t="array" ref="G1121">_xlfn.SWITCH(
survey!G1121,
"No",0,
"Yes",1)</f>
        <v>0</v>
      </c>
      <c r="H1121" cm="1">
        <f t="array" ref="H1121">_xlfn.SWITCH(
survey!H1121,
"No",0,
"Yes",1)</f>
        <v>1</v>
      </c>
      <c r="I1121" cm="1">
        <f t="array" ref="I1121">_xlfn.SWITCH(
survey!I1121,
"Often",1,
"Rarely",2,
"Sometimes",3,
"Never",4,
"NA",5)</f>
        <v>3</v>
      </c>
      <c r="J1121" cm="1">
        <f t="array" ref="J1121">IF(
ISBLANK(survey!J1121),0,
_xlfn.SWITCH(survey!J1121,
"26-100",1,
"100-500",2,
"500-1000",3,
"More than 1000",4
))</f>
        <v>1</v>
      </c>
      <c r="K1121" cm="1">
        <f t="array" ref="K1121">_xlfn.SWITCH(survey!K1121,
"Yes",1,
"No",0)</f>
        <v>1</v>
      </c>
      <c r="L1121" cm="1">
        <f t="array" ref="L1121">_xlfn.SWITCH(survey!L1121,
"Yes",1,
"No",0)</f>
        <v>1</v>
      </c>
      <c r="M1121" cm="1">
        <f t="array" ref="M1121">_xlfn.SWITCH(survey!M1121,
"Yes",1,
"No",0,
"Don't Know",2)</f>
        <v>2</v>
      </c>
      <c r="N1121" cm="1">
        <f t="array" ref="N1121">_xlfn.SWITCH(survey!N1121,
"Yes",1,
"No",0,
"Not Sure",2)</f>
        <v>2</v>
      </c>
      <c r="O1121" cm="1">
        <f t="array" ref="O1121">_xlfn.SWITCH(survey!O1121,
"Yes",1,
"No",0,
"Don't Know",2)</f>
        <v>2</v>
      </c>
      <c r="P1121" cm="1">
        <f t="array" ref="P1121">_xlfn.SWITCH(survey!P1121,
"Yes",1,
"No",0,
"Don't Know",2)</f>
        <v>2</v>
      </c>
      <c r="Q1121" cm="1">
        <f t="array" ref="Q1121">_xlfn.SWITCH(survey!Q1121,
"Yes",1,
"No",0,
"Don't Know",2)</f>
        <v>2</v>
      </c>
      <c r="R1121" s="14" cm="1">
        <f t="array" ref="R1121">_xlfn.SWITCH(
survey!R1121,
"Somewhat easy",1,
"Don't know",2,
"Somewhat difficult",3,
"Very difficult",4,
"Very easy",5)</f>
        <v>2</v>
      </c>
      <c r="S1121" cm="1">
        <f t="array" ref="S1121">_xlfn.SWITCH(survey!S1121,
"Yes",1,
"No",0,
"Maybe",2)</f>
        <v>0</v>
      </c>
      <c r="T1121" cm="1">
        <f t="array" ref="T1121">_xlfn.SWITCH(survey!T1121,
"Yes",1,
"No",0,
"Maybe",2)</f>
        <v>0</v>
      </c>
      <c r="U1121" cm="1">
        <f t="array" ref="U1121">_xlfn.SWITCH(survey!U1121,
"Yes",1,
"No",0,
"Some of them",2)</f>
        <v>2</v>
      </c>
      <c r="V1121" cm="1">
        <f t="array" ref="V1121">_xlfn.SWITCH(survey!V1121,
"Yes",1,
"No",0,
"Some of them",2)</f>
        <v>2</v>
      </c>
      <c r="W1121" cm="1">
        <f t="array" ref="W1121">_xlfn.SWITCH(survey!W1121,
"Yes",1,
"No",0,
"Maybe",2)</f>
        <v>2</v>
      </c>
      <c r="X1121" cm="1">
        <f t="array" ref="X1121">_xlfn.SWITCH(survey!X1121,
"Yes",1,
"No",0,
"Maybe",2)</f>
        <v>2</v>
      </c>
      <c r="Y1121" cm="1">
        <f t="array" ref="Y1121">_xlfn.SWITCH(survey!Y1121,
"Yes",1,
"No",0,
"Don't Know",2)</f>
        <v>2</v>
      </c>
      <c r="Z1121" cm="1">
        <f t="array" ref="Z1121">_xlfn.SWITCH(survey!Z1121,
"Yes",1,
"No",0
)</f>
        <v>0</v>
      </c>
    </row>
    <row r="1122" spans="1:26" x14ac:dyDescent="0.3">
      <c r="A1122" s="1">
        <f>survey!$A1122</f>
        <v>41882</v>
      </c>
      <c r="B1122">
        <f>survey!$B1122</f>
        <v>37</v>
      </c>
      <c r="C1122" cm="1">
        <f t="array" ref="C1122">_xlfn.SWITCH(
survey!C1122,
"Female",1,
"Male",2,
"Trans Female",3,
"Queer",4,
"Non Binary",5,
"Gay",6,
"Null",7
)</f>
        <v>2</v>
      </c>
      <c r="D1122" t="str">
        <f>survey!D1122</f>
        <v>Netherlands</v>
      </c>
      <c r="E1122" t="str">
        <f>survey!E1122</f>
        <v>NA</v>
      </c>
      <c r="F1122" cm="1">
        <f t="array" ref="F1122">_xlfn.SWITCH(
survey!F1122,
"No",0,
"Yes",1)</f>
        <v>0</v>
      </c>
      <c r="G1122" cm="1">
        <f t="array" ref="G1122">_xlfn.SWITCH(
survey!G1122,
"No",0,
"Yes",1)</f>
        <v>1</v>
      </c>
      <c r="H1122" cm="1">
        <f t="array" ref="H1122">_xlfn.SWITCH(
survey!H1122,
"No",0,
"Yes",1)</f>
        <v>0</v>
      </c>
      <c r="I1122" cm="1">
        <f t="array" ref="I1122">_xlfn.SWITCH(
survey!I1122,
"Often",1,
"Rarely",2,
"Sometimes",3,
"Never",4,
"NA",5)</f>
        <v>3</v>
      </c>
      <c r="J1122" cm="1">
        <f t="array" ref="J1122">IF(
ISBLANK(survey!J1122),0,
_xlfn.SWITCH(survey!J1122,
"26-100",1,
"100-500",2,
"500-1000",3,
"More than 1000",4
))</f>
        <v>0</v>
      </c>
      <c r="K1122" cm="1">
        <f t="array" ref="K1122">_xlfn.SWITCH(survey!K1122,
"Yes",1,
"No",0)</f>
        <v>0</v>
      </c>
      <c r="L1122" cm="1">
        <f t="array" ref="L1122">_xlfn.SWITCH(survey!L1122,
"Yes",1,
"No",0)</f>
        <v>1</v>
      </c>
      <c r="M1122" cm="1">
        <f t="array" ref="M1122">_xlfn.SWITCH(survey!M1122,
"Yes",1,
"No",0,
"Don't Know",2)</f>
        <v>0</v>
      </c>
      <c r="N1122" cm="1">
        <f t="array" ref="N1122">_xlfn.SWITCH(survey!N1122,
"Yes",1,
"No",0,
"Not Sure",2)</f>
        <v>0</v>
      </c>
      <c r="O1122" cm="1">
        <f t="array" ref="O1122">_xlfn.SWITCH(survey!O1122,
"Yes",1,
"No",0,
"Don't Know",2)</f>
        <v>0</v>
      </c>
      <c r="P1122" cm="1">
        <f t="array" ref="P1122">_xlfn.SWITCH(survey!P1122,
"Yes",1,
"No",0,
"Don't Know",2)</f>
        <v>0</v>
      </c>
      <c r="Q1122" cm="1">
        <f t="array" ref="Q1122">_xlfn.SWITCH(survey!Q1122,
"Yes",1,
"No",0,
"Don't Know",2)</f>
        <v>1</v>
      </c>
      <c r="R1122" s="14" cm="1">
        <f t="array" ref="R1122">_xlfn.SWITCH(
survey!R1122,
"Somewhat easy",1,
"Don't know",2,
"Somewhat difficult",3,
"Very difficult",4,
"Very easy",5)</f>
        <v>1</v>
      </c>
      <c r="S1122" cm="1">
        <f t="array" ref="S1122">_xlfn.SWITCH(survey!S1122,
"Yes",1,
"No",0,
"Maybe",2)</f>
        <v>2</v>
      </c>
      <c r="T1122" cm="1">
        <f t="array" ref="T1122">_xlfn.SWITCH(survey!T1122,
"Yes",1,
"No",0,
"Maybe",2)</f>
        <v>0</v>
      </c>
      <c r="U1122" cm="1">
        <f t="array" ref="U1122">_xlfn.SWITCH(survey!U1122,
"Yes",1,
"No",0,
"Some of them",2)</f>
        <v>2</v>
      </c>
      <c r="V1122" cm="1">
        <f t="array" ref="V1122">_xlfn.SWITCH(survey!V1122,
"Yes",1,
"No",0,
"Some of them",2)</f>
        <v>1</v>
      </c>
      <c r="W1122" cm="1">
        <f t="array" ref="W1122">_xlfn.SWITCH(survey!W1122,
"Yes",1,
"No",0,
"Maybe",2)</f>
        <v>0</v>
      </c>
      <c r="X1122" cm="1">
        <f t="array" ref="X1122">_xlfn.SWITCH(survey!X1122,
"Yes",1,
"No",0,
"Maybe",2)</f>
        <v>2</v>
      </c>
      <c r="Y1122" cm="1">
        <f t="array" ref="Y1122">_xlfn.SWITCH(survey!Y1122,
"Yes",1,
"No",0,
"Don't Know",2)</f>
        <v>1</v>
      </c>
      <c r="Z1122" cm="1">
        <f t="array" ref="Z1122">_xlfn.SWITCH(survey!Z1122,
"Yes",1,
"No",0
)</f>
        <v>0</v>
      </c>
    </row>
    <row r="1123" spans="1:26" x14ac:dyDescent="0.3">
      <c r="A1123" s="1">
        <f>survey!$A1123</f>
        <v>41882</v>
      </c>
      <c r="B1123">
        <f>survey!$B1123</f>
        <v>28</v>
      </c>
      <c r="C1123" cm="1">
        <f t="array" ref="C1123">_xlfn.SWITCH(
survey!C1123,
"Female",1,
"Male",2,
"Trans Female",3,
"Queer",4,
"Non Binary",5,
"Gay",6,
"Null",7
)</f>
        <v>2</v>
      </c>
      <c r="D1123" t="str">
        <f>survey!D1123</f>
        <v>United States</v>
      </c>
      <c r="E1123" t="str">
        <f>survey!E1123</f>
        <v>MI</v>
      </c>
      <c r="F1123" cm="1">
        <f t="array" ref="F1123">_xlfn.SWITCH(
survey!F1123,
"No",0,
"Yes",1)</f>
        <v>0</v>
      </c>
      <c r="G1123" cm="1">
        <f t="array" ref="G1123">_xlfn.SWITCH(
survey!G1123,
"No",0,
"Yes",1)</f>
        <v>0</v>
      </c>
      <c r="H1123" cm="1">
        <f t="array" ref="H1123">_xlfn.SWITCH(
survey!H1123,
"No",0,
"Yes",1)</f>
        <v>0</v>
      </c>
      <c r="I1123" cm="1">
        <f t="array" ref="I1123">_xlfn.SWITCH(
survey!I1123,
"Often",1,
"Rarely",2,
"Sometimes",3,
"Never",4,
"NA",5)</f>
        <v>5</v>
      </c>
      <c r="J1123" cm="1">
        <f t="array" ref="J1123">IF(
ISBLANK(survey!J1123),0,
_xlfn.SWITCH(survey!J1123,
"26-100",1,
"100-500",2,
"500-1000",3,
"More than 1000",4
))</f>
        <v>4</v>
      </c>
      <c r="K1123" cm="1">
        <f t="array" ref="K1123">_xlfn.SWITCH(survey!K1123,
"Yes",1,
"No",0)</f>
        <v>0</v>
      </c>
      <c r="L1123" cm="1">
        <f t="array" ref="L1123">_xlfn.SWITCH(survey!L1123,
"Yes",1,
"No",0)</f>
        <v>0</v>
      </c>
      <c r="M1123" cm="1">
        <f t="array" ref="M1123">_xlfn.SWITCH(survey!M1123,
"Yes",1,
"No",0,
"Don't Know",2)</f>
        <v>1</v>
      </c>
      <c r="N1123" cm="1">
        <f t="array" ref="N1123">_xlfn.SWITCH(survey!N1123,
"Yes",1,
"No",0,
"Not Sure",2)</f>
        <v>0</v>
      </c>
      <c r="O1123" cm="1">
        <f t="array" ref="O1123">_xlfn.SWITCH(survey!O1123,
"Yes",1,
"No",0,
"Don't Know",2)</f>
        <v>0</v>
      </c>
      <c r="P1123" cm="1">
        <f t="array" ref="P1123">_xlfn.SWITCH(survey!P1123,
"Yes",1,
"No",0,
"Don't Know",2)</f>
        <v>0</v>
      </c>
      <c r="Q1123" cm="1">
        <f t="array" ref="Q1123">_xlfn.SWITCH(survey!Q1123,
"Yes",1,
"No",0,
"Don't Know",2)</f>
        <v>1</v>
      </c>
      <c r="R1123" s="14" cm="1">
        <f t="array" ref="R1123">_xlfn.SWITCH(
survey!R1123,
"Somewhat easy",1,
"Don't know",2,
"Somewhat difficult",3,
"Very difficult",4,
"Very easy",5)</f>
        <v>1</v>
      </c>
      <c r="S1123" cm="1">
        <f t="array" ref="S1123">_xlfn.SWITCH(survey!S1123,
"Yes",1,
"No",0,
"Maybe",2)</f>
        <v>2</v>
      </c>
      <c r="T1123" cm="1">
        <f t="array" ref="T1123">_xlfn.SWITCH(survey!T1123,
"Yes",1,
"No",0,
"Maybe",2)</f>
        <v>0</v>
      </c>
      <c r="U1123" cm="1">
        <f t="array" ref="U1123">_xlfn.SWITCH(survey!U1123,
"Yes",1,
"No",0,
"Some of them",2)</f>
        <v>0</v>
      </c>
      <c r="V1123" cm="1">
        <f t="array" ref="V1123">_xlfn.SWITCH(survey!V1123,
"Yes",1,
"No",0,
"Some of them",2)</f>
        <v>0</v>
      </c>
      <c r="W1123" cm="1">
        <f t="array" ref="W1123">_xlfn.SWITCH(survey!W1123,
"Yes",1,
"No",0,
"Maybe",2)</f>
        <v>0</v>
      </c>
      <c r="X1123" cm="1">
        <f t="array" ref="X1123">_xlfn.SWITCH(survey!X1123,
"Yes",1,
"No",0,
"Maybe",2)</f>
        <v>1</v>
      </c>
      <c r="Y1123" cm="1">
        <f t="array" ref="Y1123">_xlfn.SWITCH(survey!Y1123,
"Yes",1,
"No",0,
"Don't Know",2)</f>
        <v>0</v>
      </c>
      <c r="Z1123" cm="1">
        <f t="array" ref="Z1123">_xlfn.SWITCH(survey!Z1123,
"Yes",1,
"No",0
)</f>
        <v>0</v>
      </c>
    </row>
    <row r="1124" spans="1:26" x14ac:dyDescent="0.3">
      <c r="A1124" s="1">
        <f>survey!$A1124</f>
        <v>41882</v>
      </c>
      <c r="B1124">
        <f>survey!$B1124</f>
        <v>42</v>
      </c>
      <c r="C1124" cm="1">
        <f t="array" ref="C1124">_xlfn.SWITCH(
survey!C1124,
"Female",1,
"Male",2,
"Trans Female",3,
"Queer",4,
"Non Binary",5,
"Gay",6,
"Null",7
)</f>
        <v>1</v>
      </c>
      <c r="D1124" t="str">
        <f>survey!D1124</f>
        <v>United States</v>
      </c>
      <c r="E1124" t="str">
        <f>survey!E1124</f>
        <v>WA</v>
      </c>
      <c r="F1124" cm="1">
        <f t="array" ref="F1124">_xlfn.SWITCH(
survey!F1124,
"No",0,
"Yes",1)</f>
        <v>0</v>
      </c>
      <c r="G1124" cm="1">
        <f t="array" ref="G1124">_xlfn.SWITCH(
survey!G1124,
"No",0,
"Yes",1)</f>
        <v>1</v>
      </c>
      <c r="H1124" cm="1">
        <f t="array" ref="H1124">_xlfn.SWITCH(
survey!H1124,
"No",0,
"Yes",1)</f>
        <v>1</v>
      </c>
      <c r="I1124" cm="1">
        <f t="array" ref="I1124">_xlfn.SWITCH(
survey!I1124,
"Often",1,
"Rarely",2,
"Sometimes",3,
"Never",4,
"NA",5)</f>
        <v>3</v>
      </c>
      <c r="J1124" cm="1">
        <f t="array" ref="J1124">IF(
ISBLANK(survey!J1124),0,
_xlfn.SWITCH(survey!J1124,
"26-100",1,
"100-500",2,
"500-1000",3,
"More than 1000",4
))</f>
        <v>1</v>
      </c>
      <c r="K1124" cm="1">
        <f t="array" ref="K1124">_xlfn.SWITCH(survey!K1124,
"Yes",1,
"No",0)</f>
        <v>0</v>
      </c>
      <c r="L1124" cm="1">
        <f t="array" ref="L1124">_xlfn.SWITCH(survey!L1124,
"Yes",1,
"No",0)</f>
        <v>0</v>
      </c>
      <c r="M1124" cm="1">
        <f t="array" ref="M1124">_xlfn.SWITCH(survey!M1124,
"Yes",1,
"No",0,
"Don't Know",2)</f>
        <v>1</v>
      </c>
      <c r="N1124" cm="1">
        <f t="array" ref="N1124">_xlfn.SWITCH(survey!N1124,
"Yes",1,
"No",0,
"Not Sure",2)</f>
        <v>1</v>
      </c>
      <c r="O1124" cm="1">
        <f t="array" ref="O1124">_xlfn.SWITCH(survey!O1124,
"Yes",1,
"No",0,
"Don't Know",2)</f>
        <v>0</v>
      </c>
      <c r="P1124" cm="1">
        <f t="array" ref="P1124">_xlfn.SWITCH(survey!P1124,
"Yes",1,
"No",0,
"Don't Know",2)</f>
        <v>0</v>
      </c>
      <c r="Q1124" cm="1">
        <f t="array" ref="Q1124">_xlfn.SWITCH(survey!Q1124,
"Yes",1,
"No",0,
"Don't Know",2)</f>
        <v>2</v>
      </c>
      <c r="R1124" s="14" cm="1">
        <f t="array" ref="R1124">_xlfn.SWITCH(
survey!R1124,
"Somewhat easy",1,
"Don't know",2,
"Somewhat difficult",3,
"Very difficult",4,
"Very easy",5)</f>
        <v>2</v>
      </c>
      <c r="S1124" cm="1">
        <f t="array" ref="S1124">_xlfn.SWITCH(survey!S1124,
"Yes",1,
"No",0,
"Maybe",2)</f>
        <v>1</v>
      </c>
      <c r="T1124" cm="1">
        <f t="array" ref="T1124">_xlfn.SWITCH(survey!T1124,
"Yes",1,
"No",0,
"Maybe",2)</f>
        <v>0</v>
      </c>
      <c r="U1124" cm="1">
        <f t="array" ref="U1124">_xlfn.SWITCH(survey!U1124,
"Yes",1,
"No",0,
"Some of them",2)</f>
        <v>2</v>
      </c>
      <c r="V1124" cm="1">
        <f t="array" ref="V1124">_xlfn.SWITCH(survey!V1124,
"Yes",1,
"No",0,
"Some of them",2)</f>
        <v>2</v>
      </c>
      <c r="W1124" cm="1">
        <f t="array" ref="W1124">_xlfn.SWITCH(survey!W1124,
"Yes",1,
"No",0,
"Maybe",2)</f>
        <v>0</v>
      </c>
      <c r="X1124" cm="1">
        <f t="array" ref="X1124">_xlfn.SWITCH(survey!X1124,
"Yes",1,
"No",0,
"Maybe",2)</f>
        <v>1</v>
      </c>
      <c r="Y1124" cm="1">
        <f t="array" ref="Y1124">_xlfn.SWITCH(survey!Y1124,
"Yes",1,
"No",0,
"Don't Know",2)</f>
        <v>0</v>
      </c>
      <c r="Z1124" cm="1">
        <f t="array" ref="Z1124">_xlfn.SWITCH(survey!Z1124,
"Yes",1,
"No",0
)</f>
        <v>0</v>
      </c>
    </row>
    <row r="1125" spans="1:26" x14ac:dyDescent="0.3">
      <c r="A1125" s="1">
        <f>survey!$A1125</f>
        <v>41882</v>
      </c>
      <c r="B1125">
        <f>survey!$B1125</f>
        <v>32</v>
      </c>
      <c r="C1125" cm="1">
        <f t="array" ref="C1125">_xlfn.SWITCH(
survey!C1125,
"Female",1,
"Male",2,
"Trans Female",3,
"Queer",4,
"Non Binary",5,
"Gay",6,
"Null",7
)</f>
        <v>2</v>
      </c>
      <c r="D1125" t="str">
        <f>survey!D1125</f>
        <v>United Kingdom</v>
      </c>
      <c r="E1125" t="str">
        <f>survey!E1125</f>
        <v>NA</v>
      </c>
      <c r="F1125" cm="1">
        <f t="array" ref="F1125">_xlfn.SWITCH(
survey!F1125,
"No",0,
"Yes",1)</f>
        <v>0</v>
      </c>
      <c r="G1125" cm="1">
        <f t="array" ref="G1125">_xlfn.SWITCH(
survey!G1125,
"No",0,
"Yes",1)</f>
        <v>0</v>
      </c>
      <c r="H1125" cm="1">
        <f t="array" ref="H1125">_xlfn.SWITCH(
survey!H1125,
"No",0,
"Yes",1)</f>
        <v>0</v>
      </c>
      <c r="I1125" cm="1">
        <f t="array" ref="I1125">_xlfn.SWITCH(
survey!I1125,
"Often",1,
"Rarely",2,
"Sometimes",3,
"Never",4,
"NA",5)</f>
        <v>5</v>
      </c>
      <c r="J1125" cm="1">
        <f t="array" ref="J1125">IF(
ISBLANK(survey!J1125),0,
_xlfn.SWITCH(survey!J1125,
"26-100",1,
"100-500",2,
"500-1000",3,
"More than 1000",4
))</f>
        <v>1</v>
      </c>
      <c r="K1125" cm="1">
        <f t="array" ref="K1125">_xlfn.SWITCH(survey!K1125,
"Yes",1,
"No",0)</f>
        <v>0</v>
      </c>
      <c r="L1125" cm="1">
        <f t="array" ref="L1125">_xlfn.SWITCH(survey!L1125,
"Yes",1,
"No",0)</f>
        <v>1</v>
      </c>
      <c r="M1125" cm="1">
        <f t="array" ref="M1125">_xlfn.SWITCH(survey!M1125,
"Yes",1,
"No",0,
"Don't Know",2)</f>
        <v>0</v>
      </c>
      <c r="N1125" cm="1">
        <f t="array" ref="N1125">_xlfn.SWITCH(survey!N1125,
"Yes",1,
"No",0,
"Not Sure",2)</f>
        <v>0</v>
      </c>
      <c r="O1125" cm="1">
        <f t="array" ref="O1125">_xlfn.SWITCH(survey!O1125,
"Yes",1,
"No",0,
"Don't Know",2)</f>
        <v>0</v>
      </c>
      <c r="P1125" cm="1">
        <f t="array" ref="P1125">_xlfn.SWITCH(survey!P1125,
"Yes",1,
"No",0,
"Don't Know",2)</f>
        <v>0</v>
      </c>
      <c r="Q1125" cm="1">
        <f t="array" ref="Q1125">_xlfn.SWITCH(survey!Q1125,
"Yes",1,
"No",0,
"Don't Know",2)</f>
        <v>2</v>
      </c>
      <c r="R1125" s="14" cm="1">
        <f t="array" ref="R1125">_xlfn.SWITCH(
survey!R1125,
"Somewhat easy",1,
"Don't know",2,
"Somewhat difficult",3,
"Very difficult",4,
"Very easy",5)</f>
        <v>2</v>
      </c>
      <c r="S1125" cm="1">
        <f t="array" ref="S1125">_xlfn.SWITCH(survey!S1125,
"Yes",1,
"No",0,
"Maybe",2)</f>
        <v>2</v>
      </c>
      <c r="T1125" cm="1">
        <f t="array" ref="T1125">_xlfn.SWITCH(survey!T1125,
"Yes",1,
"No",0,
"Maybe",2)</f>
        <v>0</v>
      </c>
      <c r="U1125" cm="1">
        <f t="array" ref="U1125">_xlfn.SWITCH(survey!U1125,
"Yes",1,
"No",0,
"Some of them",2)</f>
        <v>0</v>
      </c>
      <c r="V1125" cm="1">
        <f t="array" ref="V1125">_xlfn.SWITCH(survey!V1125,
"Yes",1,
"No",0,
"Some of them",2)</f>
        <v>0</v>
      </c>
      <c r="W1125" cm="1">
        <f t="array" ref="W1125">_xlfn.SWITCH(survey!W1125,
"Yes",1,
"No",0,
"Maybe",2)</f>
        <v>0</v>
      </c>
      <c r="X1125" cm="1">
        <f t="array" ref="X1125">_xlfn.SWITCH(survey!X1125,
"Yes",1,
"No",0,
"Maybe",2)</f>
        <v>0</v>
      </c>
      <c r="Y1125" cm="1">
        <f t="array" ref="Y1125">_xlfn.SWITCH(survey!Y1125,
"Yes",1,
"No",0,
"Don't Know",2)</f>
        <v>2</v>
      </c>
      <c r="Z1125" cm="1">
        <f t="array" ref="Z1125">_xlfn.SWITCH(survey!Z1125,
"Yes",1,
"No",0
)</f>
        <v>1</v>
      </c>
    </row>
    <row r="1126" spans="1:26" x14ac:dyDescent="0.3">
      <c r="A1126" s="1">
        <f>survey!$A1126</f>
        <v>41882</v>
      </c>
      <c r="B1126">
        <f>survey!$B1126</f>
        <v>36</v>
      </c>
      <c r="C1126" cm="1">
        <f t="array" ref="C1126">_xlfn.SWITCH(
survey!C1126,
"Female",1,
"Male",2,
"Trans Female",3,
"Queer",4,
"Non Binary",5,
"Gay",6,
"Null",7
)</f>
        <v>1</v>
      </c>
      <c r="D1126" t="str">
        <f>survey!D1126</f>
        <v>United States</v>
      </c>
      <c r="E1126" t="str">
        <f>survey!E1126</f>
        <v>TN</v>
      </c>
      <c r="F1126" cm="1">
        <f t="array" ref="F1126">_xlfn.SWITCH(
survey!F1126,
"No",0,
"Yes",1)</f>
        <v>0</v>
      </c>
      <c r="G1126" cm="1">
        <f t="array" ref="G1126">_xlfn.SWITCH(
survey!G1126,
"No",0,
"Yes",1)</f>
        <v>1</v>
      </c>
      <c r="H1126" cm="1">
        <f t="array" ref="H1126">_xlfn.SWITCH(
survey!H1126,
"No",0,
"Yes",1)</f>
        <v>1</v>
      </c>
      <c r="I1126" cm="1">
        <f t="array" ref="I1126">_xlfn.SWITCH(
survey!I1126,
"Often",1,
"Rarely",2,
"Sometimes",3,
"Never",4,
"NA",5)</f>
        <v>2</v>
      </c>
      <c r="J1126" cm="1">
        <f t="array" ref="J1126">IF(
ISBLANK(survey!J1126),0,
_xlfn.SWITCH(survey!J1126,
"26-100",1,
"100-500",2,
"500-1000",3,
"More than 1000",4
))</f>
        <v>4</v>
      </c>
      <c r="K1126" cm="1">
        <f t="array" ref="K1126">_xlfn.SWITCH(survey!K1126,
"Yes",1,
"No",0)</f>
        <v>1</v>
      </c>
      <c r="L1126" cm="1">
        <f t="array" ref="L1126">_xlfn.SWITCH(survey!L1126,
"Yes",1,
"No",0)</f>
        <v>1</v>
      </c>
      <c r="M1126" cm="1">
        <f t="array" ref="M1126">_xlfn.SWITCH(survey!M1126,
"Yes",1,
"No",0,
"Don't Know",2)</f>
        <v>1</v>
      </c>
      <c r="N1126" cm="1">
        <f t="array" ref="N1126">_xlfn.SWITCH(survey!N1126,
"Yes",1,
"No",0,
"Not Sure",2)</f>
        <v>1</v>
      </c>
      <c r="O1126" cm="1">
        <f t="array" ref="O1126">_xlfn.SWITCH(survey!O1126,
"Yes",1,
"No",0,
"Don't Know",2)</f>
        <v>0</v>
      </c>
      <c r="P1126" cm="1">
        <f t="array" ref="P1126">_xlfn.SWITCH(survey!P1126,
"Yes",1,
"No",0,
"Don't Know",2)</f>
        <v>0</v>
      </c>
      <c r="Q1126" cm="1">
        <f t="array" ref="Q1126">_xlfn.SWITCH(survey!Q1126,
"Yes",1,
"No",0,
"Don't Know",2)</f>
        <v>1</v>
      </c>
      <c r="R1126" s="14" cm="1">
        <f t="array" ref="R1126">_xlfn.SWITCH(
survey!R1126,
"Somewhat easy",1,
"Don't know",2,
"Somewhat difficult",3,
"Very difficult",4,
"Very easy",5)</f>
        <v>1</v>
      </c>
      <c r="S1126" cm="1">
        <f t="array" ref="S1126">_xlfn.SWITCH(survey!S1126,
"Yes",1,
"No",0,
"Maybe",2)</f>
        <v>2</v>
      </c>
      <c r="T1126" cm="1">
        <f t="array" ref="T1126">_xlfn.SWITCH(survey!T1126,
"Yes",1,
"No",0,
"Maybe",2)</f>
        <v>2</v>
      </c>
      <c r="U1126" cm="1">
        <f t="array" ref="U1126">_xlfn.SWITCH(survey!U1126,
"Yes",1,
"No",0,
"Some of them",2)</f>
        <v>2</v>
      </c>
      <c r="V1126" cm="1">
        <f t="array" ref="V1126">_xlfn.SWITCH(survey!V1126,
"Yes",1,
"No",0,
"Some of them",2)</f>
        <v>0</v>
      </c>
      <c r="W1126" cm="1">
        <f t="array" ref="W1126">_xlfn.SWITCH(survey!W1126,
"Yes",1,
"No",0,
"Maybe",2)</f>
        <v>0</v>
      </c>
      <c r="X1126" cm="1">
        <f t="array" ref="X1126">_xlfn.SWITCH(survey!X1126,
"Yes",1,
"No",0,
"Maybe",2)</f>
        <v>0</v>
      </c>
      <c r="Y1126" cm="1">
        <f t="array" ref="Y1126">_xlfn.SWITCH(survey!Y1126,
"Yes",1,
"No",0,
"Don't Know",2)</f>
        <v>2</v>
      </c>
      <c r="Z1126" cm="1">
        <f t="array" ref="Z1126">_xlfn.SWITCH(survey!Z1126,
"Yes",1,
"No",0
)</f>
        <v>0</v>
      </c>
    </row>
    <row r="1127" spans="1:26" x14ac:dyDescent="0.3">
      <c r="A1127" s="1">
        <f>survey!$A1127</f>
        <v>41882</v>
      </c>
      <c r="B1127">
        <f>survey!$B1127</f>
        <v>27</v>
      </c>
      <c r="C1127" cm="1">
        <f t="array" ref="C1127">_xlfn.SWITCH(
survey!C1127,
"Female",1,
"Male",2,
"Trans Female",3,
"Queer",4,
"Non Binary",5,
"Gay",6,
"Null",7
)</f>
        <v>2</v>
      </c>
      <c r="D1127" t="str">
        <f>survey!D1127</f>
        <v>New Zealand</v>
      </c>
      <c r="E1127" t="str">
        <f>survey!E1127</f>
        <v>NA</v>
      </c>
      <c r="F1127" cm="1">
        <f t="array" ref="F1127">_xlfn.SWITCH(
survey!F1127,
"No",0,
"Yes",1)</f>
        <v>0</v>
      </c>
      <c r="G1127" cm="1">
        <f t="array" ref="G1127">_xlfn.SWITCH(
survey!G1127,
"No",0,
"Yes",1)</f>
        <v>0</v>
      </c>
      <c r="H1127" cm="1">
        <f t="array" ref="H1127">_xlfn.SWITCH(
survey!H1127,
"No",0,
"Yes",1)</f>
        <v>0</v>
      </c>
      <c r="I1127" cm="1">
        <f t="array" ref="I1127">_xlfn.SWITCH(
survey!I1127,
"Often",1,
"Rarely",2,
"Sometimes",3,
"Never",4,
"NA",5)</f>
        <v>2</v>
      </c>
      <c r="J1127" cm="1">
        <f t="array" ref="J1127">IF(
ISBLANK(survey!J1127),0,
_xlfn.SWITCH(survey!J1127,
"26-100",1,
"100-500",2,
"500-1000",3,
"More than 1000",4
))</f>
        <v>1</v>
      </c>
      <c r="K1127" cm="1">
        <f t="array" ref="K1127">_xlfn.SWITCH(survey!K1127,
"Yes",1,
"No",0)</f>
        <v>0</v>
      </c>
      <c r="L1127" cm="1">
        <f t="array" ref="L1127">_xlfn.SWITCH(survey!L1127,
"Yes",1,
"No",0)</f>
        <v>1</v>
      </c>
      <c r="M1127" cm="1">
        <f t="array" ref="M1127">_xlfn.SWITCH(survey!M1127,
"Yes",1,
"No",0,
"Don't Know",2)</f>
        <v>0</v>
      </c>
      <c r="N1127" cm="1">
        <f t="array" ref="N1127">_xlfn.SWITCH(survey!N1127,
"Yes",1,
"No",0,
"Not Sure",2)</f>
        <v>1</v>
      </c>
      <c r="O1127" cm="1">
        <f t="array" ref="O1127">_xlfn.SWITCH(survey!O1127,
"Yes",1,
"No",0,
"Don't Know",2)</f>
        <v>0</v>
      </c>
      <c r="P1127" cm="1">
        <f t="array" ref="P1127">_xlfn.SWITCH(survey!P1127,
"Yes",1,
"No",0,
"Don't Know",2)</f>
        <v>1</v>
      </c>
      <c r="Q1127" cm="1">
        <f t="array" ref="Q1127">_xlfn.SWITCH(survey!Q1127,
"Yes",1,
"No",0,
"Don't Know",2)</f>
        <v>0</v>
      </c>
      <c r="R1127" s="14" cm="1">
        <f t="array" ref="R1127">_xlfn.SWITCH(
survey!R1127,
"Somewhat easy",1,
"Don't know",2,
"Somewhat difficult",3,
"Very difficult",4,
"Very easy",5)</f>
        <v>3</v>
      </c>
      <c r="S1127" cm="1">
        <f t="array" ref="S1127">_xlfn.SWITCH(survey!S1127,
"Yes",1,
"No",0,
"Maybe",2)</f>
        <v>1</v>
      </c>
      <c r="T1127" cm="1">
        <f t="array" ref="T1127">_xlfn.SWITCH(survey!T1127,
"Yes",1,
"No",0,
"Maybe",2)</f>
        <v>0</v>
      </c>
      <c r="U1127" cm="1">
        <f t="array" ref="U1127">_xlfn.SWITCH(survey!U1127,
"Yes",1,
"No",0,
"Some of them",2)</f>
        <v>0</v>
      </c>
      <c r="V1127" cm="1">
        <f t="array" ref="V1127">_xlfn.SWITCH(survey!V1127,
"Yes",1,
"No",0,
"Some of them",2)</f>
        <v>0</v>
      </c>
      <c r="W1127" cm="1">
        <f t="array" ref="W1127">_xlfn.SWITCH(survey!W1127,
"Yes",1,
"No",0,
"Maybe",2)</f>
        <v>0</v>
      </c>
      <c r="X1127" cm="1">
        <f t="array" ref="X1127">_xlfn.SWITCH(survey!X1127,
"Yes",1,
"No",0,
"Maybe",2)</f>
        <v>2</v>
      </c>
      <c r="Y1127" cm="1">
        <f t="array" ref="Y1127">_xlfn.SWITCH(survey!Y1127,
"Yes",1,
"No",0,
"Don't Know",2)</f>
        <v>0</v>
      </c>
      <c r="Z1127" cm="1">
        <f t="array" ref="Z1127">_xlfn.SWITCH(survey!Z1127,
"Yes",1,
"No",0
)</f>
        <v>1</v>
      </c>
    </row>
    <row r="1128" spans="1:26" x14ac:dyDescent="0.3">
      <c r="A1128" s="1">
        <f>survey!$A1128</f>
        <v>41882</v>
      </c>
      <c r="B1128">
        <f>survey!$B1128</f>
        <v>27</v>
      </c>
      <c r="C1128" cm="1">
        <f t="array" ref="C1128">_xlfn.SWITCH(
survey!C1128,
"Female",1,
"Male",2,
"Trans Female",3,
"Queer",4,
"Non Binary",5,
"Gay",6,
"Null",7
)</f>
        <v>2</v>
      </c>
      <c r="D1128" t="str">
        <f>survey!D1128</f>
        <v>New Zealand</v>
      </c>
      <c r="E1128" t="str">
        <f>survey!E1128</f>
        <v>NA</v>
      </c>
      <c r="F1128" cm="1">
        <f t="array" ref="F1128">_xlfn.SWITCH(
survey!F1128,
"No",0,
"Yes",1)</f>
        <v>0</v>
      </c>
      <c r="G1128" cm="1">
        <f t="array" ref="G1128">_xlfn.SWITCH(
survey!G1128,
"No",0,
"Yes",1)</f>
        <v>0</v>
      </c>
      <c r="H1128" cm="1">
        <f t="array" ref="H1128">_xlfn.SWITCH(
survey!H1128,
"No",0,
"Yes",1)</f>
        <v>0</v>
      </c>
      <c r="I1128" cm="1">
        <f t="array" ref="I1128">_xlfn.SWITCH(
survey!I1128,
"Often",1,
"Rarely",2,
"Sometimes",3,
"Never",4,
"NA",5)</f>
        <v>2</v>
      </c>
      <c r="J1128" cm="1">
        <f t="array" ref="J1128">IF(
ISBLANK(survey!J1128),0,
_xlfn.SWITCH(survey!J1128,
"26-100",1,
"100-500",2,
"500-1000",3,
"More than 1000",4
))</f>
        <v>1</v>
      </c>
      <c r="K1128" cm="1">
        <f t="array" ref="K1128">_xlfn.SWITCH(survey!K1128,
"Yes",1,
"No",0)</f>
        <v>0</v>
      </c>
      <c r="L1128" cm="1">
        <f t="array" ref="L1128">_xlfn.SWITCH(survey!L1128,
"Yes",1,
"No",0)</f>
        <v>1</v>
      </c>
      <c r="M1128" cm="1">
        <f t="array" ref="M1128">_xlfn.SWITCH(survey!M1128,
"Yes",1,
"No",0,
"Don't Know",2)</f>
        <v>0</v>
      </c>
      <c r="N1128" cm="1">
        <f t="array" ref="N1128">_xlfn.SWITCH(survey!N1128,
"Yes",1,
"No",0,
"Not Sure",2)</f>
        <v>1</v>
      </c>
      <c r="O1128" cm="1">
        <f t="array" ref="O1128">_xlfn.SWITCH(survey!O1128,
"Yes",1,
"No",0,
"Don't Know",2)</f>
        <v>0</v>
      </c>
      <c r="P1128" cm="1">
        <f t="array" ref="P1128">_xlfn.SWITCH(survey!P1128,
"Yes",1,
"No",0,
"Don't Know",2)</f>
        <v>1</v>
      </c>
      <c r="Q1128" cm="1">
        <f t="array" ref="Q1128">_xlfn.SWITCH(survey!Q1128,
"Yes",1,
"No",0,
"Don't Know",2)</f>
        <v>0</v>
      </c>
      <c r="R1128" s="14" cm="1">
        <f t="array" ref="R1128">_xlfn.SWITCH(
survey!R1128,
"Somewhat easy",1,
"Don't know",2,
"Somewhat difficult",3,
"Very difficult",4,
"Very easy",5)</f>
        <v>3</v>
      </c>
      <c r="S1128" cm="1">
        <f t="array" ref="S1128">_xlfn.SWITCH(survey!S1128,
"Yes",1,
"No",0,
"Maybe",2)</f>
        <v>1</v>
      </c>
      <c r="T1128" cm="1">
        <f t="array" ref="T1128">_xlfn.SWITCH(survey!T1128,
"Yes",1,
"No",0,
"Maybe",2)</f>
        <v>0</v>
      </c>
      <c r="U1128" cm="1">
        <f t="array" ref="U1128">_xlfn.SWITCH(survey!U1128,
"Yes",1,
"No",0,
"Some of them",2)</f>
        <v>0</v>
      </c>
      <c r="V1128" cm="1">
        <f t="array" ref="V1128">_xlfn.SWITCH(survey!V1128,
"Yes",1,
"No",0,
"Some of them",2)</f>
        <v>0</v>
      </c>
      <c r="W1128" cm="1">
        <f t="array" ref="W1128">_xlfn.SWITCH(survey!W1128,
"Yes",1,
"No",0,
"Maybe",2)</f>
        <v>0</v>
      </c>
      <c r="X1128" cm="1">
        <f t="array" ref="X1128">_xlfn.SWITCH(survey!X1128,
"Yes",1,
"No",0,
"Maybe",2)</f>
        <v>2</v>
      </c>
      <c r="Y1128" cm="1">
        <f t="array" ref="Y1128">_xlfn.SWITCH(survey!Y1128,
"Yes",1,
"No",0,
"Don't Know",2)</f>
        <v>0</v>
      </c>
      <c r="Z1128" cm="1">
        <f t="array" ref="Z1128">_xlfn.SWITCH(survey!Z1128,
"Yes",1,
"No",0
)</f>
        <v>1</v>
      </c>
    </row>
    <row r="1129" spans="1:26" x14ac:dyDescent="0.3">
      <c r="A1129" s="1">
        <f>survey!$A1129</f>
        <v>41883</v>
      </c>
      <c r="B1129">
        <f>survey!$B1129</f>
        <v>27</v>
      </c>
      <c r="C1129" cm="1">
        <f t="array" ref="C1129">_xlfn.SWITCH(
survey!C1129,
"Female",1,
"Male",2,
"Trans Female",3,
"Queer",4,
"Non Binary",5,
"Gay",6,
"Null",7
)</f>
        <v>2</v>
      </c>
      <c r="D1129" t="str">
        <f>survey!D1129</f>
        <v>United Kingdom</v>
      </c>
      <c r="E1129" t="str">
        <f>survey!E1129</f>
        <v>NA</v>
      </c>
      <c r="F1129" cm="1">
        <f t="array" ref="F1129">_xlfn.SWITCH(
survey!F1129,
"No",0,
"Yes",1)</f>
        <v>0</v>
      </c>
      <c r="G1129" cm="1">
        <f t="array" ref="G1129">_xlfn.SWITCH(
survey!G1129,
"No",0,
"Yes",1)</f>
        <v>0</v>
      </c>
      <c r="H1129" cm="1">
        <f t="array" ref="H1129">_xlfn.SWITCH(
survey!H1129,
"No",0,
"Yes",1)</f>
        <v>1</v>
      </c>
      <c r="I1129" cm="1">
        <f t="array" ref="I1129">_xlfn.SWITCH(
survey!I1129,
"Often",1,
"Rarely",2,
"Sometimes",3,
"Never",4,
"NA",5)</f>
        <v>3</v>
      </c>
      <c r="J1129" cm="1">
        <f t="array" ref="J1129">IF(
ISBLANK(survey!J1129),0,
_xlfn.SWITCH(survey!J1129,
"26-100",1,
"100-500",2,
"500-1000",3,
"More than 1000",4
))</f>
        <v>4</v>
      </c>
      <c r="K1129" cm="1">
        <f t="array" ref="K1129">_xlfn.SWITCH(survey!K1129,
"Yes",1,
"No",0)</f>
        <v>0</v>
      </c>
      <c r="L1129" cm="1">
        <f t="array" ref="L1129">_xlfn.SWITCH(survey!L1129,
"Yes",1,
"No",0)</f>
        <v>0</v>
      </c>
      <c r="M1129" cm="1">
        <f t="array" ref="M1129">_xlfn.SWITCH(survey!M1129,
"Yes",1,
"No",0,
"Don't Know",2)</f>
        <v>0</v>
      </c>
      <c r="N1129" cm="1">
        <f t="array" ref="N1129">_xlfn.SWITCH(survey!N1129,
"Yes",1,
"No",0,
"Not Sure",2)</f>
        <v>0</v>
      </c>
      <c r="O1129" cm="1">
        <f t="array" ref="O1129">_xlfn.SWITCH(survey!O1129,
"Yes",1,
"No",0,
"Don't Know",2)</f>
        <v>0</v>
      </c>
      <c r="P1129" cm="1">
        <f t="array" ref="P1129">_xlfn.SWITCH(survey!P1129,
"Yes",1,
"No",0,
"Don't Know",2)</f>
        <v>0</v>
      </c>
      <c r="Q1129" cm="1">
        <f t="array" ref="Q1129">_xlfn.SWITCH(survey!Q1129,
"Yes",1,
"No",0,
"Don't Know",2)</f>
        <v>1</v>
      </c>
      <c r="R1129" s="14" cm="1">
        <f t="array" ref="R1129">_xlfn.SWITCH(
survey!R1129,
"Somewhat easy",1,
"Don't know",2,
"Somewhat difficult",3,
"Very difficult",4,
"Very easy",5)</f>
        <v>1</v>
      </c>
      <c r="S1129" cm="1">
        <f t="array" ref="S1129">_xlfn.SWITCH(survey!S1129,
"Yes",1,
"No",0,
"Maybe",2)</f>
        <v>2</v>
      </c>
      <c r="T1129" cm="1">
        <f t="array" ref="T1129">_xlfn.SWITCH(survey!T1129,
"Yes",1,
"No",0,
"Maybe",2)</f>
        <v>0</v>
      </c>
      <c r="U1129" cm="1">
        <f t="array" ref="U1129">_xlfn.SWITCH(survey!U1129,
"Yes",1,
"No",0,
"Some of them",2)</f>
        <v>1</v>
      </c>
      <c r="V1129" cm="1">
        <f t="array" ref="V1129">_xlfn.SWITCH(survey!V1129,
"Yes",1,
"No",0,
"Some of them",2)</f>
        <v>1</v>
      </c>
      <c r="W1129" cm="1">
        <f t="array" ref="W1129">_xlfn.SWITCH(survey!W1129,
"Yes",1,
"No",0,
"Maybe",2)</f>
        <v>2</v>
      </c>
      <c r="X1129" cm="1">
        <f t="array" ref="X1129">_xlfn.SWITCH(survey!X1129,
"Yes",1,
"No",0,
"Maybe",2)</f>
        <v>2</v>
      </c>
      <c r="Y1129" cm="1">
        <f t="array" ref="Y1129">_xlfn.SWITCH(survey!Y1129,
"Yes",1,
"No",0,
"Don't Know",2)</f>
        <v>0</v>
      </c>
      <c r="Z1129" cm="1">
        <f t="array" ref="Z1129">_xlfn.SWITCH(survey!Z1129,
"Yes",1,
"No",0
)</f>
        <v>0</v>
      </c>
    </row>
    <row r="1130" spans="1:26" x14ac:dyDescent="0.3">
      <c r="A1130" s="1">
        <f>survey!$A1130</f>
        <v>41883</v>
      </c>
      <c r="B1130">
        <f>survey!$B1130</f>
        <v>25</v>
      </c>
      <c r="C1130" cm="1">
        <f t="array" ref="C1130">_xlfn.SWITCH(
survey!C1130,
"Female",1,
"Male",2,
"Trans Female",3,
"Queer",4,
"Non Binary",5,
"Gay",6,
"Null",7
)</f>
        <v>2</v>
      </c>
      <c r="D1130" t="str">
        <f>survey!D1130</f>
        <v>United Kingdom</v>
      </c>
      <c r="E1130" t="str">
        <f>survey!E1130</f>
        <v>NA</v>
      </c>
      <c r="F1130" cm="1">
        <f t="array" ref="F1130">_xlfn.SWITCH(
survey!F1130,
"No",0,
"Yes",1)</f>
        <v>0</v>
      </c>
      <c r="G1130" cm="1">
        <f t="array" ref="G1130">_xlfn.SWITCH(
survey!G1130,
"No",0,
"Yes",1)</f>
        <v>1</v>
      </c>
      <c r="H1130" cm="1">
        <f t="array" ref="H1130">_xlfn.SWITCH(
survey!H1130,
"No",0,
"Yes",1)</f>
        <v>1</v>
      </c>
      <c r="I1130" cm="1">
        <f t="array" ref="I1130">_xlfn.SWITCH(
survey!I1130,
"Often",1,
"Rarely",2,
"Sometimes",3,
"Never",4,
"NA",5)</f>
        <v>3</v>
      </c>
      <c r="J1130" cm="1">
        <f t="array" ref="J1130">IF(
ISBLANK(survey!J1130),0,
_xlfn.SWITCH(survey!J1130,
"26-100",1,
"100-500",2,
"500-1000",3,
"More than 1000",4
))</f>
        <v>1</v>
      </c>
      <c r="K1130" cm="1">
        <f t="array" ref="K1130">_xlfn.SWITCH(survey!K1130,
"Yes",1,
"No",0)</f>
        <v>1</v>
      </c>
      <c r="L1130" cm="1">
        <f t="array" ref="L1130">_xlfn.SWITCH(survey!L1130,
"Yes",1,
"No",0)</f>
        <v>1</v>
      </c>
      <c r="M1130" cm="1">
        <f t="array" ref="M1130">_xlfn.SWITCH(survey!M1130,
"Yes",1,
"No",0,
"Don't Know",2)</f>
        <v>0</v>
      </c>
      <c r="N1130" cm="1">
        <f t="array" ref="N1130">_xlfn.SWITCH(survey!N1130,
"Yes",1,
"No",0,
"Not Sure",2)</f>
        <v>0</v>
      </c>
      <c r="O1130" cm="1">
        <f t="array" ref="O1130">_xlfn.SWITCH(survey!O1130,
"Yes",1,
"No",0,
"Don't Know",2)</f>
        <v>0</v>
      </c>
      <c r="P1130" cm="1">
        <f t="array" ref="P1130">_xlfn.SWITCH(survey!P1130,
"Yes",1,
"No",0,
"Don't Know",2)</f>
        <v>0</v>
      </c>
      <c r="Q1130" cm="1">
        <f t="array" ref="Q1130">_xlfn.SWITCH(survey!Q1130,
"Yes",1,
"No",0,
"Don't Know",2)</f>
        <v>1</v>
      </c>
      <c r="R1130" s="14" cm="1">
        <f t="array" ref="R1130">_xlfn.SWITCH(
survey!R1130,
"Somewhat easy",1,
"Don't know",2,
"Somewhat difficult",3,
"Very difficult",4,
"Very easy",5)</f>
        <v>5</v>
      </c>
      <c r="S1130" cm="1">
        <f t="array" ref="S1130">_xlfn.SWITCH(survey!S1130,
"Yes",1,
"No",0,
"Maybe",2)</f>
        <v>0</v>
      </c>
      <c r="T1130" cm="1">
        <f t="array" ref="T1130">_xlfn.SWITCH(survey!T1130,
"Yes",1,
"No",0,
"Maybe",2)</f>
        <v>0</v>
      </c>
      <c r="U1130" cm="1">
        <f t="array" ref="U1130">_xlfn.SWITCH(survey!U1130,
"Yes",1,
"No",0,
"Some of them",2)</f>
        <v>2</v>
      </c>
      <c r="V1130" cm="1">
        <f t="array" ref="V1130">_xlfn.SWITCH(survey!V1130,
"Yes",1,
"No",0,
"Some of them",2)</f>
        <v>1</v>
      </c>
      <c r="W1130" cm="1">
        <f t="array" ref="W1130">_xlfn.SWITCH(survey!W1130,
"Yes",1,
"No",0,
"Maybe",2)</f>
        <v>0</v>
      </c>
      <c r="X1130" cm="1">
        <f t="array" ref="X1130">_xlfn.SWITCH(survey!X1130,
"Yes",1,
"No",0,
"Maybe",2)</f>
        <v>2</v>
      </c>
      <c r="Y1130" cm="1">
        <f t="array" ref="Y1130">_xlfn.SWITCH(survey!Y1130,
"Yes",1,
"No",0,
"Don't Know",2)</f>
        <v>1</v>
      </c>
      <c r="Z1130" cm="1">
        <f t="array" ref="Z1130">_xlfn.SWITCH(survey!Z1130,
"Yes",1,
"No",0
)</f>
        <v>0</v>
      </c>
    </row>
    <row r="1131" spans="1:26" x14ac:dyDescent="0.3">
      <c r="A1131" s="1">
        <f>survey!$A1131</f>
        <v>41883</v>
      </c>
      <c r="B1131">
        <f>survey!$B1131</f>
        <v>41</v>
      </c>
      <c r="C1131" cm="1">
        <f t="array" ref="C1131">_xlfn.SWITCH(
survey!C1131,
"Female",1,
"Male",2,
"Trans Female",3,
"Queer",4,
"Non Binary",5,
"Gay",6,
"Null",7
)</f>
        <v>2</v>
      </c>
      <c r="D1131" t="str">
        <f>survey!D1131</f>
        <v>United Kingdom</v>
      </c>
      <c r="E1131" t="str">
        <f>survey!E1131</f>
        <v>NA</v>
      </c>
      <c r="F1131" cm="1">
        <f t="array" ref="F1131">_xlfn.SWITCH(
survey!F1131,
"No",0,
"Yes",1)</f>
        <v>0</v>
      </c>
      <c r="G1131" cm="1">
        <f t="array" ref="G1131">_xlfn.SWITCH(
survey!G1131,
"No",0,
"Yes",1)</f>
        <v>1</v>
      </c>
      <c r="H1131" cm="1">
        <f t="array" ref="H1131">_xlfn.SWITCH(
survey!H1131,
"No",0,
"Yes",1)</f>
        <v>0</v>
      </c>
      <c r="I1131" cm="1">
        <f t="array" ref="I1131">_xlfn.SWITCH(
survey!I1131,
"Often",1,
"Rarely",2,
"Sometimes",3,
"Never",4,
"NA",5)</f>
        <v>5</v>
      </c>
      <c r="J1131" cm="1">
        <f t="array" ref="J1131">IF(
ISBLANK(survey!J1131),0,
_xlfn.SWITCH(survey!J1131,
"26-100",1,
"100-500",2,
"500-1000",3,
"More than 1000",4
))</f>
        <v>0</v>
      </c>
      <c r="K1131" cm="1">
        <f t="array" ref="K1131">_xlfn.SWITCH(survey!K1131,
"Yes",1,
"No",0)</f>
        <v>0</v>
      </c>
      <c r="L1131" cm="1">
        <f t="array" ref="L1131">_xlfn.SWITCH(survey!L1131,
"Yes",1,
"No",0)</f>
        <v>1</v>
      </c>
      <c r="M1131" cm="1">
        <f t="array" ref="M1131">_xlfn.SWITCH(survey!M1131,
"Yes",1,
"No",0,
"Don't Know",2)</f>
        <v>0</v>
      </c>
      <c r="N1131" cm="1">
        <f t="array" ref="N1131">_xlfn.SWITCH(survey!N1131,
"Yes",1,
"No",0,
"Not Sure",2)</f>
        <v>0</v>
      </c>
      <c r="O1131" cm="1">
        <f t="array" ref="O1131">_xlfn.SWITCH(survey!O1131,
"Yes",1,
"No",0,
"Don't Know",2)</f>
        <v>0</v>
      </c>
      <c r="P1131" cm="1">
        <f t="array" ref="P1131">_xlfn.SWITCH(survey!P1131,
"Yes",1,
"No",0,
"Don't Know",2)</f>
        <v>0</v>
      </c>
      <c r="Q1131" cm="1">
        <f t="array" ref="Q1131">_xlfn.SWITCH(survey!Q1131,
"Yes",1,
"No",0,
"Don't Know",2)</f>
        <v>2</v>
      </c>
      <c r="R1131" s="14" cm="1">
        <f t="array" ref="R1131">_xlfn.SWITCH(
survey!R1131,
"Somewhat easy",1,
"Don't know",2,
"Somewhat difficult",3,
"Very difficult",4,
"Very easy",5)</f>
        <v>3</v>
      </c>
      <c r="S1131" cm="1">
        <f t="array" ref="S1131">_xlfn.SWITCH(survey!S1131,
"Yes",1,
"No",0,
"Maybe",2)</f>
        <v>2</v>
      </c>
      <c r="T1131" cm="1">
        <f t="array" ref="T1131">_xlfn.SWITCH(survey!T1131,
"Yes",1,
"No",0,
"Maybe",2)</f>
        <v>2</v>
      </c>
      <c r="U1131" cm="1">
        <f t="array" ref="U1131">_xlfn.SWITCH(survey!U1131,
"Yes",1,
"No",0,
"Some of them",2)</f>
        <v>2</v>
      </c>
      <c r="V1131" cm="1">
        <f t="array" ref="V1131">_xlfn.SWITCH(survey!V1131,
"Yes",1,
"No",0,
"Some of them",2)</f>
        <v>2</v>
      </c>
      <c r="W1131" cm="1">
        <f t="array" ref="W1131">_xlfn.SWITCH(survey!W1131,
"Yes",1,
"No",0,
"Maybe",2)</f>
        <v>2</v>
      </c>
      <c r="X1131" cm="1">
        <f t="array" ref="X1131">_xlfn.SWITCH(survey!X1131,
"Yes",1,
"No",0,
"Maybe",2)</f>
        <v>2</v>
      </c>
      <c r="Y1131" cm="1">
        <f t="array" ref="Y1131">_xlfn.SWITCH(survey!Y1131,
"Yes",1,
"No",0,
"Don't Know",2)</f>
        <v>2</v>
      </c>
      <c r="Z1131" cm="1">
        <f t="array" ref="Z1131">_xlfn.SWITCH(survey!Z1131,
"Yes",1,
"No",0
)</f>
        <v>0</v>
      </c>
    </row>
    <row r="1132" spans="1:26" x14ac:dyDescent="0.3">
      <c r="A1132" s="1">
        <f>survey!$A1132</f>
        <v>41883</v>
      </c>
      <c r="B1132">
        <f>survey!$B1132</f>
        <v>23</v>
      </c>
      <c r="C1132" cm="1">
        <f t="array" ref="C1132">_xlfn.SWITCH(
survey!C1132,
"Female",1,
"Male",2,
"Trans Female",3,
"Queer",4,
"Non Binary",5,
"Gay",6,
"Null",7
)</f>
        <v>2</v>
      </c>
      <c r="D1132" t="str">
        <f>survey!D1132</f>
        <v>Germany</v>
      </c>
      <c r="E1132" t="str">
        <f>survey!E1132</f>
        <v>NA</v>
      </c>
      <c r="F1132" cm="1">
        <f t="array" ref="F1132">_xlfn.SWITCH(
survey!F1132,
"No",0,
"Yes",1)</f>
        <v>0</v>
      </c>
      <c r="G1132" cm="1">
        <f t="array" ref="G1132">_xlfn.SWITCH(
survey!G1132,
"No",0,
"Yes",1)</f>
        <v>1</v>
      </c>
      <c r="H1132" cm="1">
        <f t="array" ref="H1132">_xlfn.SWITCH(
survey!H1132,
"No",0,
"Yes",1)</f>
        <v>1</v>
      </c>
      <c r="I1132" cm="1">
        <f t="array" ref="I1132">_xlfn.SWITCH(
survey!I1132,
"Often",1,
"Rarely",2,
"Sometimes",3,
"Never",4,
"NA",5)</f>
        <v>3</v>
      </c>
      <c r="J1132" cm="1">
        <f t="array" ref="J1132">IF(
ISBLANK(survey!J1132),0,
_xlfn.SWITCH(survey!J1132,
"26-100",1,
"100-500",2,
"500-1000",3,
"More than 1000",4
))</f>
        <v>0</v>
      </c>
      <c r="K1132" cm="1">
        <f t="array" ref="K1132">_xlfn.SWITCH(survey!K1132,
"Yes",1,
"No",0)</f>
        <v>0</v>
      </c>
      <c r="L1132" cm="1">
        <f t="array" ref="L1132">_xlfn.SWITCH(survey!L1132,
"Yes",1,
"No",0)</f>
        <v>1</v>
      </c>
      <c r="M1132" cm="1">
        <f t="array" ref="M1132">_xlfn.SWITCH(survey!M1132,
"Yes",1,
"No",0,
"Don't Know",2)</f>
        <v>2</v>
      </c>
      <c r="N1132" cm="1">
        <f t="array" ref="N1132">_xlfn.SWITCH(survey!N1132,
"Yes",1,
"No",0,
"Not Sure",2)</f>
        <v>2</v>
      </c>
      <c r="O1132" cm="1">
        <f t="array" ref="O1132">_xlfn.SWITCH(survey!O1132,
"Yes",1,
"No",0,
"Don't Know",2)</f>
        <v>0</v>
      </c>
      <c r="P1132" cm="1">
        <f t="array" ref="P1132">_xlfn.SWITCH(survey!P1132,
"Yes",1,
"No",0,
"Don't Know",2)</f>
        <v>0</v>
      </c>
      <c r="Q1132" cm="1">
        <f t="array" ref="Q1132">_xlfn.SWITCH(survey!Q1132,
"Yes",1,
"No",0,
"Don't Know",2)</f>
        <v>2</v>
      </c>
      <c r="R1132" s="14" cm="1">
        <f t="array" ref="R1132">_xlfn.SWITCH(
survey!R1132,
"Somewhat easy",1,
"Don't know",2,
"Somewhat difficult",3,
"Very difficult",4,
"Very easy",5)</f>
        <v>1</v>
      </c>
      <c r="S1132" cm="1">
        <f t="array" ref="S1132">_xlfn.SWITCH(survey!S1132,
"Yes",1,
"No",0,
"Maybe",2)</f>
        <v>2</v>
      </c>
      <c r="T1132" cm="1">
        <f t="array" ref="T1132">_xlfn.SWITCH(survey!T1132,
"Yes",1,
"No",0,
"Maybe",2)</f>
        <v>0</v>
      </c>
      <c r="U1132" cm="1">
        <f t="array" ref="U1132">_xlfn.SWITCH(survey!U1132,
"Yes",1,
"No",0,
"Some of them",2)</f>
        <v>0</v>
      </c>
      <c r="V1132" cm="1">
        <f t="array" ref="V1132">_xlfn.SWITCH(survey!V1132,
"Yes",1,
"No",0,
"Some of them",2)</f>
        <v>0</v>
      </c>
      <c r="W1132" cm="1">
        <f t="array" ref="W1132">_xlfn.SWITCH(survey!W1132,
"Yes",1,
"No",0,
"Maybe",2)</f>
        <v>0</v>
      </c>
      <c r="X1132" cm="1">
        <f t="array" ref="X1132">_xlfn.SWITCH(survey!X1132,
"Yes",1,
"No",0,
"Maybe",2)</f>
        <v>0</v>
      </c>
      <c r="Y1132" cm="1">
        <f t="array" ref="Y1132">_xlfn.SWITCH(survey!Y1132,
"Yes",1,
"No",0,
"Don't Know",2)</f>
        <v>2</v>
      </c>
      <c r="Z1132" cm="1">
        <f t="array" ref="Z1132">_xlfn.SWITCH(survey!Z1132,
"Yes",1,
"No",0
)</f>
        <v>0</v>
      </c>
    </row>
    <row r="1133" spans="1:26" x14ac:dyDescent="0.3">
      <c r="A1133" s="1">
        <f>survey!$A1133</f>
        <v>41883</v>
      </c>
      <c r="B1133">
        <f>survey!$B1133</f>
        <v>21</v>
      </c>
      <c r="C1133" cm="1">
        <f t="array" ref="C1133">_xlfn.SWITCH(
survey!C1133,
"Female",1,
"Male",2,
"Trans Female",3,
"Queer",4,
"Non Binary",5,
"Gay",6,
"Null",7
)</f>
        <v>2</v>
      </c>
      <c r="D1133" t="str">
        <f>survey!D1133</f>
        <v>United Kingdom</v>
      </c>
      <c r="E1133" t="str">
        <f>survey!E1133</f>
        <v>NA</v>
      </c>
      <c r="F1133" cm="1">
        <f t="array" ref="F1133">_xlfn.SWITCH(
survey!F1133,
"No",0,
"Yes",1)</f>
        <v>0</v>
      </c>
      <c r="G1133" cm="1">
        <f t="array" ref="G1133">_xlfn.SWITCH(
survey!G1133,
"No",0,
"Yes",1)</f>
        <v>0</v>
      </c>
      <c r="H1133" cm="1">
        <f t="array" ref="H1133">_xlfn.SWITCH(
survey!H1133,
"No",0,
"Yes",1)</f>
        <v>1</v>
      </c>
      <c r="I1133" cm="1">
        <f t="array" ref="I1133">_xlfn.SWITCH(
survey!I1133,
"Often",1,
"Rarely",2,
"Sometimes",3,
"Never",4,
"NA",5)</f>
        <v>3</v>
      </c>
      <c r="J1133" cm="1">
        <f t="array" ref="J1133">IF(
ISBLANK(survey!J1133),0,
_xlfn.SWITCH(survey!J1133,
"26-100",1,
"100-500",2,
"500-1000",3,
"More than 1000",4
))</f>
        <v>4</v>
      </c>
      <c r="K1133" cm="1">
        <f t="array" ref="K1133">_xlfn.SWITCH(survey!K1133,
"Yes",1,
"No",0)</f>
        <v>0</v>
      </c>
      <c r="L1133" cm="1">
        <f t="array" ref="L1133">_xlfn.SWITCH(survey!L1133,
"Yes",1,
"No",0)</f>
        <v>0</v>
      </c>
      <c r="M1133" cm="1">
        <f t="array" ref="M1133">_xlfn.SWITCH(survey!M1133,
"Yes",1,
"No",0,
"Don't Know",2)</f>
        <v>2</v>
      </c>
      <c r="N1133" cm="1">
        <f t="array" ref="N1133">_xlfn.SWITCH(survey!N1133,
"Yes",1,
"No",0,
"Not Sure",2)</f>
        <v>0</v>
      </c>
      <c r="O1133" cm="1">
        <f t="array" ref="O1133">_xlfn.SWITCH(survey!O1133,
"Yes",1,
"No",0,
"Don't Know",2)</f>
        <v>0</v>
      </c>
      <c r="P1133" cm="1">
        <f t="array" ref="P1133">_xlfn.SWITCH(survey!P1133,
"Yes",1,
"No",0,
"Don't Know",2)</f>
        <v>2</v>
      </c>
      <c r="Q1133" cm="1">
        <f t="array" ref="Q1133">_xlfn.SWITCH(survey!Q1133,
"Yes",1,
"No",0,
"Don't Know",2)</f>
        <v>2</v>
      </c>
      <c r="R1133" s="14" cm="1">
        <f t="array" ref="R1133">_xlfn.SWITCH(
survey!R1133,
"Somewhat easy",1,
"Don't know",2,
"Somewhat difficult",3,
"Very difficult",4,
"Very easy",5)</f>
        <v>2</v>
      </c>
      <c r="S1133" cm="1">
        <f t="array" ref="S1133">_xlfn.SWITCH(survey!S1133,
"Yes",1,
"No",0,
"Maybe",2)</f>
        <v>2</v>
      </c>
      <c r="T1133" cm="1">
        <f t="array" ref="T1133">_xlfn.SWITCH(survey!T1133,
"Yes",1,
"No",0,
"Maybe",2)</f>
        <v>0</v>
      </c>
      <c r="U1133" cm="1">
        <f t="array" ref="U1133">_xlfn.SWITCH(survey!U1133,
"Yes",1,
"No",0,
"Some of them",2)</f>
        <v>2</v>
      </c>
      <c r="V1133" cm="1">
        <f t="array" ref="V1133">_xlfn.SWITCH(survey!V1133,
"Yes",1,
"No",0,
"Some of them",2)</f>
        <v>0</v>
      </c>
      <c r="W1133" cm="1">
        <f t="array" ref="W1133">_xlfn.SWITCH(survey!W1133,
"Yes",1,
"No",0,
"Maybe",2)</f>
        <v>0</v>
      </c>
      <c r="X1133" cm="1">
        <f t="array" ref="X1133">_xlfn.SWITCH(survey!X1133,
"Yes",1,
"No",0,
"Maybe",2)</f>
        <v>0</v>
      </c>
      <c r="Y1133" cm="1">
        <f t="array" ref="Y1133">_xlfn.SWITCH(survey!Y1133,
"Yes",1,
"No",0,
"Don't Know",2)</f>
        <v>2</v>
      </c>
      <c r="Z1133" cm="1">
        <f t="array" ref="Z1133">_xlfn.SWITCH(survey!Z1133,
"Yes",1,
"No",0
)</f>
        <v>0</v>
      </c>
    </row>
    <row r="1134" spans="1:26" x14ac:dyDescent="0.3">
      <c r="A1134" s="1">
        <f>survey!$A1134</f>
        <v>41883</v>
      </c>
      <c r="B1134">
        <f>survey!$B1134</f>
        <v>26</v>
      </c>
      <c r="C1134" cm="1">
        <f t="array" ref="C1134">_xlfn.SWITCH(
survey!C1134,
"Female",1,
"Male",2,
"Trans Female",3,
"Queer",4,
"Non Binary",5,
"Gay",6,
"Null",7
)</f>
        <v>2</v>
      </c>
      <c r="D1134" t="str">
        <f>survey!D1134</f>
        <v>Moldova</v>
      </c>
      <c r="E1134" t="str">
        <f>survey!E1134</f>
        <v>NA</v>
      </c>
      <c r="F1134" cm="1">
        <f t="array" ref="F1134">_xlfn.SWITCH(
survey!F1134,
"No",0,
"Yes",1)</f>
        <v>0</v>
      </c>
      <c r="G1134" cm="1">
        <f t="array" ref="G1134">_xlfn.SWITCH(
survey!G1134,
"No",0,
"Yes",1)</f>
        <v>0</v>
      </c>
      <c r="H1134" cm="1">
        <f t="array" ref="H1134">_xlfn.SWITCH(
survey!H1134,
"No",0,
"Yes",1)</f>
        <v>1</v>
      </c>
      <c r="I1134" cm="1">
        <f t="array" ref="I1134">_xlfn.SWITCH(
survey!I1134,
"Often",1,
"Rarely",2,
"Sometimes",3,
"Never",4,
"NA",5)</f>
        <v>1</v>
      </c>
      <c r="J1134" cm="1">
        <f t="array" ref="J1134">IF(
ISBLANK(survey!J1134),0,
_xlfn.SWITCH(survey!J1134,
"26-100",1,
"100-500",2,
"500-1000",3,
"More than 1000",4
))</f>
        <v>1</v>
      </c>
      <c r="K1134" cm="1">
        <f t="array" ref="K1134">_xlfn.SWITCH(survey!K1134,
"Yes",1,
"No",0)</f>
        <v>0</v>
      </c>
      <c r="L1134" cm="1">
        <f t="array" ref="L1134">_xlfn.SWITCH(survey!L1134,
"Yes",1,
"No",0)</f>
        <v>1</v>
      </c>
      <c r="M1134" cm="1">
        <f t="array" ref="M1134">_xlfn.SWITCH(survey!M1134,
"Yes",1,
"No",0,
"Don't Know",2)</f>
        <v>0</v>
      </c>
      <c r="N1134" cm="1">
        <f t="array" ref="N1134">_xlfn.SWITCH(survey!N1134,
"Yes",1,
"No",0,
"Not Sure",2)</f>
        <v>1</v>
      </c>
      <c r="O1134" cm="1">
        <f t="array" ref="O1134">_xlfn.SWITCH(survey!O1134,
"Yes",1,
"No",0,
"Don't Know",2)</f>
        <v>0</v>
      </c>
      <c r="P1134" cm="1">
        <f t="array" ref="P1134">_xlfn.SWITCH(survey!P1134,
"Yes",1,
"No",0,
"Don't Know",2)</f>
        <v>0</v>
      </c>
      <c r="Q1134" cm="1">
        <f t="array" ref="Q1134">_xlfn.SWITCH(survey!Q1134,
"Yes",1,
"No",0,
"Don't Know",2)</f>
        <v>1</v>
      </c>
      <c r="R1134" s="14" cm="1">
        <f t="array" ref="R1134">_xlfn.SWITCH(
survey!R1134,
"Somewhat easy",1,
"Don't know",2,
"Somewhat difficult",3,
"Very difficult",4,
"Very easy",5)</f>
        <v>4</v>
      </c>
      <c r="S1134" cm="1">
        <f t="array" ref="S1134">_xlfn.SWITCH(survey!S1134,
"Yes",1,
"No",0,
"Maybe",2)</f>
        <v>0</v>
      </c>
      <c r="T1134" cm="1">
        <f t="array" ref="T1134">_xlfn.SWITCH(survey!T1134,
"Yes",1,
"No",0,
"Maybe",2)</f>
        <v>0</v>
      </c>
      <c r="U1134" cm="1">
        <f t="array" ref="U1134">_xlfn.SWITCH(survey!U1134,
"Yes",1,
"No",0,
"Some of them",2)</f>
        <v>1</v>
      </c>
      <c r="V1134" cm="1">
        <f t="array" ref="V1134">_xlfn.SWITCH(survey!V1134,
"Yes",1,
"No",0,
"Some of them",2)</f>
        <v>1</v>
      </c>
      <c r="W1134" cm="1">
        <f t="array" ref="W1134">_xlfn.SWITCH(survey!W1134,
"Yes",1,
"No",0,
"Maybe",2)</f>
        <v>1</v>
      </c>
      <c r="X1134" cm="1">
        <f t="array" ref="X1134">_xlfn.SWITCH(survey!X1134,
"Yes",1,
"No",0,
"Maybe",2)</f>
        <v>1</v>
      </c>
      <c r="Y1134" cm="1">
        <f t="array" ref="Y1134">_xlfn.SWITCH(survey!Y1134,
"Yes",1,
"No",0,
"Don't Know",2)</f>
        <v>2</v>
      </c>
      <c r="Z1134" cm="1">
        <f t="array" ref="Z1134">_xlfn.SWITCH(survey!Z1134,
"Yes",1,
"No",0
)</f>
        <v>0</v>
      </c>
    </row>
    <row r="1135" spans="1:26" x14ac:dyDescent="0.3">
      <c r="A1135" s="1">
        <f>survey!$A1135</f>
        <v>41883</v>
      </c>
      <c r="B1135">
        <f>survey!$B1135</f>
        <v>29</v>
      </c>
      <c r="C1135" cm="1">
        <f t="array" ref="C1135">_xlfn.SWITCH(
survey!C1135,
"Female",1,
"Male",2,
"Trans Female",3,
"Queer",4,
"Non Binary",5,
"Gay",6,
"Null",7
)</f>
        <v>2</v>
      </c>
      <c r="D1135" t="str">
        <f>survey!D1135</f>
        <v>Sweden</v>
      </c>
      <c r="E1135" t="str">
        <f>survey!E1135</f>
        <v>NA</v>
      </c>
      <c r="F1135" cm="1">
        <f t="array" ref="F1135">_xlfn.SWITCH(
survey!F1135,
"No",0,
"Yes",1)</f>
        <v>0</v>
      </c>
      <c r="G1135" cm="1">
        <f t="array" ref="G1135">_xlfn.SWITCH(
survey!G1135,
"No",0,
"Yes",1)</f>
        <v>0</v>
      </c>
      <c r="H1135" cm="1">
        <f t="array" ref="H1135">_xlfn.SWITCH(
survey!H1135,
"No",0,
"Yes",1)</f>
        <v>0</v>
      </c>
      <c r="I1135" cm="1">
        <f t="array" ref="I1135">_xlfn.SWITCH(
survey!I1135,
"Often",1,
"Rarely",2,
"Sometimes",3,
"Never",4,
"NA",5)</f>
        <v>2</v>
      </c>
      <c r="J1135" cm="1">
        <f t="array" ref="J1135">IF(
ISBLANK(survey!J1135),0,
_xlfn.SWITCH(survey!J1135,
"26-100",1,
"100-500",2,
"500-1000",3,
"More than 1000",4
))</f>
        <v>4</v>
      </c>
      <c r="K1135" cm="1">
        <f t="array" ref="K1135">_xlfn.SWITCH(survey!K1135,
"Yes",1,
"No",0)</f>
        <v>0</v>
      </c>
      <c r="L1135" cm="1">
        <f t="array" ref="L1135">_xlfn.SWITCH(survey!L1135,
"Yes",1,
"No",0)</f>
        <v>1</v>
      </c>
      <c r="M1135" cm="1">
        <f t="array" ref="M1135">_xlfn.SWITCH(survey!M1135,
"Yes",1,
"No",0,
"Don't Know",2)</f>
        <v>2</v>
      </c>
      <c r="N1135" cm="1">
        <f t="array" ref="N1135">_xlfn.SWITCH(survey!N1135,
"Yes",1,
"No",0,
"Not Sure",2)</f>
        <v>2</v>
      </c>
      <c r="O1135" cm="1">
        <f t="array" ref="O1135">_xlfn.SWITCH(survey!O1135,
"Yes",1,
"No",0,
"Don't Know",2)</f>
        <v>2</v>
      </c>
      <c r="P1135" cm="1">
        <f t="array" ref="P1135">_xlfn.SWITCH(survey!P1135,
"Yes",1,
"No",0,
"Don't Know",2)</f>
        <v>2</v>
      </c>
      <c r="Q1135" cm="1">
        <f t="array" ref="Q1135">_xlfn.SWITCH(survey!Q1135,
"Yes",1,
"No",0,
"Don't Know",2)</f>
        <v>2</v>
      </c>
      <c r="R1135" s="14" cm="1">
        <f t="array" ref="R1135">_xlfn.SWITCH(
survey!R1135,
"Somewhat easy",1,
"Don't know",2,
"Somewhat difficult",3,
"Very difficult",4,
"Very easy",5)</f>
        <v>2</v>
      </c>
      <c r="S1135" cm="1">
        <f t="array" ref="S1135">_xlfn.SWITCH(survey!S1135,
"Yes",1,
"No",0,
"Maybe",2)</f>
        <v>2</v>
      </c>
      <c r="T1135" cm="1">
        <f t="array" ref="T1135">_xlfn.SWITCH(survey!T1135,
"Yes",1,
"No",0,
"Maybe",2)</f>
        <v>2</v>
      </c>
      <c r="U1135" cm="1">
        <f t="array" ref="U1135">_xlfn.SWITCH(survey!U1135,
"Yes",1,
"No",0,
"Some of them",2)</f>
        <v>0</v>
      </c>
      <c r="V1135" cm="1">
        <f t="array" ref="V1135">_xlfn.SWITCH(survey!V1135,
"Yes",1,
"No",0,
"Some of them",2)</f>
        <v>0</v>
      </c>
      <c r="W1135" cm="1">
        <f t="array" ref="W1135">_xlfn.SWITCH(survey!W1135,
"Yes",1,
"No",0,
"Maybe",2)</f>
        <v>0</v>
      </c>
      <c r="X1135" cm="1">
        <f t="array" ref="X1135">_xlfn.SWITCH(survey!X1135,
"Yes",1,
"No",0,
"Maybe",2)</f>
        <v>1</v>
      </c>
      <c r="Y1135" cm="1">
        <f t="array" ref="Y1135">_xlfn.SWITCH(survey!Y1135,
"Yes",1,
"No",0,
"Don't Know",2)</f>
        <v>2</v>
      </c>
      <c r="Z1135" cm="1">
        <f t="array" ref="Z1135">_xlfn.SWITCH(survey!Z1135,
"Yes",1,
"No",0
)</f>
        <v>1</v>
      </c>
    </row>
    <row r="1136" spans="1:26" x14ac:dyDescent="0.3">
      <c r="A1136" s="1">
        <f>survey!$A1136</f>
        <v>41883</v>
      </c>
      <c r="B1136">
        <f>survey!$B1136</f>
        <v>28</v>
      </c>
      <c r="C1136" cm="1">
        <f t="array" ref="C1136">_xlfn.SWITCH(
survey!C1136,
"Female",1,
"Male",2,
"Trans Female",3,
"Queer",4,
"Non Binary",5,
"Gay",6,
"Null",7
)</f>
        <v>2</v>
      </c>
      <c r="D1136" t="str">
        <f>survey!D1136</f>
        <v>Belgium</v>
      </c>
      <c r="E1136" t="str">
        <f>survey!E1136</f>
        <v>NA</v>
      </c>
      <c r="F1136" cm="1">
        <f t="array" ref="F1136">_xlfn.SWITCH(
survey!F1136,
"No",0,
"Yes",1)</f>
        <v>0</v>
      </c>
      <c r="G1136" cm="1">
        <f t="array" ref="G1136">_xlfn.SWITCH(
survey!G1136,
"No",0,
"Yes",1)</f>
        <v>0</v>
      </c>
      <c r="H1136" cm="1">
        <f t="array" ref="H1136">_xlfn.SWITCH(
survey!H1136,
"No",0,
"Yes",1)</f>
        <v>0</v>
      </c>
      <c r="I1136" cm="1">
        <f t="array" ref="I1136">_xlfn.SWITCH(
survey!I1136,
"Often",1,
"Rarely",2,
"Sometimes",3,
"Never",4,
"NA",5)</f>
        <v>3</v>
      </c>
      <c r="J1136" cm="1">
        <f t="array" ref="J1136">IF(
ISBLANK(survey!J1136),0,
_xlfn.SWITCH(survey!J1136,
"26-100",1,
"100-500",2,
"500-1000",3,
"More than 1000",4
))</f>
        <v>4</v>
      </c>
      <c r="K1136" cm="1">
        <f t="array" ref="K1136">_xlfn.SWITCH(survey!K1136,
"Yes",1,
"No",0)</f>
        <v>0</v>
      </c>
      <c r="L1136" cm="1">
        <f t="array" ref="L1136">_xlfn.SWITCH(survey!L1136,
"Yes",1,
"No",0)</f>
        <v>0</v>
      </c>
      <c r="M1136" cm="1">
        <f t="array" ref="M1136">_xlfn.SWITCH(survey!M1136,
"Yes",1,
"No",0,
"Don't Know",2)</f>
        <v>0</v>
      </c>
      <c r="N1136" cm="1">
        <f t="array" ref="N1136">_xlfn.SWITCH(survey!N1136,
"Yes",1,
"No",0,
"Not Sure",2)</f>
        <v>0</v>
      </c>
      <c r="O1136" cm="1">
        <f t="array" ref="O1136">_xlfn.SWITCH(survey!O1136,
"Yes",1,
"No",0,
"Don't Know",2)</f>
        <v>0</v>
      </c>
      <c r="P1136" cm="1">
        <f t="array" ref="P1136">_xlfn.SWITCH(survey!P1136,
"Yes",1,
"No",0,
"Don't Know",2)</f>
        <v>0</v>
      </c>
      <c r="Q1136" cm="1">
        <f t="array" ref="Q1136">_xlfn.SWITCH(survey!Q1136,
"Yes",1,
"No",0,
"Don't Know",2)</f>
        <v>2</v>
      </c>
      <c r="R1136" s="14" cm="1">
        <f t="array" ref="R1136">_xlfn.SWITCH(
survey!R1136,
"Somewhat easy",1,
"Don't know",2,
"Somewhat difficult",3,
"Very difficult",4,
"Very easy",5)</f>
        <v>1</v>
      </c>
      <c r="S1136" cm="1">
        <f t="array" ref="S1136">_xlfn.SWITCH(survey!S1136,
"Yes",1,
"No",0,
"Maybe",2)</f>
        <v>1</v>
      </c>
      <c r="T1136" cm="1">
        <f t="array" ref="T1136">_xlfn.SWITCH(survey!T1136,
"Yes",1,
"No",0,
"Maybe",2)</f>
        <v>2</v>
      </c>
      <c r="U1136" cm="1">
        <f t="array" ref="U1136">_xlfn.SWITCH(survey!U1136,
"Yes",1,
"No",0,
"Some of them",2)</f>
        <v>0</v>
      </c>
      <c r="V1136" cm="1">
        <f t="array" ref="V1136">_xlfn.SWITCH(survey!V1136,
"Yes",1,
"No",0,
"Some of them",2)</f>
        <v>0</v>
      </c>
      <c r="W1136" cm="1">
        <f t="array" ref="W1136">_xlfn.SWITCH(survey!W1136,
"Yes",1,
"No",0,
"Maybe",2)</f>
        <v>0</v>
      </c>
      <c r="X1136" cm="1">
        <f t="array" ref="X1136">_xlfn.SWITCH(survey!X1136,
"Yes",1,
"No",0,
"Maybe",2)</f>
        <v>0</v>
      </c>
      <c r="Y1136" cm="1">
        <f t="array" ref="Y1136">_xlfn.SWITCH(survey!Y1136,
"Yes",1,
"No",0,
"Don't Know",2)</f>
        <v>2</v>
      </c>
      <c r="Z1136" cm="1">
        <f t="array" ref="Z1136">_xlfn.SWITCH(survey!Z1136,
"Yes",1,
"No",0
)</f>
        <v>1</v>
      </c>
    </row>
    <row r="1137" spans="1:26" x14ac:dyDescent="0.3">
      <c r="A1137" s="1">
        <f>survey!$A1137</f>
        <v>41883</v>
      </c>
      <c r="B1137">
        <f>survey!$B1137</f>
        <v>27</v>
      </c>
      <c r="C1137" cm="1">
        <f t="array" ref="C1137">_xlfn.SWITCH(
survey!C1137,
"Female",1,
"Male",2,
"Trans Female",3,
"Queer",4,
"Non Binary",5,
"Gay",6,
"Null",7
)</f>
        <v>1</v>
      </c>
      <c r="D1137" t="str">
        <f>survey!D1137</f>
        <v>United Kingdom</v>
      </c>
      <c r="E1137" t="str">
        <f>survey!E1137</f>
        <v>NA</v>
      </c>
      <c r="F1137" cm="1">
        <f t="array" ref="F1137">_xlfn.SWITCH(
survey!F1137,
"No",0,
"Yes",1)</f>
        <v>0</v>
      </c>
      <c r="G1137" cm="1">
        <f t="array" ref="G1137">_xlfn.SWITCH(
survey!G1137,
"No",0,
"Yes",1)</f>
        <v>1</v>
      </c>
      <c r="H1137" cm="1">
        <f t="array" ref="H1137">_xlfn.SWITCH(
survey!H1137,
"No",0,
"Yes",1)</f>
        <v>0</v>
      </c>
      <c r="I1137" cm="1">
        <f t="array" ref="I1137">_xlfn.SWITCH(
survey!I1137,
"Often",1,
"Rarely",2,
"Sometimes",3,
"Never",4,
"NA",5)</f>
        <v>5</v>
      </c>
      <c r="J1137" cm="1">
        <f t="array" ref="J1137">IF(
ISBLANK(survey!J1137),0,
_xlfn.SWITCH(survey!J1137,
"26-100",1,
"100-500",2,
"500-1000",3,
"More than 1000",4
))</f>
        <v>4</v>
      </c>
      <c r="K1137" cm="1">
        <f t="array" ref="K1137">_xlfn.SWITCH(survey!K1137,
"Yes",1,
"No",0)</f>
        <v>0</v>
      </c>
      <c r="L1137" cm="1">
        <f t="array" ref="L1137">_xlfn.SWITCH(survey!L1137,
"Yes",1,
"No",0)</f>
        <v>0</v>
      </c>
      <c r="M1137" cm="1">
        <f t="array" ref="M1137">_xlfn.SWITCH(survey!M1137,
"Yes",1,
"No",0,
"Don't Know",2)</f>
        <v>0</v>
      </c>
      <c r="N1137" cm="1">
        <f t="array" ref="N1137">_xlfn.SWITCH(survey!N1137,
"Yes",1,
"No",0,
"Not Sure",2)</f>
        <v>1</v>
      </c>
      <c r="O1137" cm="1">
        <f t="array" ref="O1137">_xlfn.SWITCH(survey!O1137,
"Yes",1,
"No",0,
"Don't Know",2)</f>
        <v>0</v>
      </c>
      <c r="P1137" cm="1">
        <f t="array" ref="P1137">_xlfn.SWITCH(survey!P1137,
"Yes",1,
"No",0,
"Don't Know",2)</f>
        <v>0</v>
      </c>
      <c r="Q1137" cm="1">
        <f t="array" ref="Q1137">_xlfn.SWITCH(survey!Q1137,
"Yes",1,
"No",0,
"Don't Know",2)</f>
        <v>1</v>
      </c>
      <c r="R1137" s="14" cm="1">
        <f t="array" ref="R1137">_xlfn.SWITCH(
survey!R1137,
"Somewhat easy",1,
"Don't know",2,
"Somewhat difficult",3,
"Very difficult",4,
"Very easy",5)</f>
        <v>2</v>
      </c>
      <c r="S1137" cm="1">
        <f t="array" ref="S1137">_xlfn.SWITCH(survey!S1137,
"Yes",1,
"No",0,
"Maybe",2)</f>
        <v>2</v>
      </c>
      <c r="T1137" cm="1">
        <f t="array" ref="T1137">_xlfn.SWITCH(survey!T1137,
"Yes",1,
"No",0,
"Maybe",2)</f>
        <v>0</v>
      </c>
      <c r="U1137" cm="1">
        <f t="array" ref="U1137">_xlfn.SWITCH(survey!U1137,
"Yes",1,
"No",0,
"Some of them",2)</f>
        <v>0</v>
      </c>
      <c r="V1137" cm="1">
        <f t="array" ref="V1137">_xlfn.SWITCH(survey!V1137,
"Yes",1,
"No",0,
"Some of them",2)</f>
        <v>0</v>
      </c>
      <c r="W1137" cm="1">
        <f t="array" ref="W1137">_xlfn.SWITCH(survey!W1137,
"Yes",1,
"No",0,
"Maybe",2)</f>
        <v>0</v>
      </c>
      <c r="X1137" cm="1">
        <f t="array" ref="X1137">_xlfn.SWITCH(survey!X1137,
"Yes",1,
"No",0,
"Maybe",2)</f>
        <v>1</v>
      </c>
      <c r="Y1137" cm="1">
        <f t="array" ref="Y1137">_xlfn.SWITCH(survey!Y1137,
"Yes",1,
"No",0,
"Don't Know",2)</f>
        <v>1</v>
      </c>
      <c r="Z1137" cm="1">
        <f t="array" ref="Z1137">_xlfn.SWITCH(survey!Z1137,
"Yes",1,
"No",0
)</f>
        <v>0</v>
      </c>
    </row>
    <row r="1138" spans="1:26" x14ac:dyDescent="0.3">
      <c r="A1138" s="1">
        <f>survey!$A1138</f>
        <v>41883</v>
      </c>
      <c r="B1138">
        <f>survey!$B1138</f>
        <v>23</v>
      </c>
      <c r="C1138" cm="1">
        <f t="array" ref="C1138">_xlfn.SWITCH(
survey!C1138,
"Female",1,
"Male",2,
"Trans Female",3,
"Queer",4,
"Non Binary",5,
"Gay",6,
"Null",7
)</f>
        <v>2</v>
      </c>
      <c r="D1138" t="str">
        <f>survey!D1138</f>
        <v>Israel</v>
      </c>
      <c r="E1138" t="str">
        <f>survey!E1138</f>
        <v>NA</v>
      </c>
      <c r="F1138" cm="1">
        <f t="array" ref="F1138">_xlfn.SWITCH(
survey!F1138,
"No",0,
"Yes",1)</f>
        <v>0</v>
      </c>
      <c r="G1138" cm="1">
        <f t="array" ref="G1138">_xlfn.SWITCH(
survey!G1138,
"No",0,
"Yes",1)</f>
        <v>0</v>
      </c>
      <c r="H1138" cm="1">
        <f t="array" ref="H1138">_xlfn.SWITCH(
survey!H1138,
"No",0,
"Yes",1)</f>
        <v>0</v>
      </c>
      <c r="I1138" cm="1">
        <f t="array" ref="I1138">_xlfn.SWITCH(
survey!I1138,
"Often",1,
"Rarely",2,
"Sometimes",3,
"Never",4,
"NA",5)</f>
        <v>4</v>
      </c>
      <c r="J1138" cm="1">
        <f t="array" ref="J1138">IF(
ISBLANK(survey!J1138),0,
_xlfn.SWITCH(survey!J1138,
"26-100",1,
"100-500",2,
"500-1000",3,
"More than 1000",4
))</f>
        <v>4</v>
      </c>
      <c r="K1138" cm="1">
        <f t="array" ref="K1138">_xlfn.SWITCH(survey!K1138,
"Yes",1,
"No",0)</f>
        <v>0</v>
      </c>
      <c r="L1138" cm="1">
        <f t="array" ref="L1138">_xlfn.SWITCH(survey!L1138,
"Yes",1,
"No",0)</f>
        <v>0</v>
      </c>
      <c r="M1138" cm="1">
        <f t="array" ref="M1138">_xlfn.SWITCH(survey!M1138,
"Yes",1,
"No",0,
"Don't Know",2)</f>
        <v>0</v>
      </c>
      <c r="N1138" cm="1">
        <f t="array" ref="N1138">_xlfn.SWITCH(survey!N1138,
"Yes",1,
"No",0,
"Not Sure",2)</f>
        <v>1</v>
      </c>
      <c r="O1138" cm="1">
        <f t="array" ref="O1138">_xlfn.SWITCH(survey!O1138,
"Yes",1,
"No",0,
"Don't Know",2)</f>
        <v>1</v>
      </c>
      <c r="P1138" cm="1">
        <f t="array" ref="P1138">_xlfn.SWITCH(survey!P1138,
"Yes",1,
"No",0,
"Don't Know",2)</f>
        <v>1</v>
      </c>
      <c r="Q1138" cm="1">
        <f t="array" ref="Q1138">_xlfn.SWITCH(survey!Q1138,
"Yes",1,
"No",0,
"Don't Know",2)</f>
        <v>1</v>
      </c>
      <c r="R1138" s="14" cm="1">
        <f t="array" ref="R1138">_xlfn.SWITCH(
survey!R1138,
"Somewhat easy",1,
"Don't know",2,
"Somewhat difficult",3,
"Very difficult",4,
"Very easy",5)</f>
        <v>3</v>
      </c>
      <c r="S1138" cm="1">
        <f t="array" ref="S1138">_xlfn.SWITCH(survey!S1138,
"Yes",1,
"No",0,
"Maybe",2)</f>
        <v>0</v>
      </c>
      <c r="T1138" cm="1">
        <f t="array" ref="T1138">_xlfn.SWITCH(survey!T1138,
"Yes",1,
"No",0,
"Maybe",2)</f>
        <v>0</v>
      </c>
      <c r="U1138" cm="1">
        <f t="array" ref="U1138">_xlfn.SWITCH(survey!U1138,
"Yes",1,
"No",0,
"Some of them",2)</f>
        <v>1</v>
      </c>
      <c r="V1138" cm="1">
        <f t="array" ref="V1138">_xlfn.SWITCH(survey!V1138,
"Yes",1,
"No",0,
"Some of them",2)</f>
        <v>1</v>
      </c>
      <c r="W1138" cm="1">
        <f t="array" ref="W1138">_xlfn.SWITCH(survey!W1138,
"Yes",1,
"No",0,
"Maybe",2)</f>
        <v>0</v>
      </c>
      <c r="X1138" cm="1">
        <f t="array" ref="X1138">_xlfn.SWITCH(survey!X1138,
"Yes",1,
"No",0,
"Maybe",2)</f>
        <v>1</v>
      </c>
      <c r="Y1138" cm="1">
        <f t="array" ref="Y1138">_xlfn.SWITCH(survey!Y1138,
"Yes",1,
"No",0,
"Don't Know",2)</f>
        <v>1</v>
      </c>
      <c r="Z1138" cm="1">
        <f t="array" ref="Z1138">_xlfn.SWITCH(survey!Z1138,
"Yes",1,
"No",0
)</f>
        <v>0</v>
      </c>
    </row>
    <row r="1139" spans="1:26" x14ac:dyDescent="0.3">
      <c r="A1139" s="1">
        <f>survey!$A1139</f>
        <v>41883</v>
      </c>
      <c r="B1139">
        <f>survey!$B1139</f>
        <v>26</v>
      </c>
      <c r="C1139" cm="1">
        <f t="array" ref="C1139">_xlfn.SWITCH(
survey!C1139,
"Female",1,
"Male",2,
"Trans Female",3,
"Queer",4,
"Non Binary",5,
"Gay",6,
"Null",7
)</f>
        <v>1</v>
      </c>
      <c r="D1139" t="str">
        <f>survey!D1139</f>
        <v>United States</v>
      </c>
      <c r="E1139" t="str">
        <f>survey!E1139</f>
        <v>NY</v>
      </c>
      <c r="F1139" cm="1">
        <f t="array" ref="F1139">_xlfn.SWITCH(
survey!F1139,
"No",0,
"Yes",1)</f>
        <v>0</v>
      </c>
      <c r="G1139" cm="1">
        <f t="array" ref="G1139">_xlfn.SWITCH(
survey!G1139,
"No",0,
"Yes",1)</f>
        <v>1</v>
      </c>
      <c r="H1139" cm="1">
        <f t="array" ref="H1139">_xlfn.SWITCH(
survey!H1139,
"No",0,
"Yes",1)</f>
        <v>0</v>
      </c>
      <c r="I1139" cm="1">
        <f t="array" ref="I1139">_xlfn.SWITCH(
survey!I1139,
"Often",1,
"Rarely",2,
"Sometimes",3,
"Never",4,
"NA",5)</f>
        <v>3</v>
      </c>
      <c r="J1139" cm="1">
        <f t="array" ref="J1139">IF(
ISBLANK(survey!J1139),0,
_xlfn.SWITCH(survey!J1139,
"26-100",1,
"100-500",2,
"500-1000",3,
"More than 1000",4
))</f>
        <v>1</v>
      </c>
      <c r="K1139" cm="1">
        <f t="array" ref="K1139">_xlfn.SWITCH(survey!K1139,
"Yes",1,
"No",0)</f>
        <v>1</v>
      </c>
      <c r="L1139" cm="1">
        <f t="array" ref="L1139">_xlfn.SWITCH(survey!L1139,
"Yes",1,
"No",0)</f>
        <v>1</v>
      </c>
      <c r="M1139" cm="1">
        <f t="array" ref="M1139">_xlfn.SWITCH(survey!M1139,
"Yes",1,
"No",0,
"Don't Know",2)</f>
        <v>2</v>
      </c>
      <c r="N1139" cm="1">
        <f t="array" ref="N1139">_xlfn.SWITCH(survey!N1139,
"Yes",1,
"No",0,
"Not Sure",2)</f>
        <v>0</v>
      </c>
      <c r="O1139" cm="1">
        <f t="array" ref="O1139">_xlfn.SWITCH(survey!O1139,
"Yes",1,
"No",0,
"Don't Know",2)</f>
        <v>0</v>
      </c>
      <c r="P1139" cm="1">
        <f t="array" ref="P1139">_xlfn.SWITCH(survey!P1139,
"Yes",1,
"No",0,
"Don't Know",2)</f>
        <v>0</v>
      </c>
      <c r="Q1139" cm="1">
        <f t="array" ref="Q1139">_xlfn.SWITCH(survey!Q1139,
"Yes",1,
"No",0,
"Don't Know",2)</f>
        <v>2</v>
      </c>
      <c r="R1139" s="14" cm="1">
        <f t="array" ref="R1139">_xlfn.SWITCH(
survey!R1139,
"Somewhat easy",1,
"Don't know",2,
"Somewhat difficult",3,
"Very difficult",4,
"Very easy",5)</f>
        <v>2</v>
      </c>
      <c r="S1139" cm="1">
        <f t="array" ref="S1139">_xlfn.SWITCH(survey!S1139,
"Yes",1,
"No",0,
"Maybe",2)</f>
        <v>2</v>
      </c>
      <c r="T1139" cm="1">
        <f t="array" ref="T1139">_xlfn.SWITCH(survey!T1139,
"Yes",1,
"No",0,
"Maybe",2)</f>
        <v>0</v>
      </c>
      <c r="U1139" cm="1">
        <f t="array" ref="U1139">_xlfn.SWITCH(survey!U1139,
"Yes",1,
"No",0,
"Some of them",2)</f>
        <v>0</v>
      </c>
      <c r="V1139" cm="1">
        <f t="array" ref="V1139">_xlfn.SWITCH(survey!V1139,
"Yes",1,
"No",0,
"Some of them",2)</f>
        <v>0</v>
      </c>
      <c r="W1139" cm="1">
        <f t="array" ref="W1139">_xlfn.SWITCH(survey!W1139,
"Yes",1,
"No",0,
"Maybe",2)</f>
        <v>0</v>
      </c>
      <c r="X1139" cm="1">
        <f t="array" ref="X1139">_xlfn.SWITCH(survey!X1139,
"Yes",1,
"No",0,
"Maybe",2)</f>
        <v>0</v>
      </c>
      <c r="Y1139" cm="1">
        <f t="array" ref="Y1139">_xlfn.SWITCH(survey!Y1139,
"Yes",1,
"No",0,
"Don't Know",2)</f>
        <v>2</v>
      </c>
      <c r="Z1139" cm="1">
        <f t="array" ref="Z1139">_xlfn.SWITCH(survey!Z1139,
"Yes",1,
"No",0
)</f>
        <v>0</v>
      </c>
    </row>
    <row r="1140" spans="1:26" x14ac:dyDescent="0.3">
      <c r="A1140" s="1">
        <f>survey!$A1140</f>
        <v>41883</v>
      </c>
      <c r="B1140">
        <f>survey!$B1140</f>
        <v>38</v>
      </c>
      <c r="C1140" cm="1">
        <f t="array" ref="C1140">_xlfn.SWITCH(
survey!C1140,
"Female",1,
"Male",2,
"Trans Female",3,
"Queer",4,
"Non Binary",5,
"Gay",6,
"Null",7
)</f>
        <v>2</v>
      </c>
      <c r="D1140" t="str">
        <f>survey!D1140</f>
        <v>United Kingdom</v>
      </c>
      <c r="E1140" t="str">
        <f>survey!E1140</f>
        <v>NA</v>
      </c>
      <c r="F1140" cm="1">
        <f t="array" ref="F1140">_xlfn.SWITCH(
survey!F1140,
"No",0,
"Yes",1)</f>
        <v>0</v>
      </c>
      <c r="G1140" cm="1">
        <f t="array" ref="G1140">_xlfn.SWITCH(
survey!G1140,
"No",0,
"Yes",1)</f>
        <v>1</v>
      </c>
      <c r="H1140" cm="1">
        <f t="array" ref="H1140">_xlfn.SWITCH(
survey!H1140,
"No",0,
"Yes",1)</f>
        <v>1</v>
      </c>
      <c r="I1140" cm="1">
        <f t="array" ref="I1140">_xlfn.SWITCH(
survey!I1140,
"Often",1,
"Rarely",2,
"Sometimes",3,
"Never",4,
"NA",5)</f>
        <v>3</v>
      </c>
      <c r="J1140" cm="1">
        <f t="array" ref="J1140">IF(
ISBLANK(survey!J1140),0,
_xlfn.SWITCH(survey!J1140,
"26-100",1,
"100-500",2,
"500-1000",3,
"More than 1000",4
))</f>
        <v>0</v>
      </c>
      <c r="K1140" cm="1">
        <f t="array" ref="K1140">_xlfn.SWITCH(survey!K1140,
"Yes",1,
"No",0)</f>
        <v>0</v>
      </c>
      <c r="L1140" cm="1">
        <f t="array" ref="L1140">_xlfn.SWITCH(survey!L1140,
"Yes",1,
"No",0)</f>
        <v>1</v>
      </c>
      <c r="M1140" cm="1">
        <f t="array" ref="M1140">_xlfn.SWITCH(survey!M1140,
"Yes",1,
"No",0,
"Don't Know",2)</f>
        <v>0</v>
      </c>
      <c r="N1140" cm="1">
        <f t="array" ref="N1140">_xlfn.SWITCH(survey!N1140,
"Yes",1,
"No",0,
"Not Sure",2)</f>
        <v>2</v>
      </c>
      <c r="O1140" cm="1">
        <f t="array" ref="O1140">_xlfn.SWITCH(survey!O1140,
"Yes",1,
"No",0,
"Don't Know",2)</f>
        <v>2</v>
      </c>
      <c r="P1140" cm="1">
        <f t="array" ref="P1140">_xlfn.SWITCH(survey!P1140,
"Yes",1,
"No",0,
"Don't Know",2)</f>
        <v>2</v>
      </c>
      <c r="Q1140" cm="1">
        <f t="array" ref="Q1140">_xlfn.SWITCH(survey!Q1140,
"Yes",1,
"No",0,
"Don't Know",2)</f>
        <v>2</v>
      </c>
      <c r="R1140" s="14" cm="1">
        <f t="array" ref="R1140">_xlfn.SWITCH(
survey!R1140,
"Somewhat easy",1,
"Don't know",2,
"Somewhat difficult",3,
"Very difficult",4,
"Very easy",5)</f>
        <v>5</v>
      </c>
      <c r="S1140" cm="1">
        <f t="array" ref="S1140">_xlfn.SWITCH(survey!S1140,
"Yes",1,
"No",0,
"Maybe",2)</f>
        <v>0</v>
      </c>
      <c r="T1140" cm="1">
        <f t="array" ref="T1140">_xlfn.SWITCH(survey!T1140,
"Yes",1,
"No",0,
"Maybe",2)</f>
        <v>0</v>
      </c>
      <c r="U1140" cm="1">
        <f t="array" ref="U1140">_xlfn.SWITCH(survey!U1140,
"Yes",1,
"No",0,
"Some of them",2)</f>
        <v>2</v>
      </c>
      <c r="V1140" cm="1">
        <f t="array" ref="V1140">_xlfn.SWITCH(survey!V1140,
"Yes",1,
"No",0,
"Some of them",2)</f>
        <v>1</v>
      </c>
      <c r="W1140" cm="1">
        <f t="array" ref="W1140">_xlfn.SWITCH(survey!W1140,
"Yes",1,
"No",0,
"Maybe",2)</f>
        <v>2</v>
      </c>
      <c r="X1140" cm="1">
        <f t="array" ref="X1140">_xlfn.SWITCH(survey!X1140,
"Yes",1,
"No",0,
"Maybe",2)</f>
        <v>1</v>
      </c>
      <c r="Y1140" cm="1">
        <f t="array" ref="Y1140">_xlfn.SWITCH(survey!Y1140,
"Yes",1,
"No",0,
"Don't Know",2)</f>
        <v>2</v>
      </c>
      <c r="Z1140" cm="1">
        <f t="array" ref="Z1140">_xlfn.SWITCH(survey!Z1140,
"Yes",1,
"No",0
)</f>
        <v>0</v>
      </c>
    </row>
    <row r="1141" spans="1:26" x14ac:dyDescent="0.3">
      <c r="A1141" s="1">
        <f>survey!$A1141</f>
        <v>41883</v>
      </c>
      <c r="B1141">
        <f>survey!$B1141</f>
        <v>39</v>
      </c>
      <c r="C1141" cm="1">
        <f t="array" ref="C1141">_xlfn.SWITCH(
survey!C1141,
"Female",1,
"Male",2,
"Trans Female",3,
"Queer",4,
"Non Binary",5,
"Gay",6,
"Null",7
)</f>
        <v>2</v>
      </c>
      <c r="D1141" t="str">
        <f>survey!D1141</f>
        <v>United Kingdom</v>
      </c>
      <c r="E1141" t="str">
        <f>survey!E1141</f>
        <v>NA</v>
      </c>
      <c r="F1141" cm="1">
        <f t="array" ref="F1141">_xlfn.SWITCH(
survey!F1141,
"No",0,
"Yes",1)</f>
        <v>0</v>
      </c>
      <c r="G1141" cm="1">
        <f t="array" ref="G1141">_xlfn.SWITCH(
survey!G1141,
"No",0,
"Yes",1)</f>
        <v>1</v>
      </c>
      <c r="H1141" cm="1">
        <f t="array" ref="H1141">_xlfn.SWITCH(
survey!H1141,
"No",0,
"Yes",1)</f>
        <v>1</v>
      </c>
      <c r="I1141" cm="1">
        <f t="array" ref="I1141">_xlfn.SWITCH(
survey!I1141,
"Often",1,
"Rarely",2,
"Sometimes",3,
"Never",4,
"NA",5)</f>
        <v>3</v>
      </c>
      <c r="J1141" cm="1">
        <f t="array" ref="J1141">IF(
ISBLANK(survey!J1141),0,
_xlfn.SWITCH(survey!J1141,
"26-100",1,
"100-500",2,
"500-1000",3,
"More than 1000",4
))</f>
        <v>4</v>
      </c>
      <c r="K1141" cm="1">
        <f t="array" ref="K1141">_xlfn.SWITCH(survey!K1141,
"Yes",1,
"No",0)</f>
        <v>0</v>
      </c>
      <c r="L1141" cm="1">
        <f t="array" ref="L1141">_xlfn.SWITCH(survey!L1141,
"Yes",1,
"No",0)</f>
        <v>0</v>
      </c>
      <c r="M1141" cm="1">
        <f t="array" ref="M1141">_xlfn.SWITCH(survey!M1141,
"Yes",1,
"No",0,
"Don't Know",2)</f>
        <v>0</v>
      </c>
      <c r="N1141" cm="1">
        <f t="array" ref="N1141">_xlfn.SWITCH(survey!N1141,
"Yes",1,
"No",0,
"Not Sure",2)</f>
        <v>0</v>
      </c>
      <c r="O1141" cm="1">
        <f t="array" ref="O1141">_xlfn.SWITCH(survey!O1141,
"Yes",1,
"No",0,
"Don't Know",2)</f>
        <v>0</v>
      </c>
      <c r="P1141" cm="1">
        <f t="array" ref="P1141">_xlfn.SWITCH(survey!P1141,
"Yes",1,
"No",0,
"Don't Know",2)</f>
        <v>0</v>
      </c>
      <c r="Q1141" cm="1">
        <f t="array" ref="Q1141">_xlfn.SWITCH(survey!Q1141,
"Yes",1,
"No",0,
"Don't Know",2)</f>
        <v>1</v>
      </c>
      <c r="R1141" s="14" cm="1">
        <f t="array" ref="R1141">_xlfn.SWITCH(
survey!R1141,
"Somewhat easy",1,
"Don't know",2,
"Somewhat difficult",3,
"Very difficult",4,
"Very easy",5)</f>
        <v>5</v>
      </c>
      <c r="S1141" cm="1">
        <f t="array" ref="S1141">_xlfn.SWITCH(survey!S1141,
"Yes",1,
"No",0,
"Maybe",2)</f>
        <v>2</v>
      </c>
      <c r="T1141" cm="1">
        <f t="array" ref="T1141">_xlfn.SWITCH(survey!T1141,
"Yes",1,
"No",0,
"Maybe",2)</f>
        <v>2</v>
      </c>
      <c r="U1141" cm="1">
        <f t="array" ref="U1141">_xlfn.SWITCH(survey!U1141,
"Yes",1,
"No",0,
"Some of them",2)</f>
        <v>2</v>
      </c>
      <c r="V1141" cm="1">
        <f t="array" ref="V1141">_xlfn.SWITCH(survey!V1141,
"Yes",1,
"No",0,
"Some of them",2)</f>
        <v>1</v>
      </c>
      <c r="W1141" cm="1">
        <f t="array" ref="W1141">_xlfn.SWITCH(survey!W1141,
"Yes",1,
"No",0,
"Maybe",2)</f>
        <v>2</v>
      </c>
      <c r="X1141" cm="1">
        <f t="array" ref="X1141">_xlfn.SWITCH(survey!X1141,
"Yes",1,
"No",0,
"Maybe",2)</f>
        <v>2</v>
      </c>
      <c r="Y1141" cm="1">
        <f t="array" ref="Y1141">_xlfn.SWITCH(survey!Y1141,
"Yes",1,
"No",0,
"Don't Know",2)</f>
        <v>1</v>
      </c>
      <c r="Z1141" cm="1">
        <f t="array" ref="Z1141">_xlfn.SWITCH(survey!Z1141,
"Yes",1,
"No",0
)</f>
        <v>0</v>
      </c>
    </row>
    <row r="1142" spans="1:26" x14ac:dyDescent="0.3">
      <c r="A1142" s="1">
        <f>survey!$A1142</f>
        <v>41883</v>
      </c>
      <c r="B1142">
        <f>survey!$B1142</f>
        <v>35</v>
      </c>
      <c r="C1142" cm="1">
        <f t="array" ref="C1142">_xlfn.SWITCH(
survey!C1142,
"Female",1,
"Male",2,
"Trans Female",3,
"Queer",4,
"Non Binary",5,
"Gay",6,
"Null",7
)</f>
        <v>2</v>
      </c>
      <c r="D1142" t="str">
        <f>survey!D1142</f>
        <v>United States</v>
      </c>
      <c r="E1142" t="str">
        <f>survey!E1142</f>
        <v>IN</v>
      </c>
      <c r="F1142" cm="1">
        <f t="array" ref="F1142">_xlfn.SWITCH(
survey!F1142,
"No",0,
"Yes",1)</f>
        <v>0</v>
      </c>
      <c r="G1142" cm="1">
        <f t="array" ref="G1142">_xlfn.SWITCH(
survey!G1142,
"No",0,
"Yes",1)</f>
        <v>1</v>
      </c>
      <c r="H1142" cm="1">
        <f t="array" ref="H1142">_xlfn.SWITCH(
survey!H1142,
"No",0,
"Yes",1)</f>
        <v>1</v>
      </c>
      <c r="I1142" cm="1">
        <f t="array" ref="I1142">_xlfn.SWITCH(
survey!I1142,
"Often",1,
"Rarely",2,
"Sometimes",3,
"Never",4,
"NA",5)</f>
        <v>1</v>
      </c>
      <c r="J1142" cm="1">
        <f t="array" ref="J1142">IF(
ISBLANK(survey!J1142),0,
_xlfn.SWITCH(survey!J1142,
"26-100",1,
"100-500",2,
"500-1000",3,
"More than 1000",4
))</f>
        <v>4</v>
      </c>
      <c r="K1142" cm="1">
        <f t="array" ref="K1142">_xlfn.SWITCH(survey!K1142,
"Yes",1,
"No",0)</f>
        <v>0</v>
      </c>
      <c r="L1142" cm="1">
        <f t="array" ref="L1142">_xlfn.SWITCH(survey!L1142,
"Yes",1,
"No",0)</f>
        <v>0</v>
      </c>
      <c r="M1142" cm="1">
        <f t="array" ref="M1142">_xlfn.SWITCH(survey!M1142,
"Yes",1,
"No",0,
"Don't Know",2)</f>
        <v>1</v>
      </c>
      <c r="N1142" cm="1">
        <f t="array" ref="N1142">_xlfn.SWITCH(survey!N1142,
"Yes",1,
"No",0,
"Not Sure",2)</f>
        <v>1</v>
      </c>
      <c r="O1142" cm="1">
        <f t="array" ref="O1142">_xlfn.SWITCH(survey!O1142,
"Yes",1,
"No",0,
"Don't Know",2)</f>
        <v>0</v>
      </c>
      <c r="P1142" cm="1">
        <f t="array" ref="P1142">_xlfn.SWITCH(survey!P1142,
"Yes",1,
"No",0,
"Don't Know",2)</f>
        <v>1</v>
      </c>
      <c r="Q1142" cm="1">
        <f t="array" ref="Q1142">_xlfn.SWITCH(survey!Q1142,
"Yes",1,
"No",0,
"Don't Know",2)</f>
        <v>2</v>
      </c>
      <c r="R1142" s="14" cm="1">
        <f t="array" ref="R1142">_xlfn.SWITCH(
survey!R1142,
"Somewhat easy",1,
"Don't know",2,
"Somewhat difficult",3,
"Very difficult",4,
"Very easy",5)</f>
        <v>1</v>
      </c>
      <c r="S1142" cm="1">
        <f t="array" ref="S1142">_xlfn.SWITCH(survey!S1142,
"Yes",1,
"No",0,
"Maybe",2)</f>
        <v>1</v>
      </c>
      <c r="T1142" cm="1">
        <f t="array" ref="T1142">_xlfn.SWITCH(survey!T1142,
"Yes",1,
"No",0,
"Maybe",2)</f>
        <v>0</v>
      </c>
      <c r="U1142" cm="1">
        <f t="array" ref="U1142">_xlfn.SWITCH(survey!U1142,
"Yes",1,
"No",0,
"Some of them",2)</f>
        <v>0</v>
      </c>
      <c r="V1142" cm="1">
        <f t="array" ref="V1142">_xlfn.SWITCH(survey!V1142,
"Yes",1,
"No",0,
"Some of them",2)</f>
        <v>2</v>
      </c>
      <c r="W1142" cm="1">
        <f t="array" ref="W1142">_xlfn.SWITCH(survey!W1142,
"Yes",1,
"No",0,
"Maybe",2)</f>
        <v>0</v>
      </c>
      <c r="X1142" cm="1">
        <f t="array" ref="X1142">_xlfn.SWITCH(survey!X1142,
"Yes",1,
"No",0,
"Maybe",2)</f>
        <v>1</v>
      </c>
      <c r="Y1142" cm="1">
        <f t="array" ref="Y1142">_xlfn.SWITCH(survey!Y1142,
"Yes",1,
"No",0,
"Don't Know",2)</f>
        <v>2</v>
      </c>
      <c r="Z1142" cm="1">
        <f t="array" ref="Z1142">_xlfn.SWITCH(survey!Z1142,
"Yes",1,
"No",0
)</f>
        <v>0</v>
      </c>
    </row>
    <row r="1143" spans="1:26" x14ac:dyDescent="0.3">
      <c r="A1143" s="1">
        <f>survey!$A1143</f>
        <v>41883</v>
      </c>
      <c r="B1143">
        <f>survey!$B1143</f>
        <v>32</v>
      </c>
      <c r="C1143" cm="1">
        <f t="array" ref="C1143">_xlfn.SWITCH(
survey!C1143,
"Female",1,
"Male",2,
"Trans Female",3,
"Queer",4,
"Non Binary",5,
"Gay",6,
"Null",7
)</f>
        <v>2</v>
      </c>
      <c r="D1143" t="str">
        <f>survey!D1143</f>
        <v>United States</v>
      </c>
      <c r="E1143" t="str">
        <f>survey!E1143</f>
        <v>NC</v>
      </c>
      <c r="F1143" cm="1">
        <f t="array" ref="F1143">_xlfn.SWITCH(
survey!F1143,
"No",0,
"Yes",1)</f>
        <v>0</v>
      </c>
      <c r="G1143" cm="1">
        <f t="array" ref="G1143">_xlfn.SWITCH(
survey!G1143,
"No",0,
"Yes",1)</f>
        <v>0</v>
      </c>
      <c r="H1143" cm="1">
        <f t="array" ref="H1143">_xlfn.SWITCH(
survey!H1143,
"No",0,
"Yes",1)</f>
        <v>0</v>
      </c>
      <c r="I1143" cm="1">
        <f t="array" ref="I1143">_xlfn.SWITCH(
survey!I1143,
"Often",1,
"Rarely",2,
"Sometimes",3,
"Never",4,
"NA",5)</f>
        <v>2</v>
      </c>
      <c r="J1143" cm="1">
        <f t="array" ref="J1143">IF(
ISBLANK(survey!J1143),0,
_xlfn.SWITCH(survey!J1143,
"26-100",1,
"100-500",2,
"500-1000",3,
"More than 1000",4
))</f>
        <v>0</v>
      </c>
      <c r="K1143" cm="1">
        <f t="array" ref="K1143">_xlfn.SWITCH(survey!K1143,
"Yes",1,
"No",0)</f>
        <v>0</v>
      </c>
      <c r="L1143" cm="1">
        <f t="array" ref="L1143">_xlfn.SWITCH(survey!L1143,
"Yes",1,
"No",0)</f>
        <v>1</v>
      </c>
      <c r="M1143" cm="1">
        <f t="array" ref="M1143">_xlfn.SWITCH(survey!M1143,
"Yes",1,
"No",0,
"Don't Know",2)</f>
        <v>1</v>
      </c>
      <c r="N1143" cm="1">
        <f t="array" ref="N1143">_xlfn.SWITCH(survey!N1143,
"Yes",1,
"No",0,
"Not Sure",2)</f>
        <v>2</v>
      </c>
      <c r="O1143" cm="1">
        <f t="array" ref="O1143">_xlfn.SWITCH(survey!O1143,
"Yes",1,
"No",0,
"Don't Know",2)</f>
        <v>0</v>
      </c>
      <c r="P1143" cm="1">
        <f t="array" ref="P1143">_xlfn.SWITCH(survey!P1143,
"Yes",1,
"No",0,
"Don't Know",2)</f>
        <v>2</v>
      </c>
      <c r="Q1143" cm="1">
        <f t="array" ref="Q1143">_xlfn.SWITCH(survey!Q1143,
"Yes",1,
"No",0,
"Don't Know",2)</f>
        <v>2</v>
      </c>
      <c r="R1143" s="14" cm="1">
        <f t="array" ref="R1143">_xlfn.SWITCH(
survey!R1143,
"Somewhat easy",1,
"Don't know",2,
"Somewhat difficult",3,
"Very difficult",4,
"Very easy",5)</f>
        <v>2</v>
      </c>
      <c r="S1143" cm="1">
        <f t="array" ref="S1143">_xlfn.SWITCH(survey!S1143,
"Yes",1,
"No",0,
"Maybe",2)</f>
        <v>2</v>
      </c>
      <c r="T1143" cm="1">
        <f t="array" ref="T1143">_xlfn.SWITCH(survey!T1143,
"Yes",1,
"No",0,
"Maybe",2)</f>
        <v>0</v>
      </c>
      <c r="U1143" cm="1">
        <f t="array" ref="U1143">_xlfn.SWITCH(survey!U1143,
"Yes",1,
"No",0,
"Some of them",2)</f>
        <v>0</v>
      </c>
      <c r="V1143" cm="1">
        <f t="array" ref="V1143">_xlfn.SWITCH(survey!V1143,
"Yes",1,
"No",0,
"Some of them",2)</f>
        <v>2</v>
      </c>
      <c r="W1143" cm="1">
        <f t="array" ref="W1143">_xlfn.SWITCH(survey!W1143,
"Yes",1,
"No",0,
"Maybe",2)</f>
        <v>0</v>
      </c>
      <c r="X1143" cm="1">
        <f t="array" ref="X1143">_xlfn.SWITCH(survey!X1143,
"Yes",1,
"No",0,
"Maybe",2)</f>
        <v>2</v>
      </c>
      <c r="Y1143" cm="1">
        <f t="array" ref="Y1143">_xlfn.SWITCH(survey!Y1143,
"Yes",1,
"No",0,
"Don't Know",2)</f>
        <v>2</v>
      </c>
      <c r="Z1143" cm="1">
        <f t="array" ref="Z1143">_xlfn.SWITCH(survey!Z1143,
"Yes",1,
"No",0
)</f>
        <v>0</v>
      </c>
    </row>
    <row r="1144" spans="1:26" x14ac:dyDescent="0.3">
      <c r="A1144" s="1">
        <f>survey!$A1144</f>
        <v>41884</v>
      </c>
      <c r="B1144">
        <f>survey!$B1144</f>
        <v>32</v>
      </c>
      <c r="C1144" cm="1">
        <f t="array" ref="C1144">_xlfn.SWITCH(
survey!C1144,
"Female",1,
"Male",2,
"Trans Female",3,
"Queer",4,
"Non Binary",5,
"Gay",6,
"Null",7
)</f>
        <v>2</v>
      </c>
      <c r="D1144" t="str">
        <f>survey!D1144</f>
        <v>United States</v>
      </c>
      <c r="E1144" t="str">
        <f>survey!E1144</f>
        <v>CA</v>
      </c>
      <c r="F1144" cm="1">
        <f t="array" ref="F1144">_xlfn.SWITCH(
survey!F1144,
"No",0,
"Yes",1)</f>
        <v>0</v>
      </c>
      <c r="G1144" cm="1">
        <f t="array" ref="G1144">_xlfn.SWITCH(
survey!G1144,
"No",0,
"Yes",1)</f>
        <v>0</v>
      </c>
      <c r="H1144" cm="1">
        <f t="array" ref="H1144">_xlfn.SWITCH(
survey!H1144,
"No",0,
"Yes",1)</f>
        <v>1</v>
      </c>
      <c r="I1144" cm="1">
        <f t="array" ref="I1144">_xlfn.SWITCH(
survey!I1144,
"Often",1,
"Rarely",2,
"Sometimes",3,
"Never",4,
"NA",5)</f>
        <v>3</v>
      </c>
      <c r="J1144" cm="1">
        <f t="array" ref="J1144">IF(
ISBLANK(survey!J1144),0,
_xlfn.SWITCH(survey!J1144,
"26-100",1,
"100-500",2,
"500-1000",3,
"More than 1000",4
))</f>
        <v>4</v>
      </c>
      <c r="K1144" cm="1">
        <f t="array" ref="K1144">_xlfn.SWITCH(survey!K1144,
"Yes",1,
"No",0)</f>
        <v>0</v>
      </c>
      <c r="L1144" cm="1">
        <f t="array" ref="L1144">_xlfn.SWITCH(survey!L1144,
"Yes",1,
"No",0)</f>
        <v>1</v>
      </c>
      <c r="M1144" cm="1">
        <f t="array" ref="M1144">_xlfn.SWITCH(survey!M1144,
"Yes",1,
"No",0,
"Don't Know",2)</f>
        <v>1</v>
      </c>
      <c r="N1144" cm="1">
        <f t="array" ref="N1144">_xlfn.SWITCH(survey!N1144,
"Yes",1,
"No",0,
"Not Sure",2)</f>
        <v>1</v>
      </c>
      <c r="O1144" cm="1">
        <f t="array" ref="O1144">_xlfn.SWITCH(survey!O1144,
"Yes",1,
"No",0,
"Don't Know",2)</f>
        <v>1</v>
      </c>
      <c r="P1144" cm="1">
        <f t="array" ref="P1144">_xlfn.SWITCH(survey!P1144,
"Yes",1,
"No",0,
"Don't Know",2)</f>
        <v>1</v>
      </c>
      <c r="Q1144" cm="1">
        <f t="array" ref="Q1144">_xlfn.SWITCH(survey!Q1144,
"Yes",1,
"No",0,
"Don't Know",2)</f>
        <v>1</v>
      </c>
      <c r="R1144" s="14" cm="1">
        <f t="array" ref="R1144">_xlfn.SWITCH(
survey!R1144,
"Somewhat easy",1,
"Don't know",2,
"Somewhat difficult",3,
"Very difficult",4,
"Very easy",5)</f>
        <v>3</v>
      </c>
      <c r="S1144" cm="1">
        <f t="array" ref="S1144">_xlfn.SWITCH(survey!S1144,
"Yes",1,
"No",0,
"Maybe",2)</f>
        <v>2</v>
      </c>
      <c r="T1144" cm="1">
        <f t="array" ref="T1144">_xlfn.SWITCH(survey!T1144,
"Yes",1,
"No",0,
"Maybe",2)</f>
        <v>2</v>
      </c>
      <c r="U1144" cm="1">
        <f t="array" ref="U1144">_xlfn.SWITCH(survey!U1144,
"Yes",1,
"No",0,
"Some of them",2)</f>
        <v>2</v>
      </c>
      <c r="V1144" cm="1">
        <f t="array" ref="V1144">_xlfn.SWITCH(survey!V1144,
"Yes",1,
"No",0,
"Some of them",2)</f>
        <v>2</v>
      </c>
      <c r="W1144" cm="1">
        <f t="array" ref="W1144">_xlfn.SWITCH(survey!W1144,
"Yes",1,
"No",0,
"Maybe",2)</f>
        <v>0</v>
      </c>
      <c r="X1144" cm="1">
        <f t="array" ref="X1144">_xlfn.SWITCH(survey!X1144,
"Yes",1,
"No",0,
"Maybe",2)</f>
        <v>0</v>
      </c>
      <c r="Y1144" cm="1">
        <f t="array" ref="Y1144">_xlfn.SWITCH(survey!Y1144,
"Yes",1,
"No",0,
"Don't Know",2)</f>
        <v>2</v>
      </c>
      <c r="Z1144" cm="1">
        <f t="array" ref="Z1144">_xlfn.SWITCH(survey!Z1144,
"Yes",1,
"No",0
)</f>
        <v>1</v>
      </c>
    </row>
    <row r="1145" spans="1:26" x14ac:dyDescent="0.3">
      <c r="A1145" s="1">
        <f>survey!$A1145</f>
        <v>41884</v>
      </c>
      <c r="B1145">
        <f>survey!$B1145</f>
        <v>26</v>
      </c>
      <c r="C1145" cm="1">
        <f t="array" ref="C1145">_xlfn.SWITCH(
survey!C1145,
"Female",1,
"Male",2,
"Trans Female",3,
"Queer",4,
"Non Binary",5,
"Gay",6,
"Null",7
)</f>
        <v>2</v>
      </c>
      <c r="D1145" t="str">
        <f>survey!D1145</f>
        <v>United Kingdom</v>
      </c>
      <c r="E1145" t="str">
        <f>survey!E1145</f>
        <v>NA</v>
      </c>
      <c r="F1145" cm="1">
        <f t="array" ref="F1145">_xlfn.SWITCH(
survey!F1145,
"No",0,
"Yes",1)</f>
        <v>0</v>
      </c>
      <c r="G1145" cm="1">
        <f t="array" ref="G1145">_xlfn.SWITCH(
survey!G1145,
"No",0,
"Yes",1)</f>
        <v>0</v>
      </c>
      <c r="H1145" cm="1">
        <f t="array" ref="H1145">_xlfn.SWITCH(
survey!H1145,
"No",0,
"Yes",1)</f>
        <v>0</v>
      </c>
      <c r="I1145" cm="1">
        <f t="array" ref="I1145">_xlfn.SWITCH(
survey!I1145,
"Often",1,
"Rarely",2,
"Sometimes",3,
"Never",4,
"NA",5)</f>
        <v>4</v>
      </c>
      <c r="J1145" cm="1">
        <f t="array" ref="J1145">IF(
ISBLANK(survey!J1145),0,
_xlfn.SWITCH(survey!J1145,
"26-100",1,
"100-500",2,
"500-1000",3,
"More than 1000",4
))</f>
        <v>0</v>
      </c>
      <c r="K1145" cm="1">
        <f t="array" ref="K1145">_xlfn.SWITCH(survey!K1145,
"Yes",1,
"No",0)</f>
        <v>0</v>
      </c>
      <c r="L1145" cm="1">
        <f t="array" ref="L1145">_xlfn.SWITCH(survey!L1145,
"Yes",1,
"No",0)</f>
        <v>1</v>
      </c>
      <c r="M1145" cm="1">
        <f t="array" ref="M1145">_xlfn.SWITCH(survey!M1145,
"Yes",1,
"No",0,
"Don't Know",2)</f>
        <v>0</v>
      </c>
      <c r="N1145" cm="1">
        <f t="array" ref="N1145">_xlfn.SWITCH(survey!N1145,
"Yes",1,
"No",0,
"Not Sure",2)</f>
        <v>0</v>
      </c>
      <c r="O1145" cm="1">
        <f t="array" ref="O1145">_xlfn.SWITCH(survey!O1145,
"Yes",1,
"No",0,
"Don't Know",2)</f>
        <v>0</v>
      </c>
      <c r="P1145" cm="1">
        <f t="array" ref="P1145">_xlfn.SWITCH(survey!P1145,
"Yes",1,
"No",0,
"Don't Know",2)</f>
        <v>0</v>
      </c>
      <c r="Q1145" cm="1">
        <f t="array" ref="Q1145">_xlfn.SWITCH(survey!Q1145,
"Yes",1,
"No",0,
"Don't Know",2)</f>
        <v>2</v>
      </c>
      <c r="R1145" s="14" cm="1">
        <f t="array" ref="R1145">_xlfn.SWITCH(
survey!R1145,
"Somewhat easy",1,
"Don't know",2,
"Somewhat difficult",3,
"Very difficult",4,
"Very easy",5)</f>
        <v>2</v>
      </c>
      <c r="S1145" cm="1">
        <f t="array" ref="S1145">_xlfn.SWITCH(survey!S1145,
"Yes",1,
"No",0,
"Maybe",2)</f>
        <v>1</v>
      </c>
      <c r="T1145" cm="1">
        <f t="array" ref="T1145">_xlfn.SWITCH(survey!T1145,
"Yes",1,
"No",0,
"Maybe",2)</f>
        <v>2</v>
      </c>
      <c r="U1145" cm="1">
        <f t="array" ref="U1145">_xlfn.SWITCH(survey!U1145,
"Yes",1,
"No",0,
"Some of them",2)</f>
        <v>2</v>
      </c>
      <c r="V1145" cm="1">
        <f t="array" ref="V1145">_xlfn.SWITCH(survey!V1145,
"Yes",1,
"No",0,
"Some of them",2)</f>
        <v>0</v>
      </c>
      <c r="W1145" cm="1">
        <f t="array" ref="W1145">_xlfn.SWITCH(survey!W1145,
"Yes",1,
"No",0,
"Maybe",2)</f>
        <v>0</v>
      </c>
      <c r="X1145" cm="1">
        <f t="array" ref="X1145">_xlfn.SWITCH(survey!X1145,
"Yes",1,
"No",0,
"Maybe",2)</f>
        <v>2</v>
      </c>
      <c r="Y1145" cm="1">
        <f t="array" ref="Y1145">_xlfn.SWITCH(survey!Y1145,
"Yes",1,
"No",0,
"Don't Know",2)</f>
        <v>2</v>
      </c>
      <c r="Z1145" cm="1">
        <f t="array" ref="Z1145">_xlfn.SWITCH(survey!Z1145,
"Yes",1,
"No",0
)</f>
        <v>0</v>
      </c>
    </row>
    <row r="1146" spans="1:26" x14ac:dyDescent="0.3">
      <c r="A1146" s="1">
        <f>survey!$A1146</f>
        <v>41884</v>
      </c>
      <c r="B1146">
        <f>survey!$B1146</f>
        <v>38</v>
      </c>
      <c r="C1146" cm="1">
        <f t="array" ref="C1146">_xlfn.SWITCH(
survey!C1146,
"Female",1,
"Male",2,
"Trans Female",3,
"Queer",4,
"Non Binary",5,
"Gay",6,
"Null",7
)</f>
        <v>2</v>
      </c>
      <c r="D1146" t="str">
        <f>survey!D1146</f>
        <v>Canada</v>
      </c>
      <c r="E1146" t="str">
        <f>survey!E1146</f>
        <v>NA</v>
      </c>
      <c r="F1146" cm="1">
        <f t="array" ref="F1146">_xlfn.SWITCH(
survey!F1146,
"No",0,
"Yes",1)</f>
        <v>0</v>
      </c>
      <c r="G1146" cm="1">
        <f t="array" ref="G1146">_xlfn.SWITCH(
survey!G1146,
"No",0,
"Yes",1)</f>
        <v>1</v>
      </c>
      <c r="H1146" cm="1">
        <f t="array" ref="H1146">_xlfn.SWITCH(
survey!H1146,
"No",0,
"Yes",1)</f>
        <v>1</v>
      </c>
      <c r="I1146" cm="1">
        <f t="array" ref="I1146">_xlfn.SWITCH(
survey!I1146,
"Often",1,
"Rarely",2,
"Sometimes",3,
"Never",4,
"NA",5)</f>
        <v>2</v>
      </c>
      <c r="J1146" cm="1">
        <f t="array" ref="J1146">IF(
ISBLANK(survey!J1146),0,
_xlfn.SWITCH(survey!J1146,
"26-100",1,
"100-500",2,
"500-1000",3,
"More than 1000",4
))</f>
        <v>2</v>
      </c>
      <c r="K1146" cm="1">
        <f t="array" ref="K1146">_xlfn.SWITCH(survey!K1146,
"Yes",1,
"No",0)</f>
        <v>0</v>
      </c>
      <c r="L1146" cm="1">
        <f t="array" ref="L1146">_xlfn.SWITCH(survey!L1146,
"Yes",1,
"No",0)</f>
        <v>1</v>
      </c>
      <c r="M1146" cm="1">
        <f t="array" ref="M1146">_xlfn.SWITCH(survey!M1146,
"Yes",1,
"No",0,
"Don't Know",2)</f>
        <v>2</v>
      </c>
      <c r="N1146" cm="1">
        <f t="array" ref="N1146">_xlfn.SWITCH(survey!N1146,
"Yes",1,
"No",0,
"Not Sure",2)</f>
        <v>2</v>
      </c>
      <c r="O1146" cm="1">
        <f t="array" ref="O1146">_xlfn.SWITCH(survey!O1146,
"Yes",1,
"No",0,
"Don't Know",2)</f>
        <v>0</v>
      </c>
      <c r="P1146" cm="1">
        <f t="array" ref="P1146">_xlfn.SWITCH(survey!P1146,
"Yes",1,
"No",0,
"Don't Know",2)</f>
        <v>2</v>
      </c>
      <c r="Q1146" cm="1">
        <f t="array" ref="Q1146">_xlfn.SWITCH(survey!Q1146,
"Yes",1,
"No",0,
"Don't Know",2)</f>
        <v>2</v>
      </c>
      <c r="R1146" s="14" cm="1">
        <f t="array" ref="R1146">_xlfn.SWITCH(
survey!R1146,
"Somewhat easy",1,
"Don't know",2,
"Somewhat difficult",3,
"Very difficult",4,
"Very easy",5)</f>
        <v>2</v>
      </c>
      <c r="S1146" cm="1">
        <f t="array" ref="S1146">_xlfn.SWITCH(survey!S1146,
"Yes",1,
"No",0,
"Maybe",2)</f>
        <v>0</v>
      </c>
      <c r="T1146" cm="1">
        <f t="array" ref="T1146">_xlfn.SWITCH(survey!T1146,
"Yes",1,
"No",0,
"Maybe",2)</f>
        <v>0</v>
      </c>
      <c r="U1146" cm="1">
        <f t="array" ref="U1146">_xlfn.SWITCH(survey!U1146,
"Yes",1,
"No",0,
"Some of them",2)</f>
        <v>1</v>
      </c>
      <c r="V1146" cm="1">
        <f t="array" ref="V1146">_xlfn.SWITCH(survey!V1146,
"Yes",1,
"No",0,
"Some of them",2)</f>
        <v>1</v>
      </c>
      <c r="W1146" cm="1">
        <f t="array" ref="W1146">_xlfn.SWITCH(survey!W1146,
"Yes",1,
"No",0,
"Maybe",2)</f>
        <v>0</v>
      </c>
      <c r="X1146" cm="1">
        <f t="array" ref="X1146">_xlfn.SWITCH(survey!X1146,
"Yes",1,
"No",0,
"Maybe",2)</f>
        <v>2</v>
      </c>
      <c r="Y1146" cm="1">
        <f t="array" ref="Y1146">_xlfn.SWITCH(survey!Y1146,
"Yes",1,
"No",0,
"Don't Know",2)</f>
        <v>0</v>
      </c>
      <c r="Z1146" cm="1">
        <f t="array" ref="Z1146">_xlfn.SWITCH(survey!Z1146,
"Yes",1,
"No",0
)</f>
        <v>0</v>
      </c>
    </row>
    <row r="1147" spans="1:26" x14ac:dyDescent="0.3">
      <c r="A1147" s="1">
        <f>survey!$A1147</f>
        <v>41884</v>
      </c>
      <c r="B1147">
        <f>survey!$B1147</f>
        <v>34</v>
      </c>
      <c r="C1147" cm="1">
        <f t="array" ref="C1147">_xlfn.SWITCH(
survey!C1147,
"Female",1,
"Male",2,
"Trans Female",3,
"Queer",4,
"Non Binary",5,
"Gay",6,
"Null",7
)</f>
        <v>1</v>
      </c>
      <c r="D1147" t="str">
        <f>survey!D1147</f>
        <v>United Kingdom</v>
      </c>
      <c r="E1147" t="str">
        <f>survey!E1147</f>
        <v>NA</v>
      </c>
      <c r="F1147" cm="1">
        <f t="array" ref="F1147">_xlfn.SWITCH(
survey!F1147,
"No",0,
"Yes",1)</f>
        <v>0</v>
      </c>
      <c r="G1147" cm="1">
        <f t="array" ref="G1147">_xlfn.SWITCH(
survey!G1147,
"No",0,
"Yes",1)</f>
        <v>1</v>
      </c>
      <c r="H1147" cm="1">
        <f t="array" ref="H1147">_xlfn.SWITCH(
survey!H1147,
"No",0,
"Yes",1)</f>
        <v>0</v>
      </c>
      <c r="I1147" cm="1">
        <f t="array" ref="I1147">_xlfn.SWITCH(
survey!I1147,
"Often",1,
"Rarely",2,
"Sometimes",3,
"Never",4,
"NA",5)</f>
        <v>2</v>
      </c>
      <c r="J1147" cm="1">
        <f t="array" ref="J1147">IF(
ISBLANK(survey!J1147),0,
_xlfn.SWITCH(survey!J1147,
"26-100",1,
"100-500",2,
"500-1000",3,
"More than 1000",4
))</f>
        <v>1</v>
      </c>
      <c r="K1147" cm="1">
        <f t="array" ref="K1147">_xlfn.SWITCH(survey!K1147,
"Yes",1,
"No",0)</f>
        <v>0</v>
      </c>
      <c r="L1147" cm="1">
        <f t="array" ref="L1147">_xlfn.SWITCH(survey!L1147,
"Yes",1,
"No",0)</f>
        <v>0</v>
      </c>
      <c r="M1147" cm="1">
        <f t="array" ref="M1147">_xlfn.SWITCH(survey!M1147,
"Yes",1,
"No",0,
"Don't Know",2)</f>
        <v>1</v>
      </c>
      <c r="N1147" cm="1">
        <f t="array" ref="N1147">_xlfn.SWITCH(survey!N1147,
"Yes",1,
"No",0,
"Not Sure",2)</f>
        <v>1</v>
      </c>
      <c r="O1147" cm="1">
        <f t="array" ref="O1147">_xlfn.SWITCH(survey!O1147,
"Yes",1,
"No",0,
"Don't Know",2)</f>
        <v>1</v>
      </c>
      <c r="P1147" cm="1">
        <f t="array" ref="P1147">_xlfn.SWITCH(survey!P1147,
"Yes",1,
"No",0,
"Don't Know",2)</f>
        <v>1</v>
      </c>
      <c r="Q1147" cm="1">
        <f t="array" ref="Q1147">_xlfn.SWITCH(survey!Q1147,
"Yes",1,
"No",0,
"Don't Know",2)</f>
        <v>1</v>
      </c>
      <c r="R1147" s="14" cm="1">
        <f t="array" ref="R1147">_xlfn.SWITCH(
survey!R1147,
"Somewhat easy",1,
"Don't know",2,
"Somewhat difficult",3,
"Very difficult",4,
"Very easy",5)</f>
        <v>5</v>
      </c>
      <c r="S1147" cm="1">
        <f t="array" ref="S1147">_xlfn.SWITCH(survey!S1147,
"Yes",1,
"No",0,
"Maybe",2)</f>
        <v>0</v>
      </c>
      <c r="T1147" cm="1">
        <f t="array" ref="T1147">_xlfn.SWITCH(survey!T1147,
"Yes",1,
"No",0,
"Maybe",2)</f>
        <v>0</v>
      </c>
      <c r="U1147" cm="1">
        <f t="array" ref="U1147">_xlfn.SWITCH(survey!U1147,
"Yes",1,
"No",0,
"Some of them",2)</f>
        <v>2</v>
      </c>
      <c r="V1147" cm="1">
        <f t="array" ref="V1147">_xlfn.SWITCH(survey!V1147,
"Yes",1,
"No",0,
"Some of them",2)</f>
        <v>1</v>
      </c>
      <c r="W1147" cm="1">
        <f t="array" ref="W1147">_xlfn.SWITCH(survey!W1147,
"Yes",1,
"No",0,
"Maybe",2)</f>
        <v>2</v>
      </c>
      <c r="X1147" cm="1">
        <f t="array" ref="X1147">_xlfn.SWITCH(survey!X1147,
"Yes",1,
"No",0,
"Maybe",2)</f>
        <v>2</v>
      </c>
      <c r="Y1147" cm="1">
        <f t="array" ref="Y1147">_xlfn.SWITCH(survey!Y1147,
"Yes",1,
"No",0,
"Don't Know",2)</f>
        <v>1</v>
      </c>
      <c r="Z1147" cm="1">
        <f t="array" ref="Z1147">_xlfn.SWITCH(survey!Z1147,
"Yes",1,
"No",0
)</f>
        <v>0</v>
      </c>
    </row>
    <row r="1148" spans="1:26" x14ac:dyDescent="0.3">
      <c r="A1148" s="1">
        <f>survey!$A1148</f>
        <v>41884</v>
      </c>
      <c r="B1148">
        <f>survey!$B1148</f>
        <v>39</v>
      </c>
      <c r="C1148" cm="1">
        <f t="array" ref="C1148">_xlfn.SWITCH(
survey!C1148,
"Female",1,
"Male",2,
"Trans Female",3,
"Queer",4,
"Non Binary",5,
"Gay",6,
"Null",7
)</f>
        <v>2</v>
      </c>
      <c r="D1148" t="str">
        <f>survey!D1148</f>
        <v>United States</v>
      </c>
      <c r="E1148" t="str">
        <f>survey!E1148</f>
        <v>TN</v>
      </c>
      <c r="F1148" cm="1">
        <f t="array" ref="F1148">_xlfn.SWITCH(
survey!F1148,
"No",0,
"Yes",1)</f>
        <v>0</v>
      </c>
      <c r="G1148" cm="1">
        <f t="array" ref="G1148">_xlfn.SWITCH(
survey!G1148,
"No",0,
"Yes",1)</f>
        <v>1</v>
      </c>
      <c r="H1148" cm="1">
        <f t="array" ref="H1148">_xlfn.SWITCH(
survey!H1148,
"No",0,
"Yes",1)</f>
        <v>1</v>
      </c>
      <c r="I1148" cm="1">
        <f t="array" ref="I1148">_xlfn.SWITCH(
survey!I1148,
"Often",1,
"Rarely",2,
"Sometimes",3,
"Never",4,
"NA",5)</f>
        <v>1</v>
      </c>
      <c r="J1148" cm="1">
        <f t="array" ref="J1148">IF(
ISBLANK(survey!J1148),0,
_xlfn.SWITCH(survey!J1148,
"26-100",1,
"100-500",2,
"500-1000",3,
"More than 1000",4
))</f>
        <v>1</v>
      </c>
      <c r="K1148" cm="1">
        <f t="array" ref="K1148">_xlfn.SWITCH(survey!K1148,
"Yes",1,
"No",0)</f>
        <v>0</v>
      </c>
      <c r="L1148" cm="1">
        <f t="array" ref="L1148">_xlfn.SWITCH(survey!L1148,
"Yes",1,
"No",0)</f>
        <v>0</v>
      </c>
      <c r="M1148" cm="1">
        <f t="array" ref="M1148">_xlfn.SWITCH(survey!M1148,
"Yes",1,
"No",0,
"Don't Know",2)</f>
        <v>2</v>
      </c>
      <c r="N1148" cm="1">
        <f t="array" ref="N1148">_xlfn.SWITCH(survey!N1148,
"Yes",1,
"No",0,
"Not Sure",2)</f>
        <v>2</v>
      </c>
      <c r="O1148" cm="1">
        <f t="array" ref="O1148">_xlfn.SWITCH(survey!O1148,
"Yes",1,
"No",0,
"Don't Know",2)</f>
        <v>0</v>
      </c>
      <c r="P1148" cm="1">
        <f t="array" ref="P1148">_xlfn.SWITCH(survey!P1148,
"Yes",1,
"No",0,
"Don't Know",2)</f>
        <v>0</v>
      </c>
      <c r="Q1148" cm="1">
        <f t="array" ref="Q1148">_xlfn.SWITCH(survey!Q1148,
"Yes",1,
"No",0,
"Don't Know",2)</f>
        <v>2</v>
      </c>
      <c r="R1148" s="14" cm="1">
        <f t="array" ref="R1148">_xlfn.SWITCH(
survey!R1148,
"Somewhat easy",1,
"Don't know",2,
"Somewhat difficult",3,
"Very difficult",4,
"Very easy",5)</f>
        <v>1</v>
      </c>
      <c r="S1148" cm="1">
        <f t="array" ref="S1148">_xlfn.SWITCH(survey!S1148,
"Yes",1,
"No",0,
"Maybe",2)</f>
        <v>1</v>
      </c>
      <c r="T1148" cm="1">
        <f t="array" ref="T1148">_xlfn.SWITCH(survey!T1148,
"Yes",1,
"No",0,
"Maybe",2)</f>
        <v>0</v>
      </c>
      <c r="U1148" cm="1">
        <f t="array" ref="U1148">_xlfn.SWITCH(survey!U1148,
"Yes",1,
"No",0,
"Some of them",2)</f>
        <v>2</v>
      </c>
      <c r="V1148" cm="1">
        <f t="array" ref="V1148">_xlfn.SWITCH(survey!V1148,
"Yes",1,
"No",0,
"Some of them",2)</f>
        <v>2</v>
      </c>
      <c r="W1148" cm="1">
        <f t="array" ref="W1148">_xlfn.SWITCH(survey!W1148,
"Yes",1,
"No",0,
"Maybe",2)</f>
        <v>0</v>
      </c>
      <c r="X1148" cm="1">
        <f t="array" ref="X1148">_xlfn.SWITCH(survey!X1148,
"Yes",1,
"No",0,
"Maybe",2)</f>
        <v>2</v>
      </c>
      <c r="Y1148" cm="1">
        <f t="array" ref="Y1148">_xlfn.SWITCH(survey!Y1148,
"Yes",1,
"No",0,
"Don't Know",2)</f>
        <v>2</v>
      </c>
      <c r="Z1148" cm="1">
        <f t="array" ref="Z1148">_xlfn.SWITCH(survey!Z1148,
"Yes",1,
"No",0
)</f>
        <v>0</v>
      </c>
    </row>
    <row r="1149" spans="1:26" x14ac:dyDescent="0.3">
      <c r="A1149" s="1">
        <f>survey!$A1149</f>
        <v>41884</v>
      </c>
      <c r="B1149">
        <f>survey!$B1149</f>
        <v>32</v>
      </c>
      <c r="C1149" cm="1">
        <f t="array" ref="C1149">_xlfn.SWITCH(
survey!C1149,
"Female",1,
"Male",2,
"Trans Female",3,
"Queer",4,
"Non Binary",5,
"Gay",6,
"Null",7
)</f>
        <v>2</v>
      </c>
      <c r="D1149" t="str">
        <f>survey!D1149</f>
        <v>Canada</v>
      </c>
      <c r="E1149" t="str">
        <f>survey!E1149</f>
        <v>NA</v>
      </c>
      <c r="F1149" cm="1">
        <f t="array" ref="F1149">_xlfn.SWITCH(
survey!F1149,
"No",0,
"Yes",1)</f>
        <v>1</v>
      </c>
      <c r="G1149" cm="1">
        <f t="array" ref="G1149">_xlfn.SWITCH(
survey!G1149,
"No",0,
"Yes",1)</f>
        <v>0</v>
      </c>
      <c r="H1149" cm="1">
        <f t="array" ref="H1149">_xlfn.SWITCH(
survey!H1149,
"No",0,
"Yes",1)</f>
        <v>0</v>
      </c>
      <c r="I1149" cm="1">
        <f t="array" ref="I1149">_xlfn.SWITCH(
survey!I1149,
"Often",1,
"Rarely",2,
"Sometimes",3,
"Never",4,
"NA",5)</f>
        <v>4</v>
      </c>
      <c r="J1149" cm="1">
        <f t="array" ref="J1149">IF(
ISBLANK(survey!J1149),0,
_xlfn.SWITCH(survey!J1149,
"26-100",1,
"100-500",2,
"500-1000",3,
"More than 1000",4
))</f>
        <v>0</v>
      </c>
      <c r="K1149" cm="1">
        <f t="array" ref="K1149">_xlfn.SWITCH(survey!K1149,
"Yes",1,
"No",0)</f>
        <v>1</v>
      </c>
      <c r="L1149" cm="1">
        <f t="array" ref="L1149">_xlfn.SWITCH(survey!L1149,
"Yes",1,
"No",0)</f>
        <v>1</v>
      </c>
      <c r="M1149" cm="1">
        <f t="array" ref="M1149">_xlfn.SWITCH(survey!M1149,
"Yes",1,
"No",0,
"Don't Know",2)</f>
        <v>2</v>
      </c>
      <c r="N1149" cm="1">
        <f t="array" ref="N1149">_xlfn.SWITCH(survey!N1149,
"Yes",1,
"No",0,
"Not Sure",2)</f>
        <v>2</v>
      </c>
      <c r="O1149" cm="1">
        <f t="array" ref="O1149">_xlfn.SWITCH(survey!O1149,
"Yes",1,
"No",0,
"Don't Know",2)</f>
        <v>0</v>
      </c>
      <c r="P1149" cm="1">
        <f t="array" ref="P1149">_xlfn.SWITCH(survey!P1149,
"Yes",1,
"No",0,
"Don't Know",2)</f>
        <v>0</v>
      </c>
      <c r="Q1149" cm="1">
        <f t="array" ref="Q1149">_xlfn.SWITCH(survey!Q1149,
"Yes",1,
"No",0,
"Don't Know",2)</f>
        <v>2</v>
      </c>
      <c r="R1149" s="14" cm="1">
        <f t="array" ref="R1149">_xlfn.SWITCH(
survey!R1149,
"Somewhat easy",1,
"Don't know",2,
"Somewhat difficult",3,
"Very difficult",4,
"Very easy",5)</f>
        <v>5</v>
      </c>
      <c r="S1149" cm="1">
        <f t="array" ref="S1149">_xlfn.SWITCH(survey!S1149,
"Yes",1,
"No",0,
"Maybe",2)</f>
        <v>0</v>
      </c>
      <c r="T1149" cm="1">
        <f t="array" ref="T1149">_xlfn.SWITCH(survey!T1149,
"Yes",1,
"No",0,
"Maybe",2)</f>
        <v>0</v>
      </c>
      <c r="U1149" cm="1">
        <f t="array" ref="U1149">_xlfn.SWITCH(survey!U1149,
"Yes",1,
"No",0,
"Some of them",2)</f>
        <v>1</v>
      </c>
      <c r="V1149" cm="1">
        <f t="array" ref="V1149">_xlfn.SWITCH(survey!V1149,
"Yes",1,
"No",0,
"Some of them",2)</f>
        <v>1</v>
      </c>
      <c r="W1149" cm="1">
        <f t="array" ref="W1149">_xlfn.SWITCH(survey!W1149,
"Yes",1,
"No",0,
"Maybe",2)</f>
        <v>2</v>
      </c>
      <c r="X1149" cm="1">
        <f t="array" ref="X1149">_xlfn.SWITCH(survey!X1149,
"Yes",1,
"No",0,
"Maybe",2)</f>
        <v>2</v>
      </c>
      <c r="Y1149" cm="1">
        <f t="array" ref="Y1149">_xlfn.SWITCH(survey!Y1149,
"Yes",1,
"No",0,
"Don't Know",2)</f>
        <v>1</v>
      </c>
      <c r="Z1149" cm="1">
        <f t="array" ref="Z1149">_xlfn.SWITCH(survey!Z1149,
"Yes",1,
"No",0
)</f>
        <v>0</v>
      </c>
    </row>
    <row r="1150" spans="1:26" x14ac:dyDescent="0.3">
      <c r="A1150" s="1">
        <f>survey!$A1150</f>
        <v>41884</v>
      </c>
      <c r="B1150">
        <f>survey!$B1150</f>
        <v>37</v>
      </c>
      <c r="C1150" cm="1">
        <f t="array" ref="C1150">_xlfn.SWITCH(
survey!C1150,
"Female",1,
"Male",2,
"Trans Female",3,
"Queer",4,
"Non Binary",5,
"Gay",6,
"Null",7
)</f>
        <v>2</v>
      </c>
      <c r="D1150" t="str">
        <f>survey!D1150</f>
        <v>Netherlands</v>
      </c>
      <c r="E1150" t="str">
        <f>survey!E1150</f>
        <v>NA</v>
      </c>
      <c r="F1150" cm="1">
        <f t="array" ref="F1150">_xlfn.SWITCH(
survey!F1150,
"No",0,
"Yes",1)</f>
        <v>1</v>
      </c>
      <c r="G1150" cm="1">
        <f t="array" ref="G1150">_xlfn.SWITCH(
survey!G1150,
"No",0,
"Yes",1)</f>
        <v>0</v>
      </c>
      <c r="H1150" cm="1">
        <f t="array" ref="H1150">_xlfn.SWITCH(
survey!H1150,
"No",0,
"Yes",1)</f>
        <v>0</v>
      </c>
      <c r="I1150" cm="1">
        <f t="array" ref="I1150">_xlfn.SWITCH(
survey!I1150,
"Often",1,
"Rarely",2,
"Sometimes",3,
"Never",4,
"NA",5)</f>
        <v>4</v>
      </c>
      <c r="J1150" cm="1">
        <f t="array" ref="J1150">IF(
ISBLANK(survey!J1150),0,
_xlfn.SWITCH(survey!J1150,
"26-100",1,
"100-500",2,
"500-1000",3,
"More than 1000",4
))</f>
        <v>0</v>
      </c>
      <c r="K1150" cm="1">
        <f t="array" ref="K1150">_xlfn.SWITCH(survey!K1150,
"Yes",1,
"No",0)</f>
        <v>1</v>
      </c>
      <c r="L1150" cm="1">
        <f t="array" ref="L1150">_xlfn.SWITCH(survey!L1150,
"Yes",1,
"No",0)</f>
        <v>1</v>
      </c>
      <c r="M1150" cm="1">
        <f t="array" ref="M1150">_xlfn.SWITCH(survey!M1150,
"Yes",1,
"No",0,
"Don't Know",2)</f>
        <v>2</v>
      </c>
      <c r="N1150" cm="1">
        <f t="array" ref="N1150">_xlfn.SWITCH(survey!N1150,
"Yes",1,
"No",0,
"Not Sure",2)</f>
        <v>2</v>
      </c>
      <c r="O1150" cm="1">
        <f t="array" ref="O1150">_xlfn.SWITCH(survey!O1150,
"Yes",1,
"No",0,
"Don't Know",2)</f>
        <v>2</v>
      </c>
      <c r="P1150" cm="1">
        <f t="array" ref="P1150">_xlfn.SWITCH(survey!P1150,
"Yes",1,
"No",0,
"Don't Know",2)</f>
        <v>2</v>
      </c>
      <c r="Q1150" cm="1">
        <f t="array" ref="Q1150">_xlfn.SWITCH(survey!Q1150,
"Yes",1,
"No",0,
"Don't Know",2)</f>
        <v>2</v>
      </c>
      <c r="R1150" s="14" cm="1">
        <f t="array" ref="R1150">_xlfn.SWITCH(
survey!R1150,
"Somewhat easy",1,
"Don't know",2,
"Somewhat difficult",3,
"Very difficult",4,
"Very easy",5)</f>
        <v>5</v>
      </c>
      <c r="S1150" cm="1">
        <f t="array" ref="S1150">_xlfn.SWITCH(survey!S1150,
"Yes",1,
"No",0,
"Maybe",2)</f>
        <v>1</v>
      </c>
      <c r="T1150" cm="1">
        <f t="array" ref="T1150">_xlfn.SWITCH(survey!T1150,
"Yes",1,
"No",0,
"Maybe",2)</f>
        <v>1</v>
      </c>
      <c r="U1150" cm="1">
        <f t="array" ref="U1150">_xlfn.SWITCH(survey!U1150,
"Yes",1,
"No",0,
"Some of them",2)</f>
        <v>2</v>
      </c>
      <c r="V1150" cm="1">
        <f t="array" ref="V1150">_xlfn.SWITCH(survey!V1150,
"Yes",1,
"No",0,
"Some of them",2)</f>
        <v>2</v>
      </c>
      <c r="W1150" cm="1">
        <f t="array" ref="W1150">_xlfn.SWITCH(survey!W1150,
"Yes",1,
"No",0,
"Maybe",2)</f>
        <v>0</v>
      </c>
      <c r="X1150" cm="1">
        <f t="array" ref="X1150">_xlfn.SWITCH(survey!X1150,
"Yes",1,
"No",0,
"Maybe",2)</f>
        <v>0</v>
      </c>
      <c r="Y1150" cm="1">
        <f t="array" ref="Y1150">_xlfn.SWITCH(survey!Y1150,
"Yes",1,
"No",0,
"Don't Know",2)</f>
        <v>2</v>
      </c>
      <c r="Z1150" cm="1">
        <f t="array" ref="Z1150">_xlfn.SWITCH(survey!Z1150,
"Yes",1,
"No",0
)</f>
        <v>0</v>
      </c>
    </row>
    <row r="1151" spans="1:26" x14ac:dyDescent="0.3">
      <c r="A1151" s="1">
        <f>survey!$A1151</f>
        <v>41884</v>
      </c>
      <c r="B1151">
        <f>survey!$B1151</f>
        <v>31</v>
      </c>
      <c r="C1151" cm="1">
        <f t="array" ref="C1151">_xlfn.SWITCH(
survey!C1151,
"Female",1,
"Male",2,
"Trans Female",3,
"Queer",4,
"Non Binary",5,
"Gay",6,
"Null",7
)</f>
        <v>2</v>
      </c>
      <c r="D1151" t="str">
        <f>survey!D1151</f>
        <v>United Kingdom</v>
      </c>
      <c r="E1151" t="str">
        <f>survey!E1151</f>
        <v>NA</v>
      </c>
      <c r="F1151" cm="1">
        <f t="array" ref="F1151">_xlfn.SWITCH(
survey!F1151,
"No",0,
"Yes",1)</f>
        <v>0</v>
      </c>
      <c r="G1151" cm="1">
        <f t="array" ref="G1151">_xlfn.SWITCH(
survey!G1151,
"No",0,
"Yes",1)</f>
        <v>1</v>
      </c>
      <c r="H1151" cm="1">
        <f t="array" ref="H1151">_xlfn.SWITCH(
survey!H1151,
"No",0,
"Yes",1)</f>
        <v>1</v>
      </c>
      <c r="I1151" cm="1">
        <f t="array" ref="I1151">_xlfn.SWITCH(
survey!I1151,
"Often",1,
"Rarely",2,
"Sometimes",3,
"Never",4,
"NA",5)</f>
        <v>4</v>
      </c>
      <c r="J1151" cm="1">
        <f t="array" ref="J1151">IF(
ISBLANK(survey!J1151),0,
_xlfn.SWITCH(survey!J1151,
"26-100",1,
"100-500",2,
"500-1000",3,
"More than 1000",4
))</f>
        <v>0</v>
      </c>
      <c r="K1151" cm="1">
        <f t="array" ref="K1151">_xlfn.SWITCH(survey!K1151,
"Yes",1,
"No",0)</f>
        <v>0</v>
      </c>
      <c r="L1151" cm="1">
        <f t="array" ref="L1151">_xlfn.SWITCH(survey!L1151,
"Yes",1,
"No",0)</f>
        <v>1</v>
      </c>
      <c r="M1151" cm="1">
        <f t="array" ref="M1151">_xlfn.SWITCH(survey!M1151,
"Yes",1,
"No",0,
"Don't Know",2)</f>
        <v>2</v>
      </c>
      <c r="N1151" cm="1">
        <f t="array" ref="N1151">_xlfn.SWITCH(survey!N1151,
"Yes",1,
"No",0,
"Not Sure",2)</f>
        <v>2</v>
      </c>
      <c r="O1151" cm="1">
        <f t="array" ref="O1151">_xlfn.SWITCH(survey!O1151,
"Yes",1,
"No",0,
"Don't Know",2)</f>
        <v>0</v>
      </c>
      <c r="P1151" cm="1">
        <f t="array" ref="P1151">_xlfn.SWITCH(survey!P1151,
"Yes",1,
"No",0,
"Don't Know",2)</f>
        <v>2</v>
      </c>
      <c r="Q1151" cm="1">
        <f t="array" ref="Q1151">_xlfn.SWITCH(survey!Q1151,
"Yes",1,
"No",0,
"Don't Know",2)</f>
        <v>2</v>
      </c>
      <c r="R1151" s="14" cm="1">
        <f t="array" ref="R1151">_xlfn.SWITCH(
survey!R1151,
"Somewhat easy",1,
"Don't know",2,
"Somewhat difficult",3,
"Very difficult",4,
"Very easy",5)</f>
        <v>1</v>
      </c>
      <c r="S1151" cm="1">
        <f t="array" ref="S1151">_xlfn.SWITCH(survey!S1151,
"Yes",1,
"No",0,
"Maybe",2)</f>
        <v>0</v>
      </c>
      <c r="T1151" cm="1">
        <f t="array" ref="T1151">_xlfn.SWITCH(survey!T1151,
"Yes",1,
"No",0,
"Maybe",2)</f>
        <v>0</v>
      </c>
      <c r="U1151" cm="1">
        <f t="array" ref="U1151">_xlfn.SWITCH(survey!U1151,
"Yes",1,
"No",0,
"Some of them",2)</f>
        <v>2</v>
      </c>
      <c r="V1151" cm="1">
        <f t="array" ref="V1151">_xlfn.SWITCH(survey!V1151,
"Yes",1,
"No",0,
"Some of them",2)</f>
        <v>2</v>
      </c>
      <c r="W1151" cm="1">
        <f t="array" ref="W1151">_xlfn.SWITCH(survey!W1151,
"Yes",1,
"No",0,
"Maybe",2)</f>
        <v>0</v>
      </c>
      <c r="X1151" cm="1">
        <f t="array" ref="X1151">_xlfn.SWITCH(survey!X1151,
"Yes",1,
"No",0,
"Maybe",2)</f>
        <v>0</v>
      </c>
      <c r="Y1151" cm="1">
        <f t="array" ref="Y1151">_xlfn.SWITCH(survey!Y1151,
"Yes",1,
"No",0,
"Don't Know",2)</f>
        <v>2</v>
      </c>
      <c r="Z1151" cm="1">
        <f t="array" ref="Z1151">_xlfn.SWITCH(survey!Z1151,
"Yes",1,
"No",0
)</f>
        <v>0</v>
      </c>
    </row>
    <row r="1152" spans="1:26" x14ac:dyDescent="0.3">
      <c r="A1152" s="1">
        <f>survey!$A1152</f>
        <v>41884</v>
      </c>
      <c r="B1152">
        <f>survey!$B1152</f>
        <v>30</v>
      </c>
      <c r="C1152" cm="1">
        <f t="array" ref="C1152">_xlfn.SWITCH(
survey!C1152,
"Female",1,
"Male",2,
"Trans Female",3,
"Queer",4,
"Non Binary",5,
"Gay",6,
"Null",7
)</f>
        <v>2</v>
      </c>
      <c r="D1152" t="str">
        <f>survey!D1152</f>
        <v>United States</v>
      </c>
      <c r="E1152" t="str">
        <f>survey!E1152</f>
        <v>MN</v>
      </c>
      <c r="F1152" cm="1">
        <f t="array" ref="F1152">_xlfn.SWITCH(
survey!F1152,
"No",0,
"Yes",1)</f>
        <v>0</v>
      </c>
      <c r="G1152" cm="1">
        <f t="array" ref="G1152">_xlfn.SWITCH(
survey!G1152,
"No",0,
"Yes",1)</f>
        <v>1</v>
      </c>
      <c r="H1152" cm="1">
        <f t="array" ref="H1152">_xlfn.SWITCH(
survey!H1152,
"No",0,
"Yes",1)</f>
        <v>1</v>
      </c>
      <c r="I1152" cm="1">
        <f t="array" ref="I1152">_xlfn.SWITCH(
survey!I1152,
"Often",1,
"Rarely",2,
"Sometimes",3,
"Never",4,
"NA",5)</f>
        <v>2</v>
      </c>
      <c r="J1152" cm="1">
        <f t="array" ref="J1152">IF(
ISBLANK(survey!J1152),0,
_xlfn.SWITCH(survey!J1152,
"26-100",1,
"100-500",2,
"500-1000",3,
"More than 1000",4
))</f>
        <v>0</v>
      </c>
      <c r="K1152" cm="1">
        <f t="array" ref="K1152">_xlfn.SWITCH(survey!K1152,
"Yes",1,
"No",0)</f>
        <v>0</v>
      </c>
      <c r="L1152" cm="1">
        <f t="array" ref="L1152">_xlfn.SWITCH(survey!L1152,
"Yes",1,
"No",0)</f>
        <v>1</v>
      </c>
      <c r="M1152" cm="1">
        <f t="array" ref="M1152">_xlfn.SWITCH(survey!M1152,
"Yes",1,
"No",0,
"Don't Know",2)</f>
        <v>0</v>
      </c>
      <c r="N1152" cm="1">
        <f t="array" ref="N1152">_xlfn.SWITCH(survey!N1152,
"Yes",1,
"No",0,
"Not Sure",2)</f>
        <v>1</v>
      </c>
      <c r="O1152" cm="1">
        <f t="array" ref="O1152">_xlfn.SWITCH(survey!O1152,
"Yes",1,
"No",0,
"Don't Know",2)</f>
        <v>0</v>
      </c>
      <c r="P1152" cm="1">
        <f t="array" ref="P1152">_xlfn.SWITCH(survey!P1152,
"Yes",1,
"No",0,
"Don't Know",2)</f>
        <v>0</v>
      </c>
      <c r="Q1152" cm="1">
        <f t="array" ref="Q1152">_xlfn.SWITCH(survey!Q1152,
"Yes",1,
"No",0,
"Don't Know",2)</f>
        <v>2</v>
      </c>
      <c r="R1152" s="14" cm="1">
        <f t="array" ref="R1152">_xlfn.SWITCH(
survey!R1152,
"Somewhat easy",1,
"Don't know",2,
"Somewhat difficult",3,
"Very difficult",4,
"Very easy",5)</f>
        <v>2</v>
      </c>
      <c r="S1152" cm="1">
        <f t="array" ref="S1152">_xlfn.SWITCH(survey!S1152,
"Yes",1,
"No",0,
"Maybe",2)</f>
        <v>0</v>
      </c>
      <c r="T1152" cm="1">
        <f t="array" ref="T1152">_xlfn.SWITCH(survey!T1152,
"Yes",1,
"No",0,
"Maybe",2)</f>
        <v>0</v>
      </c>
      <c r="U1152" cm="1">
        <f t="array" ref="U1152">_xlfn.SWITCH(survey!U1152,
"Yes",1,
"No",0,
"Some of them",2)</f>
        <v>0</v>
      </c>
      <c r="V1152" cm="1">
        <f t="array" ref="V1152">_xlfn.SWITCH(survey!V1152,
"Yes",1,
"No",0,
"Some of them",2)</f>
        <v>0</v>
      </c>
      <c r="W1152" cm="1">
        <f t="array" ref="W1152">_xlfn.SWITCH(survey!W1152,
"Yes",1,
"No",0,
"Maybe",2)</f>
        <v>0</v>
      </c>
      <c r="X1152" cm="1">
        <f t="array" ref="X1152">_xlfn.SWITCH(survey!X1152,
"Yes",1,
"No",0,
"Maybe",2)</f>
        <v>0</v>
      </c>
      <c r="Y1152" cm="1">
        <f t="array" ref="Y1152">_xlfn.SWITCH(survey!Y1152,
"Yes",1,
"No",0,
"Don't Know",2)</f>
        <v>2</v>
      </c>
      <c r="Z1152" cm="1">
        <f t="array" ref="Z1152">_xlfn.SWITCH(survey!Z1152,
"Yes",1,
"No",0
)</f>
        <v>0</v>
      </c>
    </row>
    <row r="1153" spans="1:26" x14ac:dyDescent="0.3">
      <c r="A1153" s="1">
        <f>survey!$A1153</f>
        <v>41885</v>
      </c>
      <c r="B1153">
        <f>survey!$B1153</f>
        <v>51</v>
      </c>
      <c r="C1153" cm="1">
        <f t="array" ref="C1153">_xlfn.SWITCH(
survey!C1153,
"Female",1,
"Male",2,
"Trans Female",3,
"Queer",4,
"Non Binary",5,
"Gay",6,
"Null",7
)</f>
        <v>2</v>
      </c>
      <c r="D1153" t="str">
        <f>survey!D1153</f>
        <v>Singapore</v>
      </c>
      <c r="E1153" t="str">
        <f>survey!E1153</f>
        <v>NA</v>
      </c>
      <c r="F1153" cm="1">
        <f t="array" ref="F1153">_xlfn.SWITCH(
survey!F1153,
"No",0,
"Yes",1)</f>
        <v>0</v>
      </c>
      <c r="G1153" cm="1">
        <f t="array" ref="G1153">_xlfn.SWITCH(
survey!G1153,
"No",0,
"Yes",1)</f>
        <v>0</v>
      </c>
      <c r="H1153" cm="1">
        <f t="array" ref="H1153">_xlfn.SWITCH(
survey!H1153,
"No",0,
"Yes",1)</f>
        <v>0</v>
      </c>
      <c r="I1153" cm="1">
        <f t="array" ref="I1153">_xlfn.SWITCH(
survey!I1153,
"Often",1,
"Rarely",2,
"Sometimes",3,
"Never",4,
"NA",5)</f>
        <v>4</v>
      </c>
      <c r="J1153" cm="1">
        <f t="array" ref="J1153">IF(
ISBLANK(survey!J1153),0,
_xlfn.SWITCH(survey!J1153,
"26-100",1,
"100-500",2,
"500-1000",3,
"More than 1000",4
))</f>
        <v>4</v>
      </c>
      <c r="K1153" cm="1">
        <f t="array" ref="K1153">_xlfn.SWITCH(survey!K1153,
"Yes",1,
"No",0)</f>
        <v>1</v>
      </c>
      <c r="L1153" cm="1">
        <f t="array" ref="L1153">_xlfn.SWITCH(survey!L1153,
"Yes",1,
"No",0)</f>
        <v>1</v>
      </c>
      <c r="M1153" cm="1">
        <f t="array" ref="M1153">_xlfn.SWITCH(survey!M1153,
"Yes",1,
"No",0,
"Don't Know",2)</f>
        <v>2</v>
      </c>
      <c r="N1153" cm="1">
        <f t="array" ref="N1153">_xlfn.SWITCH(survey!N1153,
"Yes",1,
"No",0,
"Not Sure",2)</f>
        <v>0</v>
      </c>
      <c r="O1153" cm="1">
        <f t="array" ref="O1153">_xlfn.SWITCH(survey!O1153,
"Yes",1,
"No",0,
"Don't Know",2)</f>
        <v>0</v>
      </c>
      <c r="P1153" cm="1">
        <f t="array" ref="P1153">_xlfn.SWITCH(survey!P1153,
"Yes",1,
"No",0,
"Don't Know",2)</f>
        <v>2</v>
      </c>
      <c r="Q1153" cm="1">
        <f t="array" ref="Q1153">_xlfn.SWITCH(survey!Q1153,
"Yes",1,
"No",0,
"Don't Know",2)</f>
        <v>2</v>
      </c>
      <c r="R1153" s="14" cm="1">
        <f t="array" ref="R1153">_xlfn.SWITCH(
survey!R1153,
"Somewhat easy",1,
"Don't know",2,
"Somewhat difficult",3,
"Very difficult",4,
"Very easy",5)</f>
        <v>2</v>
      </c>
      <c r="S1153" cm="1">
        <f t="array" ref="S1153">_xlfn.SWITCH(survey!S1153,
"Yes",1,
"No",0,
"Maybe",2)</f>
        <v>1</v>
      </c>
      <c r="T1153" cm="1">
        <f t="array" ref="T1153">_xlfn.SWITCH(survey!T1153,
"Yes",1,
"No",0,
"Maybe",2)</f>
        <v>0</v>
      </c>
      <c r="U1153" cm="1">
        <f t="array" ref="U1153">_xlfn.SWITCH(survey!U1153,
"Yes",1,
"No",0,
"Some of them",2)</f>
        <v>0</v>
      </c>
      <c r="V1153" cm="1">
        <f t="array" ref="V1153">_xlfn.SWITCH(survey!V1153,
"Yes",1,
"No",0,
"Some of them",2)</f>
        <v>0</v>
      </c>
      <c r="W1153" cm="1">
        <f t="array" ref="W1153">_xlfn.SWITCH(survey!W1153,
"Yes",1,
"No",0,
"Maybe",2)</f>
        <v>0</v>
      </c>
      <c r="X1153" cm="1">
        <f t="array" ref="X1153">_xlfn.SWITCH(survey!X1153,
"Yes",1,
"No",0,
"Maybe",2)</f>
        <v>0</v>
      </c>
      <c r="Y1153" cm="1">
        <f t="array" ref="Y1153">_xlfn.SWITCH(survey!Y1153,
"Yes",1,
"No",0,
"Don't Know",2)</f>
        <v>0</v>
      </c>
      <c r="Z1153" cm="1">
        <f t="array" ref="Z1153">_xlfn.SWITCH(survey!Z1153,
"Yes",1,
"No",0
)</f>
        <v>0</v>
      </c>
    </row>
    <row r="1154" spans="1:26" x14ac:dyDescent="0.3">
      <c r="A1154" s="1">
        <f>survey!$A1154</f>
        <v>41885</v>
      </c>
      <c r="B1154">
        <f>survey!$B1154</f>
        <v>29</v>
      </c>
      <c r="C1154" cm="1">
        <f t="array" ref="C1154">_xlfn.SWITCH(
survey!C1154,
"Female",1,
"Male",2,
"Trans Female",3,
"Queer",4,
"Non Binary",5,
"Gay",6,
"Null",7
)</f>
        <v>2</v>
      </c>
      <c r="D1154" t="str">
        <f>survey!D1154</f>
        <v>United States</v>
      </c>
      <c r="E1154" t="str">
        <f>survey!E1154</f>
        <v>NC</v>
      </c>
      <c r="F1154" cm="1">
        <f t="array" ref="F1154">_xlfn.SWITCH(
survey!F1154,
"No",0,
"Yes",1)</f>
        <v>0</v>
      </c>
      <c r="G1154" cm="1">
        <f t="array" ref="G1154">_xlfn.SWITCH(
survey!G1154,
"No",0,
"Yes",1)</f>
        <v>0</v>
      </c>
      <c r="H1154" cm="1">
        <f t="array" ref="H1154">_xlfn.SWITCH(
survey!H1154,
"No",0,
"Yes",1)</f>
        <v>1</v>
      </c>
      <c r="I1154" cm="1">
        <f t="array" ref="I1154">_xlfn.SWITCH(
survey!I1154,
"Often",1,
"Rarely",2,
"Sometimes",3,
"Never",4,
"NA",5)</f>
        <v>3</v>
      </c>
      <c r="J1154" cm="1">
        <f t="array" ref="J1154">IF(
ISBLANK(survey!J1154),0,
_xlfn.SWITCH(survey!J1154,
"26-100",1,
"100-500",2,
"500-1000",3,
"More than 1000",4
))</f>
        <v>1</v>
      </c>
      <c r="K1154" cm="1">
        <f t="array" ref="K1154">_xlfn.SWITCH(survey!K1154,
"Yes",1,
"No",0)</f>
        <v>0</v>
      </c>
      <c r="L1154" cm="1">
        <f t="array" ref="L1154">_xlfn.SWITCH(survey!L1154,
"Yes",1,
"No",0)</f>
        <v>1</v>
      </c>
      <c r="M1154" cm="1">
        <f t="array" ref="M1154">_xlfn.SWITCH(survey!M1154,
"Yes",1,
"No",0,
"Don't Know",2)</f>
        <v>1</v>
      </c>
      <c r="N1154" cm="1">
        <f t="array" ref="N1154">_xlfn.SWITCH(survey!N1154,
"Yes",1,
"No",0,
"Not Sure",2)</f>
        <v>1</v>
      </c>
      <c r="O1154" cm="1">
        <f t="array" ref="O1154">_xlfn.SWITCH(survey!O1154,
"Yes",1,
"No",0,
"Don't Know",2)</f>
        <v>0</v>
      </c>
      <c r="P1154" cm="1">
        <f t="array" ref="P1154">_xlfn.SWITCH(survey!P1154,
"Yes",1,
"No",0,
"Don't Know",2)</f>
        <v>0</v>
      </c>
      <c r="Q1154" cm="1">
        <f t="array" ref="Q1154">_xlfn.SWITCH(survey!Q1154,
"Yes",1,
"No",0,
"Don't Know",2)</f>
        <v>2</v>
      </c>
      <c r="R1154" s="14" cm="1">
        <f t="array" ref="R1154">_xlfn.SWITCH(
survey!R1154,
"Somewhat easy",1,
"Don't know",2,
"Somewhat difficult",3,
"Very difficult",4,
"Very easy",5)</f>
        <v>2</v>
      </c>
      <c r="S1154" cm="1">
        <f t="array" ref="S1154">_xlfn.SWITCH(survey!S1154,
"Yes",1,
"No",0,
"Maybe",2)</f>
        <v>1</v>
      </c>
      <c r="T1154" cm="1">
        <f t="array" ref="T1154">_xlfn.SWITCH(survey!T1154,
"Yes",1,
"No",0,
"Maybe",2)</f>
        <v>0</v>
      </c>
      <c r="U1154" cm="1">
        <f t="array" ref="U1154">_xlfn.SWITCH(survey!U1154,
"Yes",1,
"No",0,
"Some of them",2)</f>
        <v>2</v>
      </c>
      <c r="V1154" cm="1">
        <f t="array" ref="V1154">_xlfn.SWITCH(survey!V1154,
"Yes",1,
"No",0,
"Some of them",2)</f>
        <v>2</v>
      </c>
      <c r="W1154" cm="1">
        <f t="array" ref="W1154">_xlfn.SWITCH(survey!W1154,
"Yes",1,
"No",0,
"Maybe",2)</f>
        <v>0</v>
      </c>
      <c r="X1154" cm="1">
        <f t="array" ref="X1154">_xlfn.SWITCH(survey!X1154,
"Yes",1,
"No",0,
"Maybe",2)</f>
        <v>2</v>
      </c>
      <c r="Y1154" cm="1">
        <f t="array" ref="Y1154">_xlfn.SWITCH(survey!Y1154,
"Yes",1,
"No",0,
"Don't Know",2)</f>
        <v>2</v>
      </c>
      <c r="Z1154" cm="1">
        <f t="array" ref="Z1154">_xlfn.SWITCH(survey!Z1154,
"Yes",1,
"No",0
)</f>
        <v>0</v>
      </c>
    </row>
    <row r="1155" spans="1:26" x14ac:dyDescent="0.3">
      <c r="A1155" s="1">
        <f>survey!$A1155</f>
        <v>41886</v>
      </c>
      <c r="B1155">
        <f>survey!$B1155</f>
        <v>31</v>
      </c>
      <c r="C1155" cm="1">
        <f t="array" ref="C1155">_xlfn.SWITCH(
survey!C1155,
"Female",1,
"Male",2,
"Trans Female",3,
"Queer",4,
"Non Binary",5,
"Gay",6,
"Null",7
)</f>
        <v>2</v>
      </c>
      <c r="D1155" t="str">
        <f>survey!D1155</f>
        <v>United Kingdom</v>
      </c>
      <c r="E1155" t="str">
        <f>survey!E1155</f>
        <v>NA</v>
      </c>
      <c r="F1155" cm="1">
        <f t="array" ref="F1155">_xlfn.SWITCH(
survey!F1155,
"No",0,
"Yes",1)</f>
        <v>0</v>
      </c>
      <c r="G1155" cm="1">
        <f t="array" ref="G1155">_xlfn.SWITCH(
survey!G1155,
"No",0,
"Yes",1)</f>
        <v>0</v>
      </c>
      <c r="H1155" cm="1">
        <f t="array" ref="H1155">_xlfn.SWITCH(
survey!H1155,
"No",0,
"Yes",1)</f>
        <v>0</v>
      </c>
      <c r="I1155" cm="1">
        <f t="array" ref="I1155">_xlfn.SWITCH(
survey!I1155,
"Often",1,
"Rarely",2,
"Sometimes",3,
"Never",4,
"NA",5)</f>
        <v>4</v>
      </c>
      <c r="J1155" cm="1">
        <f t="array" ref="J1155">IF(
ISBLANK(survey!J1155),0,
_xlfn.SWITCH(survey!J1155,
"26-100",1,
"100-500",2,
"500-1000",3,
"More than 1000",4
))</f>
        <v>2</v>
      </c>
      <c r="K1155" cm="1">
        <f t="array" ref="K1155">_xlfn.SWITCH(survey!K1155,
"Yes",1,
"No",0)</f>
        <v>0</v>
      </c>
      <c r="L1155" cm="1">
        <f t="array" ref="L1155">_xlfn.SWITCH(survey!L1155,
"Yes",1,
"No",0)</f>
        <v>1</v>
      </c>
      <c r="M1155" cm="1">
        <f t="array" ref="M1155">_xlfn.SWITCH(survey!M1155,
"Yes",1,
"No",0,
"Don't Know",2)</f>
        <v>1</v>
      </c>
      <c r="N1155" cm="1">
        <f t="array" ref="N1155">_xlfn.SWITCH(survey!N1155,
"Yes",1,
"No",0,
"Not Sure",2)</f>
        <v>0</v>
      </c>
      <c r="O1155" cm="1">
        <f t="array" ref="O1155">_xlfn.SWITCH(survey!O1155,
"Yes",1,
"No",0,
"Don't Know",2)</f>
        <v>0</v>
      </c>
      <c r="P1155" cm="1">
        <f t="array" ref="P1155">_xlfn.SWITCH(survey!P1155,
"Yes",1,
"No",0,
"Don't Know",2)</f>
        <v>1</v>
      </c>
      <c r="Q1155" cm="1">
        <f t="array" ref="Q1155">_xlfn.SWITCH(survey!Q1155,
"Yes",1,
"No",0,
"Don't Know",2)</f>
        <v>2</v>
      </c>
      <c r="R1155" s="14" cm="1">
        <f t="array" ref="R1155">_xlfn.SWITCH(
survey!R1155,
"Somewhat easy",1,
"Don't know",2,
"Somewhat difficult",3,
"Very difficult",4,
"Very easy",5)</f>
        <v>2</v>
      </c>
      <c r="S1155" cm="1">
        <f t="array" ref="S1155">_xlfn.SWITCH(survey!S1155,
"Yes",1,
"No",0,
"Maybe",2)</f>
        <v>2</v>
      </c>
      <c r="T1155" cm="1">
        <f t="array" ref="T1155">_xlfn.SWITCH(survey!T1155,
"Yes",1,
"No",0,
"Maybe",2)</f>
        <v>1</v>
      </c>
      <c r="U1155" cm="1">
        <f t="array" ref="U1155">_xlfn.SWITCH(survey!U1155,
"Yes",1,
"No",0,
"Some of them",2)</f>
        <v>2</v>
      </c>
      <c r="V1155" cm="1">
        <f t="array" ref="V1155">_xlfn.SWITCH(survey!V1155,
"Yes",1,
"No",0,
"Some of them",2)</f>
        <v>0</v>
      </c>
      <c r="W1155" cm="1">
        <f t="array" ref="W1155">_xlfn.SWITCH(survey!W1155,
"Yes",1,
"No",0,
"Maybe",2)</f>
        <v>0</v>
      </c>
      <c r="X1155" cm="1">
        <f t="array" ref="X1155">_xlfn.SWITCH(survey!X1155,
"Yes",1,
"No",0,
"Maybe",2)</f>
        <v>0</v>
      </c>
      <c r="Y1155" cm="1">
        <f t="array" ref="Y1155">_xlfn.SWITCH(survey!Y1155,
"Yes",1,
"No",0,
"Don't Know",2)</f>
        <v>1</v>
      </c>
      <c r="Z1155" cm="1">
        <f t="array" ref="Z1155">_xlfn.SWITCH(survey!Z1155,
"Yes",1,
"No",0
)</f>
        <v>0</v>
      </c>
    </row>
    <row r="1156" spans="1:26" x14ac:dyDescent="0.3">
      <c r="A1156" s="1">
        <f>survey!$A1156</f>
        <v>41886</v>
      </c>
      <c r="B1156">
        <f>survey!$B1156</f>
        <v>31</v>
      </c>
      <c r="C1156" cm="1">
        <f t="array" ref="C1156">_xlfn.SWITCH(
survey!C1156,
"Female",1,
"Male",2,
"Trans Female",3,
"Queer",4,
"Non Binary",5,
"Gay",6,
"Null",7
)</f>
        <v>2</v>
      </c>
      <c r="D1156" t="str">
        <f>survey!D1156</f>
        <v>India</v>
      </c>
      <c r="E1156" t="str">
        <f>survey!E1156</f>
        <v>NA</v>
      </c>
      <c r="F1156" cm="1">
        <f t="array" ref="F1156">_xlfn.SWITCH(
survey!F1156,
"No",0,
"Yes",1)</f>
        <v>0</v>
      </c>
      <c r="G1156" cm="1">
        <f t="array" ref="G1156">_xlfn.SWITCH(
survey!G1156,
"No",0,
"Yes",1)</f>
        <v>0</v>
      </c>
      <c r="H1156" cm="1">
        <f t="array" ref="H1156">_xlfn.SWITCH(
survey!H1156,
"No",0,
"Yes",1)</f>
        <v>0</v>
      </c>
      <c r="I1156" cm="1">
        <f t="array" ref="I1156">_xlfn.SWITCH(
survey!I1156,
"Often",1,
"Rarely",2,
"Sometimes",3,
"Never",4,
"NA",5)</f>
        <v>5</v>
      </c>
      <c r="J1156" cm="1">
        <f t="array" ref="J1156">IF(
ISBLANK(survey!J1156),0,
_xlfn.SWITCH(survey!J1156,
"26-100",1,
"100-500",2,
"500-1000",3,
"More than 1000",4
))</f>
        <v>1</v>
      </c>
      <c r="K1156" cm="1">
        <f t="array" ref="K1156">_xlfn.SWITCH(survey!K1156,
"Yes",1,
"No",0)</f>
        <v>0</v>
      </c>
      <c r="L1156" cm="1">
        <f t="array" ref="L1156">_xlfn.SWITCH(survey!L1156,
"Yes",1,
"No",0)</f>
        <v>1</v>
      </c>
      <c r="M1156" cm="1">
        <f t="array" ref="M1156">_xlfn.SWITCH(survey!M1156,
"Yes",1,
"No",0,
"Don't Know",2)</f>
        <v>2</v>
      </c>
      <c r="N1156" cm="1">
        <f t="array" ref="N1156">_xlfn.SWITCH(survey!N1156,
"Yes",1,
"No",0,
"Not Sure",2)</f>
        <v>2</v>
      </c>
      <c r="O1156" cm="1">
        <f t="array" ref="O1156">_xlfn.SWITCH(survey!O1156,
"Yes",1,
"No",0,
"Don't Know",2)</f>
        <v>0</v>
      </c>
      <c r="P1156" cm="1">
        <f t="array" ref="P1156">_xlfn.SWITCH(survey!P1156,
"Yes",1,
"No",0,
"Don't Know",2)</f>
        <v>0</v>
      </c>
      <c r="Q1156" cm="1">
        <f t="array" ref="Q1156">_xlfn.SWITCH(survey!Q1156,
"Yes",1,
"No",0,
"Don't Know",2)</f>
        <v>2</v>
      </c>
      <c r="R1156" s="14" cm="1">
        <f t="array" ref="R1156">_xlfn.SWITCH(
survey!R1156,
"Somewhat easy",1,
"Don't know",2,
"Somewhat difficult",3,
"Very difficult",4,
"Very easy",5)</f>
        <v>2</v>
      </c>
      <c r="S1156" cm="1">
        <f t="array" ref="S1156">_xlfn.SWITCH(survey!S1156,
"Yes",1,
"No",0,
"Maybe",2)</f>
        <v>1</v>
      </c>
      <c r="T1156" cm="1">
        <f t="array" ref="T1156">_xlfn.SWITCH(survey!T1156,
"Yes",1,
"No",0,
"Maybe",2)</f>
        <v>1</v>
      </c>
      <c r="U1156" cm="1">
        <f t="array" ref="U1156">_xlfn.SWITCH(survey!U1156,
"Yes",1,
"No",0,
"Some of them",2)</f>
        <v>0</v>
      </c>
      <c r="V1156" cm="1">
        <f t="array" ref="V1156">_xlfn.SWITCH(survey!V1156,
"Yes",1,
"No",0,
"Some of them",2)</f>
        <v>0</v>
      </c>
      <c r="W1156" cm="1">
        <f t="array" ref="W1156">_xlfn.SWITCH(survey!W1156,
"Yes",1,
"No",0,
"Maybe",2)</f>
        <v>0</v>
      </c>
      <c r="X1156" cm="1">
        <f t="array" ref="X1156">_xlfn.SWITCH(survey!X1156,
"Yes",1,
"No",0,
"Maybe",2)</f>
        <v>0</v>
      </c>
      <c r="Y1156" cm="1">
        <f t="array" ref="Y1156">_xlfn.SWITCH(survey!Y1156,
"Yes",1,
"No",0,
"Don't Know",2)</f>
        <v>2</v>
      </c>
      <c r="Z1156" cm="1">
        <f t="array" ref="Z1156">_xlfn.SWITCH(survey!Z1156,
"Yes",1,
"No",0
)</f>
        <v>0</v>
      </c>
    </row>
    <row r="1157" spans="1:26" x14ac:dyDescent="0.3">
      <c r="A1157" s="1">
        <f>survey!$A1157</f>
        <v>41886</v>
      </c>
      <c r="B1157">
        <f>survey!$B1157</f>
        <v>26</v>
      </c>
      <c r="C1157" cm="1">
        <f t="array" ref="C1157">_xlfn.SWITCH(
survey!C1157,
"Female",1,
"Male",2,
"Trans Female",3,
"Queer",4,
"Non Binary",5,
"Gay",6,
"Null",7
)</f>
        <v>2</v>
      </c>
      <c r="D1157" t="str">
        <f>survey!D1157</f>
        <v>United States</v>
      </c>
      <c r="E1157" t="str">
        <f>survey!E1157</f>
        <v>TX</v>
      </c>
      <c r="F1157" cm="1">
        <f t="array" ref="F1157">_xlfn.SWITCH(
survey!F1157,
"No",0,
"Yes",1)</f>
        <v>0</v>
      </c>
      <c r="G1157" cm="1">
        <f t="array" ref="G1157">_xlfn.SWITCH(
survey!G1157,
"No",0,
"Yes",1)</f>
        <v>1</v>
      </c>
      <c r="H1157" cm="1">
        <f t="array" ref="H1157">_xlfn.SWITCH(
survey!H1157,
"No",0,
"Yes",1)</f>
        <v>1</v>
      </c>
      <c r="I1157" cm="1">
        <f t="array" ref="I1157">_xlfn.SWITCH(
survey!I1157,
"Often",1,
"Rarely",2,
"Sometimes",3,
"Never",4,
"NA",5)</f>
        <v>3</v>
      </c>
      <c r="J1157" cm="1">
        <f t="array" ref="J1157">IF(
ISBLANK(survey!J1157),0,
_xlfn.SWITCH(survey!J1157,
"26-100",1,
"100-500",2,
"500-1000",3,
"More than 1000",4
))</f>
        <v>0</v>
      </c>
      <c r="K1157" cm="1">
        <f t="array" ref="K1157">_xlfn.SWITCH(survey!K1157,
"Yes",1,
"No",0)</f>
        <v>1</v>
      </c>
      <c r="L1157" cm="1">
        <f t="array" ref="L1157">_xlfn.SWITCH(survey!L1157,
"Yes",1,
"No",0)</f>
        <v>1</v>
      </c>
      <c r="M1157" cm="1">
        <f t="array" ref="M1157">_xlfn.SWITCH(survey!M1157,
"Yes",1,
"No",0,
"Don't Know",2)</f>
        <v>2</v>
      </c>
      <c r="N1157" cm="1">
        <f t="array" ref="N1157">_xlfn.SWITCH(survey!N1157,
"Yes",1,
"No",0,
"Not Sure",2)</f>
        <v>0</v>
      </c>
      <c r="O1157" cm="1">
        <f t="array" ref="O1157">_xlfn.SWITCH(survey!O1157,
"Yes",1,
"No",0,
"Don't Know",2)</f>
        <v>0</v>
      </c>
      <c r="P1157" cm="1">
        <f t="array" ref="P1157">_xlfn.SWITCH(survey!P1157,
"Yes",1,
"No",0,
"Don't Know",2)</f>
        <v>2</v>
      </c>
      <c r="Q1157" cm="1">
        <f t="array" ref="Q1157">_xlfn.SWITCH(survey!Q1157,
"Yes",1,
"No",0,
"Don't Know",2)</f>
        <v>2</v>
      </c>
      <c r="R1157" s="14" cm="1">
        <f t="array" ref="R1157">_xlfn.SWITCH(
survey!R1157,
"Somewhat easy",1,
"Don't know",2,
"Somewhat difficult",3,
"Very difficult",4,
"Very easy",5)</f>
        <v>1</v>
      </c>
      <c r="S1157" cm="1">
        <f t="array" ref="S1157">_xlfn.SWITCH(survey!S1157,
"Yes",1,
"No",0,
"Maybe",2)</f>
        <v>2</v>
      </c>
      <c r="T1157" cm="1">
        <f t="array" ref="T1157">_xlfn.SWITCH(survey!T1157,
"Yes",1,
"No",0,
"Maybe",2)</f>
        <v>0</v>
      </c>
      <c r="U1157" cm="1">
        <f t="array" ref="U1157">_xlfn.SWITCH(survey!U1157,
"Yes",1,
"No",0,
"Some of them",2)</f>
        <v>2</v>
      </c>
      <c r="V1157" cm="1">
        <f t="array" ref="V1157">_xlfn.SWITCH(survey!V1157,
"Yes",1,
"No",0,
"Some of them",2)</f>
        <v>2</v>
      </c>
      <c r="W1157" cm="1">
        <f t="array" ref="W1157">_xlfn.SWITCH(survey!W1157,
"Yes",1,
"No",0,
"Maybe",2)</f>
        <v>2</v>
      </c>
      <c r="X1157" cm="1">
        <f t="array" ref="X1157">_xlfn.SWITCH(survey!X1157,
"Yes",1,
"No",0,
"Maybe",2)</f>
        <v>2</v>
      </c>
      <c r="Y1157" cm="1">
        <f t="array" ref="Y1157">_xlfn.SWITCH(survey!Y1157,
"Yes",1,
"No",0,
"Don't Know",2)</f>
        <v>2</v>
      </c>
      <c r="Z1157" cm="1">
        <f t="array" ref="Z1157">_xlfn.SWITCH(survey!Z1157,
"Yes",1,
"No",0
)</f>
        <v>0</v>
      </c>
    </row>
    <row r="1158" spans="1:26" x14ac:dyDescent="0.3">
      <c r="A1158" s="1">
        <f>survey!$A1158</f>
        <v>41886</v>
      </c>
      <c r="B1158">
        <f>survey!$B1158</f>
        <v>46</v>
      </c>
      <c r="C1158" cm="1">
        <f t="array" ref="C1158">_xlfn.SWITCH(
survey!C1158,
"Female",1,
"Male",2,
"Trans Female",3,
"Queer",4,
"Non Binary",5,
"Gay",6,
"Null",7
)</f>
        <v>1</v>
      </c>
      <c r="D1158" t="str">
        <f>survey!D1158</f>
        <v>United States</v>
      </c>
      <c r="E1158" t="str">
        <f>survey!E1158</f>
        <v>CA</v>
      </c>
      <c r="F1158" cm="1">
        <f t="array" ref="F1158">_xlfn.SWITCH(
survey!F1158,
"No",0,
"Yes",1)</f>
        <v>0</v>
      </c>
      <c r="G1158" cm="1">
        <f t="array" ref="G1158">_xlfn.SWITCH(
survey!G1158,
"No",0,
"Yes",1)</f>
        <v>0</v>
      </c>
      <c r="H1158" cm="1">
        <f t="array" ref="H1158">_xlfn.SWITCH(
survey!H1158,
"No",0,
"Yes",1)</f>
        <v>1</v>
      </c>
      <c r="I1158" cm="1">
        <f t="array" ref="I1158">_xlfn.SWITCH(
survey!I1158,
"Often",1,
"Rarely",2,
"Sometimes",3,
"Never",4,
"NA",5)</f>
        <v>1</v>
      </c>
      <c r="J1158" cm="1">
        <f t="array" ref="J1158">IF(
ISBLANK(survey!J1158),0,
_xlfn.SWITCH(survey!J1158,
"26-100",1,
"100-500",2,
"500-1000",3,
"More than 1000",4
))</f>
        <v>2</v>
      </c>
      <c r="K1158" cm="1">
        <f t="array" ref="K1158">_xlfn.SWITCH(survey!K1158,
"Yes",1,
"No",0)</f>
        <v>1</v>
      </c>
      <c r="L1158" cm="1">
        <f t="array" ref="L1158">_xlfn.SWITCH(survey!L1158,
"Yes",1,
"No",0)</f>
        <v>0</v>
      </c>
      <c r="M1158" cm="1">
        <f t="array" ref="M1158">_xlfn.SWITCH(survey!M1158,
"Yes",1,
"No",0,
"Don't Know",2)</f>
        <v>1</v>
      </c>
      <c r="N1158" cm="1">
        <f t="array" ref="N1158">_xlfn.SWITCH(survey!N1158,
"Yes",1,
"No",0,
"Not Sure",2)</f>
        <v>1</v>
      </c>
      <c r="O1158" cm="1">
        <f t="array" ref="O1158">_xlfn.SWITCH(survey!O1158,
"Yes",1,
"No",0,
"Don't Know",2)</f>
        <v>0</v>
      </c>
      <c r="P1158" cm="1">
        <f t="array" ref="P1158">_xlfn.SWITCH(survey!P1158,
"Yes",1,
"No",0,
"Don't Know",2)</f>
        <v>0</v>
      </c>
      <c r="Q1158" cm="1">
        <f t="array" ref="Q1158">_xlfn.SWITCH(survey!Q1158,
"Yes",1,
"No",0,
"Don't Know",2)</f>
        <v>1</v>
      </c>
      <c r="R1158" s="14" cm="1">
        <f t="array" ref="R1158">_xlfn.SWITCH(
survey!R1158,
"Somewhat easy",1,
"Don't know",2,
"Somewhat difficult",3,
"Very difficult",4,
"Very easy",5)</f>
        <v>2</v>
      </c>
      <c r="S1158" cm="1">
        <f t="array" ref="S1158">_xlfn.SWITCH(survey!S1158,
"Yes",1,
"No",0,
"Maybe",2)</f>
        <v>2</v>
      </c>
      <c r="T1158" cm="1">
        <f t="array" ref="T1158">_xlfn.SWITCH(survey!T1158,
"Yes",1,
"No",0,
"Maybe",2)</f>
        <v>0</v>
      </c>
      <c r="U1158" cm="1">
        <f t="array" ref="U1158">_xlfn.SWITCH(survey!U1158,
"Yes",1,
"No",0,
"Some of them",2)</f>
        <v>2</v>
      </c>
      <c r="V1158" cm="1">
        <f t="array" ref="V1158">_xlfn.SWITCH(survey!V1158,
"Yes",1,
"No",0,
"Some of them",2)</f>
        <v>2</v>
      </c>
      <c r="W1158" cm="1">
        <f t="array" ref="W1158">_xlfn.SWITCH(survey!W1158,
"Yes",1,
"No",0,
"Maybe",2)</f>
        <v>0</v>
      </c>
      <c r="X1158" cm="1">
        <f t="array" ref="X1158">_xlfn.SWITCH(survey!X1158,
"Yes",1,
"No",0,
"Maybe",2)</f>
        <v>2</v>
      </c>
      <c r="Y1158" cm="1">
        <f t="array" ref="Y1158">_xlfn.SWITCH(survey!Y1158,
"Yes",1,
"No",0,
"Don't Know",2)</f>
        <v>0</v>
      </c>
      <c r="Z1158" cm="1">
        <f t="array" ref="Z1158">_xlfn.SWITCH(survey!Z1158,
"Yes",1,
"No",0
)</f>
        <v>0</v>
      </c>
    </row>
    <row r="1159" spans="1:26" x14ac:dyDescent="0.3">
      <c r="A1159" s="1">
        <f>survey!$A1159</f>
        <v>41887</v>
      </c>
      <c r="B1159">
        <f>survey!$B1159</f>
        <v>32</v>
      </c>
      <c r="C1159" cm="1">
        <f t="array" ref="C1159">_xlfn.SWITCH(
survey!C1159,
"Female",1,
"Male",2,
"Trans Female",3,
"Queer",4,
"Non Binary",5,
"Gay",6,
"Null",7
)</f>
        <v>2</v>
      </c>
      <c r="D1159" t="str">
        <f>survey!D1159</f>
        <v>United States</v>
      </c>
      <c r="E1159" t="str">
        <f>survey!E1159</f>
        <v>CA</v>
      </c>
      <c r="F1159" cm="1">
        <f t="array" ref="F1159">_xlfn.SWITCH(
survey!F1159,
"No",0,
"Yes",1)</f>
        <v>0</v>
      </c>
      <c r="G1159" cm="1">
        <f t="array" ref="G1159">_xlfn.SWITCH(
survey!G1159,
"No",0,
"Yes",1)</f>
        <v>1</v>
      </c>
      <c r="H1159" cm="1">
        <f t="array" ref="H1159">_xlfn.SWITCH(
survey!H1159,
"No",0,
"Yes",1)</f>
        <v>0</v>
      </c>
      <c r="I1159" cm="1">
        <f t="array" ref="I1159">_xlfn.SWITCH(
survey!I1159,
"Often",1,
"Rarely",2,
"Sometimes",3,
"Never",4,
"NA",5)</f>
        <v>3</v>
      </c>
      <c r="J1159" cm="1">
        <f t="array" ref="J1159">IF(
ISBLANK(survey!J1159),0,
_xlfn.SWITCH(survey!J1159,
"26-100",1,
"100-500",2,
"500-1000",3,
"More than 1000",4
))</f>
        <v>4</v>
      </c>
      <c r="K1159" cm="1">
        <f t="array" ref="K1159">_xlfn.SWITCH(survey!K1159,
"Yes",1,
"No",0)</f>
        <v>0</v>
      </c>
      <c r="L1159" cm="1">
        <f t="array" ref="L1159">_xlfn.SWITCH(survey!L1159,
"Yes",1,
"No",0)</f>
        <v>1</v>
      </c>
      <c r="M1159" cm="1">
        <f t="array" ref="M1159">_xlfn.SWITCH(survey!M1159,
"Yes",1,
"No",0,
"Don't Know",2)</f>
        <v>1</v>
      </c>
      <c r="N1159" cm="1">
        <f t="array" ref="N1159">_xlfn.SWITCH(survey!N1159,
"Yes",1,
"No",0,
"Not Sure",2)</f>
        <v>0</v>
      </c>
      <c r="O1159" cm="1">
        <f t="array" ref="O1159">_xlfn.SWITCH(survey!O1159,
"Yes",1,
"No",0,
"Don't Know",2)</f>
        <v>1</v>
      </c>
      <c r="P1159" cm="1">
        <f t="array" ref="P1159">_xlfn.SWITCH(survey!P1159,
"Yes",1,
"No",0,
"Don't Know",2)</f>
        <v>2</v>
      </c>
      <c r="Q1159" cm="1">
        <f t="array" ref="Q1159">_xlfn.SWITCH(survey!Q1159,
"Yes",1,
"No",0,
"Don't Know",2)</f>
        <v>2</v>
      </c>
      <c r="R1159" s="14" cm="1">
        <f t="array" ref="R1159">_xlfn.SWITCH(
survey!R1159,
"Somewhat easy",1,
"Don't know",2,
"Somewhat difficult",3,
"Very difficult",4,
"Very easy",5)</f>
        <v>2</v>
      </c>
      <c r="S1159" cm="1">
        <f t="array" ref="S1159">_xlfn.SWITCH(survey!S1159,
"Yes",1,
"No",0,
"Maybe",2)</f>
        <v>2</v>
      </c>
      <c r="T1159" cm="1">
        <f t="array" ref="T1159">_xlfn.SWITCH(survey!T1159,
"Yes",1,
"No",0,
"Maybe",2)</f>
        <v>0</v>
      </c>
      <c r="U1159" cm="1">
        <f t="array" ref="U1159">_xlfn.SWITCH(survey!U1159,
"Yes",1,
"No",0,
"Some of them",2)</f>
        <v>1</v>
      </c>
      <c r="V1159" cm="1">
        <f t="array" ref="V1159">_xlfn.SWITCH(survey!V1159,
"Yes",1,
"No",0,
"Some of them",2)</f>
        <v>1</v>
      </c>
      <c r="W1159" cm="1">
        <f t="array" ref="W1159">_xlfn.SWITCH(survey!W1159,
"Yes",1,
"No",0,
"Maybe",2)</f>
        <v>0</v>
      </c>
      <c r="X1159" cm="1">
        <f t="array" ref="X1159">_xlfn.SWITCH(survey!X1159,
"Yes",1,
"No",0,
"Maybe",2)</f>
        <v>0</v>
      </c>
      <c r="Y1159" cm="1">
        <f t="array" ref="Y1159">_xlfn.SWITCH(survey!Y1159,
"Yes",1,
"No",0,
"Don't Know",2)</f>
        <v>2</v>
      </c>
      <c r="Z1159" cm="1">
        <f t="array" ref="Z1159">_xlfn.SWITCH(survey!Z1159,
"Yes",1,
"No",0
)</f>
        <v>0</v>
      </c>
    </row>
    <row r="1160" spans="1:26" x14ac:dyDescent="0.3">
      <c r="A1160" s="1">
        <f>survey!$A1160</f>
        <v>41887</v>
      </c>
      <c r="B1160">
        <f>survey!$B1160</f>
        <v>29</v>
      </c>
      <c r="C1160" cm="1">
        <f t="array" ref="C1160">_xlfn.SWITCH(
survey!C1160,
"Female",1,
"Male",2,
"Trans Female",3,
"Queer",4,
"Non Binary",5,
"Gay",6,
"Null",7
)</f>
        <v>2</v>
      </c>
      <c r="D1160" t="str">
        <f>survey!D1160</f>
        <v>United States</v>
      </c>
      <c r="E1160" t="str">
        <f>survey!E1160</f>
        <v>IL</v>
      </c>
      <c r="F1160" cm="1">
        <f t="array" ref="F1160">_xlfn.SWITCH(
survey!F1160,
"No",0,
"Yes",1)</f>
        <v>0</v>
      </c>
      <c r="G1160" cm="1">
        <f t="array" ref="G1160">_xlfn.SWITCH(
survey!G1160,
"No",0,
"Yes",1)</f>
        <v>1</v>
      </c>
      <c r="H1160" cm="1">
        <f t="array" ref="H1160">_xlfn.SWITCH(
survey!H1160,
"No",0,
"Yes",1)</f>
        <v>1</v>
      </c>
      <c r="I1160" cm="1">
        <f t="array" ref="I1160">_xlfn.SWITCH(
survey!I1160,
"Often",1,
"Rarely",2,
"Sometimes",3,
"Never",4,
"NA",5)</f>
        <v>3</v>
      </c>
      <c r="J1160" cm="1">
        <f t="array" ref="J1160">IF(
ISBLANK(survey!J1160),0,
_xlfn.SWITCH(survey!J1160,
"26-100",1,
"100-500",2,
"500-1000",3,
"More than 1000",4
))</f>
        <v>1</v>
      </c>
      <c r="K1160" cm="1">
        <f t="array" ref="K1160">_xlfn.SWITCH(survey!K1160,
"Yes",1,
"No",0)</f>
        <v>0</v>
      </c>
      <c r="L1160" cm="1">
        <f t="array" ref="L1160">_xlfn.SWITCH(survey!L1160,
"Yes",1,
"No",0)</f>
        <v>0</v>
      </c>
      <c r="M1160" cm="1">
        <f t="array" ref="M1160">_xlfn.SWITCH(survey!M1160,
"Yes",1,
"No",0,
"Don't Know",2)</f>
        <v>1</v>
      </c>
      <c r="N1160" cm="1">
        <f t="array" ref="N1160">_xlfn.SWITCH(survey!N1160,
"Yes",1,
"No",0,
"Not Sure",2)</f>
        <v>1</v>
      </c>
      <c r="O1160" cm="1">
        <f t="array" ref="O1160">_xlfn.SWITCH(survey!O1160,
"Yes",1,
"No",0,
"Don't Know",2)</f>
        <v>1</v>
      </c>
      <c r="P1160" cm="1">
        <f t="array" ref="P1160">_xlfn.SWITCH(survey!P1160,
"Yes",1,
"No",0,
"Don't Know",2)</f>
        <v>1</v>
      </c>
      <c r="Q1160" cm="1">
        <f t="array" ref="Q1160">_xlfn.SWITCH(survey!Q1160,
"Yes",1,
"No",0,
"Don't Know",2)</f>
        <v>2</v>
      </c>
      <c r="R1160" s="14" cm="1">
        <f t="array" ref="R1160">_xlfn.SWITCH(
survey!R1160,
"Somewhat easy",1,
"Don't know",2,
"Somewhat difficult",3,
"Very difficult",4,
"Very easy",5)</f>
        <v>2</v>
      </c>
      <c r="S1160" cm="1">
        <f t="array" ref="S1160">_xlfn.SWITCH(survey!S1160,
"Yes",1,
"No",0,
"Maybe",2)</f>
        <v>2</v>
      </c>
      <c r="T1160" cm="1">
        <f t="array" ref="T1160">_xlfn.SWITCH(survey!T1160,
"Yes",1,
"No",0,
"Maybe",2)</f>
        <v>0</v>
      </c>
      <c r="U1160" cm="1">
        <f t="array" ref="U1160">_xlfn.SWITCH(survey!U1160,
"Yes",1,
"No",0,
"Some of them",2)</f>
        <v>2</v>
      </c>
      <c r="V1160" cm="1">
        <f t="array" ref="V1160">_xlfn.SWITCH(survey!V1160,
"Yes",1,
"No",0,
"Some of them",2)</f>
        <v>0</v>
      </c>
      <c r="W1160" cm="1">
        <f t="array" ref="W1160">_xlfn.SWITCH(survey!W1160,
"Yes",1,
"No",0,
"Maybe",2)</f>
        <v>0</v>
      </c>
      <c r="X1160" cm="1">
        <f t="array" ref="X1160">_xlfn.SWITCH(survey!X1160,
"Yes",1,
"No",0,
"Maybe",2)</f>
        <v>2</v>
      </c>
      <c r="Y1160" cm="1">
        <f t="array" ref="Y1160">_xlfn.SWITCH(survey!Y1160,
"Yes",1,
"No",0,
"Don't Know",2)</f>
        <v>2</v>
      </c>
      <c r="Z1160" cm="1">
        <f t="array" ref="Z1160">_xlfn.SWITCH(survey!Z1160,
"Yes",1,
"No",0
)</f>
        <v>0</v>
      </c>
    </row>
    <row r="1161" spans="1:26" x14ac:dyDescent="0.3">
      <c r="A1161" s="1">
        <f>survey!$A1161</f>
        <v>41890</v>
      </c>
      <c r="B1161">
        <f>survey!$B1161</f>
        <v>34</v>
      </c>
      <c r="C1161" cm="1">
        <f t="array" ref="C1161">_xlfn.SWITCH(
survey!C1161,
"Female",1,
"Male",2,
"Trans Female",3,
"Queer",4,
"Non Binary",5,
"Gay",6,
"Null",7
)</f>
        <v>2</v>
      </c>
      <c r="D1161" t="str">
        <f>survey!D1161</f>
        <v>Poland</v>
      </c>
      <c r="E1161" t="str">
        <f>survey!E1161</f>
        <v>NA</v>
      </c>
      <c r="F1161" cm="1">
        <f t="array" ref="F1161">_xlfn.SWITCH(
survey!F1161,
"No",0,
"Yes",1)</f>
        <v>0</v>
      </c>
      <c r="G1161" cm="1">
        <f t="array" ref="G1161">_xlfn.SWITCH(
survey!G1161,
"No",0,
"Yes",1)</f>
        <v>0</v>
      </c>
      <c r="H1161" cm="1">
        <f t="array" ref="H1161">_xlfn.SWITCH(
survey!H1161,
"No",0,
"Yes",1)</f>
        <v>0</v>
      </c>
      <c r="I1161" cm="1">
        <f t="array" ref="I1161">_xlfn.SWITCH(
survey!I1161,
"Often",1,
"Rarely",2,
"Sometimes",3,
"Never",4,
"NA",5)</f>
        <v>4</v>
      </c>
      <c r="J1161" cm="1">
        <f t="array" ref="J1161">IF(
ISBLANK(survey!J1161),0,
_xlfn.SWITCH(survey!J1161,
"26-100",1,
"100-500",2,
"500-1000",3,
"More than 1000",4
))</f>
        <v>4</v>
      </c>
      <c r="K1161" cm="1">
        <f t="array" ref="K1161">_xlfn.SWITCH(survey!K1161,
"Yes",1,
"No",0)</f>
        <v>1</v>
      </c>
      <c r="L1161" cm="1">
        <f t="array" ref="L1161">_xlfn.SWITCH(survey!L1161,
"Yes",1,
"No",0)</f>
        <v>1</v>
      </c>
      <c r="M1161" cm="1">
        <f t="array" ref="M1161">_xlfn.SWITCH(survey!M1161,
"Yes",1,
"No",0,
"Don't Know",2)</f>
        <v>2</v>
      </c>
      <c r="N1161" cm="1">
        <f t="array" ref="N1161">_xlfn.SWITCH(survey!N1161,
"Yes",1,
"No",0,
"Not Sure",2)</f>
        <v>2</v>
      </c>
      <c r="O1161" cm="1">
        <f t="array" ref="O1161">_xlfn.SWITCH(survey!O1161,
"Yes",1,
"No",0,
"Don't Know",2)</f>
        <v>0</v>
      </c>
      <c r="P1161" cm="1">
        <f t="array" ref="P1161">_xlfn.SWITCH(survey!P1161,
"Yes",1,
"No",0,
"Don't Know",2)</f>
        <v>0</v>
      </c>
      <c r="Q1161" cm="1">
        <f t="array" ref="Q1161">_xlfn.SWITCH(survey!Q1161,
"Yes",1,
"No",0,
"Don't Know",2)</f>
        <v>2</v>
      </c>
      <c r="R1161" s="14" cm="1">
        <f t="array" ref="R1161">_xlfn.SWITCH(
survey!R1161,
"Somewhat easy",1,
"Don't know",2,
"Somewhat difficult",3,
"Very difficult",4,
"Very easy",5)</f>
        <v>2</v>
      </c>
      <c r="S1161" cm="1">
        <f t="array" ref="S1161">_xlfn.SWITCH(survey!S1161,
"Yes",1,
"No",0,
"Maybe",2)</f>
        <v>2</v>
      </c>
      <c r="T1161" cm="1">
        <f t="array" ref="T1161">_xlfn.SWITCH(survey!T1161,
"Yes",1,
"No",0,
"Maybe",2)</f>
        <v>0</v>
      </c>
      <c r="U1161" cm="1">
        <f t="array" ref="U1161">_xlfn.SWITCH(survey!U1161,
"Yes",1,
"No",0,
"Some of them",2)</f>
        <v>2</v>
      </c>
      <c r="V1161" cm="1">
        <f t="array" ref="V1161">_xlfn.SWITCH(survey!V1161,
"Yes",1,
"No",0,
"Some of them",2)</f>
        <v>2</v>
      </c>
      <c r="W1161" cm="1">
        <f t="array" ref="W1161">_xlfn.SWITCH(survey!W1161,
"Yes",1,
"No",0,
"Maybe",2)</f>
        <v>0</v>
      </c>
      <c r="X1161" cm="1">
        <f t="array" ref="X1161">_xlfn.SWITCH(survey!X1161,
"Yes",1,
"No",0,
"Maybe",2)</f>
        <v>1</v>
      </c>
      <c r="Y1161" cm="1">
        <f t="array" ref="Y1161">_xlfn.SWITCH(survey!Y1161,
"Yes",1,
"No",0,
"Don't Know",2)</f>
        <v>2</v>
      </c>
      <c r="Z1161" cm="1">
        <f t="array" ref="Z1161">_xlfn.SWITCH(survey!Z1161,
"Yes",1,
"No",0
)</f>
        <v>0</v>
      </c>
    </row>
    <row r="1162" spans="1:26" x14ac:dyDescent="0.3">
      <c r="A1162" s="1">
        <f>survey!$A1162</f>
        <v>41890</v>
      </c>
      <c r="B1162">
        <f>survey!$B1162</f>
        <v>26</v>
      </c>
      <c r="C1162" cm="1">
        <f t="array" ref="C1162">_xlfn.SWITCH(
survey!C1162,
"Female",1,
"Male",2,
"Trans Female",3,
"Queer",4,
"Non Binary",5,
"Gay",6,
"Null",7
)</f>
        <v>2</v>
      </c>
      <c r="D1162" t="str">
        <f>survey!D1162</f>
        <v>Colombia</v>
      </c>
      <c r="E1162" t="str">
        <f>survey!E1162</f>
        <v>NA</v>
      </c>
      <c r="F1162" cm="1">
        <f t="array" ref="F1162">_xlfn.SWITCH(
survey!F1162,
"No",0,
"Yes",1)</f>
        <v>0</v>
      </c>
      <c r="G1162" cm="1">
        <f t="array" ref="G1162">_xlfn.SWITCH(
survey!G1162,
"No",0,
"Yes",1)</f>
        <v>0</v>
      </c>
      <c r="H1162" cm="1">
        <f t="array" ref="H1162">_xlfn.SWITCH(
survey!H1162,
"No",0,
"Yes",1)</f>
        <v>0</v>
      </c>
      <c r="I1162" cm="1">
        <f t="array" ref="I1162">_xlfn.SWITCH(
survey!I1162,
"Often",1,
"Rarely",2,
"Sometimes",3,
"Never",4,
"NA",5)</f>
        <v>1</v>
      </c>
      <c r="J1162" cm="1">
        <f t="array" ref="J1162">IF(
ISBLANK(survey!J1162),0,
_xlfn.SWITCH(survey!J1162,
"26-100",1,
"100-500",2,
"500-1000",3,
"More than 1000",4
))</f>
        <v>0</v>
      </c>
      <c r="K1162" cm="1">
        <f t="array" ref="K1162">_xlfn.SWITCH(survey!K1162,
"Yes",1,
"No",0)</f>
        <v>0</v>
      </c>
      <c r="L1162" cm="1">
        <f t="array" ref="L1162">_xlfn.SWITCH(survey!L1162,
"Yes",1,
"No",0)</f>
        <v>1</v>
      </c>
      <c r="M1162" cm="1">
        <f t="array" ref="M1162">_xlfn.SWITCH(survey!M1162,
"Yes",1,
"No",0,
"Don't Know",2)</f>
        <v>0</v>
      </c>
      <c r="N1162" cm="1">
        <f t="array" ref="N1162">_xlfn.SWITCH(survey!N1162,
"Yes",1,
"No",0,
"Not Sure",2)</f>
        <v>0</v>
      </c>
      <c r="O1162" cm="1">
        <f t="array" ref="O1162">_xlfn.SWITCH(survey!O1162,
"Yes",1,
"No",0,
"Don't Know",2)</f>
        <v>0</v>
      </c>
      <c r="P1162" cm="1">
        <f t="array" ref="P1162">_xlfn.SWITCH(survey!P1162,
"Yes",1,
"No",0,
"Don't Know",2)</f>
        <v>0</v>
      </c>
      <c r="Q1162" cm="1">
        <f t="array" ref="Q1162">_xlfn.SWITCH(survey!Q1162,
"Yes",1,
"No",0,
"Don't Know",2)</f>
        <v>0</v>
      </c>
      <c r="R1162" s="14" cm="1">
        <f t="array" ref="R1162">_xlfn.SWITCH(
survey!R1162,
"Somewhat easy",1,
"Don't know",2,
"Somewhat difficult",3,
"Very difficult",4,
"Very easy",5)</f>
        <v>4</v>
      </c>
      <c r="S1162" cm="1">
        <f t="array" ref="S1162">_xlfn.SWITCH(survey!S1162,
"Yes",1,
"No",0,
"Maybe",2)</f>
        <v>1</v>
      </c>
      <c r="T1162" cm="1">
        <f t="array" ref="T1162">_xlfn.SWITCH(survey!T1162,
"Yes",1,
"No",0,
"Maybe",2)</f>
        <v>0</v>
      </c>
      <c r="U1162" cm="1">
        <f t="array" ref="U1162">_xlfn.SWITCH(survey!U1162,
"Yes",1,
"No",0,
"Some of them",2)</f>
        <v>0</v>
      </c>
      <c r="V1162" cm="1">
        <f t="array" ref="V1162">_xlfn.SWITCH(survey!V1162,
"Yes",1,
"No",0,
"Some of them",2)</f>
        <v>0</v>
      </c>
      <c r="W1162" cm="1">
        <f t="array" ref="W1162">_xlfn.SWITCH(survey!W1162,
"Yes",1,
"No",0,
"Maybe",2)</f>
        <v>0</v>
      </c>
      <c r="X1162" cm="1">
        <f t="array" ref="X1162">_xlfn.SWITCH(survey!X1162,
"Yes",1,
"No",0,
"Maybe",2)</f>
        <v>2</v>
      </c>
      <c r="Y1162" cm="1">
        <f t="array" ref="Y1162">_xlfn.SWITCH(survey!Y1162,
"Yes",1,
"No",0,
"Don't Know",2)</f>
        <v>1</v>
      </c>
      <c r="Z1162" cm="1">
        <f t="array" ref="Z1162">_xlfn.SWITCH(survey!Z1162,
"Yes",1,
"No",0
)</f>
        <v>0</v>
      </c>
    </row>
    <row r="1163" spans="1:26" x14ac:dyDescent="0.3">
      <c r="A1163" s="1">
        <f>survey!$A1163</f>
        <v>41890</v>
      </c>
      <c r="B1163">
        <f>survey!$B1163</f>
        <v>32</v>
      </c>
      <c r="C1163" cm="1">
        <f t="array" ref="C1163">_xlfn.SWITCH(
survey!C1163,
"Female",1,
"Male",2,
"Trans Female",3,
"Queer",4,
"Non Binary",5,
"Gay",6,
"Null",7
)</f>
        <v>1</v>
      </c>
      <c r="D1163" t="str">
        <f>survey!D1163</f>
        <v>United States</v>
      </c>
      <c r="E1163" t="str">
        <f>survey!E1163</f>
        <v>PA</v>
      </c>
      <c r="F1163" cm="1">
        <f t="array" ref="F1163">_xlfn.SWITCH(
survey!F1163,
"No",0,
"Yes",1)</f>
        <v>0</v>
      </c>
      <c r="G1163" cm="1">
        <f t="array" ref="G1163">_xlfn.SWITCH(
survey!G1163,
"No",0,
"Yes",1)</f>
        <v>0</v>
      </c>
      <c r="H1163" cm="1">
        <f t="array" ref="H1163">_xlfn.SWITCH(
survey!H1163,
"No",0,
"Yes",1)</f>
        <v>1</v>
      </c>
      <c r="I1163" cm="1">
        <f t="array" ref="I1163">_xlfn.SWITCH(
survey!I1163,
"Often",1,
"Rarely",2,
"Sometimes",3,
"Never",4,
"NA",5)</f>
        <v>3</v>
      </c>
      <c r="J1163" cm="1">
        <f t="array" ref="J1163">IF(
ISBLANK(survey!J1163),0,
_xlfn.SWITCH(survey!J1163,
"26-100",1,
"100-500",2,
"500-1000",3,
"More than 1000",4
))</f>
        <v>4</v>
      </c>
      <c r="K1163" cm="1">
        <f t="array" ref="K1163">_xlfn.SWITCH(survey!K1163,
"Yes",1,
"No",0)</f>
        <v>0</v>
      </c>
      <c r="L1163" cm="1">
        <f t="array" ref="L1163">_xlfn.SWITCH(survey!L1163,
"Yes",1,
"No",0)</f>
        <v>1</v>
      </c>
      <c r="M1163" cm="1">
        <f t="array" ref="M1163">_xlfn.SWITCH(survey!M1163,
"Yes",1,
"No",0,
"Don't Know",2)</f>
        <v>1</v>
      </c>
      <c r="N1163" cm="1">
        <f t="array" ref="N1163">_xlfn.SWITCH(survey!N1163,
"Yes",1,
"No",0,
"Not Sure",2)</f>
        <v>1</v>
      </c>
      <c r="O1163" cm="1">
        <f t="array" ref="O1163">_xlfn.SWITCH(survey!O1163,
"Yes",1,
"No",0,
"Don't Know",2)</f>
        <v>0</v>
      </c>
      <c r="P1163" cm="1">
        <f t="array" ref="P1163">_xlfn.SWITCH(survey!P1163,
"Yes",1,
"No",0,
"Don't Know",2)</f>
        <v>2</v>
      </c>
      <c r="Q1163" cm="1">
        <f t="array" ref="Q1163">_xlfn.SWITCH(survey!Q1163,
"Yes",1,
"No",0,
"Don't Know",2)</f>
        <v>2</v>
      </c>
      <c r="R1163" s="14" cm="1">
        <f t="array" ref="R1163">_xlfn.SWITCH(
survey!R1163,
"Somewhat easy",1,
"Don't know",2,
"Somewhat difficult",3,
"Very difficult",4,
"Very easy",5)</f>
        <v>2</v>
      </c>
      <c r="S1163" cm="1">
        <f t="array" ref="S1163">_xlfn.SWITCH(survey!S1163,
"Yes",1,
"No",0,
"Maybe",2)</f>
        <v>2</v>
      </c>
      <c r="T1163" cm="1">
        <f t="array" ref="T1163">_xlfn.SWITCH(survey!T1163,
"Yes",1,
"No",0,
"Maybe",2)</f>
        <v>0</v>
      </c>
      <c r="U1163" cm="1">
        <f t="array" ref="U1163">_xlfn.SWITCH(survey!U1163,
"Yes",1,
"No",0,
"Some of them",2)</f>
        <v>2</v>
      </c>
      <c r="V1163" cm="1">
        <f t="array" ref="V1163">_xlfn.SWITCH(survey!V1163,
"Yes",1,
"No",0,
"Some of them",2)</f>
        <v>0</v>
      </c>
      <c r="W1163" cm="1">
        <f t="array" ref="W1163">_xlfn.SWITCH(survey!W1163,
"Yes",1,
"No",0,
"Maybe",2)</f>
        <v>0</v>
      </c>
      <c r="X1163" cm="1">
        <f t="array" ref="X1163">_xlfn.SWITCH(survey!X1163,
"Yes",1,
"No",0,
"Maybe",2)</f>
        <v>0</v>
      </c>
      <c r="Y1163" cm="1">
        <f t="array" ref="Y1163">_xlfn.SWITCH(survey!Y1163,
"Yes",1,
"No",0,
"Don't Know",2)</f>
        <v>0</v>
      </c>
      <c r="Z1163" cm="1">
        <f t="array" ref="Z1163">_xlfn.SWITCH(survey!Z1163,
"Yes",1,
"No",0
)</f>
        <v>0</v>
      </c>
    </row>
    <row r="1164" spans="1:26" x14ac:dyDescent="0.3">
      <c r="A1164" s="1">
        <f>survey!$A1164</f>
        <v>41891</v>
      </c>
      <c r="B1164">
        <f>survey!$B1164</f>
        <v>29</v>
      </c>
      <c r="C1164" cm="1">
        <f t="array" ref="C1164">_xlfn.SWITCH(
survey!C1164,
"Female",1,
"Male",2,
"Trans Female",3,
"Queer",4,
"Non Binary",5,
"Gay",6,
"Null",7
)</f>
        <v>2</v>
      </c>
      <c r="D1164" t="str">
        <f>survey!D1164</f>
        <v>United States</v>
      </c>
      <c r="E1164" t="str">
        <f>survey!E1164</f>
        <v>IL</v>
      </c>
      <c r="F1164" cm="1">
        <f t="array" ref="F1164">_xlfn.SWITCH(
survey!F1164,
"No",0,
"Yes",1)</f>
        <v>0</v>
      </c>
      <c r="G1164" cm="1">
        <f t="array" ref="G1164">_xlfn.SWITCH(
survey!G1164,
"No",0,
"Yes",1)</f>
        <v>0</v>
      </c>
      <c r="H1164" cm="1">
        <f t="array" ref="H1164">_xlfn.SWITCH(
survey!H1164,
"No",0,
"Yes",1)</f>
        <v>0</v>
      </c>
      <c r="I1164" cm="1">
        <f t="array" ref="I1164">_xlfn.SWITCH(
survey!I1164,
"Often",1,
"Rarely",2,
"Sometimes",3,
"Never",4,
"NA",5)</f>
        <v>5</v>
      </c>
      <c r="J1164" cm="1">
        <f t="array" ref="J1164">IF(
ISBLANK(survey!J1164),0,
_xlfn.SWITCH(survey!J1164,
"26-100",1,
"100-500",2,
"500-1000",3,
"More than 1000",4
))</f>
        <v>4</v>
      </c>
      <c r="K1164" cm="1">
        <f t="array" ref="K1164">_xlfn.SWITCH(survey!K1164,
"Yes",1,
"No",0)</f>
        <v>0</v>
      </c>
      <c r="L1164" cm="1">
        <f t="array" ref="L1164">_xlfn.SWITCH(survey!L1164,
"Yes",1,
"No",0)</f>
        <v>1</v>
      </c>
      <c r="M1164" cm="1">
        <f t="array" ref="M1164">_xlfn.SWITCH(survey!M1164,
"Yes",1,
"No",0,
"Don't Know",2)</f>
        <v>2</v>
      </c>
      <c r="N1164" cm="1">
        <f t="array" ref="N1164">_xlfn.SWITCH(survey!N1164,
"Yes",1,
"No",0,
"Not Sure",2)</f>
        <v>2</v>
      </c>
      <c r="O1164" cm="1">
        <f t="array" ref="O1164">_xlfn.SWITCH(survey!O1164,
"Yes",1,
"No",0,
"Don't Know",2)</f>
        <v>0</v>
      </c>
      <c r="P1164" cm="1">
        <f t="array" ref="P1164">_xlfn.SWITCH(survey!P1164,
"Yes",1,
"No",0,
"Don't Know",2)</f>
        <v>0</v>
      </c>
      <c r="Q1164" cm="1">
        <f t="array" ref="Q1164">_xlfn.SWITCH(survey!Q1164,
"Yes",1,
"No",0,
"Don't Know",2)</f>
        <v>2</v>
      </c>
      <c r="R1164" s="14" cm="1">
        <f t="array" ref="R1164">_xlfn.SWITCH(
survey!R1164,
"Somewhat easy",1,
"Don't know",2,
"Somewhat difficult",3,
"Very difficult",4,
"Very easy",5)</f>
        <v>2</v>
      </c>
      <c r="S1164" cm="1">
        <f t="array" ref="S1164">_xlfn.SWITCH(survey!S1164,
"Yes",1,
"No",0,
"Maybe",2)</f>
        <v>2</v>
      </c>
      <c r="T1164" cm="1">
        <f t="array" ref="T1164">_xlfn.SWITCH(survey!T1164,
"Yes",1,
"No",0,
"Maybe",2)</f>
        <v>0</v>
      </c>
      <c r="U1164" cm="1">
        <f t="array" ref="U1164">_xlfn.SWITCH(survey!U1164,
"Yes",1,
"No",0,
"Some of them",2)</f>
        <v>2</v>
      </c>
      <c r="V1164" cm="1">
        <f t="array" ref="V1164">_xlfn.SWITCH(survey!V1164,
"Yes",1,
"No",0,
"Some of them",2)</f>
        <v>1</v>
      </c>
      <c r="W1164" cm="1">
        <f t="array" ref="W1164">_xlfn.SWITCH(survey!W1164,
"Yes",1,
"No",0,
"Maybe",2)</f>
        <v>2</v>
      </c>
      <c r="X1164" cm="1">
        <f t="array" ref="X1164">_xlfn.SWITCH(survey!X1164,
"Yes",1,
"No",0,
"Maybe",2)</f>
        <v>1</v>
      </c>
      <c r="Y1164" cm="1">
        <f t="array" ref="Y1164">_xlfn.SWITCH(survey!Y1164,
"Yes",1,
"No",0,
"Don't Know",2)</f>
        <v>0</v>
      </c>
      <c r="Z1164" cm="1">
        <f t="array" ref="Z1164">_xlfn.SWITCH(survey!Z1164,
"Yes",1,
"No",0
)</f>
        <v>0</v>
      </c>
    </row>
    <row r="1165" spans="1:26" x14ac:dyDescent="0.3">
      <c r="A1165" s="1">
        <f>survey!$A1165</f>
        <v>41893</v>
      </c>
      <c r="B1165">
        <f>survey!$B1165</f>
        <v>30</v>
      </c>
      <c r="C1165" cm="1">
        <f t="array" ref="C1165">_xlfn.SWITCH(
survey!C1165,
"Female",1,
"Male",2,
"Trans Female",3,
"Queer",4,
"Non Binary",5,
"Gay",6,
"Null",7
)</f>
        <v>2</v>
      </c>
      <c r="D1165" t="str">
        <f>survey!D1165</f>
        <v>United States</v>
      </c>
      <c r="E1165" t="str">
        <f>survey!E1165</f>
        <v>IL</v>
      </c>
      <c r="F1165" cm="1">
        <f t="array" ref="F1165">_xlfn.SWITCH(
survey!F1165,
"No",0,
"Yes",1)</f>
        <v>0</v>
      </c>
      <c r="G1165" cm="1">
        <f t="array" ref="G1165">_xlfn.SWITCH(
survey!G1165,
"No",0,
"Yes",1)</f>
        <v>0</v>
      </c>
      <c r="H1165" cm="1">
        <f t="array" ref="H1165">_xlfn.SWITCH(
survey!H1165,
"No",0,
"Yes",1)</f>
        <v>0</v>
      </c>
      <c r="I1165" cm="1">
        <f t="array" ref="I1165">_xlfn.SWITCH(
survey!I1165,
"Often",1,
"Rarely",2,
"Sometimes",3,
"Never",4,
"NA",5)</f>
        <v>5</v>
      </c>
      <c r="J1165" cm="1">
        <f t="array" ref="J1165">IF(
ISBLANK(survey!J1165),0,
_xlfn.SWITCH(survey!J1165,
"26-100",1,
"100-500",2,
"500-1000",3,
"More than 1000",4
))</f>
        <v>4</v>
      </c>
      <c r="K1165" cm="1">
        <f t="array" ref="K1165">_xlfn.SWITCH(survey!K1165,
"Yes",1,
"No",0)</f>
        <v>0</v>
      </c>
      <c r="L1165" cm="1">
        <f t="array" ref="L1165">_xlfn.SWITCH(survey!L1165,
"Yes",1,
"No",0)</f>
        <v>0</v>
      </c>
      <c r="M1165" cm="1">
        <f t="array" ref="M1165">_xlfn.SWITCH(survey!M1165,
"Yes",1,
"No",0,
"Don't Know",2)</f>
        <v>1</v>
      </c>
      <c r="N1165" cm="1">
        <f t="array" ref="N1165">_xlfn.SWITCH(survey!N1165,
"Yes",1,
"No",0,
"Not Sure",2)</f>
        <v>0</v>
      </c>
      <c r="O1165" cm="1">
        <f t="array" ref="O1165">_xlfn.SWITCH(survey!O1165,
"Yes",1,
"No",0,
"Don't Know",2)</f>
        <v>1</v>
      </c>
      <c r="P1165" cm="1">
        <f t="array" ref="P1165">_xlfn.SWITCH(survey!P1165,
"Yes",1,
"No",0,
"Don't Know",2)</f>
        <v>1</v>
      </c>
      <c r="Q1165" cm="1">
        <f t="array" ref="Q1165">_xlfn.SWITCH(survey!Q1165,
"Yes",1,
"No",0,
"Don't Know",2)</f>
        <v>2</v>
      </c>
      <c r="R1165" s="14" cm="1">
        <f t="array" ref="R1165">_xlfn.SWITCH(
survey!R1165,
"Somewhat easy",1,
"Don't know",2,
"Somewhat difficult",3,
"Very difficult",4,
"Very easy",5)</f>
        <v>2</v>
      </c>
      <c r="S1165" cm="1">
        <f t="array" ref="S1165">_xlfn.SWITCH(survey!S1165,
"Yes",1,
"No",0,
"Maybe",2)</f>
        <v>1</v>
      </c>
      <c r="T1165" cm="1">
        <f t="array" ref="T1165">_xlfn.SWITCH(survey!T1165,
"Yes",1,
"No",0,
"Maybe",2)</f>
        <v>2</v>
      </c>
      <c r="U1165" cm="1">
        <f t="array" ref="U1165">_xlfn.SWITCH(survey!U1165,
"Yes",1,
"No",0,
"Some of them",2)</f>
        <v>0</v>
      </c>
      <c r="V1165" cm="1">
        <f t="array" ref="V1165">_xlfn.SWITCH(survey!V1165,
"Yes",1,
"No",0,
"Some of them",2)</f>
        <v>0</v>
      </c>
      <c r="W1165" cm="1">
        <f t="array" ref="W1165">_xlfn.SWITCH(survey!W1165,
"Yes",1,
"No",0,
"Maybe",2)</f>
        <v>0</v>
      </c>
      <c r="X1165" cm="1">
        <f t="array" ref="X1165">_xlfn.SWITCH(survey!X1165,
"Yes",1,
"No",0,
"Maybe",2)</f>
        <v>0</v>
      </c>
      <c r="Y1165" cm="1">
        <f t="array" ref="Y1165">_xlfn.SWITCH(survey!Y1165,
"Yes",1,
"No",0,
"Don't Know",2)</f>
        <v>2</v>
      </c>
      <c r="Z1165" cm="1">
        <f t="array" ref="Z1165">_xlfn.SWITCH(survey!Z1165,
"Yes",1,
"No",0
)</f>
        <v>0</v>
      </c>
    </row>
    <row r="1166" spans="1:26" x14ac:dyDescent="0.3">
      <c r="A1166" s="1">
        <f>survey!$A1166</f>
        <v>41894</v>
      </c>
      <c r="B1166">
        <f>survey!$B1166</f>
        <v>40</v>
      </c>
      <c r="C1166" cm="1">
        <f t="array" ref="C1166">_xlfn.SWITCH(
survey!C1166,
"Female",1,
"Male",2,
"Trans Female",3,
"Queer",4,
"Non Binary",5,
"Gay",6,
"Null",7
)</f>
        <v>1</v>
      </c>
      <c r="D1166" t="str">
        <f>survey!D1166</f>
        <v>United States</v>
      </c>
      <c r="E1166" t="str">
        <f>survey!E1166</f>
        <v>MN</v>
      </c>
      <c r="F1166" cm="1">
        <f t="array" ref="F1166">_xlfn.SWITCH(
survey!F1166,
"No",0,
"Yes",1)</f>
        <v>0</v>
      </c>
      <c r="G1166" cm="1">
        <f t="array" ref="G1166">_xlfn.SWITCH(
survey!G1166,
"No",0,
"Yes",1)</f>
        <v>1</v>
      </c>
      <c r="H1166" cm="1">
        <f t="array" ref="H1166">_xlfn.SWITCH(
survey!H1166,
"No",0,
"Yes",1)</f>
        <v>1</v>
      </c>
      <c r="I1166" cm="1">
        <f t="array" ref="I1166">_xlfn.SWITCH(
survey!I1166,
"Often",1,
"Rarely",2,
"Sometimes",3,
"Never",4,
"NA",5)</f>
        <v>3</v>
      </c>
      <c r="J1166" cm="1">
        <f t="array" ref="J1166">IF(
ISBLANK(survey!J1166),0,
_xlfn.SWITCH(survey!J1166,
"26-100",1,
"100-500",2,
"500-1000",3,
"More than 1000",4
))</f>
        <v>1</v>
      </c>
      <c r="K1166" cm="1">
        <f t="array" ref="K1166">_xlfn.SWITCH(survey!K1166,
"Yes",1,
"No",0)</f>
        <v>0</v>
      </c>
      <c r="L1166" cm="1">
        <f t="array" ref="L1166">_xlfn.SWITCH(survey!L1166,
"Yes",1,
"No",0)</f>
        <v>1</v>
      </c>
      <c r="M1166" cm="1">
        <f t="array" ref="M1166">_xlfn.SWITCH(survey!M1166,
"Yes",1,
"No",0,
"Don't Know",2)</f>
        <v>1</v>
      </c>
      <c r="N1166" cm="1">
        <f t="array" ref="N1166">_xlfn.SWITCH(survey!N1166,
"Yes",1,
"No",0,
"Not Sure",2)</f>
        <v>1</v>
      </c>
      <c r="O1166" cm="1">
        <f t="array" ref="O1166">_xlfn.SWITCH(survey!O1166,
"Yes",1,
"No",0,
"Don't Know",2)</f>
        <v>0</v>
      </c>
      <c r="P1166" cm="1">
        <f t="array" ref="P1166">_xlfn.SWITCH(survey!P1166,
"Yes",1,
"No",0,
"Don't Know",2)</f>
        <v>1</v>
      </c>
      <c r="Q1166" cm="1">
        <f t="array" ref="Q1166">_xlfn.SWITCH(survey!Q1166,
"Yes",1,
"No",0,
"Don't Know",2)</f>
        <v>1</v>
      </c>
      <c r="R1166" s="14" cm="1">
        <f t="array" ref="R1166">_xlfn.SWITCH(
survey!R1166,
"Somewhat easy",1,
"Don't know",2,
"Somewhat difficult",3,
"Very difficult",4,
"Very easy",5)</f>
        <v>1</v>
      </c>
      <c r="S1166" cm="1">
        <f t="array" ref="S1166">_xlfn.SWITCH(survey!S1166,
"Yes",1,
"No",0,
"Maybe",2)</f>
        <v>0</v>
      </c>
      <c r="T1166" cm="1">
        <f t="array" ref="T1166">_xlfn.SWITCH(survey!T1166,
"Yes",1,
"No",0,
"Maybe",2)</f>
        <v>0</v>
      </c>
      <c r="U1166" cm="1">
        <f t="array" ref="U1166">_xlfn.SWITCH(survey!U1166,
"Yes",1,
"No",0,
"Some of them",2)</f>
        <v>1</v>
      </c>
      <c r="V1166" cm="1">
        <f t="array" ref="V1166">_xlfn.SWITCH(survey!V1166,
"Yes",1,
"No",0,
"Some of them",2)</f>
        <v>1</v>
      </c>
      <c r="W1166" cm="1">
        <f t="array" ref="W1166">_xlfn.SWITCH(survey!W1166,
"Yes",1,
"No",0,
"Maybe",2)</f>
        <v>0</v>
      </c>
      <c r="X1166" cm="1">
        <f t="array" ref="X1166">_xlfn.SWITCH(survey!X1166,
"Yes",1,
"No",0,
"Maybe",2)</f>
        <v>2</v>
      </c>
      <c r="Y1166" cm="1">
        <f t="array" ref="Y1166">_xlfn.SWITCH(survey!Y1166,
"Yes",1,
"No",0,
"Don't Know",2)</f>
        <v>1</v>
      </c>
      <c r="Z1166" cm="1">
        <f t="array" ref="Z1166">_xlfn.SWITCH(survey!Z1166,
"Yes",1,
"No",0
)</f>
        <v>1</v>
      </c>
    </row>
    <row r="1167" spans="1:26" x14ac:dyDescent="0.3">
      <c r="A1167" s="1">
        <f>survey!$A1167</f>
        <v>41895</v>
      </c>
      <c r="B1167">
        <f>survey!$B1167</f>
        <v>23</v>
      </c>
      <c r="C1167" cm="1">
        <f t="array" ref="C1167">_xlfn.SWITCH(
survey!C1167,
"Female",1,
"Male",2,
"Trans Female",3,
"Queer",4,
"Non Binary",5,
"Gay",6,
"Null",7
)</f>
        <v>2</v>
      </c>
      <c r="D1167" t="str">
        <f>survey!D1167</f>
        <v>United Kingdom</v>
      </c>
      <c r="E1167" t="str">
        <f>survey!E1167</f>
        <v>NA</v>
      </c>
      <c r="F1167" cm="1">
        <f t="array" ref="F1167">_xlfn.SWITCH(
survey!F1167,
"No",0,
"Yes",1)</f>
        <v>0</v>
      </c>
      <c r="G1167" cm="1">
        <f t="array" ref="G1167">_xlfn.SWITCH(
survey!G1167,
"No",0,
"Yes",1)</f>
        <v>0</v>
      </c>
      <c r="H1167" cm="1">
        <f t="array" ref="H1167">_xlfn.SWITCH(
survey!H1167,
"No",0,
"Yes",1)</f>
        <v>1</v>
      </c>
      <c r="I1167" cm="1">
        <f t="array" ref="I1167">_xlfn.SWITCH(
survey!I1167,
"Often",1,
"Rarely",2,
"Sometimes",3,
"Never",4,
"NA",5)</f>
        <v>3</v>
      </c>
      <c r="J1167" cm="1">
        <f t="array" ref="J1167">IF(
ISBLANK(survey!J1167),0,
_xlfn.SWITCH(survey!J1167,
"26-100",1,
"100-500",2,
"500-1000",3,
"More than 1000",4
))</f>
        <v>0</v>
      </c>
      <c r="K1167" cm="1">
        <f t="array" ref="K1167">_xlfn.SWITCH(survey!K1167,
"Yes",1,
"No",0)</f>
        <v>0</v>
      </c>
      <c r="L1167" cm="1">
        <f t="array" ref="L1167">_xlfn.SWITCH(survey!L1167,
"Yes",1,
"No",0)</f>
        <v>1</v>
      </c>
      <c r="M1167" cm="1">
        <f t="array" ref="M1167">_xlfn.SWITCH(survey!M1167,
"Yes",1,
"No",0,
"Don't Know",2)</f>
        <v>0</v>
      </c>
      <c r="N1167" cm="1">
        <f t="array" ref="N1167">_xlfn.SWITCH(survey!N1167,
"Yes",1,
"No",0,
"Not Sure",2)</f>
        <v>0</v>
      </c>
      <c r="O1167" cm="1">
        <f t="array" ref="O1167">_xlfn.SWITCH(survey!O1167,
"Yes",1,
"No",0,
"Don't Know",2)</f>
        <v>0</v>
      </c>
      <c r="P1167" cm="1">
        <f t="array" ref="P1167">_xlfn.SWITCH(survey!P1167,
"Yes",1,
"No",0,
"Don't Know",2)</f>
        <v>0</v>
      </c>
      <c r="Q1167" cm="1">
        <f t="array" ref="Q1167">_xlfn.SWITCH(survey!Q1167,
"Yes",1,
"No",0,
"Don't Know",2)</f>
        <v>2</v>
      </c>
      <c r="R1167" s="14" cm="1">
        <f t="array" ref="R1167">_xlfn.SWITCH(
survey!R1167,
"Somewhat easy",1,
"Don't know",2,
"Somewhat difficult",3,
"Very difficult",4,
"Very easy",5)</f>
        <v>4</v>
      </c>
      <c r="S1167" cm="1">
        <f t="array" ref="S1167">_xlfn.SWITCH(survey!S1167,
"Yes",1,
"No",0,
"Maybe",2)</f>
        <v>2</v>
      </c>
      <c r="T1167" cm="1">
        <f t="array" ref="T1167">_xlfn.SWITCH(survey!T1167,
"Yes",1,
"No",0,
"Maybe",2)</f>
        <v>0</v>
      </c>
      <c r="U1167" cm="1">
        <f t="array" ref="U1167">_xlfn.SWITCH(survey!U1167,
"Yes",1,
"No",0,
"Some of them",2)</f>
        <v>1</v>
      </c>
      <c r="V1167" cm="1">
        <f t="array" ref="V1167">_xlfn.SWITCH(survey!V1167,
"Yes",1,
"No",0,
"Some of them",2)</f>
        <v>1</v>
      </c>
      <c r="W1167" cm="1">
        <f t="array" ref="W1167">_xlfn.SWITCH(survey!W1167,
"Yes",1,
"No",0,
"Maybe",2)</f>
        <v>1</v>
      </c>
      <c r="X1167" cm="1">
        <f t="array" ref="X1167">_xlfn.SWITCH(survey!X1167,
"Yes",1,
"No",0,
"Maybe",2)</f>
        <v>1</v>
      </c>
      <c r="Y1167" cm="1">
        <f t="array" ref="Y1167">_xlfn.SWITCH(survey!Y1167,
"Yes",1,
"No",0,
"Don't Know",2)</f>
        <v>0</v>
      </c>
      <c r="Z1167" cm="1">
        <f t="array" ref="Z1167">_xlfn.SWITCH(survey!Z1167,
"Yes",1,
"No",0
)</f>
        <v>1</v>
      </c>
    </row>
    <row r="1168" spans="1:26" x14ac:dyDescent="0.3">
      <c r="A1168" s="1">
        <f>survey!$A1168</f>
        <v>41896</v>
      </c>
      <c r="B1168">
        <f>survey!$B1168</f>
        <v>20</v>
      </c>
      <c r="C1168" cm="1">
        <f t="array" ref="C1168">_xlfn.SWITCH(
survey!C1168,
"Female",1,
"Male",2,
"Trans Female",3,
"Queer",4,
"Non Binary",5,
"Gay",6,
"Null",7
)</f>
        <v>2</v>
      </c>
      <c r="D1168" t="str">
        <f>survey!D1168</f>
        <v>Georgia</v>
      </c>
      <c r="E1168" t="str">
        <f>survey!E1168</f>
        <v>NA</v>
      </c>
      <c r="F1168" cm="1">
        <f t="array" ref="F1168">_xlfn.SWITCH(
survey!F1168,
"No",0,
"Yes",1)</f>
        <v>0</v>
      </c>
      <c r="G1168" cm="1">
        <f t="array" ref="G1168">_xlfn.SWITCH(
survey!G1168,
"No",0,
"Yes",1)</f>
        <v>0</v>
      </c>
      <c r="H1168" cm="1">
        <f t="array" ref="H1168">_xlfn.SWITCH(
survey!H1168,
"No",0,
"Yes",1)</f>
        <v>0</v>
      </c>
      <c r="I1168" cm="1">
        <f t="array" ref="I1168">_xlfn.SWITCH(
survey!I1168,
"Often",1,
"Rarely",2,
"Sometimes",3,
"Never",4,
"NA",5)</f>
        <v>2</v>
      </c>
      <c r="J1168" cm="1">
        <f t="array" ref="J1168">IF(
ISBLANK(survey!J1168),0,
_xlfn.SWITCH(survey!J1168,
"26-100",1,
"100-500",2,
"500-1000",3,
"More than 1000",4
))</f>
        <v>1</v>
      </c>
      <c r="K1168" cm="1">
        <f t="array" ref="K1168">_xlfn.SWITCH(survey!K1168,
"Yes",1,
"No",0)</f>
        <v>0</v>
      </c>
      <c r="L1168" cm="1">
        <f t="array" ref="L1168">_xlfn.SWITCH(survey!L1168,
"Yes",1,
"No",0)</f>
        <v>0</v>
      </c>
      <c r="M1168" cm="1">
        <f t="array" ref="M1168">_xlfn.SWITCH(survey!M1168,
"Yes",1,
"No",0,
"Don't Know",2)</f>
        <v>0</v>
      </c>
      <c r="N1168" cm="1">
        <f t="array" ref="N1168">_xlfn.SWITCH(survey!N1168,
"Yes",1,
"No",0,
"Not Sure",2)</f>
        <v>0</v>
      </c>
      <c r="O1168" cm="1">
        <f t="array" ref="O1168">_xlfn.SWITCH(survey!O1168,
"Yes",1,
"No",0,
"Don't Know",2)</f>
        <v>0</v>
      </c>
      <c r="P1168" cm="1">
        <f t="array" ref="P1168">_xlfn.SWITCH(survey!P1168,
"Yes",1,
"No",0,
"Don't Know",2)</f>
        <v>0</v>
      </c>
      <c r="Q1168" cm="1">
        <f t="array" ref="Q1168">_xlfn.SWITCH(survey!Q1168,
"Yes",1,
"No",0,
"Don't Know",2)</f>
        <v>2</v>
      </c>
      <c r="R1168" s="14" cm="1">
        <f t="array" ref="R1168">_xlfn.SWITCH(
survey!R1168,
"Somewhat easy",1,
"Don't know",2,
"Somewhat difficult",3,
"Very difficult",4,
"Very easy",5)</f>
        <v>4</v>
      </c>
      <c r="S1168" cm="1">
        <f t="array" ref="S1168">_xlfn.SWITCH(survey!S1168,
"Yes",1,
"No",0,
"Maybe",2)</f>
        <v>1</v>
      </c>
      <c r="T1168" cm="1">
        <f t="array" ref="T1168">_xlfn.SWITCH(survey!T1168,
"Yes",1,
"No",0,
"Maybe",2)</f>
        <v>1</v>
      </c>
      <c r="U1168" cm="1">
        <f t="array" ref="U1168">_xlfn.SWITCH(survey!U1168,
"Yes",1,
"No",0,
"Some of them",2)</f>
        <v>2</v>
      </c>
      <c r="V1168" cm="1">
        <f t="array" ref="V1168">_xlfn.SWITCH(survey!V1168,
"Yes",1,
"No",0,
"Some of them",2)</f>
        <v>0</v>
      </c>
      <c r="W1168" cm="1">
        <f t="array" ref="W1168">_xlfn.SWITCH(survey!W1168,
"Yes",1,
"No",0,
"Maybe",2)</f>
        <v>0</v>
      </c>
      <c r="X1168" cm="1">
        <f t="array" ref="X1168">_xlfn.SWITCH(survey!X1168,
"Yes",1,
"No",0,
"Maybe",2)</f>
        <v>2</v>
      </c>
      <c r="Y1168" cm="1">
        <f t="array" ref="Y1168">_xlfn.SWITCH(survey!Y1168,
"Yes",1,
"No",0,
"Don't Know",2)</f>
        <v>0</v>
      </c>
      <c r="Z1168" cm="1">
        <f t="array" ref="Z1168">_xlfn.SWITCH(survey!Z1168,
"Yes",1,
"No",0
)</f>
        <v>0</v>
      </c>
    </row>
    <row r="1169" spans="1:26" x14ac:dyDescent="0.3">
      <c r="A1169" s="1">
        <f>survey!$A1169</f>
        <v>41896</v>
      </c>
      <c r="B1169">
        <f>survey!$B1169</f>
        <v>38</v>
      </c>
      <c r="C1169" cm="1">
        <f t="array" ref="C1169">_xlfn.SWITCH(
survey!C1169,
"Female",1,
"Male",2,
"Trans Female",3,
"Queer",4,
"Non Binary",5,
"Gay",6,
"Null",7
)</f>
        <v>2</v>
      </c>
      <c r="D1169" t="str">
        <f>survey!D1169</f>
        <v>United States</v>
      </c>
      <c r="E1169" t="str">
        <f>survey!E1169</f>
        <v>NY</v>
      </c>
      <c r="F1169" cm="1">
        <f t="array" ref="F1169">_xlfn.SWITCH(
survey!F1169,
"No",0,
"Yes",1)</f>
        <v>0</v>
      </c>
      <c r="G1169" cm="1">
        <f t="array" ref="G1169">_xlfn.SWITCH(
survey!G1169,
"No",0,
"Yes",1)</f>
        <v>1</v>
      </c>
      <c r="H1169" cm="1">
        <f t="array" ref="H1169">_xlfn.SWITCH(
survey!H1169,
"No",0,
"Yes",1)</f>
        <v>0</v>
      </c>
      <c r="I1169" cm="1">
        <f t="array" ref="I1169">_xlfn.SWITCH(
survey!I1169,
"Often",1,
"Rarely",2,
"Sometimes",3,
"Never",4,
"NA",5)</f>
        <v>5</v>
      </c>
      <c r="J1169" cm="1">
        <f t="array" ref="J1169">IF(
ISBLANK(survey!J1169),0,
_xlfn.SWITCH(survey!J1169,
"26-100",1,
"100-500",2,
"500-1000",3,
"More than 1000",4
))</f>
        <v>0</v>
      </c>
      <c r="K1169" cm="1">
        <f t="array" ref="K1169">_xlfn.SWITCH(survey!K1169,
"Yes",1,
"No",0)</f>
        <v>0</v>
      </c>
      <c r="L1169" cm="1">
        <f t="array" ref="L1169">_xlfn.SWITCH(survey!L1169,
"Yes",1,
"No",0)</f>
        <v>1</v>
      </c>
      <c r="M1169" cm="1">
        <f t="array" ref="M1169">_xlfn.SWITCH(survey!M1169,
"Yes",1,
"No",0,
"Don't Know",2)</f>
        <v>2</v>
      </c>
      <c r="N1169" cm="1">
        <f t="array" ref="N1169">_xlfn.SWITCH(survey!N1169,
"Yes",1,
"No",0,
"Not Sure",2)</f>
        <v>0</v>
      </c>
      <c r="O1169" cm="1">
        <f t="array" ref="O1169">_xlfn.SWITCH(survey!O1169,
"Yes",1,
"No",0,
"Don't Know",2)</f>
        <v>0</v>
      </c>
      <c r="P1169" cm="1">
        <f t="array" ref="P1169">_xlfn.SWITCH(survey!P1169,
"Yes",1,
"No",0,
"Don't Know",2)</f>
        <v>0</v>
      </c>
      <c r="Q1169" cm="1">
        <f t="array" ref="Q1169">_xlfn.SWITCH(survey!Q1169,
"Yes",1,
"No",0,
"Don't Know",2)</f>
        <v>2</v>
      </c>
      <c r="R1169" s="14" cm="1">
        <f t="array" ref="R1169">_xlfn.SWITCH(
survey!R1169,
"Somewhat easy",1,
"Don't know",2,
"Somewhat difficult",3,
"Very difficult",4,
"Very easy",5)</f>
        <v>3</v>
      </c>
      <c r="S1169" cm="1">
        <f t="array" ref="S1169">_xlfn.SWITCH(survey!S1169,
"Yes",1,
"No",0,
"Maybe",2)</f>
        <v>0</v>
      </c>
      <c r="T1169" cm="1">
        <f t="array" ref="T1169">_xlfn.SWITCH(survey!T1169,
"Yes",1,
"No",0,
"Maybe",2)</f>
        <v>0</v>
      </c>
      <c r="U1169" cm="1">
        <f t="array" ref="U1169">_xlfn.SWITCH(survey!U1169,
"Yes",1,
"No",0,
"Some of them",2)</f>
        <v>2</v>
      </c>
      <c r="V1169" cm="1">
        <f t="array" ref="V1169">_xlfn.SWITCH(survey!V1169,
"Yes",1,
"No",0,
"Some of them",2)</f>
        <v>1</v>
      </c>
      <c r="W1169" cm="1">
        <f t="array" ref="W1169">_xlfn.SWITCH(survey!W1169,
"Yes",1,
"No",0,
"Maybe",2)</f>
        <v>0</v>
      </c>
      <c r="X1169" cm="1">
        <f t="array" ref="X1169">_xlfn.SWITCH(survey!X1169,
"Yes",1,
"No",0,
"Maybe",2)</f>
        <v>0</v>
      </c>
      <c r="Y1169" cm="1">
        <f t="array" ref="Y1169">_xlfn.SWITCH(survey!Y1169,
"Yes",1,
"No",0,
"Don't Know",2)</f>
        <v>2</v>
      </c>
      <c r="Z1169" cm="1">
        <f t="array" ref="Z1169">_xlfn.SWITCH(survey!Z1169,
"Yes",1,
"No",0
)</f>
        <v>1</v>
      </c>
    </row>
    <row r="1170" spans="1:26" x14ac:dyDescent="0.3">
      <c r="A1170" s="1">
        <f>survey!$A1170</f>
        <v>41902</v>
      </c>
      <c r="B1170">
        <f>survey!$B1170</f>
        <v>26</v>
      </c>
      <c r="C1170" cm="1">
        <f t="array" ref="C1170">_xlfn.SWITCH(
survey!C1170,
"Female",1,
"Male",2,
"Trans Female",3,
"Queer",4,
"Non Binary",5,
"Gay",6,
"Null",7
)</f>
        <v>1</v>
      </c>
      <c r="D1170" t="str">
        <f>survey!D1170</f>
        <v>United States</v>
      </c>
      <c r="E1170" t="str">
        <f>survey!E1170</f>
        <v>MI</v>
      </c>
      <c r="F1170" cm="1">
        <f t="array" ref="F1170">_xlfn.SWITCH(
survey!F1170,
"No",0,
"Yes",1)</f>
        <v>0</v>
      </c>
      <c r="G1170" cm="1">
        <f t="array" ref="G1170">_xlfn.SWITCH(
survey!G1170,
"No",0,
"Yes",1)</f>
        <v>1</v>
      </c>
      <c r="H1170" cm="1">
        <f t="array" ref="H1170">_xlfn.SWITCH(
survey!H1170,
"No",0,
"Yes",1)</f>
        <v>1</v>
      </c>
      <c r="I1170" cm="1">
        <f t="array" ref="I1170">_xlfn.SWITCH(
survey!I1170,
"Often",1,
"Rarely",2,
"Sometimes",3,
"Never",4,
"NA",5)</f>
        <v>2</v>
      </c>
      <c r="J1170" cm="1">
        <f t="array" ref="J1170">IF(
ISBLANK(survey!J1170),0,
_xlfn.SWITCH(survey!J1170,
"26-100",1,
"100-500",2,
"500-1000",3,
"More than 1000",4
))</f>
        <v>2</v>
      </c>
      <c r="K1170" cm="1">
        <f t="array" ref="K1170">_xlfn.SWITCH(survey!K1170,
"Yes",1,
"No",0)</f>
        <v>0</v>
      </c>
      <c r="L1170" cm="1">
        <f t="array" ref="L1170">_xlfn.SWITCH(survey!L1170,
"Yes",1,
"No",0)</f>
        <v>1</v>
      </c>
      <c r="M1170" cm="1">
        <f t="array" ref="M1170">_xlfn.SWITCH(survey!M1170,
"Yes",1,
"No",0,
"Don't Know",2)</f>
        <v>1</v>
      </c>
      <c r="N1170" cm="1">
        <f t="array" ref="N1170">_xlfn.SWITCH(survey!N1170,
"Yes",1,
"No",0,
"Not Sure",2)</f>
        <v>0</v>
      </c>
      <c r="O1170" cm="1">
        <f t="array" ref="O1170">_xlfn.SWITCH(survey!O1170,
"Yes",1,
"No",0,
"Don't Know",2)</f>
        <v>0</v>
      </c>
      <c r="P1170" cm="1">
        <f t="array" ref="P1170">_xlfn.SWITCH(survey!P1170,
"Yes",1,
"No",0,
"Don't Know",2)</f>
        <v>0</v>
      </c>
      <c r="Q1170" cm="1">
        <f t="array" ref="Q1170">_xlfn.SWITCH(survey!Q1170,
"Yes",1,
"No",0,
"Don't Know",2)</f>
        <v>2</v>
      </c>
      <c r="R1170" s="14" cm="1">
        <f t="array" ref="R1170">_xlfn.SWITCH(
survey!R1170,
"Somewhat easy",1,
"Don't know",2,
"Somewhat difficult",3,
"Very difficult",4,
"Very easy",5)</f>
        <v>2</v>
      </c>
      <c r="S1170" cm="1">
        <f t="array" ref="S1170">_xlfn.SWITCH(survey!S1170,
"Yes",1,
"No",0,
"Maybe",2)</f>
        <v>2</v>
      </c>
      <c r="T1170" cm="1">
        <f t="array" ref="T1170">_xlfn.SWITCH(survey!T1170,
"Yes",1,
"No",0,
"Maybe",2)</f>
        <v>2</v>
      </c>
      <c r="U1170" cm="1">
        <f t="array" ref="U1170">_xlfn.SWITCH(survey!U1170,
"Yes",1,
"No",0,
"Some of them",2)</f>
        <v>0</v>
      </c>
      <c r="V1170" cm="1">
        <f t="array" ref="V1170">_xlfn.SWITCH(survey!V1170,
"Yes",1,
"No",0,
"Some of them",2)</f>
        <v>0</v>
      </c>
      <c r="W1170" cm="1">
        <f t="array" ref="W1170">_xlfn.SWITCH(survey!W1170,
"Yes",1,
"No",0,
"Maybe",2)</f>
        <v>0</v>
      </c>
      <c r="X1170" cm="1">
        <f t="array" ref="X1170">_xlfn.SWITCH(survey!X1170,
"Yes",1,
"No",0,
"Maybe",2)</f>
        <v>2</v>
      </c>
      <c r="Y1170" cm="1">
        <f t="array" ref="Y1170">_xlfn.SWITCH(survey!Y1170,
"Yes",1,
"No",0,
"Don't Know",2)</f>
        <v>0</v>
      </c>
      <c r="Z1170" cm="1">
        <f t="array" ref="Z1170">_xlfn.SWITCH(survey!Z1170,
"Yes",1,
"No",0
)</f>
        <v>0</v>
      </c>
    </row>
    <row r="1171" spans="1:26" x14ac:dyDescent="0.3">
      <c r="A1171" s="1">
        <f>survey!$A1171</f>
        <v>41905</v>
      </c>
      <c r="B1171">
        <f>survey!$B1171</f>
        <v>29</v>
      </c>
      <c r="C1171" cm="1">
        <f t="array" ref="C1171">_xlfn.SWITCH(
survey!C1171,
"Female",1,
"Male",2,
"Trans Female",3,
"Queer",4,
"Non Binary",5,
"Gay",6,
"Null",7
)</f>
        <v>2</v>
      </c>
      <c r="D1171" t="str">
        <f>survey!D1171</f>
        <v>United States</v>
      </c>
      <c r="E1171" t="str">
        <f>survey!E1171</f>
        <v>OH</v>
      </c>
      <c r="F1171" cm="1">
        <f t="array" ref="F1171">_xlfn.SWITCH(
survey!F1171,
"No",0,
"Yes",1)</f>
        <v>0</v>
      </c>
      <c r="G1171" cm="1">
        <f t="array" ref="G1171">_xlfn.SWITCH(
survey!G1171,
"No",0,
"Yes",1)</f>
        <v>0</v>
      </c>
      <c r="H1171" cm="1">
        <f t="array" ref="H1171">_xlfn.SWITCH(
survey!H1171,
"No",0,
"Yes",1)</f>
        <v>0</v>
      </c>
      <c r="I1171" cm="1">
        <f t="array" ref="I1171">_xlfn.SWITCH(
survey!I1171,
"Often",1,
"Rarely",2,
"Sometimes",3,
"Never",4,
"NA",5)</f>
        <v>4</v>
      </c>
      <c r="J1171" cm="1">
        <f t="array" ref="J1171">IF(
ISBLANK(survey!J1171),0,
_xlfn.SWITCH(survey!J1171,
"26-100",1,
"100-500",2,
"500-1000",3,
"More than 1000",4
))</f>
        <v>1</v>
      </c>
      <c r="K1171" cm="1">
        <f t="array" ref="K1171">_xlfn.SWITCH(survey!K1171,
"Yes",1,
"No",0)</f>
        <v>0</v>
      </c>
      <c r="L1171" cm="1">
        <f t="array" ref="L1171">_xlfn.SWITCH(survey!L1171,
"Yes",1,
"No",0)</f>
        <v>1</v>
      </c>
      <c r="M1171" cm="1">
        <f t="array" ref="M1171">_xlfn.SWITCH(survey!M1171,
"Yes",1,
"No",0,
"Don't Know",2)</f>
        <v>0</v>
      </c>
      <c r="N1171" cm="1">
        <f t="array" ref="N1171">_xlfn.SWITCH(survey!N1171,
"Yes",1,
"No",0,
"Not Sure",2)</f>
        <v>0</v>
      </c>
      <c r="O1171" cm="1">
        <f t="array" ref="O1171">_xlfn.SWITCH(survey!O1171,
"Yes",1,
"No",0,
"Don't Know",2)</f>
        <v>0</v>
      </c>
      <c r="P1171" cm="1">
        <f t="array" ref="P1171">_xlfn.SWITCH(survey!P1171,
"Yes",1,
"No",0,
"Don't Know",2)</f>
        <v>2</v>
      </c>
      <c r="Q1171" cm="1">
        <f t="array" ref="Q1171">_xlfn.SWITCH(survey!Q1171,
"Yes",1,
"No",0,
"Don't Know",2)</f>
        <v>2</v>
      </c>
      <c r="R1171" s="14" cm="1">
        <f t="array" ref="R1171">_xlfn.SWITCH(
survey!R1171,
"Somewhat easy",1,
"Don't know",2,
"Somewhat difficult",3,
"Very difficult",4,
"Very easy",5)</f>
        <v>2</v>
      </c>
      <c r="S1171" cm="1">
        <f t="array" ref="S1171">_xlfn.SWITCH(survey!S1171,
"Yes",1,
"No",0,
"Maybe",2)</f>
        <v>0</v>
      </c>
      <c r="T1171" cm="1">
        <f t="array" ref="T1171">_xlfn.SWITCH(survey!T1171,
"Yes",1,
"No",0,
"Maybe",2)</f>
        <v>0</v>
      </c>
      <c r="U1171" cm="1">
        <f t="array" ref="U1171">_xlfn.SWITCH(survey!U1171,
"Yes",1,
"No",0,
"Some of them",2)</f>
        <v>2</v>
      </c>
      <c r="V1171" cm="1">
        <f t="array" ref="V1171">_xlfn.SWITCH(survey!V1171,
"Yes",1,
"No",0,
"Some of them",2)</f>
        <v>1</v>
      </c>
      <c r="W1171" cm="1">
        <f t="array" ref="W1171">_xlfn.SWITCH(survey!W1171,
"Yes",1,
"No",0,
"Maybe",2)</f>
        <v>0</v>
      </c>
      <c r="X1171" cm="1">
        <f t="array" ref="X1171">_xlfn.SWITCH(survey!X1171,
"Yes",1,
"No",0,
"Maybe",2)</f>
        <v>1</v>
      </c>
      <c r="Y1171" cm="1">
        <f t="array" ref="Y1171">_xlfn.SWITCH(survey!Y1171,
"Yes",1,
"No",0,
"Don't Know",2)</f>
        <v>0</v>
      </c>
      <c r="Z1171" cm="1">
        <f t="array" ref="Z1171">_xlfn.SWITCH(survey!Z1171,
"Yes",1,
"No",0
)</f>
        <v>1</v>
      </c>
    </row>
    <row r="1172" spans="1:26" x14ac:dyDescent="0.3">
      <c r="A1172" s="1">
        <f>survey!$A1172</f>
        <v>41908</v>
      </c>
      <c r="B1172">
        <f>survey!$B1172</f>
        <v>40</v>
      </c>
      <c r="C1172" cm="1">
        <f t="array" ref="C1172">_xlfn.SWITCH(
survey!C1172,
"Female",1,
"Male",2,
"Trans Female",3,
"Queer",4,
"Non Binary",5,
"Gay",6,
"Null",7
)</f>
        <v>2</v>
      </c>
      <c r="D1172" t="str">
        <f>survey!D1172</f>
        <v>China</v>
      </c>
      <c r="E1172" t="str">
        <f>survey!E1172</f>
        <v>NA</v>
      </c>
      <c r="F1172" cm="1">
        <f t="array" ref="F1172">_xlfn.SWITCH(
survey!F1172,
"No",0,
"Yes",1)</f>
        <v>1</v>
      </c>
      <c r="G1172" cm="1">
        <f t="array" ref="G1172">_xlfn.SWITCH(
survey!G1172,
"No",0,
"Yes",1)</f>
        <v>0</v>
      </c>
      <c r="H1172" cm="1">
        <f t="array" ref="H1172">_xlfn.SWITCH(
survey!H1172,
"No",0,
"Yes",1)</f>
        <v>0</v>
      </c>
      <c r="I1172" cm="1">
        <f t="array" ref="I1172">_xlfn.SWITCH(
survey!I1172,
"Often",1,
"Rarely",2,
"Sometimes",3,
"Never",4,
"NA",5)</f>
        <v>3</v>
      </c>
      <c r="J1172" cm="1">
        <f t="array" ref="J1172">IF(
ISBLANK(survey!J1172),0,
_xlfn.SWITCH(survey!J1172,
"26-100",1,
"100-500",2,
"500-1000",3,
"More than 1000",4
))</f>
        <v>0</v>
      </c>
      <c r="K1172" cm="1">
        <f t="array" ref="K1172">_xlfn.SWITCH(survey!K1172,
"Yes",1,
"No",0)</f>
        <v>1</v>
      </c>
      <c r="L1172" cm="1">
        <f t="array" ref="L1172">_xlfn.SWITCH(survey!L1172,
"Yes",1,
"No",0)</f>
        <v>1</v>
      </c>
      <c r="M1172" cm="1">
        <f t="array" ref="M1172">_xlfn.SWITCH(survey!M1172,
"Yes",1,
"No",0,
"Don't Know",2)</f>
        <v>0</v>
      </c>
      <c r="N1172" cm="1">
        <f t="array" ref="N1172">_xlfn.SWITCH(survey!N1172,
"Yes",1,
"No",0,
"Not Sure",2)</f>
        <v>1</v>
      </c>
      <c r="O1172" cm="1">
        <f t="array" ref="O1172">_xlfn.SWITCH(survey!O1172,
"Yes",1,
"No",0,
"Don't Know",2)</f>
        <v>0</v>
      </c>
      <c r="P1172" cm="1">
        <f t="array" ref="P1172">_xlfn.SWITCH(survey!P1172,
"Yes",1,
"No",0,
"Don't Know",2)</f>
        <v>0</v>
      </c>
      <c r="Q1172" cm="1">
        <f t="array" ref="Q1172">_xlfn.SWITCH(survey!Q1172,
"Yes",1,
"No",0,
"Don't Know",2)</f>
        <v>2</v>
      </c>
      <c r="R1172" s="14" cm="1">
        <f t="array" ref="R1172">_xlfn.SWITCH(
survey!R1172,
"Somewhat easy",1,
"Don't know",2,
"Somewhat difficult",3,
"Very difficult",4,
"Very easy",5)</f>
        <v>1</v>
      </c>
      <c r="S1172" cm="1">
        <f t="array" ref="S1172">_xlfn.SWITCH(survey!S1172,
"Yes",1,
"No",0,
"Maybe",2)</f>
        <v>0</v>
      </c>
      <c r="T1172" cm="1">
        <f t="array" ref="T1172">_xlfn.SWITCH(survey!T1172,
"Yes",1,
"No",0,
"Maybe",2)</f>
        <v>0</v>
      </c>
      <c r="U1172" cm="1">
        <f t="array" ref="U1172">_xlfn.SWITCH(survey!U1172,
"Yes",1,
"No",0,
"Some of them",2)</f>
        <v>2</v>
      </c>
      <c r="V1172" cm="1">
        <f t="array" ref="V1172">_xlfn.SWITCH(survey!V1172,
"Yes",1,
"No",0,
"Some of them",2)</f>
        <v>2</v>
      </c>
      <c r="W1172" cm="1">
        <f t="array" ref="W1172">_xlfn.SWITCH(survey!W1172,
"Yes",1,
"No",0,
"Maybe",2)</f>
        <v>2</v>
      </c>
      <c r="X1172" cm="1">
        <f t="array" ref="X1172">_xlfn.SWITCH(survey!X1172,
"Yes",1,
"No",0,
"Maybe",2)</f>
        <v>2</v>
      </c>
      <c r="Y1172" cm="1">
        <f t="array" ref="Y1172">_xlfn.SWITCH(survey!Y1172,
"Yes",1,
"No",0,
"Don't Know",2)</f>
        <v>2</v>
      </c>
      <c r="Z1172" cm="1">
        <f t="array" ref="Z1172">_xlfn.SWITCH(survey!Z1172,
"Yes",1,
"No",0
)</f>
        <v>0</v>
      </c>
    </row>
    <row r="1173" spans="1:26" x14ac:dyDescent="0.3">
      <c r="A1173" s="1">
        <f>survey!$A1173</f>
        <v>41908</v>
      </c>
      <c r="B1173">
        <f>survey!$B1173</f>
        <v>25</v>
      </c>
      <c r="C1173" cm="1">
        <f t="array" ref="C1173">_xlfn.SWITCH(
survey!C1173,
"Female",1,
"Male",2,
"Trans Female",3,
"Queer",4,
"Non Binary",5,
"Gay",6,
"Null",7
)</f>
        <v>1</v>
      </c>
      <c r="D1173" t="str">
        <f>survey!D1173</f>
        <v>Bulgaria</v>
      </c>
      <c r="E1173" t="str">
        <f>survey!E1173</f>
        <v>UT</v>
      </c>
      <c r="F1173" cm="1">
        <f t="array" ref="F1173">_xlfn.SWITCH(
survey!F1173,
"No",0,
"Yes",1)</f>
        <v>0</v>
      </c>
      <c r="G1173" cm="1">
        <f t="array" ref="G1173">_xlfn.SWITCH(
survey!G1173,
"No",0,
"Yes",1)</f>
        <v>0</v>
      </c>
      <c r="H1173" cm="1">
        <f t="array" ref="H1173">_xlfn.SWITCH(
survey!H1173,
"No",0,
"Yes",1)</f>
        <v>1</v>
      </c>
      <c r="I1173" cm="1">
        <f t="array" ref="I1173">_xlfn.SWITCH(
survey!I1173,
"Often",1,
"Rarely",2,
"Sometimes",3,
"Never",4,
"NA",5)</f>
        <v>3</v>
      </c>
      <c r="J1173" cm="1">
        <f t="array" ref="J1173">IF(
ISBLANK(survey!J1173),0,
_xlfn.SWITCH(survey!J1173,
"26-100",1,
"100-500",2,
"500-1000",3,
"More than 1000",4
))</f>
        <v>1</v>
      </c>
      <c r="K1173" cm="1">
        <f t="array" ref="K1173">_xlfn.SWITCH(survey!K1173,
"Yes",1,
"No",0)</f>
        <v>1</v>
      </c>
      <c r="L1173" cm="1">
        <f t="array" ref="L1173">_xlfn.SWITCH(survey!L1173,
"Yes",1,
"No",0)</f>
        <v>1</v>
      </c>
      <c r="M1173" cm="1">
        <f t="array" ref="M1173">_xlfn.SWITCH(survey!M1173,
"Yes",1,
"No",0,
"Don't Know",2)</f>
        <v>0</v>
      </c>
      <c r="N1173" cm="1">
        <f t="array" ref="N1173">_xlfn.SWITCH(survey!N1173,
"Yes",1,
"No",0,
"Not Sure",2)</f>
        <v>0</v>
      </c>
      <c r="O1173" cm="1">
        <f t="array" ref="O1173">_xlfn.SWITCH(survey!O1173,
"Yes",1,
"No",0,
"Don't Know",2)</f>
        <v>0</v>
      </c>
      <c r="P1173" cm="1">
        <f t="array" ref="P1173">_xlfn.SWITCH(survey!P1173,
"Yes",1,
"No",0,
"Don't Know",2)</f>
        <v>0</v>
      </c>
      <c r="Q1173" cm="1">
        <f t="array" ref="Q1173">_xlfn.SWITCH(survey!Q1173,
"Yes",1,
"No",0,
"Don't Know",2)</f>
        <v>2</v>
      </c>
      <c r="R1173" s="14" cm="1">
        <f t="array" ref="R1173">_xlfn.SWITCH(
survey!R1173,
"Somewhat easy",1,
"Don't know",2,
"Somewhat difficult",3,
"Very difficult",4,
"Very easy",5)</f>
        <v>2</v>
      </c>
      <c r="S1173" cm="1">
        <f t="array" ref="S1173">_xlfn.SWITCH(survey!S1173,
"Yes",1,
"No",0,
"Maybe",2)</f>
        <v>2</v>
      </c>
      <c r="T1173" cm="1">
        <f t="array" ref="T1173">_xlfn.SWITCH(survey!T1173,
"Yes",1,
"No",0,
"Maybe",2)</f>
        <v>2</v>
      </c>
      <c r="U1173" cm="1">
        <f t="array" ref="U1173">_xlfn.SWITCH(survey!U1173,
"Yes",1,
"No",0,
"Some of them",2)</f>
        <v>1</v>
      </c>
      <c r="V1173" cm="1">
        <f t="array" ref="V1173">_xlfn.SWITCH(survey!V1173,
"Yes",1,
"No",0,
"Some of them",2)</f>
        <v>2</v>
      </c>
      <c r="W1173" cm="1">
        <f t="array" ref="W1173">_xlfn.SWITCH(survey!W1173,
"Yes",1,
"No",0,
"Maybe",2)</f>
        <v>2</v>
      </c>
      <c r="X1173" cm="1">
        <f t="array" ref="X1173">_xlfn.SWITCH(survey!X1173,
"Yes",1,
"No",0,
"Maybe",2)</f>
        <v>0</v>
      </c>
      <c r="Y1173" cm="1">
        <f t="array" ref="Y1173">_xlfn.SWITCH(survey!Y1173,
"Yes",1,
"No",0,
"Don't Know",2)</f>
        <v>0</v>
      </c>
      <c r="Z1173" cm="1">
        <f t="array" ref="Z1173">_xlfn.SWITCH(survey!Z1173,
"Yes",1,
"No",0
)</f>
        <v>0</v>
      </c>
    </row>
    <row r="1174" spans="1:26" x14ac:dyDescent="0.3">
      <c r="A1174" s="1">
        <f>survey!$A1174</f>
        <v>41908</v>
      </c>
      <c r="B1174">
        <f>survey!$B1174</f>
        <v>32</v>
      </c>
      <c r="C1174" cm="1">
        <f t="array" ref="C1174">_xlfn.SWITCH(
survey!C1174,
"Female",1,
"Male",2,
"Trans Female",3,
"Queer",4,
"Non Binary",5,
"Gay",6,
"Null",7
)</f>
        <v>1</v>
      </c>
      <c r="D1174" t="str">
        <f>survey!D1174</f>
        <v>United States</v>
      </c>
      <c r="E1174" t="str">
        <f>survey!E1174</f>
        <v>NY</v>
      </c>
      <c r="F1174" cm="1">
        <f t="array" ref="F1174">_xlfn.SWITCH(
survey!F1174,
"No",0,
"Yes",1)</f>
        <v>0</v>
      </c>
      <c r="G1174" cm="1">
        <f t="array" ref="G1174">_xlfn.SWITCH(
survey!G1174,
"No",0,
"Yes",1)</f>
        <v>0</v>
      </c>
      <c r="H1174" cm="1">
        <f t="array" ref="H1174">_xlfn.SWITCH(
survey!H1174,
"No",0,
"Yes",1)</f>
        <v>1</v>
      </c>
      <c r="I1174" cm="1">
        <f t="array" ref="I1174">_xlfn.SWITCH(
survey!I1174,
"Often",1,
"Rarely",2,
"Sometimes",3,
"Never",4,
"NA",5)</f>
        <v>3</v>
      </c>
      <c r="J1174" cm="1">
        <f t="array" ref="J1174">IF(
ISBLANK(survey!J1174),0,
_xlfn.SWITCH(survey!J1174,
"26-100",1,
"100-500",2,
"500-1000",3,
"More than 1000",4
))</f>
        <v>1</v>
      </c>
      <c r="K1174" cm="1">
        <f t="array" ref="K1174">_xlfn.SWITCH(survey!K1174,
"Yes",1,
"No",0)</f>
        <v>0</v>
      </c>
      <c r="L1174" cm="1">
        <f t="array" ref="L1174">_xlfn.SWITCH(survey!L1174,
"Yes",1,
"No",0)</f>
        <v>1</v>
      </c>
      <c r="M1174" cm="1">
        <f t="array" ref="M1174">_xlfn.SWITCH(survey!M1174,
"Yes",1,
"No",0,
"Don't Know",2)</f>
        <v>1</v>
      </c>
      <c r="N1174" cm="1">
        <f t="array" ref="N1174">_xlfn.SWITCH(survey!N1174,
"Yes",1,
"No",0,
"Not Sure",2)</f>
        <v>1</v>
      </c>
      <c r="O1174" cm="1">
        <f t="array" ref="O1174">_xlfn.SWITCH(survey!O1174,
"Yes",1,
"No",0,
"Don't Know",2)</f>
        <v>0</v>
      </c>
      <c r="P1174" cm="1">
        <f t="array" ref="P1174">_xlfn.SWITCH(survey!P1174,
"Yes",1,
"No",0,
"Don't Know",2)</f>
        <v>0</v>
      </c>
      <c r="Q1174" cm="1">
        <f t="array" ref="Q1174">_xlfn.SWITCH(survey!Q1174,
"Yes",1,
"No",0,
"Don't Know",2)</f>
        <v>1</v>
      </c>
      <c r="R1174" s="14" cm="1">
        <f t="array" ref="R1174">_xlfn.SWITCH(
survey!R1174,
"Somewhat easy",1,
"Don't know",2,
"Somewhat difficult",3,
"Very difficult",4,
"Very easy",5)</f>
        <v>2</v>
      </c>
      <c r="S1174" cm="1">
        <f t="array" ref="S1174">_xlfn.SWITCH(survey!S1174,
"Yes",1,
"No",0,
"Maybe",2)</f>
        <v>2</v>
      </c>
      <c r="T1174" cm="1">
        <f t="array" ref="T1174">_xlfn.SWITCH(survey!T1174,
"Yes",1,
"No",0,
"Maybe",2)</f>
        <v>2</v>
      </c>
      <c r="U1174" cm="1">
        <f t="array" ref="U1174">_xlfn.SWITCH(survey!U1174,
"Yes",1,
"No",0,
"Some of them",2)</f>
        <v>2</v>
      </c>
      <c r="V1174" cm="1">
        <f t="array" ref="V1174">_xlfn.SWITCH(survey!V1174,
"Yes",1,
"No",0,
"Some of them",2)</f>
        <v>0</v>
      </c>
      <c r="W1174" cm="1">
        <f t="array" ref="W1174">_xlfn.SWITCH(survey!W1174,
"Yes",1,
"No",0,
"Maybe",2)</f>
        <v>0</v>
      </c>
      <c r="X1174" cm="1">
        <f t="array" ref="X1174">_xlfn.SWITCH(survey!X1174,
"Yes",1,
"No",0,
"Maybe",2)</f>
        <v>0</v>
      </c>
      <c r="Y1174" cm="1">
        <f t="array" ref="Y1174">_xlfn.SWITCH(survey!Y1174,
"Yes",1,
"No",0,
"Don't Know",2)</f>
        <v>0</v>
      </c>
      <c r="Z1174" cm="1">
        <f t="array" ref="Z1174">_xlfn.SWITCH(survey!Z1174,
"Yes",1,
"No",0
)</f>
        <v>0</v>
      </c>
    </row>
    <row r="1175" spans="1:26" x14ac:dyDescent="0.3">
      <c r="A1175" s="1">
        <f>survey!$A1175</f>
        <v>41912</v>
      </c>
      <c r="B1175">
        <f>survey!$B1175</f>
        <v>38</v>
      </c>
      <c r="C1175" cm="1">
        <f t="array" ref="C1175">_xlfn.SWITCH(
survey!C1175,
"Female",1,
"Male",2,
"Trans Female",3,
"Queer",4,
"Non Binary",5,
"Gay",6,
"Null",7
)</f>
        <v>2</v>
      </c>
      <c r="D1175" t="str">
        <f>survey!D1175</f>
        <v>United States</v>
      </c>
      <c r="E1175" t="str">
        <f>survey!E1175</f>
        <v>CA</v>
      </c>
      <c r="F1175" cm="1">
        <f t="array" ref="F1175">_xlfn.SWITCH(
survey!F1175,
"No",0,
"Yes",1)</f>
        <v>0</v>
      </c>
      <c r="G1175" cm="1">
        <f t="array" ref="G1175">_xlfn.SWITCH(
survey!G1175,
"No",0,
"Yes",1)</f>
        <v>1</v>
      </c>
      <c r="H1175" cm="1">
        <f t="array" ref="H1175">_xlfn.SWITCH(
survey!H1175,
"No",0,
"Yes",1)</f>
        <v>1</v>
      </c>
      <c r="I1175" cm="1">
        <f t="array" ref="I1175">_xlfn.SWITCH(
survey!I1175,
"Often",1,
"Rarely",2,
"Sometimes",3,
"Never",4,
"NA",5)</f>
        <v>3</v>
      </c>
      <c r="J1175" cm="1">
        <f t="array" ref="J1175">IF(
ISBLANK(survey!J1175),0,
_xlfn.SWITCH(survey!J1175,
"26-100",1,
"100-500",2,
"500-1000",3,
"More than 1000",4
))</f>
        <v>4</v>
      </c>
      <c r="K1175" cm="1">
        <f t="array" ref="K1175">_xlfn.SWITCH(survey!K1175,
"Yes",1,
"No",0)</f>
        <v>0</v>
      </c>
      <c r="L1175" cm="1">
        <f t="array" ref="L1175">_xlfn.SWITCH(survey!L1175,
"Yes",1,
"No",0)</f>
        <v>0</v>
      </c>
      <c r="M1175" cm="1">
        <f t="array" ref="M1175">_xlfn.SWITCH(survey!M1175,
"Yes",1,
"No",0,
"Don't Know",2)</f>
        <v>1</v>
      </c>
      <c r="N1175" cm="1">
        <f t="array" ref="N1175">_xlfn.SWITCH(survey!N1175,
"Yes",1,
"No",0,
"Not Sure",2)</f>
        <v>1</v>
      </c>
      <c r="O1175" cm="1">
        <f t="array" ref="O1175">_xlfn.SWITCH(survey!O1175,
"Yes",1,
"No",0,
"Don't Know",2)</f>
        <v>1</v>
      </c>
      <c r="P1175" cm="1">
        <f t="array" ref="P1175">_xlfn.SWITCH(survey!P1175,
"Yes",1,
"No",0,
"Don't Know",2)</f>
        <v>1</v>
      </c>
      <c r="Q1175" cm="1">
        <f t="array" ref="Q1175">_xlfn.SWITCH(survey!Q1175,
"Yes",1,
"No",0,
"Don't Know",2)</f>
        <v>1</v>
      </c>
      <c r="R1175" s="14" cm="1">
        <f t="array" ref="R1175">_xlfn.SWITCH(
survey!R1175,
"Somewhat easy",1,
"Don't know",2,
"Somewhat difficult",3,
"Very difficult",4,
"Very easy",5)</f>
        <v>2</v>
      </c>
      <c r="S1175" cm="1">
        <f t="array" ref="S1175">_xlfn.SWITCH(survey!S1175,
"Yes",1,
"No",0,
"Maybe",2)</f>
        <v>2</v>
      </c>
      <c r="T1175" cm="1">
        <f t="array" ref="T1175">_xlfn.SWITCH(survey!T1175,
"Yes",1,
"No",0,
"Maybe",2)</f>
        <v>0</v>
      </c>
      <c r="U1175" cm="1">
        <f t="array" ref="U1175">_xlfn.SWITCH(survey!U1175,
"Yes",1,
"No",0,
"Some of them",2)</f>
        <v>2</v>
      </c>
      <c r="V1175" cm="1">
        <f t="array" ref="V1175">_xlfn.SWITCH(survey!V1175,
"Yes",1,
"No",0,
"Some of them",2)</f>
        <v>0</v>
      </c>
      <c r="W1175" cm="1">
        <f t="array" ref="W1175">_xlfn.SWITCH(survey!W1175,
"Yes",1,
"No",0,
"Maybe",2)</f>
        <v>0</v>
      </c>
      <c r="X1175" cm="1">
        <f t="array" ref="X1175">_xlfn.SWITCH(survey!X1175,
"Yes",1,
"No",0,
"Maybe",2)</f>
        <v>2</v>
      </c>
      <c r="Y1175" cm="1">
        <f t="array" ref="Y1175">_xlfn.SWITCH(survey!Y1175,
"Yes",1,
"No",0,
"Don't Know",2)</f>
        <v>0</v>
      </c>
      <c r="Z1175" cm="1">
        <f t="array" ref="Z1175">_xlfn.SWITCH(survey!Z1175,
"Yes",1,
"No",0
)</f>
        <v>1</v>
      </c>
    </row>
    <row r="1176" spans="1:26" x14ac:dyDescent="0.3">
      <c r="A1176" s="1">
        <f>survey!$A1176</f>
        <v>41914</v>
      </c>
      <c r="B1176">
        <f>survey!$B1176</f>
        <v>72</v>
      </c>
      <c r="C1176" cm="1">
        <f t="array" ref="C1176">_xlfn.SWITCH(
survey!C1176,
"Female",1,
"Male",2,
"Trans Female",3,
"Queer",4,
"Non Binary",5,
"Gay",6,
"Null",7
)</f>
        <v>1</v>
      </c>
      <c r="D1176" t="str">
        <f>survey!D1176</f>
        <v>United States</v>
      </c>
      <c r="E1176" t="str">
        <f>survey!E1176</f>
        <v>IN</v>
      </c>
      <c r="F1176" cm="1">
        <f t="array" ref="F1176">_xlfn.SWITCH(
survey!F1176,
"No",0,
"Yes",1)</f>
        <v>0</v>
      </c>
      <c r="G1176" cm="1">
        <f t="array" ref="G1176">_xlfn.SWITCH(
survey!G1176,
"No",0,
"Yes",1)</f>
        <v>1</v>
      </c>
      <c r="H1176" cm="1">
        <f t="array" ref="H1176">_xlfn.SWITCH(
survey!H1176,
"No",0,
"Yes",1)</f>
        <v>1</v>
      </c>
      <c r="I1176" cm="1">
        <f t="array" ref="I1176">_xlfn.SWITCH(
survey!I1176,
"Often",1,
"Rarely",2,
"Sometimes",3,
"Never",4,
"NA",5)</f>
        <v>4</v>
      </c>
      <c r="J1176" cm="1">
        <f t="array" ref="J1176">IF(
ISBLANK(survey!J1176),0,
_xlfn.SWITCH(survey!J1176,
"26-100",1,
"100-500",2,
"500-1000",3,
"More than 1000",4
))</f>
        <v>3</v>
      </c>
      <c r="K1176" cm="1">
        <f t="array" ref="K1176">_xlfn.SWITCH(survey!K1176,
"Yes",1,
"No",0)</f>
        <v>1</v>
      </c>
      <c r="L1176" cm="1">
        <f t="array" ref="L1176">_xlfn.SWITCH(survey!L1176,
"Yes",1,
"No",0)</f>
        <v>0</v>
      </c>
      <c r="M1176" cm="1">
        <f t="array" ref="M1176">_xlfn.SWITCH(survey!M1176,
"Yes",1,
"No",0,
"Don't Know",2)</f>
        <v>1</v>
      </c>
      <c r="N1176" cm="1">
        <f t="array" ref="N1176">_xlfn.SWITCH(survey!N1176,
"Yes",1,
"No",0,
"Not Sure",2)</f>
        <v>2</v>
      </c>
      <c r="O1176" cm="1">
        <f t="array" ref="O1176">_xlfn.SWITCH(survey!O1176,
"Yes",1,
"No",0,
"Don't Know",2)</f>
        <v>2</v>
      </c>
      <c r="P1176" cm="1">
        <f t="array" ref="P1176">_xlfn.SWITCH(survey!P1176,
"Yes",1,
"No",0,
"Don't Know",2)</f>
        <v>1</v>
      </c>
      <c r="Q1176" cm="1">
        <f t="array" ref="Q1176">_xlfn.SWITCH(survey!Q1176,
"Yes",1,
"No",0,
"Don't Know",2)</f>
        <v>2</v>
      </c>
      <c r="R1176" s="14" cm="1">
        <f t="array" ref="R1176">_xlfn.SWITCH(
survey!R1176,
"Somewhat easy",1,
"Don't know",2,
"Somewhat difficult",3,
"Very difficult",4,
"Very easy",5)</f>
        <v>1</v>
      </c>
      <c r="S1176" cm="1">
        <f t="array" ref="S1176">_xlfn.SWITCH(survey!S1176,
"Yes",1,
"No",0,
"Maybe",2)</f>
        <v>2</v>
      </c>
      <c r="T1176" cm="1">
        <f t="array" ref="T1176">_xlfn.SWITCH(survey!T1176,
"Yes",1,
"No",0,
"Maybe",2)</f>
        <v>2</v>
      </c>
      <c r="U1176" cm="1">
        <f t="array" ref="U1176">_xlfn.SWITCH(survey!U1176,
"Yes",1,
"No",0,
"Some of them",2)</f>
        <v>2</v>
      </c>
      <c r="V1176" cm="1">
        <f t="array" ref="V1176">_xlfn.SWITCH(survey!V1176,
"Yes",1,
"No",0,
"Some of them",2)</f>
        <v>1</v>
      </c>
      <c r="W1176" cm="1">
        <f t="array" ref="W1176">_xlfn.SWITCH(survey!W1176,
"Yes",1,
"No",0,
"Maybe",2)</f>
        <v>0</v>
      </c>
      <c r="X1176" cm="1">
        <f t="array" ref="X1176">_xlfn.SWITCH(survey!X1176,
"Yes",1,
"No",0,
"Maybe",2)</f>
        <v>0</v>
      </c>
      <c r="Y1176" cm="1">
        <f t="array" ref="Y1176">_xlfn.SWITCH(survey!Y1176,
"Yes",1,
"No",0,
"Don't Know",2)</f>
        <v>2</v>
      </c>
      <c r="Z1176" cm="1">
        <f t="array" ref="Z1176">_xlfn.SWITCH(survey!Z1176,
"Yes",1,
"No",0
)</f>
        <v>1</v>
      </c>
    </row>
    <row r="1177" spans="1:26" x14ac:dyDescent="0.3">
      <c r="A1177" s="1">
        <f>survey!$A1177</f>
        <v>41917</v>
      </c>
      <c r="B1177">
        <f>survey!$B1177</f>
        <v>35</v>
      </c>
      <c r="C1177" cm="1">
        <f t="array" ref="C1177">_xlfn.SWITCH(
survey!C1177,
"Female",1,
"Male",2,
"Trans Female",3,
"Queer",4,
"Non Binary",5,
"Gay",6,
"Null",7
)</f>
        <v>1</v>
      </c>
      <c r="D1177" t="str">
        <f>survey!D1177</f>
        <v>United States</v>
      </c>
      <c r="E1177" t="str">
        <f>survey!E1177</f>
        <v>IN</v>
      </c>
      <c r="F1177" cm="1">
        <f t="array" ref="F1177">_xlfn.SWITCH(
survey!F1177,
"No",0,
"Yes",1)</f>
        <v>0</v>
      </c>
      <c r="G1177" cm="1">
        <f t="array" ref="G1177">_xlfn.SWITCH(
survey!G1177,
"No",0,
"Yes",1)</f>
        <v>1</v>
      </c>
      <c r="H1177" cm="1">
        <f t="array" ref="H1177">_xlfn.SWITCH(
survey!H1177,
"No",0,
"Yes",1)</f>
        <v>1</v>
      </c>
      <c r="I1177" cm="1">
        <f t="array" ref="I1177">_xlfn.SWITCH(
survey!I1177,
"Often",1,
"Rarely",2,
"Sometimes",3,
"Never",4,
"NA",5)</f>
        <v>3</v>
      </c>
      <c r="J1177" cm="1">
        <f t="array" ref="J1177">IF(
ISBLANK(survey!J1177),0,
_xlfn.SWITCH(survey!J1177,
"26-100",1,
"100-500",2,
"500-1000",3,
"More than 1000",4
))</f>
        <v>0</v>
      </c>
      <c r="K1177" cm="1">
        <f t="array" ref="K1177">_xlfn.SWITCH(survey!K1177,
"Yes",1,
"No",0)</f>
        <v>1</v>
      </c>
      <c r="L1177" cm="1">
        <f t="array" ref="L1177">_xlfn.SWITCH(survey!L1177,
"Yes",1,
"No",0)</f>
        <v>1</v>
      </c>
      <c r="M1177" cm="1">
        <f t="array" ref="M1177">_xlfn.SWITCH(survey!M1177,
"Yes",1,
"No",0,
"Don't Know",2)</f>
        <v>0</v>
      </c>
      <c r="N1177" cm="1">
        <f t="array" ref="N1177">_xlfn.SWITCH(survey!N1177,
"Yes",1,
"No",0,
"Not Sure",2)</f>
        <v>0</v>
      </c>
      <c r="O1177" cm="1">
        <f t="array" ref="O1177">_xlfn.SWITCH(survey!O1177,
"Yes",1,
"No",0,
"Don't Know",2)</f>
        <v>0</v>
      </c>
      <c r="P1177" cm="1">
        <f t="array" ref="P1177">_xlfn.SWITCH(survey!P1177,
"Yes",1,
"No",0,
"Don't Know",2)</f>
        <v>0</v>
      </c>
      <c r="Q1177" cm="1">
        <f t="array" ref="Q1177">_xlfn.SWITCH(survey!Q1177,
"Yes",1,
"No",0,
"Don't Know",2)</f>
        <v>1</v>
      </c>
      <c r="R1177" s="14" cm="1">
        <f t="array" ref="R1177">_xlfn.SWITCH(
survey!R1177,
"Somewhat easy",1,
"Don't know",2,
"Somewhat difficult",3,
"Very difficult",4,
"Very easy",5)</f>
        <v>2</v>
      </c>
      <c r="S1177" cm="1">
        <f t="array" ref="S1177">_xlfn.SWITCH(survey!S1177,
"Yes",1,
"No",0,
"Maybe",2)</f>
        <v>2</v>
      </c>
      <c r="T1177" cm="1">
        <f t="array" ref="T1177">_xlfn.SWITCH(survey!T1177,
"Yes",1,
"No",0,
"Maybe",2)</f>
        <v>2</v>
      </c>
      <c r="U1177" cm="1">
        <f t="array" ref="U1177">_xlfn.SWITCH(survey!U1177,
"Yes",1,
"No",0,
"Some of them",2)</f>
        <v>2</v>
      </c>
      <c r="V1177" cm="1">
        <f t="array" ref="V1177">_xlfn.SWITCH(survey!V1177,
"Yes",1,
"No",0,
"Some of them",2)</f>
        <v>2</v>
      </c>
      <c r="W1177" cm="1">
        <f t="array" ref="W1177">_xlfn.SWITCH(survey!W1177,
"Yes",1,
"No",0,
"Maybe",2)</f>
        <v>0</v>
      </c>
      <c r="X1177" cm="1">
        <f t="array" ref="X1177">_xlfn.SWITCH(survey!X1177,
"Yes",1,
"No",0,
"Maybe",2)</f>
        <v>0</v>
      </c>
      <c r="Y1177" cm="1">
        <f t="array" ref="Y1177">_xlfn.SWITCH(survey!Y1177,
"Yes",1,
"No",0,
"Don't Know",2)</f>
        <v>1</v>
      </c>
      <c r="Z1177" cm="1">
        <f t="array" ref="Z1177">_xlfn.SWITCH(survey!Z1177,
"Yes",1,
"No",0
)</f>
        <v>0</v>
      </c>
    </row>
    <row r="1178" spans="1:26" x14ac:dyDescent="0.3">
      <c r="A1178" s="1">
        <f>survey!$A1178</f>
        <v>41921</v>
      </c>
      <c r="B1178">
        <f>survey!$B1178</f>
        <v>28</v>
      </c>
      <c r="C1178" cm="1">
        <f t="array" ref="C1178">_xlfn.SWITCH(
survey!C1178,
"Female",1,
"Male",2,
"Trans Female",3,
"Queer",4,
"Non Binary",5,
"Gay",6,
"Null",7
)</f>
        <v>1</v>
      </c>
      <c r="D1178" t="str">
        <f>survey!D1178</f>
        <v>United States</v>
      </c>
      <c r="E1178" t="str">
        <f>survey!E1178</f>
        <v>VA</v>
      </c>
      <c r="F1178" cm="1">
        <f t="array" ref="F1178">_xlfn.SWITCH(
survey!F1178,
"No",0,
"Yes",1)</f>
        <v>0</v>
      </c>
      <c r="G1178" cm="1">
        <f t="array" ref="G1178">_xlfn.SWITCH(
survey!G1178,
"No",0,
"Yes",1)</f>
        <v>0</v>
      </c>
      <c r="H1178" cm="1">
        <f t="array" ref="H1178">_xlfn.SWITCH(
survey!H1178,
"No",0,
"Yes",1)</f>
        <v>1</v>
      </c>
      <c r="I1178" cm="1">
        <f t="array" ref="I1178">_xlfn.SWITCH(
survey!I1178,
"Often",1,
"Rarely",2,
"Sometimes",3,
"Never",4,
"NA",5)</f>
        <v>1</v>
      </c>
      <c r="J1178" cm="1">
        <f t="array" ref="J1178">IF(
ISBLANK(survey!J1178),0,
_xlfn.SWITCH(survey!J1178,
"26-100",1,
"100-500",2,
"500-1000",3,
"More than 1000",4
))</f>
        <v>0</v>
      </c>
      <c r="K1178" cm="1">
        <f t="array" ref="K1178">_xlfn.SWITCH(survey!K1178,
"Yes",1,
"No",0)</f>
        <v>0</v>
      </c>
      <c r="L1178" cm="1">
        <f t="array" ref="L1178">_xlfn.SWITCH(survey!L1178,
"Yes",1,
"No",0)</f>
        <v>1</v>
      </c>
      <c r="M1178" cm="1">
        <f t="array" ref="M1178">_xlfn.SWITCH(survey!M1178,
"Yes",1,
"No",0,
"Don't Know",2)</f>
        <v>0</v>
      </c>
      <c r="N1178" cm="1">
        <f t="array" ref="N1178">_xlfn.SWITCH(survey!N1178,
"Yes",1,
"No",0,
"Not Sure",2)</f>
        <v>1</v>
      </c>
      <c r="O1178" cm="1">
        <f t="array" ref="O1178">_xlfn.SWITCH(survey!O1178,
"Yes",1,
"No",0,
"Don't Know",2)</f>
        <v>0</v>
      </c>
      <c r="P1178" cm="1">
        <f t="array" ref="P1178">_xlfn.SWITCH(survey!P1178,
"Yes",1,
"No",0,
"Don't Know",2)</f>
        <v>0</v>
      </c>
      <c r="Q1178" cm="1">
        <f t="array" ref="Q1178">_xlfn.SWITCH(survey!Q1178,
"Yes",1,
"No",0,
"Don't Know",2)</f>
        <v>2</v>
      </c>
      <c r="R1178" s="14" cm="1">
        <f t="array" ref="R1178">_xlfn.SWITCH(
survey!R1178,
"Somewhat easy",1,
"Don't know",2,
"Somewhat difficult",3,
"Very difficult",4,
"Very easy",5)</f>
        <v>4</v>
      </c>
      <c r="S1178" cm="1">
        <f t="array" ref="S1178">_xlfn.SWITCH(survey!S1178,
"Yes",1,
"No",0,
"Maybe",2)</f>
        <v>1</v>
      </c>
      <c r="T1178" cm="1">
        <f t="array" ref="T1178">_xlfn.SWITCH(survey!T1178,
"Yes",1,
"No",0,
"Maybe",2)</f>
        <v>2</v>
      </c>
      <c r="U1178" cm="1">
        <f t="array" ref="U1178">_xlfn.SWITCH(survey!U1178,
"Yes",1,
"No",0,
"Some of them",2)</f>
        <v>2</v>
      </c>
      <c r="V1178" cm="1">
        <f t="array" ref="V1178">_xlfn.SWITCH(survey!V1178,
"Yes",1,
"No",0,
"Some of them",2)</f>
        <v>2</v>
      </c>
      <c r="W1178" cm="1">
        <f t="array" ref="W1178">_xlfn.SWITCH(survey!W1178,
"Yes",1,
"No",0,
"Maybe",2)</f>
        <v>0</v>
      </c>
      <c r="X1178" cm="1">
        <f t="array" ref="X1178">_xlfn.SWITCH(survey!X1178,
"Yes",1,
"No",0,
"Maybe",2)</f>
        <v>0</v>
      </c>
      <c r="Y1178" cm="1">
        <f t="array" ref="Y1178">_xlfn.SWITCH(survey!Y1178,
"Yes",1,
"No",0,
"Don't Know",2)</f>
        <v>2</v>
      </c>
      <c r="Z1178" cm="1">
        <f t="array" ref="Z1178">_xlfn.SWITCH(survey!Z1178,
"Yes",1,
"No",0
)</f>
        <v>0</v>
      </c>
    </row>
    <row r="1179" spans="1:26" x14ac:dyDescent="0.3">
      <c r="A1179" s="1">
        <f>survey!$A1179</f>
        <v>41948</v>
      </c>
      <c r="B1179">
        <f>survey!$B1179</f>
        <v>27</v>
      </c>
      <c r="C1179" cm="1">
        <f t="array" ref="C1179">_xlfn.SWITCH(
survey!C1179,
"Female",1,
"Male",2,
"Trans Female",3,
"Queer",4,
"Non Binary",5,
"Gay",6,
"Null",7
)</f>
        <v>1</v>
      </c>
      <c r="D1179" t="str">
        <f>survey!D1179</f>
        <v>United States</v>
      </c>
      <c r="E1179" t="str">
        <f>survey!E1179</f>
        <v>OK</v>
      </c>
      <c r="F1179" cm="1">
        <f t="array" ref="F1179">_xlfn.SWITCH(
survey!F1179,
"No",0,
"Yes",1)</f>
        <v>0</v>
      </c>
      <c r="G1179" cm="1">
        <f t="array" ref="G1179">_xlfn.SWITCH(
survey!G1179,
"No",0,
"Yes",1)</f>
        <v>0</v>
      </c>
      <c r="H1179" cm="1">
        <f t="array" ref="H1179">_xlfn.SWITCH(
survey!H1179,
"No",0,
"Yes",1)</f>
        <v>0</v>
      </c>
      <c r="I1179" cm="1">
        <f t="array" ref="I1179">_xlfn.SWITCH(
survey!I1179,
"Often",1,
"Rarely",2,
"Sometimes",3,
"Never",4,
"NA",5)</f>
        <v>4</v>
      </c>
      <c r="J1179" cm="1">
        <f t="array" ref="J1179">IF(
ISBLANK(survey!J1179),0,
_xlfn.SWITCH(survey!J1179,
"26-100",1,
"100-500",2,
"500-1000",3,
"More than 1000",4
))</f>
        <v>2</v>
      </c>
      <c r="K1179" cm="1">
        <f t="array" ref="K1179">_xlfn.SWITCH(survey!K1179,
"Yes",1,
"No",0)</f>
        <v>0</v>
      </c>
      <c r="L1179" cm="1">
        <f t="array" ref="L1179">_xlfn.SWITCH(survey!L1179,
"Yes",1,
"No",0)</f>
        <v>0</v>
      </c>
      <c r="M1179" cm="1">
        <f t="array" ref="M1179">_xlfn.SWITCH(survey!M1179,
"Yes",1,
"No",0,
"Don't Know",2)</f>
        <v>2</v>
      </c>
      <c r="N1179" cm="1">
        <f t="array" ref="N1179">_xlfn.SWITCH(survey!N1179,
"Yes",1,
"No",0,
"Not Sure",2)</f>
        <v>2</v>
      </c>
      <c r="O1179" cm="1">
        <f t="array" ref="O1179">_xlfn.SWITCH(survey!O1179,
"Yes",1,
"No",0,
"Don't Know",2)</f>
        <v>2</v>
      </c>
      <c r="P1179" cm="1">
        <f t="array" ref="P1179">_xlfn.SWITCH(survey!P1179,
"Yes",1,
"No",0,
"Don't Know",2)</f>
        <v>2</v>
      </c>
      <c r="Q1179" cm="1">
        <f t="array" ref="Q1179">_xlfn.SWITCH(survey!Q1179,
"Yes",1,
"No",0,
"Don't Know",2)</f>
        <v>2</v>
      </c>
      <c r="R1179" s="14" cm="1">
        <f t="array" ref="R1179">_xlfn.SWITCH(
survey!R1179,
"Somewhat easy",1,
"Don't know",2,
"Somewhat difficult",3,
"Very difficult",4,
"Very easy",5)</f>
        <v>2</v>
      </c>
      <c r="S1179" cm="1">
        <f t="array" ref="S1179">_xlfn.SWITCH(survey!S1179,
"Yes",1,
"No",0,
"Maybe",2)</f>
        <v>0</v>
      </c>
      <c r="T1179" cm="1">
        <f t="array" ref="T1179">_xlfn.SWITCH(survey!T1179,
"Yes",1,
"No",0,
"Maybe",2)</f>
        <v>0</v>
      </c>
      <c r="U1179" cm="1">
        <f t="array" ref="U1179">_xlfn.SWITCH(survey!U1179,
"Yes",1,
"No",0,
"Some of them",2)</f>
        <v>2</v>
      </c>
      <c r="V1179" cm="1">
        <f t="array" ref="V1179">_xlfn.SWITCH(survey!V1179,
"Yes",1,
"No",0,
"Some of them",2)</f>
        <v>1</v>
      </c>
      <c r="W1179" cm="1">
        <f t="array" ref="W1179">_xlfn.SWITCH(survey!W1179,
"Yes",1,
"No",0,
"Maybe",2)</f>
        <v>0</v>
      </c>
      <c r="X1179" cm="1">
        <f t="array" ref="X1179">_xlfn.SWITCH(survey!X1179,
"Yes",1,
"No",0,
"Maybe",2)</f>
        <v>0</v>
      </c>
      <c r="Y1179" cm="1">
        <f t="array" ref="Y1179">_xlfn.SWITCH(survey!Y1179,
"Yes",1,
"No",0,
"Don't Know",2)</f>
        <v>1</v>
      </c>
      <c r="Z1179" cm="1">
        <f t="array" ref="Z1179">_xlfn.SWITCH(survey!Z1179,
"Yes",1,
"No",0
)</f>
        <v>0</v>
      </c>
    </row>
    <row r="1180" spans="1:26" x14ac:dyDescent="0.3">
      <c r="A1180" s="1">
        <f>survey!$A1180</f>
        <v>41949</v>
      </c>
      <c r="B1180">
        <f>survey!$B1180</f>
        <v>56</v>
      </c>
      <c r="C1180" cm="1">
        <f t="array" ref="C1180">_xlfn.SWITCH(
survey!C1180,
"Female",1,
"Male",2,
"Trans Female",3,
"Queer",4,
"Non Binary",5,
"Gay",6,
"Null",7
)</f>
        <v>1</v>
      </c>
      <c r="D1180" t="str">
        <f>survey!D1180</f>
        <v>United States</v>
      </c>
      <c r="E1180" t="str">
        <f>survey!E1180</f>
        <v>OR</v>
      </c>
      <c r="F1180" cm="1">
        <f t="array" ref="F1180">_xlfn.SWITCH(
survey!F1180,
"No",0,
"Yes",1)</f>
        <v>1</v>
      </c>
      <c r="G1180" cm="1">
        <f t="array" ref="G1180">_xlfn.SWITCH(
survey!G1180,
"No",0,
"Yes",1)</f>
        <v>0</v>
      </c>
      <c r="H1180" cm="1">
        <f t="array" ref="H1180">_xlfn.SWITCH(
survey!H1180,
"No",0,
"Yes",1)</f>
        <v>0</v>
      </c>
      <c r="I1180" cm="1">
        <f t="array" ref="I1180">_xlfn.SWITCH(
survey!I1180,
"Often",1,
"Rarely",2,
"Sometimes",3,
"Never",4,
"NA",5)</f>
        <v>2</v>
      </c>
      <c r="J1180" cm="1">
        <f t="array" ref="J1180">IF(
ISBLANK(survey!J1180),0,
_xlfn.SWITCH(survey!J1180,
"26-100",1,
"100-500",2,
"500-1000",3,
"More than 1000",4
))</f>
        <v>0</v>
      </c>
      <c r="K1180" cm="1">
        <f t="array" ref="K1180">_xlfn.SWITCH(survey!K1180,
"Yes",1,
"No",0)</f>
        <v>1</v>
      </c>
      <c r="L1180" cm="1">
        <f t="array" ref="L1180">_xlfn.SWITCH(survey!L1180,
"Yes",1,
"No",0)</f>
        <v>1</v>
      </c>
      <c r="M1180" cm="1">
        <f t="array" ref="M1180">_xlfn.SWITCH(survey!M1180,
"Yes",1,
"No",0,
"Don't Know",2)</f>
        <v>2</v>
      </c>
      <c r="N1180" cm="1">
        <f t="array" ref="N1180">_xlfn.SWITCH(survey!N1180,
"Yes",1,
"No",0,
"Not Sure",2)</f>
        <v>2</v>
      </c>
      <c r="O1180" cm="1">
        <f t="array" ref="O1180">_xlfn.SWITCH(survey!O1180,
"Yes",1,
"No",0,
"Don't Know",2)</f>
        <v>2</v>
      </c>
      <c r="P1180" cm="1">
        <f t="array" ref="P1180">_xlfn.SWITCH(survey!P1180,
"Yes",1,
"No",0,
"Don't Know",2)</f>
        <v>2</v>
      </c>
      <c r="Q1180" cm="1">
        <f t="array" ref="Q1180">_xlfn.SWITCH(survey!Q1180,
"Yes",1,
"No",0,
"Don't Know",2)</f>
        <v>2</v>
      </c>
      <c r="R1180" s="14" cm="1">
        <f t="array" ref="R1180">_xlfn.SWITCH(
survey!R1180,
"Somewhat easy",1,
"Don't know",2,
"Somewhat difficult",3,
"Very difficult",4,
"Very easy",5)</f>
        <v>2</v>
      </c>
      <c r="S1180" cm="1">
        <f t="array" ref="S1180">_xlfn.SWITCH(survey!S1180,
"Yes",1,
"No",0,
"Maybe",2)</f>
        <v>2</v>
      </c>
      <c r="T1180" cm="1">
        <f t="array" ref="T1180">_xlfn.SWITCH(survey!T1180,
"Yes",1,
"No",0,
"Maybe",2)</f>
        <v>2</v>
      </c>
      <c r="U1180" cm="1">
        <f t="array" ref="U1180">_xlfn.SWITCH(survey!U1180,
"Yes",1,
"No",0,
"Some of them",2)</f>
        <v>0</v>
      </c>
      <c r="V1180" cm="1">
        <f t="array" ref="V1180">_xlfn.SWITCH(survey!V1180,
"Yes",1,
"No",0,
"Some of them",2)</f>
        <v>0</v>
      </c>
      <c r="W1180" cm="1">
        <f t="array" ref="W1180">_xlfn.SWITCH(survey!W1180,
"Yes",1,
"No",0,
"Maybe",2)</f>
        <v>0</v>
      </c>
      <c r="X1180" cm="1">
        <f t="array" ref="X1180">_xlfn.SWITCH(survey!X1180,
"Yes",1,
"No",0,
"Maybe",2)</f>
        <v>0</v>
      </c>
      <c r="Y1180" cm="1">
        <f t="array" ref="Y1180">_xlfn.SWITCH(survey!Y1180,
"Yes",1,
"No",0,
"Don't Know",2)</f>
        <v>2</v>
      </c>
      <c r="Z1180" cm="1">
        <f t="array" ref="Z1180">_xlfn.SWITCH(survey!Z1180,
"Yes",1,
"No",0
)</f>
        <v>0</v>
      </c>
    </row>
    <row r="1181" spans="1:26" x14ac:dyDescent="0.3">
      <c r="A1181" s="1">
        <f>survey!$A1181</f>
        <v>41959</v>
      </c>
      <c r="B1181">
        <f>survey!$B1181</f>
        <v>38</v>
      </c>
      <c r="C1181" cm="1">
        <f t="array" ref="C1181">_xlfn.SWITCH(
survey!C1181,
"Female",1,
"Male",2,
"Trans Female",3,
"Queer",4,
"Non Binary",5,
"Gay",6,
"Null",7
)</f>
        <v>2</v>
      </c>
      <c r="D1181" t="str">
        <f>survey!D1181</f>
        <v>United States</v>
      </c>
      <c r="E1181" t="str">
        <f>survey!E1181</f>
        <v>AL</v>
      </c>
      <c r="F1181" cm="1">
        <f t="array" ref="F1181">_xlfn.SWITCH(
survey!F1181,
"No",0,
"Yes",1)</f>
        <v>0</v>
      </c>
      <c r="G1181" cm="1">
        <f t="array" ref="G1181">_xlfn.SWITCH(
survey!G1181,
"No",0,
"Yes",1)</f>
        <v>1</v>
      </c>
      <c r="H1181" cm="1">
        <f t="array" ref="H1181">_xlfn.SWITCH(
survey!H1181,
"No",0,
"Yes",1)</f>
        <v>1</v>
      </c>
      <c r="I1181" cm="1">
        <f t="array" ref="I1181">_xlfn.SWITCH(
survey!I1181,
"Often",1,
"Rarely",2,
"Sometimes",3,
"Never",4,
"NA",5)</f>
        <v>3</v>
      </c>
      <c r="J1181" cm="1">
        <f t="array" ref="J1181">IF(
ISBLANK(survey!J1181),0,
_xlfn.SWITCH(survey!J1181,
"26-100",1,
"100-500",2,
"500-1000",3,
"More than 1000",4
))</f>
        <v>1</v>
      </c>
      <c r="K1181" cm="1">
        <f t="array" ref="K1181">_xlfn.SWITCH(survey!K1181,
"Yes",1,
"No",0)</f>
        <v>1</v>
      </c>
      <c r="L1181" cm="1">
        <f t="array" ref="L1181">_xlfn.SWITCH(survey!L1181,
"Yes",1,
"No",0)</f>
        <v>1</v>
      </c>
      <c r="M1181" cm="1">
        <f t="array" ref="M1181">_xlfn.SWITCH(survey!M1181,
"Yes",1,
"No",0,
"Don't Know",2)</f>
        <v>1</v>
      </c>
      <c r="N1181" cm="1">
        <f t="array" ref="N1181">_xlfn.SWITCH(survey!N1181,
"Yes",1,
"No",0,
"Not Sure",2)</f>
        <v>0</v>
      </c>
      <c r="O1181" cm="1">
        <f t="array" ref="O1181">_xlfn.SWITCH(survey!O1181,
"Yes",1,
"No",0,
"Don't Know",2)</f>
        <v>0</v>
      </c>
      <c r="P1181" cm="1">
        <f t="array" ref="P1181">_xlfn.SWITCH(survey!P1181,
"Yes",1,
"No",0,
"Don't Know",2)</f>
        <v>0</v>
      </c>
      <c r="Q1181" cm="1">
        <f t="array" ref="Q1181">_xlfn.SWITCH(survey!Q1181,
"Yes",1,
"No",0,
"Don't Know",2)</f>
        <v>2</v>
      </c>
      <c r="R1181" s="14" cm="1">
        <f t="array" ref="R1181">_xlfn.SWITCH(
survey!R1181,
"Somewhat easy",1,
"Don't know",2,
"Somewhat difficult",3,
"Very difficult",4,
"Very easy",5)</f>
        <v>2</v>
      </c>
      <c r="S1181" cm="1">
        <f t="array" ref="S1181">_xlfn.SWITCH(survey!S1181,
"Yes",1,
"No",0,
"Maybe",2)</f>
        <v>2</v>
      </c>
      <c r="T1181" cm="1">
        <f t="array" ref="T1181">_xlfn.SWITCH(survey!T1181,
"Yes",1,
"No",0,
"Maybe",2)</f>
        <v>0</v>
      </c>
      <c r="U1181" cm="1">
        <f t="array" ref="U1181">_xlfn.SWITCH(survey!U1181,
"Yes",1,
"No",0,
"Some of them",2)</f>
        <v>2</v>
      </c>
      <c r="V1181" cm="1">
        <f t="array" ref="V1181">_xlfn.SWITCH(survey!V1181,
"Yes",1,
"No",0,
"Some of them",2)</f>
        <v>2</v>
      </c>
      <c r="W1181" cm="1">
        <f t="array" ref="W1181">_xlfn.SWITCH(survey!W1181,
"Yes",1,
"No",0,
"Maybe",2)</f>
        <v>0</v>
      </c>
      <c r="X1181" cm="1">
        <f t="array" ref="X1181">_xlfn.SWITCH(survey!X1181,
"Yes",1,
"No",0,
"Maybe",2)</f>
        <v>0</v>
      </c>
      <c r="Y1181" cm="1">
        <f t="array" ref="Y1181">_xlfn.SWITCH(survey!Y1181,
"Yes",1,
"No",0,
"Don't Know",2)</f>
        <v>2</v>
      </c>
      <c r="Z1181" cm="1">
        <f t="array" ref="Z1181">_xlfn.SWITCH(survey!Z1181,
"Yes",1,
"No",0
)</f>
        <v>0</v>
      </c>
    </row>
    <row r="1182" spans="1:26" x14ac:dyDescent="0.3">
      <c r="A1182" s="1">
        <f>survey!$A1182</f>
        <v>41974</v>
      </c>
      <c r="B1182">
        <f>survey!$B1182</f>
        <v>31</v>
      </c>
      <c r="C1182" cm="1">
        <f t="array" ref="C1182">_xlfn.SWITCH(
survey!C1182,
"Female",1,
"Male",2,
"Trans Female",3,
"Queer",4,
"Non Binary",5,
"Gay",6,
"Null",7
)</f>
        <v>1</v>
      </c>
      <c r="D1182" t="str">
        <f>survey!D1182</f>
        <v>Belgium</v>
      </c>
      <c r="E1182" t="str">
        <f>survey!E1182</f>
        <v>NA</v>
      </c>
      <c r="F1182" cm="1">
        <f t="array" ref="F1182">_xlfn.SWITCH(
survey!F1182,
"No",0,
"Yes",1)</f>
        <v>0</v>
      </c>
      <c r="G1182" cm="1">
        <f t="array" ref="G1182">_xlfn.SWITCH(
survey!G1182,
"No",0,
"Yes",1)</f>
        <v>0</v>
      </c>
      <c r="H1182" cm="1">
        <f t="array" ref="H1182">_xlfn.SWITCH(
survey!H1182,
"No",0,
"Yes",1)</f>
        <v>0</v>
      </c>
      <c r="I1182" cm="1">
        <f t="array" ref="I1182">_xlfn.SWITCH(
survey!I1182,
"Often",1,
"Rarely",2,
"Sometimes",3,
"Never",4,
"NA",5)</f>
        <v>5</v>
      </c>
      <c r="J1182" cm="1">
        <f t="array" ref="J1182">IF(
ISBLANK(survey!J1182),0,
_xlfn.SWITCH(survey!J1182,
"26-100",1,
"100-500",2,
"500-1000",3,
"More than 1000",4
))</f>
        <v>1</v>
      </c>
      <c r="K1182" cm="1">
        <f t="array" ref="K1182">_xlfn.SWITCH(survey!K1182,
"Yes",1,
"No",0)</f>
        <v>0</v>
      </c>
      <c r="L1182" cm="1">
        <f t="array" ref="L1182">_xlfn.SWITCH(survey!L1182,
"Yes",1,
"No",0)</f>
        <v>1</v>
      </c>
      <c r="M1182" cm="1">
        <f t="array" ref="M1182">_xlfn.SWITCH(survey!M1182,
"Yes",1,
"No",0,
"Don't Know",2)</f>
        <v>2</v>
      </c>
      <c r="N1182" cm="1">
        <f t="array" ref="N1182">_xlfn.SWITCH(survey!N1182,
"Yes",1,
"No",0,
"Not Sure",2)</f>
        <v>2</v>
      </c>
      <c r="O1182" cm="1">
        <f t="array" ref="O1182">_xlfn.SWITCH(survey!O1182,
"Yes",1,
"No",0,
"Don't Know",2)</f>
        <v>0</v>
      </c>
      <c r="P1182" cm="1">
        <f t="array" ref="P1182">_xlfn.SWITCH(survey!P1182,
"Yes",1,
"No",0,
"Don't Know",2)</f>
        <v>0</v>
      </c>
      <c r="Q1182" cm="1">
        <f t="array" ref="Q1182">_xlfn.SWITCH(survey!Q1182,
"Yes",1,
"No",0,
"Don't Know",2)</f>
        <v>1</v>
      </c>
      <c r="R1182" s="14" cm="1">
        <f t="array" ref="R1182">_xlfn.SWITCH(
survey!R1182,
"Somewhat easy",1,
"Don't know",2,
"Somewhat difficult",3,
"Very difficult",4,
"Very easy",5)</f>
        <v>5</v>
      </c>
      <c r="S1182" cm="1">
        <f t="array" ref="S1182">_xlfn.SWITCH(survey!S1182,
"Yes",1,
"No",0,
"Maybe",2)</f>
        <v>2</v>
      </c>
      <c r="T1182" cm="1">
        <f t="array" ref="T1182">_xlfn.SWITCH(survey!T1182,
"Yes",1,
"No",0,
"Maybe",2)</f>
        <v>0</v>
      </c>
      <c r="U1182" cm="1">
        <f t="array" ref="U1182">_xlfn.SWITCH(survey!U1182,
"Yes",1,
"No",0,
"Some of them",2)</f>
        <v>2</v>
      </c>
      <c r="V1182" cm="1">
        <f t="array" ref="V1182">_xlfn.SWITCH(survey!V1182,
"Yes",1,
"No",0,
"Some of them",2)</f>
        <v>2</v>
      </c>
      <c r="W1182" cm="1">
        <f t="array" ref="W1182">_xlfn.SWITCH(survey!W1182,
"Yes",1,
"No",0,
"Maybe",2)</f>
        <v>0</v>
      </c>
      <c r="X1182" cm="1">
        <f t="array" ref="X1182">_xlfn.SWITCH(survey!X1182,
"Yes",1,
"No",0,
"Maybe",2)</f>
        <v>0</v>
      </c>
      <c r="Y1182" cm="1">
        <f t="array" ref="Y1182">_xlfn.SWITCH(survey!Y1182,
"Yes",1,
"No",0,
"Don't Know",2)</f>
        <v>2</v>
      </c>
      <c r="Z1182" cm="1">
        <f t="array" ref="Z1182">_xlfn.SWITCH(survey!Z1182,
"Yes",1,
"No",0
)</f>
        <v>0</v>
      </c>
    </row>
    <row r="1183" spans="1:26" x14ac:dyDescent="0.3">
      <c r="A1183" s="1">
        <f>survey!$A1183</f>
        <v>41988</v>
      </c>
      <c r="B1183">
        <f>survey!$B1183</f>
        <v>40</v>
      </c>
      <c r="C1183" cm="1">
        <f t="array" ref="C1183">_xlfn.SWITCH(
survey!C1183,
"Female",1,
"Male",2,
"Trans Female",3,
"Queer",4,
"Non Binary",5,
"Gay",6,
"Null",7
)</f>
        <v>2</v>
      </c>
      <c r="D1183" t="str">
        <f>survey!D1183</f>
        <v>United States</v>
      </c>
      <c r="E1183" t="str">
        <f>survey!E1183</f>
        <v>AL</v>
      </c>
      <c r="F1183" cm="1">
        <f t="array" ref="F1183">_xlfn.SWITCH(
survey!F1183,
"No",0,
"Yes",1)</f>
        <v>0</v>
      </c>
      <c r="G1183" cm="1">
        <f t="array" ref="G1183">_xlfn.SWITCH(
survey!G1183,
"No",0,
"Yes",1)</f>
        <v>1</v>
      </c>
      <c r="H1183" cm="1">
        <f t="array" ref="H1183">_xlfn.SWITCH(
survey!H1183,
"No",0,
"Yes",1)</f>
        <v>1</v>
      </c>
      <c r="I1183" cm="1">
        <f t="array" ref="I1183">_xlfn.SWITCH(
survey!I1183,
"Often",1,
"Rarely",2,
"Sometimes",3,
"Never",4,
"NA",5)</f>
        <v>3</v>
      </c>
      <c r="J1183" cm="1">
        <f t="array" ref="J1183">IF(
ISBLANK(survey!J1183),0,
_xlfn.SWITCH(survey!J1183,
"26-100",1,
"100-500",2,
"500-1000",3,
"More than 1000",4
))</f>
        <v>0</v>
      </c>
      <c r="K1183" cm="1">
        <f t="array" ref="K1183">_xlfn.SWITCH(survey!K1183,
"Yes",1,
"No",0)</f>
        <v>0</v>
      </c>
      <c r="L1183" cm="1">
        <f t="array" ref="L1183">_xlfn.SWITCH(survey!L1183,
"Yes",1,
"No",0)</f>
        <v>1</v>
      </c>
      <c r="M1183" cm="1">
        <f t="array" ref="M1183">_xlfn.SWITCH(survey!M1183,
"Yes",1,
"No",0,
"Don't Know",2)</f>
        <v>1</v>
      </c>
      <c r="N1183" cm="1">
        <f t="array" ref="N1183">_xlfn.SWITCH(survey!N1183,
"Yes",1,
"No",0,
"Not Sure",2)</f>
        <v>1</v>
      </c>
      <c r="O1183" cm="1">
        <f t="array" ref="O1183">_xlfn.SWITCH(survey!O1183,
"Yes",1,
"No",0,
"Don't Know",2)</f>
        <v>0</v>
      </c>
      <c r="P1183" cm="1">
        <f t="array" ref="P1183">_xlfn.SWITCH(survey!P1183,
"Yes",1,
"No",0,
"Don't Know",2)</f>
        <v>0</v>
      </c>
      <c r="Q1183" cm="1">
        <f t="array" ref="Q1183">_xlfn.SWITCH(survey!Q1183,
"Yes",1,
"No",0,
"Don't Know",2)</f>
        <v>1</v>
      </c>
      <c r="R1183" s="14" cm="1">
        <f t="array" ref="R1183">_xlfn.SWITCH(
survey!R1183,
"Somewhat easy",1,
"Don't know",2,
"Somewhat difficult",3,
"Very difficult",4,
"Very easy",5)</f>
        <v>2</v>
      </c>
      <c r="S1183" cm="1">
        <f t="array" ref="S1183">_xlfn.SWITCH(survey!S1183,
"Yes",1,
"No",0,
"Maybe",2)</f>
        <v>2</v>
      </c>
      <c r="T1183" cm="1">
        <f t="array" ref="T1183">_xlfn.SWITCH(survey!T1183,
"Yes",1,
"No",0,
"Maybe",2)</f>
        <v>0</v>
      </c>
      <c r="U1183" cm="1">
        <f t="array" ref="U1183">_xlfn.SWITCH(survey!U1183,
"Yes",1,
"No",0,
"Some of them",2)</f>
        <v>2</v>
      </c>
      <c r="V1183" cm="1">
        <f t="array" ref="V1183">_xlfn.SWITCH(survey!V1183,
"Yes",1,
"No",0,
"Some of them",2)</f>
        <v>0</v>
      </c>
      <c r="W1183" cm="1">
        <f t="array" ref="W1183">_xlfn.SWITCH(survey!W1183,
"Yes",1,
"No",0,
"Maybe",2)</f>
        <v>0</v>
      </c>
      <c r="X1183" cm="1">
        <f t="array" ref="X1183">_xlfn.SWITCH(survey!X1183,
"Yes",1,
"No",0,
"Maybe",2)</f>
        <v>0</v>
      </c>
      <c r="Y1183" cm="1">
        <f t="array" ref="Y1183">_xlfn.SWITCH(survey!Y1183,
"Yes",1,
"No",0,
"Don't Know",2)</f>
        <v>1</v>
      </c>
      <c r="Z1183" cm="1">
        <f t="array" ref="Z1183">_xlfn.SWITCH(survey!Z1183,
"Yes",1,
"No",0
)</f>
        <v>0</v>
      </c>
    </row>
    <row r="1184" spans="1:26" x14ac:dyDescent="0.3">
      <c r="A1184" s="1">
        <f>survey!$A1184</f>
        <v>42007</v>
      </c>
      <c r="B1184">
        <f>survey!$B1184</f>
        <v>44</v>
      </c>
      <c r="C1184" cm="1">
        <f t="array" ref="C1184">_xlfn.SWITCH(
survey!C1184,
"Female",1,
"Male",2,
"Trans Female",3,
"Queer",4,
"Non Binary",5,
"Gay",6,
"Null",7
)</f>
        <v>2</v>
      </c>
      <c r="D1184" t="str">
        <f>survey!D1184</f>
        <v>United States</v>
      </c>
      <c r="E1184" t="str">
        <f>survey!E1184</f>
        <v>OH</v>
      </c>
      <c r="F1184" cm="1">
        <f t="array" ref="F1184">_xlfn.SWITCH(
survey!F1184,
"No",0,
"Yes",1)</f>
        <v>0</v>
      </c>
      <c r="G1184" cm="1">
        <f t="array" ref="G1184">_xlfn.SWITCH(
survey!G1184,
"No",0,
"Yes",1)</f>
        <v>1</v>
      </c>
      <c r="H1184" cm="1">
        <f t="array" ref="H1184">_xlfn.SWITCH(
survey!H1184,
"No",0,
"Yes",1)</f>
        <v>1</v>
      </c>
      <c r="I1184" cm="1">
        <f t="array" ref="I1184">_xlfn.SWITCH(
survey!I1184,
"Often",1,
"Rarely",2,
"Sometimes",3,
"Never",4,
"NA",5)</f>
        <v>3</v>
      </c>
      <c r="J1184" cm="1">
        <f t="array" ref="J1184">IF(
ISBLANK(survey!J1184),0,
_xlfn.SWITCH(survey!J1184,
"26-100",1,
"100-500",2,
"500-1000",3,
"More than 1000",4
))</f>
        <v>2</v>
      </c>
      <c r="K1184" cm="1">
        <f t="array" ref="K1184">_xlfn.SWITCH(survey!K1184,
"Yes",1,
"No",0)</f>
        <v>0</v>
      </c>
      <c r="L1184" cm="1">
        <f t="array" ref="L1184">_xlfn.SWITCH(survey!L1184,
"Yes",1,
"No",0)</f>
        <v>1</v>
      </c>
      <c r="M1184" cm="1">
        <f t="array" ref="M1184">_xlfn.SWITCH(survey!M1184,
"Yes",1,
"No",0,
"Don't Know",2)</f>
        <v>1</v>
      </c>
      <c r="N1184" cm="1">
        <f t="array" ref="N1184">_xlfn.SWITCH(survey!N1184,
"Yes",1,
"No",0,
"Not Sure",2)</f>
        <v>1</v>
      </c>
      <c r="O1184" cm="1">
        <f t="array" ref="O1184">_xlfn.SWITCH(survey!O1184,
"Yes",1,
"No",0,
"Don't Know",2)</f>
        <v>0</v>
      </c>
      <c r="P1184" cm="1">
        <f t="array" ref="P1184">_xlfn.SWITCH(survey!P1184,
"Yes",1,
"No",0,
"Don't Know",2)</f>
        <v>1</v>
      </c>
      <c r="Q1184" cm="1">
        <f t="array" ref="Q1184">_xlfn.SWITCH(survey!Q1184,
"Yes",1,
"No",0,
"Don't Know",2)</f>
        <v>1</v>
      </c>
      <c r="R1184" s="14" cm="1">
        <f t="array" ref="R1184">_xlfn.SWITCH(
survey!R1184,
"Somewhat easy",1,
"Don't know",2,
"Somewhat difficult",3,
"Very difficult",4,
"Very easy",5)</f>
        <v>2</v>
      </c>
      <c r="S1184" cm="1">
        <f t="array" ref="S1184">_xlfn.SWITCH(survey!S1184,
"Yes",1,
"No",0,
"Maybe",2)</f>
        <v>2</v>
      </c>
      <c r="T1184" cm="1">
        <f t="array" ref="T1184">_xlfn.SWITCH(survey!T1184,
"Yes",1,
"No",0,
"Maybe",2)</f>
        <v>0</v>
      </c>
      <c r="U1184" cm="1">
        <f t="array" ref="U1184">_xlfn.SWITCH(survey!U1184,
"Yes",1,
"No",0,
"Some of them",2)</f>
        <v>2</v>
      </c>
      <c r="V1184" cm="1">
        <f t="array" ref="V1184">_xlfn.SWITCH(survey!V1184,
"Yes",1,
"No",0,
"Some of them",2)</f>
        <v>2</v>
      </c>
      <c r="W1184" cm="1">
        <f t="array" ref="W1184">_xlfn.SWITCH(survey!W1184,
"Yes",1,
"No",0,
"Maybe",2)</f>
        <v>0</v>
      </c>
      <c r="X1184" cm="1">
        <f t="array" ref="X1184">_xlfn.SWITCH(survey!X1184,
"Yes",1,
"No",0,
"Maybe",2)</f>
        <v>0</v>
      </c>
      <c r="Y1184" cm="1">
        <f t="array" ref="Y1184">_xlfn.SWITCH(survey!Y1184,
"Yes",1,
"No",0,
"Don't Know",2)</f>
        <v>2</v>
      </c>
      <c r="Z1184" cm="1">
        <f t="array" ref="Z1184">_xlfn.SWITCH(survey!Z1184,
"Yes",1,
"No",0
)</f>
        <v>0</v>
      </c>
    </row>
    <row r="1185" spans="1:26" x14ac:dyDescent="0.3">
      <c r="A1185" s="1">
        <f>survey!$A1185</f>
        <v>42056</v>
      </c>
      <c r="B1185">
        <f>survey!$B1185</f>
        <v>34</v>
      </c>
      <c r="C1185" cm="1">
        <f t="array" ref="C1185">_xlfn.SWITCH(
survey!C1185,
"Female",1,
"Male",2,
"Trans Female",3,
"Queer",4,
"Non Binary",5,
"Gay",6,
"Null",7
)</f>
        <v>2</v>
      </c>
      <c r="D1185" t="str">
        <f>survey!D1185</f>
        <v>Canada</v>
      </c>
      <c r="E1185" t="str">
        <f>survey!E1185</f>
        <v>NA</v>
      </c>
      <c r="F1185" cm="1">
        <f t="array" ref="F1185">_xlfn.SWITCH(
survey!F1185,
"No",0,
"Yes",1)</f>
        <v>0</v>
      </c>
      <c r="G1185" cm="1">
        <f t="array" ref="G1185">_xlfn.SWITCH(
survey!G1185,
"No",0,
"Yes",1)</f>
        <v>1</v>
      </c>
      <c r="H1185" cm="1">
        <f t="array" ref="H1185">_xlfn.SWITCH(
survey!H1185,
"No",0,
"Yes",1)</f>
        <v>0</v>
      </c>
      <c r="I1185" cm="1">
        <f t="array" ref="I1185">_xlfn.SWITCH(
survey!I1185,
"Often",1,
"Rarely",2,
"Sometimes",3,
"Never",4,
"NA",5)</f>
        <v>3</v>
      </c>
      <c r="J1185" cm="1">
        <f t="array" ref="J1185">IF(
ISBLANK(survey!J1185),0,
_xlfn.SWITCH(survey!J1185,
"26-100",1,
"100-500",2,
"500-1000",3,
"More than 1000",4
))</f>
        <v>4</v>
      </c>
      <c r="K1185" cm="1">
        <f t="array" ref="K1185">_xlfn.SWITCH(survey!K1185,
"Yes",1,
"No",0)</f>
        <v>0</v>
      </c>
      <c r="L1185" cm="1">
        <f t="array" ref="L1185">_xlfn.SWITCH(survey!L1185,
"Yes",1,
"No",0)</f>
        <v>1</v>
      </c>
      <c r="M1185" cm="1">
        <f t="array" ref="M1185">_xlfn.SWITCH(survey!M1185,
"Yes",1,
"No",0,
"Don't Know",2)</f>
        <v>1</v>
      </c>
      <c r="N1185" cm="1">
        <f t="array" ref="N1185">_xlfn.SWITCH(survey!N1185,
"Yes",1,
"No",0,
"Not Sure",2)</f>
        <v>2</v>
      </c>
      <c r="O1185" cm="1">
        <f t="array" ref="O1185">_xlfn.SWITCH(survey!O1185,
"Yes",1,
"No",0,
"Don't Know",2)</f>
        <v>1</v>
      </c>
      <c r="P1185" cm="1">
        <f t="array" ref="P1185">_xlfn.SWITCH(survey!P1185,
"Yes",1,
"No",0,
"Don't Know",2)</f>
        <v>1</v>
      </c>
      <c r="Q1185" cm="1">
        <f t="array" ref="Q1185">_xlfn.SWITCH(survey!Q1185,
"Yes",1,
"No",0,
"Don't Know",2)</f>
        <v>1</v>
      </c>
      <c r="R1185" s="14" cm="1">
        <f t="array" ref="R1185">_xlfn.SWITCH(
survey!R1185,
"Somewhat easy",1,
"Don't know",2,
"Somewhat difficult",3,
"Very difficult",4,
"Very easy",5)</f>
        <v>2</v>
      </c>
      <c r="S1185" cm="1">
        <f t="array" ref="S1185">_xlfn.SWITCH(survey!S1185,
"Yes",1,
"No",0,
"Maybe",2)</f>
        <v>2</v>
      </c>
      <c r="T1185" cm="1">
        <f t="array" ref="T1185">_xlfn.SWITCH(survey!T1185,
"Yes",1,
"No",0,
"Maybe",2)</f>
        <v>0</v>
      </c>
      <c r="U1185" cm="1">
        <f t="array" ref="U1185">_xlfn.SWITCH(survey!U1185,
"Yes",1,
"No",0,
"Some of them",2)</f>
        <v>0</v>
      </c>
      <c r="V1185" cm="1">
        <f t="array" ref="V1185">_xlfn.SWITCH(survey!V1185,
"Yes",1,
"No",0,
"Some of them",2)</f>
        <v>0</v>
      </c>
      <c r="W1185" cm="1">
        <f t="array" ref="W1185">_xlfn.SWITCH(survey!W1185,
"Yes",1,
"No",0,
"Maybe",2)</f>
        <v>0</v>
      </c>
      <c r="X1185" cm="1">
        <f t="array" ref="X1185">_xlfn.SWITCH(survey!X1185,
"Yes",1,
"No",0,
"Maybe",2)</f>
        <v>2</v>
      </c>
      <c r="Y1185" cm="1">
        <f t="array" ref="Y1185">_xlfn.SWITCH(survey!Y1185,
"Yes",1,
"No",0,
"Don't Know",2)</f>
        <v>2</v>
      </c>
      <c r="Z1185" cm="1">
        <f t="array" ref="Z1185">_xlfn.SWITCH(survey!Z1185,
"Yes",1,
"No",0
)</f>
        <v>0</v>
      </c>
    </row>
    <row r="1186" spans="1:26" x14ac:dyDescent="0.3">
      <c r="A1186" s="1">
        <f>survey!$A1186</f>
        <v>42056</v>
      </c>
      <c r="B1186">
        <f>survey!$B1186</f>
        <v>37</v>
      </c>
      <c r="C1186" cm="1">
        <f t="array" ref="C1186">_xlfn.SWITCH(
survey!C1186,
"Female",1,
"Male",2,
"Trans Female",3,
"Queer",4,
"Non Binary",5,
"Gay",6,
"Null",7
)</f>
        <v>2</v>
      </c>
      <c r="D1186" t="str">
        <f>survey!D1186</f>
        <v>United Kingdom</v>
      </c>
      <c r="E1186" t="str">
        <f>survey!E1186</f>
        <v>NA</v>
      </c>
      <c r="F1186" cm="1">
        <f t="array" ref="F1186">_xlfn.SWITCH(
survey!F1186,
"No",0,
"Yes",1)</f>
        <v>0</v>
      </c>
      <c r="G1186" cm="1">
        <f t="array" ref="G1186">_xlfn.SWITCH(
survey!G1186,
"No",0,
"Yes",1)</f>
        <v>0</v>
      </c>
      <c r="H1186" cm="1">
        <f t="array" ref="H1186">_xlfn.SWITCH(
survey!H1186,
"No",0,
"Yes",1)</f>
        <v>0</v>
      </c>
      <c r="I1186" cm="1">
        <f t="array" ref="I1186">_xlfn.SWITCH(
survey!I1186,
"Often",1,
"Rarely",2,
"Sometimes",3,
"Never",4,
"NA",5)</f>
        <v>4</v>
      </c>
      <c r="J1186" cm="1">
        <f t="array" ref="J1186">IF(
ISBLANK(survey!J1186),0,
_xlfn.SWITCH(survey!J1186,
"26-100",1,
"100-500",2,
"500-1000",3,
"More than 1000",4
))</f>
        <v>1</v>
      </c>
      <c r="K1186" cm="1">
        <f t="array" ref="K1186">_xlfn.SWITCH(survey!K1186,
"Yes",1,
"No",0)</f>
        <v>1</v>
      </c>
      <c r="L1186" cm="1">
        <f t="array" ref="L1186">_xlfn.SWITCH(survey!L1186,
"Yes",1,
"No",0)</f>
        <v>1</v>
      </c>
      <c r="M1186" cm="1">
        <f t="array" ref="M1186">_xlfn.SWITCH(survey!M1186,
"Yes",1,
"No",0,
"Don't Know",2)</f>
        <v>2</v>
      </c>
      <c r="N1186" cm="1">
        <f t="array" ref="N1186">_xlfn.SWITCH(survey!N1186,
"Yes",1,
"No",0,
"Not Sure",2)</f>
        <v>0</v>
      </c>
      <c r="O1186" cm="1">
        <f t="array" ref="O1186">_xlfn.SWITCH(survey!O1186,
"Yes",1,
"No",0,
"Don't Know",2)</f>
        <v>0</v>
      </c>
      <c r="P1186" cm="1">
        <f t="array" ref="P1186">_xlfn.SWITCH(survey!P1186,
"Yes",1,
"No",0,
"Don't Know",2)</f>
        <v>0</v>
      </c>
      <c r="Q1186" cm="1">
        <f t="array" ref="Q1186">_xlfn.SWITCH(survey!Q1186,
"Yes",1,
"No",0,
"Don't Know",2)</f>
        <v>2</v>
      </c>
      <c r="R1186" s="14" cm="1">
        <f t="array" ref="R1186">_xlfn.SWITCH(
survey!R1186,
"Somewhat easy",1,
"Don't know",2,
"Somewhat difficult",3,
"Very difficult",4,
"Very easy",5)</f>
        <v>1</v>
      </c>
      <c r="S1186" cm="1">
        <f t="array" ref="S1186">_xlfn.SWITCH(survey!S1186,
"Yes",1,
"No",0,
"Maybe",2)</f>
        <v>0</v>
      </c>
      <c r="T1186" cm="1">
        <f t="array" ref="T1186">_xlfn.SWITCH(survey!T1186,
"Yes",1,
"No",0,
"Maybe",2)</f>
        <v>0</v>
      </c>
      <c r="U1186" cm="1">
        <f t="array" ref="U1186">_xlfn.SWITCH(survey!U1186,
"Yes",1,
"No",0,
"Some of them",2)</f>
        <v>2</v>
      </c>
      <c r="V1186" cm="1">
        <f t="array" ref="V1186">_xlfn.SWITCH(survey!V1186,
"Yes",1,
"No",0,
"Some of them",2)</f>
        <v>1</v>
      </c>
      <c r="W1186" cm="1">
        <f t="array" ref="W1186">_xlfn.SWITCH(survey!W1186,
"Yes",1,
"No",0,
"Maybe",2)</f>
        <v>0</v>
      </c>
      <c r="X1186" cm="1">
        <f t="array" ref="X1186">_xlfn.SWITCH(survey!X1186,
"Yes",1,
"No",0,
"Maybe",2)</f>
        <v>1</v>
      </c>
      <c r="Y1186" cm="1">
        <f t="array" ref="Y1186">_xlfn.SWITCH(survey!Y1186,
"Yes",1,
"No",0,
"Don't Know",2)</f>
        <v>2</v>
      </c>
      <c r="Z1186" cm="1">
        <f t="array" ref="Z1186">_xlfn.SWITCH(survey!Z1186,
"Yes",1,
"No",0
)</f>
        <v>0</v>
      </c>
    </row>
    <row r="1187" spans="1:26" x14ac:dyDescent="0.3">
      <c r="A1187" s="1">
        <f>survey!$A1187</f>
        <v>42056</v>
      </c>
      <c r="B1187">
        <f>survey!$B1187</f>
        <v>38</v>
      </c>
      <c r="C1187" cm="1">
        <f t="array" ref="C1187">_xlfn.SWITCH(
survey!C1187,
"Female",1,
"Male",2,
"Trans Female",3,
"Queer",4,
"Non Binary",5,
"Gay",6,
"Null",7
)</f>
        <v>2</v>
      </c>
      <c r="D1187" t="str">
        <f>survey!D1187</f>
        <v>Italy</v>
      </c>
      <c r="E1187" t="str">
        <f>survey!E1187</f>
        <v>NA</v>
      </c>
      <c r="F1187" cm="1">
        <f t="array" ref="F1187">_xlfn.SWITCH(
survey!F1187,
"No",0,
"Yes",1)</f>
        <v>0</v>
      </c>
      <c r="G1187" cm="1">
        <f t="array" ref="G1187">_xlfn.SWITCH(
survey!G1187,
"No",0,
"Yes",1)</f>
        <v>0</v>
      </c>
      <c r="H1187" cm="1">
        <f t="array" ref="H1187">_xlfn.SWITCH(
survey!H1187,
"No",0,
"Yes",1)</f>
        <v>0</v>
      </c>
      <c r="I1187" cm="1">
        <f t="array" ref="I1187">_xlfn.SWITCH(
survey!I1187,
"Often",1,
"Rarely",2,
"Sometimes",3,
"Never",4,
"NA",5)</f>
        <v>4</v>
      </c>
      <c r="J1187" cm="1">
        <f t="array" ref="J1187">IF(
ISBLANK(survey!J1187),0,
_xlfn.SWITCH(survey!J1187,
"26-100",1,
"100-500",2,
"500-1000",3,
"More than 1000",4
))</f>
        <v>1</v>
      </c>
      <c r="K1187" cm="1">
        <f t="array" ref="K1187">_xlfn.SWITCH(survey!K1187,
"Yes",1,
"No",0)</f>
        <v>0</v>
      </c>
      <c r="L1187" cm="1">
        <f t="array" ref="L1187">_xlfn.SWITCH(survey!L1187,
"Yes",1,
"No",0)</f>
        <v>1</v>
      </c>
      <c r="M1187" cm="1">
        <f t="array" ref="M1187">_xlfn.SWITCH(survey!M1187,
"Yes",1,
"No",0,
"Don't Know",2)</f>
        <v>2</v>
      </c>
      <c r="N1187" cm="1">
        <f t="array" ref="N1187">_xlfn.SWITCH(survey!N1187,
"Yes",1,
"No",0,
"Not Sure",2)</f>
        <v>2</v>
      </c>
      <c r="O1187" cm="1">
        <f t="array" ref="O1187">_xlfn.SWITCH(survey!O1187,
"Yes",1,
"No",0,
"Don't Know",2)</f>
        <v>2</v>
      </c>
      <c r="P1187" cm="1">
        <f t="array" ref="P1187">_xlfn.SWITCH(survey!P1187,
"Yes",1,
"No",0,
"Don't Know",2)</f>
        <v>2</v>
      </c>
      <c r="Q1187" cm="1">
        <f t="array" ref="Q1187">_xlfn.SWITCH(survey!Q1187,
"Yes",1,
"No",0,
"Don't Know",2)</f>
        <v>1</v>
      </c>
      <c r="R1187" s="14" cm="1">
        <f t="array" ref="R1187">_xlfn.SWITCH(
survey!R1187,
"Somewhat easy",1,
"Don't know",2,
"Somewhat difficult",3,
"Very difficult",4,
"Very easy",5)</f>
        <v>2</v>
      </c>
      <c r="S1187" cm="1">
        <f t="array" ref="S1187">_xlfn.SWITCH(survey!S1187,
"Yes",1,
"No",0,
"Maybe",2)</f>
        <v>0</v>
      </c>
      <c r="T1187" cm="1">
        <f t="array" ref="T1187">_xlfn.SWITCH(survey!T1187,
"Yes",1,
"No",0,
"Maybe",2)</f>
        <v>0</v>
      </c>
      <c r="U1187" cm="1">
        <f t="array" ref="U1187">_xlfn.SWITCH(survey!U1187,
"Yes",1,
"No",0,
"Some of them",2)</f>
        <v>2</v>
      </c>
      <c r="V1187" cm="1">
        <f t="array" ref="V1187">_xlfn.SWITCH(survey!V1187,
"Yes",1,
"No",0,
"Some of them",2)</f>
        <v>1</v>
      </c>
      <c r="W1187" cm="1">
        <f t="array" ref="W1187">_xlfn.SWITCH(survey!W1187,
"Yes",1,
"No",0,
"Maybe",2)</f>
        <v>1</v>
      </c>
      <c r="X1187" cm="1">
        <f t="array" ref="X1187">_xlfn.SWITCH(survey!X1187,
"Yes",1,
"No",0,
"Maybe",2)</f>
        <v>2</v>
      </c>
      <c r="Y1187" cm="1">
        <f t="array" ref="Y1187">_xlfn.SWITCH(survey!Y1187,
"Yes",1,
"No",0,
"Don't Know",2)</f>
        <v>0</v>
      </c>
      <c r="Z1187" cm="1">
        <f t="array" ref="Z1187">_xlfn.SWITCH(survey!Z1187,
"Yes",1,
"No",0
)</f>
        <v>0</v>
      </c>
    </row>
    <row r="1188" spans="1:26" x14ac:dyDescent="0.3">
      <c r="A1188" s="1">
        <f>survey!$A1188</f>
        <v>42056</v>
      </c>
      <c r="B1188">
        <f>survey!$B1188</f>
        <v>27</v>
      </c>
      <c r="C1188" cm="1">
        <f t="array" ref="C1188">_xlfn.SWITCH(
survey!C1188,
"Female",1,
"Male",2,
"Trans Female",3,
"Queer",4,
"Non Binary",5,
"Gay",6,
"Null",7
)</f>
        <v>2</v>
      </c>
      <c r="D1188" t="str">
        <f>survey!D1188</f>
        <v>Germany</v>
      </c>
      <c r="E1188" t="str">
        <f>survey!E1188</f>
        <v>NA</v>
      </c>
      <c r="F1188" cm="1">
        <f t="array" ref="F1188">_xlfn.SWITCH(
survey!F1188,
"No",0,
"Yes",1)</f>
        <v>0</v>
      </c>
      <c r="G1188" cm="1">
        <f t="array" ref="G1188">_xlfn.SWITCH(
survey!G1188,
"No",0,
"Yes",1)</f>
        <v>0</v>
      </c>
      <c r="H1188" cm="1">
        <f t="array" ref="H1188">_xlfn.SWITCH(
survey!H1188,
"No",0,
"Yes",1)</f>
        <v>0</v>
      </c>
      <c r="I1188" cm="1">
        <f t="array" ref="I1188">_xlfn.SWITCH(
survey!I1188,
"Often",1,
"Rarely",2,
"Sometimes",3,
"Never",4,
"NA",5)</f>
        <v>5</v>
      </c>
      <c r="J1188" cm="1">
        <f t="array" ref="J1188">IF(
ISBLANK(survey!J1188),0,
_xlfn.SWITCH(survey!J1188,
"26-100",1,
"100-500",2,
"500-1000",3,
"More than 1000",4
))</f>
        <v>1</v>
      </c>
      <c r="K1188" cm="1">
        <f t="array" ref="K1188">_xlfn.SWITCH(survey!K1188,
"Yes",1,
"No",0)</f>
        <v>0</v>
      </c>
      <c r="L1188" cm="1">
        <f t="array" ref="L1188">_xlfn.SWITCH(survey!L1188,
"Yes",1,
"No",0)</f>
        <v>1</v>
      </c>
      <c r="M1188" cm="1">
        <f t="array" ref="M1188">_xlfn.SWITCH(survey!M1188,
"Yes",1,
"No",0,
"Don't Know",2)</f>
        <v>2</v>
      </c>
      <c r="N1188" cm="1">
        <f t="array" ref="N1188">_xlfn.SWITCH(survey!N1188,
"Yes",1,
"No",0,
"Not Sure",2)</f>
        <v>2</v>
      </c>
      <c r="O1188" cm="1">
        <f t="array" ref="O1188">_xlfn.SWITCH(survey!O1188,
"Yes",1,
"No",0,
"Don't Know",2)</f>
        <v>0</v>
      </c>
      <c r="P1188" cm="1">
        <f t="array" ref="P1188">_xlfn.SWITCH(survey!P1188,
"Yes",1,
"No",0,
"Don't Know",2)</f>
        <v>0</v>
      </c>
      <c r="Q1188" cm="1">
        <f t="array" ref="Q1188">_xlfn.SWITCH(survey!Q1188,
"Yes",1,
"No",0,
"Don't Know",2)</f>
        <v>2</v>
      </c>
      <c r="R1188" s="14" cm="1">
        <f t="array" ref="R1188">_xlfn.SWITCH(
survey!R1188,
"Somewhat easy",1,
"Don't know",2,
"Somewhat difficult",3,
"Very difficult",4,
"Very easy",5)</f>
        <v>2</v>
      </c>
      <c r="S1188" cm="1">
        <f t="array" ref="S1188">_xlfn.SWITCH(survey!S1188,
"Yes",1,
"No",0,
"Maybe",2)</f>
        <v>0</v>
      </c>
      <c r="T1188" cm="1">
        <f t="array" ref="T1188">_xlfn.SWITCH(survey!T1188,
"Yes",1,
"No",0,
"Maybe",2)</f>
        <v>0</v>
      </c>
      <c r="U1188" cm="1">
        <f t="array" ref="U1188">_xlfn.SWITCH(survey!U1188,
"Yes",1,
"No",0,
"Some of them",2)</f>
        <v>2</v>
      </c>
      <c r="V1188" cm="1">
        <f t="array" ref="V1188">_xlfn.SWITCH(survey!V1188,
"Yes",1,
"No",0,
"Some of them",2)</f>
        <v>1</v>
      </c>
      <c r="W1188" cm="1">
        <f t="array" ref="W1188">_xlfn.SWITCH(survey!W1188,
"Yes",1,
"No",0,
"Maybe",2)</f>
        <v>1</v>
      </c>
      <c r="X1188" cm="1">
        <f t="array" ref="X1188">_xlfn.SWITCH(survey!X1188,
"Yes",1,
"No",0,
"Maybe",2)</f>
        <v>1</v>
      </c>
      <c r="Y1188" cm="1">
        <f t="array" ref="Y1188">_xlfn.SWITCH(survey!Y1188,
"Yes",1,
"No",0,
"Don't Know",2)</f>
        <v>2</v>
      </c>
      <c r="Z1188" cm="1">
        <f t="array" ref="Z1188">_xlfn.SWITCH(survey!Z1188,
"Yes",1,
"No",0
)</f>
        <v>0</v>
      </c>
    </row>
    <row r="1189" spans="1:26" x14ac:dyDescent="0.3">
      <c r="A1189" s="1">
        <f>survey!$A1189</f>
        <v>42056</v>
      </c>
      <c r="B1189">
        <f>survey!$B1189</f>
        <v>34</v>
      </c>
      <c r="C1189" cm="1">
        <f t="array" ref="C1189">_xlfn.SWITCH(
survey!C1189,
"Female",1,
"Male",2,
"Trans Female",3,
"Queer",4,
"Non Binary",5,
"Gay",6,
"Null",7
)</f>
        <v>1</v>
      </c>
      <c r="D1189" t="str">
        <f>survey!D1189</f>
        <v>Ireland</v>
      </c>
      <c r="E1189" t="str">
        <f>survey!E1189</f>
        <v>NA</v>
      </c>
      <c r="F1189" cm="1">
        <f t="array" ref="F1189">_xlfn.SWITCH(
survey!F1189,
"No",0,
"Yes",1)</f>
        <v>0</v>
      </c>
      <c r="G1189" cm="1">
        <f t="array" ref="G1189">_xlfn.SWITCH(
survey!G1189,
"No",0,
"Yes",1)</f>
        <v>0</v>
      </c>
      <c r="H1189" cm="1">
        <f t="array" ref="H1189">_xlfn.SWITCH(
survey!H1189,
"No",0,
"Yes",1)</f>
        <v>1</v>
      </c>
      <c r="I1189" cm="1">
        <f t="array" ref="I1189">_xlfn.SWITCH(
survey!I1189,
"Often",1,
"Rarely",2,
"Sometimes",3,
"Never",4,
"NA",5)</f>
        <v>3</v>
      </c>
      <c r="J1189" cm="1">
        <f t="array" ref="J1189">IF(
ISBLANK(survey!J1189),0,
_xlfn.SWITCH(survey!J1189,
"26-100",1,
"100-500",2,
"500-1000",3,
"More than 1000",4
))</f>
        <v>3</v>
      </c>
      <c r="K1189" cm="1">
        <f t="array" ref="K1189">_xlfn.SWITCH(survey!K1189,
"Yes",1,
"No",0)</f>
        <v>0</v>
      </c>
      <c r="L1189" cm="1">
        <f t="array" ref="L1189">_xlfn.SWITCH(survey!L1189,
"Yes",1,
"No",0)</f>
        <v>0</v>
      </c>
      <c r="M1189" cm="1">
        <f t="array" ref="M1189">_xlfn.SWITCH(survey!M1189,
"Yes",1,
"No",0,
"Don't Know",2)</f>
        <v>1</v>
      </c>
      <c r="N1189" cm="1">
        <f t="array" ref="N1189">_xlfn.SWITCH(survey!N1189,
"Yes",1,
"No",0,
"Not Sure",2)</f>
        <v>1</v>
      </c>
      <c r="O1189" cm="1">
        <f t="array" ref="O1189">_xlfn.SWITCH(survey!O1189,
"Yes",1,
"No",0,
"Don't Know",2)</f>
        <v>1</v>
      </c>
      <c r="P1189" cm="1">
        <f t="array" ref="P1189">_xlfn.SWITCH(survey!P1189,
"Yes",1,
"No",0,
"Don't Know",2)</f>
        <v>0</v>
      </c>
      <c r="Q1189" cm="1">
        <f t="array" ref="Q1189">_xlfn.SWITCH(survey!Q1189,
"Yes",1,
"No",0,
"Don't Know",2)</f>
        <v>1</v>
      </c>
      <c r="R1189" s="14" cm="1">
        <f t="array" ref="R1189">_xlfn.SWITCH(
survey!R1189,
"Somewhat easy",1,
"Don't know",2,
"Somewhat difficult",3,
"Very difficult",4,
"Very easy",5)</f>
        <v>2</v>
      </c>
      <c r="S1189" cm="1">
        <f t="array" ref="S1189">_xlfn.SWITCH(survey!S1189,
"Yes",1,
"No",0,
"Maybe",2)</f>
        <v>1</v>
      </c>
      <c r="T1189" cm="1">
        <f t="array" ref="T1189">_xlfn.SWITCH(survey!T1189,
"Yes",1,
"No",0,
"Maybe",2)</f>
        <v>1</v>
      </c>
      <c r="U1189" cm="1">
        <f t="array" ref="U1189">_xlfn.SWITCH(survey!U1189,
"Yes",1,
"No",0,
"Some of them",2)</f>
        <v>2</v>
      </c>
      <c r="V1189" cm="1">
        <f t="array" ref="V1189">_xlfn.SWITCH(survey!V1189,
"Yes",1,
"No",0,
"Some of them",2)</f>
        <v>2</v>
      </c>
      <c r="W1189" cm="1">
        <f t="array" ref="W1189">_xlfn.SWITCH(survey!W1189,
"Yes",1,
"No",0,
"Maybe",2)</f>
        <v>0</v>
      </c>
      <c r="X1189" cm="1">
        <f t="array" ref="X1189">_xlfn.SWITCH(survey!X1189,
"Yes",1,
"No",0,
"Maybe",2)</f>
        <v>0</v>
      </c>
      <c r="Y1189" cm="1">
        <f t="array" ref="Y1189">_xlfn.SWITCH(survey!Y1189,
"Yes",1,
"No",0,
"Don't Know",2)</f>
        <v>1</v>
      </c>
      <c r="Z1189" cm="1">
        <f t="array" ref="Z1189">_xlfn.SWITCH(survey!Z1189,
"Yes",1,
"No",0
)</f>
        <v>0</v>
      </c>
    </row>
    <row r="1190" spans="1:26" x14ac:dyDescent="0.3">
      <c r="A1190" s="1">
        <f>survey!$A1190</f>
        <v>42056</v>
      </c>
      <c r="B1190">
        <f>survey!$B1190</f>
        <v>35</v>
      </c>
      <c r="C1190" cm="1">
        <f t="array" ref="C1190">_xlfn.SWITCH(
survey!C1190,
"Female",1,
"Male",2,
"Trans Female",3,
"Queer",4,
"Non Binary",5,
"Gay",6,
"Null",7
)</f>
        <v>1</v>
      </c>
      <c r="D1190" t="str">
        <f>survey!D1190</f>
        <v>Ireland</v>
      </c>
      <c r="E1190" t="str">
        <f>survey!E1190</f>
        <v>NA</v>
      </c>
      <c r="F1190" cm="1">
        <f t="array" ref="F1190">_xlfn.SWITCH(
survey!F1190,
"No",0,
"Yes",1)</f>
        <v>0</v>
      </c>
      <c r="G1190" cm="1">
        <f t="array" ref="G1190">_xlfn.SWITCH(
survey!G1190,
"No",0,
"Yes",1)</f>
        <v>0</v>
      </c>
      <c r="H1190" cm="1">
        <f t="array" ref="H1190">_xlfn.SWITCH(
survey!H1190,
"No",0,
"Yes",1)</f>
        <v>0</v>
      </c>
      <c r="I1190" cm="1">
        <f t="array" ref="I1190">_xlfn.SWITCH(
survey!I1190,
"Often",1,
"Rarely",2,
"Sometimes",3,
"Never",4,
"NA",5)</f>
        <v>2</v>
      </c>
      <c r="J1190" cm="1">
        <f t="array" ref="J1190">IF(
ISBLANK(survey!J1190),0,
_xlfn.SWITCH(survey!J1190,
"26-100",1,
"100-500",2,
"500-1000",3,
"More than 1000",4
))</f>
        <v>0</v>
      </c>
      <c r="K1190" cm="1">
        <f t="array" ref="K1190">_xlfn.SWITCH(survey!K1190,
"Yes",1,
"No",0)</f>
        <v>0</v>
      </c>
      <c r="L1190" cm="1">
        <f t="array" ref="L1190">_xlfn.SWITCH(survey!L1190,
"Yes",1,
"No",0)</f>
        <v>1</v>
      </c>
      <c r="M1190" cm="1">
        <f t="array" ref="M1190">_xlfn.SWITCH(survey!M1190,
"Yes",1,
"No",0,
"Don't Know",2)</f>
        <v>2</v>
      </c>
      <c r="N1190" cm="1">
        <f t="array" ref="N1190">_xlfn.SWITCH(survey!N1190,
"Yes",1,
"No",0,
"Not Sure",2)</f>
        <v>0</v>
      </c>
      <c r="O1190" cm="1">
        <f t="array" ref="O1190">_xlfn.SWITCH(survey!O1190,
"Yes",1,
"No",0,
"Don't Know",2)</f>
        <v>0</v>
      </c>
      <c r="P1190" cm="1">
        <f t="array" ref="P1190">_xlfn.SWITCH(survey!P1190,
"Yes",1,
"No",0,
"Don't Know",2)</f>
        <v>0</v>
      </c>
      <c r="Q1190" cm="1">
        <f t="array" ref="Q1190">_xlfn.SWITCH(survey!Q1190,
"Yes",1,
"No",0,
"Don't Know",2)</f>
        <v>0</v>
      </c>
      <c r="R1190" s="14" cm="1">
        <f t="array" ref="R1190">_xlfn.SWITCH(
survey!R1190,
"Somewhat easy",1,
"Don't know",2,
"Somewhat difficult",3,
"Very difficult",4,
"Very easy",5)</f>
        <v>2</v>
      </c>
      <c r="S1190" cm="1">
        <f t="array" ref="S1190">_xlfn.SWITCH(survey!S1190,
"Yes",1,
"No",0,
"Maybe",2)</f>
        <v>2</v>
      </c>
      <c r="T1190" cm="1">
        <f t="array" ref="T1190">_xlfn.SWITCH(survey!T1190,
"Yes",1,
"No",0,
"Maybe",2)</f>
        <v>0</v>
      </c>
      <c r="U1190" cm="1">
        <f t="array" ref="U1190">_xlfn.SWITCH(survey!U1190,
"Yes",1,
"No",0,
"Some of them",2)</f>
        <v>2</v>
      </c>
      <c r="V1190" cm="1">
        <f t="array" ref="V1190">_xlfn.SWITCH(survey!V1190,
"Yes",1,
"No",0,
"Some of them",2)</f>
        <v>0</v>
      </c>
      <c r="W1190" cm="1">
        <f t="array" ref="W1190">_xlfn.SWITCH(survey!W1190,
"Yes",1,
"No",0,
"Maybe",2)</f>
        <v>0</v>
      </c>
      <c r="X1190" cm="1">
        <f t="array" ref="X1190">_xlfn.SWITCH(survey!X1190,
"Yes",1,
"No",0,
"Maybe",2)</f>
        <v>2</v>
      </c>
      <c r="Y1190" cm="1">
        <f t="array" ref="Y1190">_xlfn.SWITCH(survey!Y1190,
"Yes",1,
"No",0,
"Don't Know",2)</f>
        <v>0</v>
      </c>
      <c r="Z1190" cm="1">
        <f t="array" ref="Z1190">_xlfn.SWITCH(survey!Z1190,
"Yes",1,
"No",0
)</f>
        <v>0</v>
      </c>
    </row>
    <row r="1191" spans="1:26" x14ac:dyDescent="0.3">
      <c r="A1191" s="1">
        <f>survey!$A1191</f>
        <v>42056</v>
      </c>
      <c r="B1191">
        <f>survey!$B1191</f>
        <v>34</v>
      </c>
      <c r="C1191" cm="1">
        <f t="array" ref="C1191">_xlfn.SWITCH(
survey!C1191,
"Female",1,
"Male",2,
"Trans Female",3,
"Queer",4,
"Non Binary",5,
"Gay",6,
"Null",7
)</f>
        <v>2</v>
      </c>
      <c r="D1191" t="str">
        <f>survey!D1191</f>
        <v>Ireland</v>
      </c>
      <c r="E1191" t="str">
        <f>survey!E1191</f>
        <v>NA</v>
      </c>
      <c r="F1191" cm="1">
        <f t="array" ref="F1191">_xlfn.SWITCH(
survey!F1191,
"No",0,
"Yes",1)</f>
        <v>0</v>
      </c>
      <c r="G1191" cm="1">
        <f t="array" ref="G1191">_xlfn.SWITCH(
survey!G1191,
"No",0,
"Yes",1)</f>
        <v>0</v>
      </c>
      <c r="H1191" cm="1">
        <f t="array" ref="H1191">_xlfn.SWITCH(
survey!H1191,
"No",0,
"Yes",1)</f>
        <v>1</v>
      </c>
      <c r="I1191" cm="1">
        <f t="array" ref="I1191">_xlfn.SWITCH(
survey!I1191,
"Often",1,
"Rarely",2,
"Sometimes",3,
"Never",4,
"NA",5)</f>
        <v>1</v>
      </c>
      <c r="J1191" cm="1">
        <f t="array" ref="J1191">IF(
ISBLANK(survey!J1191),0,
_xlfn.SWITCH(survey!J1191,
"26-100",1,
"100-500",2,
"500-1000",3,
"More than 1000",4
))</f>
        <v>0</v>
      </c>
      <c r="K1191" cm="1">
        <f t="array" ref="K1191">_xlfn.SWITCH(survey!K1191,
"Yes",1,
"No",0)</f>
        <v>0</v>
      </c>
      <c r="L1191" cm="1">
        <f t="array" ref="L1191">_xlfn.SWITCH(survey!L1191,
"Yes",1,
"No",0)</f>
        <v>1</v>
      </c>
      <c r="M1191" cm="1">
        <f t="array" ref="M1191">_xlfn.SWITCH(survey!M1191,
"Yes",1,
"No",0,
"Don't Know",2)</f>
        <v>0</v>
      </c>
      <c r="N1191" cm="1">
        <f t="array" ref="N1191">_xlfn.SWITCH(survey!N1191,
"Yes",1,
"No",0,
"Not Sure",2)</f>
        <v>0</v>
      </c>
      <c r="O1191" cm="1">
        <f t="array" ref="O1191">_xlfn.SWITCH(survey!O1191,
"Yes",1,
"No",0,
"Don't Know",2)</f>
        <v>0</v>
      </c>
      <c r="P1191" cm="1">
        <f t="array" ref="P1191">_xlfn.SWITCH(survey!P1191,
"Yes",1,
"No",0,
"Don't Know",2)</f>
        <v>0</v>
      </c>
      <c r="Q1191" cm="1">
        <f t="array" ref="Q1191">_xlfn.SWITCH(survey!Q1191,
"Yes",1,
"No",0,
"Don't Know",2)</f>
        <v>2</v>
      </c>
      <c r="R1191" s="14" cm="1">
        <f t="array" ref="R1191">_xlfn.SWITCH(
survey!R1191,
"Somewhat easy",1,
"Don't know",2,
"Somewhat difficult",3,
"Very difficult",4,
"Very easy",5)</f>
        <v>3</v>
      </c>
      <c r="S1191" cm="1">
        <f t="array" ref="S1191">_xlfn.SWITCH(survey!S1191,
"Yes",1,
"No",0,
"Maybe",2)</f>
        <v>1</v>
      </c>
      <c r="T1191" cm="1">
        <f t="array" ref="T1191">_xlfn.SWITCH(survey!T1191,
"Yes",1,
"No",0,
"Maybe",2)</f>
        <v>2</v>
      </c>
      <c r="U1191" cm="1">
        <f t="array" ref="U1191">_xlfn.SWITCH(survey!U1191,
"Yes",1,
"No",0,
"Some of them",2)</f>
        <v>2</v>
      </c>
      <c r="V1191" cm="1">
        <f t="array" ref="V1191">_xlfn.SWITCH(survey!V1191,
"Yes",1,
"No",0,
"Some of them",2)</f>
        <v>1</v>
      </c>
      <c r="W1191" cm="1">
        <f t="array" ref="W1191">_xlfn.SWITCH(survey!W1191,
"Yes",1,
"No",0,
"Maybe",2)</f>
        <v>0</v>
      </c>
      <c r="X1191" cm="1">
        <f t="array" ref="X1191">_xlfn.SWITCH(survey!X1191,
"Yes",1,
"No",0,
"Maybe",2)</f>
        <v>2</v>
      </c>
      <c r="Y1191" cm="1">
        <f t="array" ref="Y1191">_xlfn.SWITCH(survey!Y1191,
"Yes",1,
"No",0,
"Don't Know",2)</f>
        <v>0</v>
      </c>
      <c r="Z1191" cm="1">
        <f t="array" ref="Z1191">_xlfn.SWITCH(survey!Z1191,
"Yes",1,
"No",0
)</f>
        <v>0</v>
      </c>
    </row>
    <row r="1192" spans="1:26" x14ac:dyDescent="0.3">
      <c r="A1192" s="1">
        <f>survey!$A1192</f>
        <v>42056</v>
      </c>
      <c r="B1192">
        <f>survey!$B1192</f>
        <v>32</v>
      </c>
      <c r="C1192" cm="1">
        <f t="array" ref="C1192">_xlfn.SWITCH(
survey!C1192,
"Female",1,
"Male",2,
"Trans Female",3,
"Queer",4,
"Non Binary",5,
"Gay",6,
"Null",7
)</f>
        <v>2</v>
      </c>
      <c r="D1192" t="str">
        <f>survey!D1192</f>
        <v>United States</v>
      </c>
      <c r="E1192" t="str">
        <f>survey!E1192</f>
        <v>TX</v>
      </c>
      <c r="F1192" cm="1">
        <f t="array" ref="F1192">_xlfn.SWITCH(
survey!F1192,
"No",0,
"Yes",1)</f>
        <v>0</v>
      </c>
      <c r="G1192" cm="1">
        <f t="array" ref="G1192">_xlfn.SWITCH(
survey!G1192,
"No",0,
"Yes",1)</f>
        <v>0</v>
      </c>
      <c r="H1192" cm="1">
        <f t="array" ref="H1192">_xlfn.SWITCH(
survey!H1192,
"No",0,
"Yes",1)</f>
        <v>1</v>
      </c>
      <c r="I1192" cm="1">
        <f t="array" ref="I1192">_xlfn.SWITCH(
survey!I1192,
"Often",1,
"Rarely",2,
"Sometimes",3,
"Never",4,
"NA",5)</f>
        <v>1</v>
      </c>
      <c r="J1192" cm="1">
        <f t="array" ref="J1192">IF(
ISBLANK(survey!J1192),0,
_xlfn.SWITCH(survey!J1192,
"26-100",1,
"100-500",2,
"500-1000",3,
"More than 1000",4
))</f>
        <v>1</v>
      </c>
      <c r="K1192" cm="1">
        <f t="array" ref="K1192">_xlfn.SWITCH(survey!K1192,
"Yes",1,
"No",0)</f>
        <v>1</v>
      </c>
      <c r="L1192" cm="1">
        <f t="array" ref="L1192">_xlfn.SWITCH(survey!L1192,
"Yes",1,
"No",0)</f>
        <v>1</v>
      </c>
      <c r="M1192" cm="1">
        <f t="array" ref="M1192">_xlfn.SWITCH(survey!M1192,
"Yes",1,
"No",0,
"Don't Know",2)</f>
        <v>1</v>
      </c>
      <c r="N1192" cm="1">
        <f t="array" ref="N1192">_xlfn.SWITCH(survey!N1192,
"Yes",1,
"No",0,
"Not Sure",2)</f>
        <v>2</v>
      </c>
      <c r="O1192" cm="1">
        <f t="array" ref="O1192">_xlfn.SWITCH(survey!O1192,
"Yes",1,
"No",0,
"Don't Know",2)</f>
        <v>0</v>
      </c>
      <c r="P1192" cm="1">
        <f t="array" ref="P1192">_xlfn.SWITCH(survey!P1192,
"Yes",1,
"No",0,
"Don't Know",2)</f>
        <v>2</v>
      </c>
      <c r="Q1192" cm="1">
        <f t="array" ref="Q1192">_xlfn.SWITCH(survey!Q1192,
"Yes",1,
"No",0,
"Don't Know",2)</f>
        <v>2</v>
      </c>
      <c r="R1192" s="14" cm="1">
        <f t="array" ref="R1192">_xlfn.SWITCH(
survey!R1192,
"Somewhat easy",1,
"Don't know",2,
"Somewhat difficult",3,
"Very difficult",4,
"Very easy",5)</f>
        <v>4</v>
      </c>
      <c r="S1192" cm="1">
        <f t="array" ref="S1192">_xlfn.SWITCH(survey!S1192,
"Yes",1,
"No",0,
"Maybe",2)</f>
        <v>1</v>
      </c>
      <c r="T1192" cm="1">
        <f t="array" ref="T1192">_xlfn.SWITCH(survey!T1192,
"Yes",1,
"No",0,
"Maybe",2)</f>
        <v>2</v>
      </c>
      <c r="U1192" cm="1">
        <f t="array" ref="U1192">_xlfn.SWITCH(survey!U1192,
"Yes",1,
"No",0,
"Some of them",2)</f>
        <v>2</v>
      </c>
      <c r="V1192" cm="1">
        <f t="array" ref="V1192">_xlfn.SWITCH(survey!V1192,
"Yes",1,
"No",0,
"Some of them",2)</f>
        <v>0</v>
      </c>
      <c r="W1192" cm="1">
        <f t="array" ref="W1192">_xlfn.SWITCH(survey!W1192,
"Yes",1,
"No",0,
"Maybe",2)</f>
        <v>0</v>
      </c>
      <c r="X1192" cm="1">
        <f t="array" ref="X1192">_xlfn.SWITCH(survey!X1192,
"Yes",1,
"No",0,
"Maybe",2)</f>
        <v>0</v>
      </c>
      <c r="Y1192" cm="1">
        <f t="array" ref="Y1192">_xlfn.SWITCH(survey!Y1192,
"Yes",1,
"No",0,
"Don't Know",2)</f>
        <v>2</v>
      </c>
      <c r="Z1192" cm="1">
        <f t="array" ref="Z1192">_xlfn.SWITCH(survey!Z1192,
"Yes",1,
"No",0
)</f>
        <v>0</v>
      </c>
    </row>
    <row r="1193" spans="1:26" x14ac:dyDescent="0.3">
      <c r="A1193" s="1">
        <f>survey!$A1193</f>
        <v>42056</v>
      </c>
      <c r="B1193">
        <f>survey!$B1193</f>
        <v>25</v>
      </c>
      <c r="C1193" cm="1">
        <f t="array" ref="C1193">_xlfn.SWITCH(
survey!C1193,
"Female",1,
"Male",2,
"Trans Female",3,
"Queer",4,
"Non Binary",5,
"Gay",6,
"Null",7
)</f>
        <v>2</v>
      </c>
      <c r="D1193" t="str">
        <f>survey!D1193</f>
        <v>Ireland</v>
      </c>
      <c r="E1193" t="str">
        <f>survey!E1193</f>
        <v>NA</v>
      </c>
      <c r="F1193" cm="1">
        <f t="array" ref="F1193">_xlfn.SWITCH(
survey!F1193,
"No",0,
"Yes",1)</f>
        <v>0</v>
      </c>
      <c r="G1193" cm="1">
        <f t="array" ref="G1193">_xlfn.SWITCH(
survey!G1193,
"No",0,
"Yes",1)</f>
        <v>0</v>
      </c>
      <c r="H1193" cm="1">
        <f t="array" ref="H1193">_xlfn.SWITCH(
survey!H1193,
"No",0,
"Yes",1)</f>
        <v>0</v>
      </c>
      <c r="I1193" cm="1">
        <f t="array" ref="I1193">_xlfn.SWITCH(
survey!I1193,
"Often",1,
"Rarely",2,
"Sometimes",3,
"Never",4,
"NA",5)</f>
        <v>5</v>
      </c>
      <c r="J1193" cm="1">
        <f t="array" ref="J1193">IF(
ISBLANK(survey!J1193),0,
_xlfn.SWITCH(survey!J1193,
"26-100",1,
"100-500",2,
"500-1000",3,
"More than 1000",4
))</f>
        <v>2</v>
      </c>
      <c r="K1193" cm="1">
        <f t="array" ref="K1193">_xlfn.SWITCH(survey!K1193,
"Yes",1,
"No",0)</f>
        <v>0</v>
      </c>
      <c r="L1193" cm="1">
        <f t="array" ref="L1193">_xlfn.SWITCH(survey!L1193,
"Yes",1,
"No",0)</f>
        <v>1</v>
      </c>
      <c r="M1193" cm="1">
        <f t="array" ref="M1193">_xlfn.SWITCH(survey!M1193,
"Yes",1,
"No",0,
"Don't Know",2)</f>
        <v>2</v>
      </c>
      <c r="N1193" cm="1">
        <f t="array" ref="N1193">_xlfn.SWITCH(survey!N1193,
"Yes",1,
"No",0,
"Not Sure",2)</f>
        <v>2</v>
      </c>
      <c r="O1193" cm="1">
        <f t="array" ref="O1193">_xlfn.SWITCH(survey!O1193,
"Yes",1,
"No",0,
"Don't Know",2)</f>
        <v>0</v>
      </c>
      <c r="P1193" cm="1">
        <f t="array" ref="P1193">_xlfn.SWITCH(survey!P1193,
"Yes",1,
"No",0,
"Don't Know",2)</f>
        <v>2</v>
      </c>
      <c r="Q1193" cm="1">
        <f t="array" ref="Q1193">_xlfn.SWITCH(survey!Q1193,
"Yes",1,
"No",0,
"Don't Know",2)</f>
        <v>2</v>
      </c>
      <c r="R1193" s="14" cm="1">
        <f t="array" ref="R1193">_xlfn.SWITCH(
survey!R1193,
"Somewhat easy",1,
"Don't know",2,
"Somewhat difficult",3,
"Very difficult",4,
"Very easy",5)</f>
        <v>2</v>
      </c>
      <c r="S1193" cm="1">
        <f t="array" ref="S1193">_xlfn.SWITCH(survey!S1193,
"Yes",1,
"No",0,
"Maybe",2)</f>
        <v>2</v>
      </c>
      <c r="T1193" cm="1">
        <f t="array" ref="T1193">_xlfn.SWITCH(survey!T1193,
"Yes",1,
"No",0,
"Maybe",2)</f>
        <v>0</v>
      </c>
      <c r="U1193" cm="1">
        <f t="array" ref="U1193">_xlfn.SWITCH(survey!U1193,
"Yes",1,
"No",0,
"Some of them",2)</f>
        <v>2</v>
      </c>
      <c r="V1193" cm="1">
        <f t="array" ref="V1193">_xlfn.SWITCH(survey!V1193,
"Yes",1,
"No",0,
"Some of them",2)</f>
        <v>1</v>
      </c>
      <c r="W1193" cm="1">
        <f t="array" ref="W1193">_xlfn.SWITCH(survey!W1193,
"Yes",1,
"No",0,
"Maybe",2)</f>
        <v>0</v>
      </c>
      <c r="X1193" cm="1">
        <f t="array" ref="X1193">_xlfn.SWITCH(survey!X1193,
"Yes",1,
"No",0,
"Maybe",2)</f>
        <v>0</v>
      </c>
      <c r="Y1193" cm="1">
        <f t="array" ref="Y1193">_xlfn.SWITCH(survey!Y1193,
"Yes",1,
"No",0,
"Don't Know",2)</f>
        <v>2</v>
      </c>
      <c r="Z1193" cm="1">
        <f t="array" ref="Z1193">_xlfn.SWITCH(survey!Z1193,
"Yes",1,
"No",0
)</f>
        <v>0</v>
      </c>
    </row>
    <row r="1194" spans="1:26" x14ac:dyDescent="0.3">
      <c r="A1194" s="1">
        <f>survey!$A1194</f>
        <v>42056</v>
      </c>
      <c r="B1194">
        <f>survey!$B1194</f>
        <v>28</v>
      </c>
      <c r="C1194" cm="1">
        <f t="array" ref="C1194">_xlfn.SWITCH(
survey!C1194,
"Female",1,
"Male",2,
"Trans Female",3,
"Queer",4,
"Non Binary",5,
"Gay",6,
"Null",7
)</f>
        <v>2</v>
      </c>
      <c r="D1194" t="str">
        <f>survey!D1194</f>
        <v>Australia</v>
      </c>
      <c r="E1194" t="str">
        <f>survey!E1194</f>
        <v>NA</v>
      </c>
      <c r="F1194" cm="1">
        <f t="array" ref="F1194">_xlfn.SWITCH(
survey!F1194,
"No",0,
"Yes",1)</f>
        <v>0</v>
      </c>
      <c r="G1194" cm="1">
        <f t="array" ref="G1194">_xlfn.SWITCH(
survey!G1194,
"No",0,
"Yes",1)</f>
        <v>0</v>
      </c>
      <c r="H1194" cm="1">
        <f t="array" ref="H1194">_xlfn.SWITCH(
survey!H1194,
"No",0,
"Yes",1)</f>
        <v>1</v>
      </c>
      <c r="I1194" cm="1">
        <f t="array" ref="I1194">_xlfn.SWITCH(
survey!I1194,
"Often",1,
"Rarely",2,
"Sometimes",3,
"Never",4,
"NA",5)</f>
        <v>1</v>
      </c>
      <c r="J1194" cm="1">
        <f t="array" ref="J1194">IF(
ISBLANK(survey!J1194),0,
_xlfn.SWITCH(survey!J1194,
"26-100",1,
"100-500",2,
"500-1000",3,
"More than 1000",4
))</f>
        <v>2</v>
      </c>
      <c r="K1194" cm="1">
        <f t="array" ref="K1194">_xlfn.SWITCH(survey!K1194,
"Yes",1,
"No",0)</f>
        <v>1</v>
      </c>
      <c r="L1194" cm="1">
        <f t="array" ref="L1194">_xlfn.SWITCH(survey!L1194,
"Yes",1,
"No",0)</f>
        <v>1</v>
      </c>
      <c r="M1194" cm="1">
        <f t="array" ref="M1194">_xlfn.SWITCH(survey!M1194,
"Yes",1,
"No",0,
"Don't Know",2)</f>
        <v>0</v>
      </c>
      <c r="N1194" cm="1">
        <f t="array" ref="N1194">_xlfn.SWITCH(survey!N1194,
"Yes",1,
"No",0,
"Not Sure",2)</f>
        <v>1</v>
      </c>
      <c r="O1194" cm="1">
        <f t="array" ref="O1194">_xlfn.SWITCH(survey!O1194,
"Yes",1,
"No",0,
"Don't Know",2)</f>
        <v>0</v>
      </c>
      <c r="P1194" cm="1">
        <f t="array" ref="P1194">_xlfn.SWITCH(survey!P1194,
"Yes",1,
"No",0,
"Don't Know",2)</f>
        <v>0</v>
      </c>
      <c r="Q1194" cm="1">
        <f t="array" ref="Q1194">_xlfn.SWITCH(survey!Q1194,
"Yes",1,
"No",0,
"Don't Know",2)</f>
        <v>2</v>
      </c>
      <c r="R1194" s="14" cm="1">
        <f t="array" ref="R1194">_xlfn.SWITCH(
survey!R1194,
"Somewhat easy",1,
"Don't know",2,
"Somewhat difficult",3,
"Very difficult",4,
"Very easy",5)</f>
        <v>2</v>
      </c>
      <c r="S1194" cm="1">
        <f t="array" ref="S1194">_xlfn.SWITCH(survey!S1194,
"Yes",1,
"No",0,
"Maybe",2)</f>
        <v>1</v>
      </c>
      <c r="T1194" cm="1">
        <f t="array" ref="T1194">_xlfn.SWITCH(survey!T1194,
"Yes",1,
"No",0,
"Maybe",2)</f>
        <v>0</v>
      </c>
      <c r="U1194" cm="1">
        <f t="array" ref="U1194">_xlfn.SWITCH(survey!U1194,
"Yes",1,
"No",0,
"Some of them",2)</f>
        <v>0</v>
      </c>
      <c r="V1194" cm="1">
        <f t="array" ref="V1194">_xlfn.SWITCH(survey!V1194,
"Yes",1,
"No",0,
"Some of them",2)</f>
        <v>0</v>
      </c>
      <c r="W1194" cm="1">
        <f t="array" ref="W1194">_xlfn.SWITCH(survey!W1194,
"Yes",1,
"No",0,
"Maybe",2)</f>
        <v>0</v>
      </c>
      <c r="X1194" cm="1">
        <f t="array" ref="X1194">_xlfn.SWITCH(survey!X1194,
"Yes",1,
"No",0,
"Maybe",2)</f>
        <v>2</v>
      </c>
      <c r="Y1194" cm="1">
        <f t="array" ref="Y1194">_xlfn.SWITCH(survey!Y1194,
"Yes",1,
"No",0,
"Don't Know",2)</f>
        <v>0</v>
      </c>
      <c r="Z1194" cm="1">
        <f t="array" ref="Z1194">_xlfn.SWITCH(survey!Z1194,
"Yes",1,
"No",0
)</f>
        <v>0</v>
      </c>
    </row>
    <row r="1195" spans="1:26" x14ac:dyDescent="0.3">
      <c r="A1195" s="1">
        <f>survey!$A1195</f>
        <v>42056</v>
      </c>
      <c r="B1195">
        <f>survey!$B1195</f>
        <v>28</v>
      </c>
      <c r="C1195" cm="1">
        <f t="array" ref="C1195">_xlfn.SWITCH(
survey!C1195,
"Female",1,
"Male",2,
"Trans Female",3,
"Queer",4,
"Non Binary",5,
"Gay",6,
"Null",7
)</f>
        <v>1</v>
      </c>
      <c r="D1195" t="str">
        <f>survey!D1195</f>
        <v>United States</v>
      </c>
      <c r="E1195" t="str">
        <f>survey!E1195</f>
        <v>TX</v>
      </c>
      <c r="F1195" cm="1">
        <f t="array" ref="F1195">_xlfn.SWITCH(
survey!F1195,
"No",0,
"Yes",1)</f>
        <v>0</v>
      </c>
      <c r="G1195" cm="1">
        <f t="array" ref="G1195">_xlfn.SWITCH(
survey!G1195,
"No",0,
"Yes",1)</f>
        <v>0</v>
      </c>
      <c r="H1195" cm="1">
        <f t="array" ref="H1195">_xlfn.SWITCH(
survey!H1195,
"No",0,
"Yes",1)</f>
        <v>1</v>
      </c>
      <c r="I1195" cm="1">
        <f t="array" ref="I1195">_xlfn.SWITCH(
survey!I1195,
"Often",1,
"Rarely",2,
"Sometimes",3,
"Never",4,
"NA",5)</f>
        <v>2</v>
      </c>
      <c r="J1195" cm="1">
        <f t="array" ref="J1195">IF(
ISBLANK(survey!J1195),0,
_xlfn.SWITCH(survey!J1195,
"26-100",1,
"100-500",2,
"500-1000",3,
"More than 1000",4
))</f>
        <v>0</v>
      </c>
      <c r="K1195" cm="1">
        <f t="array" ref="K1195">_xlfn.SWITCH(survey!K1195,
"Yes",1,
"No",0)</f>
        <v>0</v>
      </c>
      <c r="L1195" cm="1">
        <f t="array" ref="L1195">_xlfn.SWITCH(survey!L1195,
"Yes",1,
"No",0)</f>
        <v>1</v>
      </c>
      <c r="M1195" cm="1">
        <f t="array" ref="M1195">_xlfn.SWITCH(survey!M1195,
"Yes",1,
"No",0,
"Don't Know",2)</f>
        <v>1</v>
      </c>
      <c r="N1195" cm="1">
        <f t="array" ref="N1195">_xlfn.SWITCH(survey!N1195,
"Yes",1,
"No",0,
"Not Sure",2)</f>
        <v>0</v>
      </c>
      <c r="O1195" cm="1">
        <f t="array" ref="O1195">_xlfn.SWITCH(survey!O1195,
"Yes",1,
"No",0,
"Don't Know",2)</f>
        <v>0</v>
      </c>
      <c r="P1195" cm="1">
        <f t="array" ref="P1195">_xlfn.SWITCH(survey!P1195,
"Yes",1,
"No",0,
"Don't Know",2)</f>
        <v>0</v>
      </c>
      <c r="Q1195" cm="1">
        <f t="array" ref="Q1195">_xlfn.SWITCH(survey!Q1195,
"Yes",1,
"No",0,
"Don't Know",2)</f>
        <v>2</v>
      </c>
      <c r="R1195" s="14" cm="1">
        <f t="array" ref="R1195">_xlfn.SWITCH(
survey!R1195,
"Somewhat easy",1,
"Don't know",2,
"Somewhat difficult",3,
"Very difficult",4,
"Very easy",5)</f>
        <v>1</v>
      </c>
      <c r="S1195" cm="1">
        <f t="array" ref="S1195">_xlfn.SWITCH(survey!S1195,
"Yes",1,
"No",0,
"Maybe",2)</f>
        <v>1</v>
      </c>
      <c r="T1195" cm="1">
        <f t="array" ref="T1195">_xlfn.SWITCH(survey!T1195,
"Yes",1,
"No",0,
"Maybe",2)</f>
        <v>1</v>
      </c>
      <c r="U1195" cm="1">
        <f t="array" ref="U1195">_xlfn.SWITCH(survey!U1195,
"Yes",1,
"No",0,
"Some of them",2)</f>
        <v>2</v>
      </c>
      <c r="V1195" cm="1">
        <f t="array" ref="V1195">_xlfn.SWITCH(survey!V1195,
"Yes",1,
"No",0,
"Some of them",2)</f>
        <v>0</v>
      </c>
      <c r="W1195" cm="1">
        <f t="array" ref="W1195">_xlfn.SWITCH(survey!W1195,
"Yes",1,
"No",0,
"Maybe",2)</f>
        <v>0</v>
      </c>
      <c r="X1195" cm="1">
        <f t="array" ref="X1195">_xlfn.SWITCH(survey!X1195,
"Yes",1,
"No",0,
"Maybe",2)</f>
        <v>0</v>
      </c>
      <c r="Y1195" cm="1">
        <f t="array" ref="Y1195">_xlfn.SWITCH(survey!Y1195,
"Yes",1,
"No",0,
"Don't Know",2)</f>
        <v>0</v>
      </c>
      <c r="Z1195" cm="1">
        <f t="array" ref="Z1195">_xlfn.SWITCH(survey!Z1195,
"Yes",1,
"No",0
)</f>
        <v>1</v>
      </c>
    </row>
    <row r="1196" spans="1:26" x14ac:dyDescent="0.3">
      <c r="A1196" s="1">
        <f>survey!$A1196</f>
        <v>42056</v>
      </c>
      <c r="B1196">
        <f>survey!$B1196</f>
        <v>31</v>
      </c>
      <c r="C1196" cm="1">
        <f t="array" ref="C1196">_xlfn.SWITCH(
survey!C1196,
"Female",1,
"Male",2,
"Trans Female",3,
"Queer",4,
"Non Binary",5,
"Gay",6,
"Null",7
)</f>
        <v>2</v>
      </c>
      <c r="D1196" t="str">
        <f>survey!D1196</f>
        <v>Brazil</v>
      </c>
      <c r="E1196" t="str">
        <f>survey!E1196</f>
        <v>NA</v>
      </c>
      <c r="F1196" cm="1">
        <f t="array" ref="F1196">_xlfn.SWITCH(
survey!F1196,
"No",0,
"Yes",1)</f>
        <v>1</v>
      </c>
      <c r="G1196" cm="1">
        <f t="array" ref="G1196">_xlfn.SWITCH(
survey!G1196,
"No",0,
"Yes",1)</f>
        <v>0</v>
      </c>
      <c r="H1196" cm="1">
        <f t="array" ref="H1196">_xlfn.SWITCH(
survey!H1196,
"No",0,
"Yes",1)</f>
        <v>1</v>
      </c>
      <c r="I1196" cm="1">
        <f t="array" ref="I1196">_xlfn.SWITCH(
survey!I1196,
"Often",1,
"Rarely",2,
"Sometimes",3,
"Never",4,
"NA",5)</f>
        <v>5</v>
      </c>
      <c r="J1196" cm="1">
        <f t="array" ref="J1196">IF(
ISBLANK(survey!J1196),0,
_xlfn.SWITCH(survey!J1196,
"26-100",1,
"100-500",2,
"500-1000",3,
"More than 1000",4
))</f>
        <v>0</v>
      </c>
      <c r="K1196" cm="1">
        <f t="array" ref="K1196">_xlfn.SWITCH(survey!K1196,
"Yes",1,
"No",0)</f>
        <v>0</v>
      </c>
      <c r="L1196" cm="1">
        <f t="array" ref="L1196">_xlfn.SWITCH(survey!L1196,
"Yes",1,
"No",0)</f>
        <v>1</v>
      </c>
      <c r="M1196" cm="1">
        <f t="array" ref="M1196">_xlfn.SWITCH(survey!M1196,
"Yes",1,
"No",0,
"Don't Know",2)</f>
        <v>0</v>
      </c>
      <c r="N1196" cm="1">
        <f t="array" ref="N1196">_xlfn.SWITCH(survey!N1196,
"Yes",1,
"No",0,
"Not Sure",2)</f>
        <v>1</v>
      </c>
      <c r="O1196" cm="1">
        <f t="array" ref="O1196">_xlfn.SWITCH(survey!O1196,
"Yes",1,
"No",0,
"Don't Know",2)</f>
        <v>0</v>
      </c>
      <c r="P1196" cm="1">
        <f t="array" ref="P1196">_xlfn.SWITCH(survey!P1196,
"Yes",1,
"No",0,
"Don't Know",2)</f>
        <v>0</v>
      </c>
      <c r="Q1196" cm="1">
        <f t="array" ref="Q1196">_xlfn.SWITCH(survey!Q1196,
"Yes",1,
"No",0,
"Don't Know",2)</f>
        <v>0</v>
      </c>
      <c r="R1196" s="14" cm="1">
        <f t="array" ref="R1196">_xlfn.SWITCH(
survey!R1196,
"Somewhat easy",1,
"Don't know",2,
"Somewhat difficult",3,
"Very difficult",4,
"Very easy",5)</f>
        <v>2</v>
      </c>
      <c r="S1196" cm="1">
        <f t="array" ref="S1196">_xlfn.SWITCH(survey!S1196,
"Yes",1,
"No",0,
"Maybe",2)</f>
        <v>0</v>
      </c>
      <c r="T1196" cm="1">
        <f t="array" ref="T1196">_xlfn.SWITCH(survey!T1196,
"Yes",1,
"No",0,
"Maybe",2)</f>
        <v>0</v>
      </c>
      <c r="U1196" cm="1">
        <f t="array" ref="U1196">_xlfn.SWITCH(survey!U1196,
"Yes",1,
"No",0,
"Some of them",2)</f>
        <v>1</v>
      </c>
      <c r="V1196" cm="1">
        <f t="array" ref="V1196">_xlfn.SWITCH(survey!V1196,
"Yes",1,
"No",0,
"Some of them",2)</f>
        <v>1</v>
      </c>
      <c r="W1196" cm="1">
        <f t="array" ref="W1196">_xlfn.SWITCH(survey!W1196,
"Yes",1,
"No",0,
"Maybe",2)</f>
        <v>0</v>
      </c>
      <c r="X1196" cm="1">
        <f t="array" ref="X1196">_xlfn.SWITCH(survey!X1196,
"Yes",1,
"No",0,
"Maybe",2)</f>
        <v>2</v>
      </c>
      <c r="Y1196" cm="1">
        <f t="array" ref="Y1196">_xlfn.SWITCH(survey!Y1196,
"Yes",1,
"No",0,
"Don't Know",2)</f>
        <v>2</v>
      </c>
      <c r="Z1196" cm="1">
        <f t="array" ref="Z1196">_xlfn.SWITCH(survey!Z1196,
"Yes",1,
"No",0
)</f>
        <v>0</v>
      </c>
    </row>
    <row r="1197" spans="1:26" x14ac:dyDescent="0.3">
      <c r="A1197" s="1">
        <f>survey!$A1197</f>
        <v>42056</v>
      </c>
      <c r="B1197">
        <f>survey!$B1197</f>
        <v>24</v>
      </c>
      <c r="C1197" cm="1">
        <f t="array" ref="C1197">_xlfn.SWITCH(
survey!C1197,
"Female",1,
"Male",2,
"Trans Female",3,
"Queer",4,
"Non Binary",5,
"Gay",6,
"Null",7
)</f>
        <v>2</v>
      </c>
      <c r="D1197" t="str">
        <f>survey!D1197</f>
        <v>United Kingdom</v>
      </c>
      <c r="E1197" t="str">
        <f>survey!E1197</f>
        <v>NA</v>
      </c>
      <c r="F1197" cm="1">
        <f t="array" ref="F1197">_xlfn.SWITCH(
survey!F1197,
"No",0,
"Yes",1)</f>
        <v>0</v>
      </c>
      <c r="G1197" cm="1">
        <f t="array" ref="G1197">_xlfn.SWITCH(
survey!G1197,
"No",0,
"Yes",1)</f>
        <v>0</v>
      </c>
      <c r="H1197" cm="1">
        <f t="array" ref="H1197">_xlfn.SWITCH(
survey!H1197,
"No",0,
"Yes",1)</f>
        <v>0</v>
      </c>
      <c r="I1197" cm="1">
        <f t="array" ref="I1197">_xlfn.SWITCH(
survey!I1197,
"Often",1,
"Rarely",2,
"Sometimes",3,
"Never",4,
"NA",5)</f>
        <v>5</v>
      </c>
      <c r="J1197" cm="1">
        <f t="array" ref="J1197">IF(
ISBLANK(survey!J1197),0,
_xlfn.SWITCH(survey!J1197,
"26-100",1,
"100-500",2,
"500-1000",3,
"More than 1000",4
))</f>
        <v>2</v>
      </c>
      <c r="K1197" cm="1">
        <f t="array" ref="K1197">_xlfn.SWITCH(survey!K1197,
"Yes",1,
"No",0)</f>
        <v>0</v>
      </c>
      <c r="L1197" cm="1">
        <f t="array" ref="L1197">_xlfn.SWITCH(survey!L1197,
"Yes",1,
"No",0)</f>
        <v>1</v>
      </c>
      <c r="M1197" cm="1">
        <f t="array" ref="M1197">_xlfn.SWITCH(survey!M1197,
"Yes",1,
"No",0,
"Don't Know",2)</f>
        <v>2</v>
      </c>
      <c r="N1197" cm="1">
        <f t="array" ref="N1197">_xlfn.SWITCH(survey!N1197,
"Yes",1,
"No",0,
"Not Sure",2)</f>
        <v>2</v>
      </c>
      <c r="O1197" cm="1">
        <f t="array" ref="O1197">_xlfn.SWITCH(survey!O1197,
"Yes",1,
"No",0,
"Don't Know",2)</f>
        <v>0</v>
      </c>
      <c r="P1197" cm="1">
        <f t="array" ref="P1197">_xlfn.SWITCH(survey!P1197,
"Yes",1,
"No",0,
"Don't Know",2)</f>
        <v>0</v>
      </c>
      <c r="Q1197" cm="1">
        <f t="array" ref="Q1197">_xlfn.SWITCH(survey!Q1197,
"Yes",1,
"No",0,
"Don't Know",2)</f>
        <v>2</v>
      </c>
      <c r="R1197" s="14" cm="1">
        <f t="array" ref="R1197">_xlfn.SWITCH(
survey!R1197,
"Somewhat easy",1,
"Don't know",2,
"Somewhat difficult",3,
"Very difficult",4,
"Very easy",5)</f>
        <v>1</v>
      </c>
      <c r="S1197" cm="1">
        <f t="array" ref="S1197">_xlfn.SWITCH(survey!S1197,
"Yes",1,
"No",0,
"Maybe",2)</f>
        <v>2</v>
      </c>
      <c r="T1197" cm="1">
        <f t="array" ref="T1197">_xlfn.SWITCH(survey!T1197,
"Yes",1,
"No",0,
"Maybe",2)</f>
        <v>2</v>
      </c>
      <c r="U1197" cm="1">
        <f t="array" ref="U1197">_xlfn.SWITCH(survey!U1197,
"Yes",1,
"No",0,
"Some of them",2)</f>
        <v>2</v>
      </c>
      <c r="V1197" cm="1">
        <f t="array" ref="V1197">_xlfn.SWITCH(survey!V1197,
"Yes",1,
"No",0,
"Some of them",2)</f>
        <v>1</v>
      </c>
      <c r="W1197" cm="1">
        <f t="array" ref="W1197">_xlfn.SWITCH(survey!W1197,
"Yes",1,
"No",0,
"Maybe",2)</f>
        <v>0</v>
      </c>
      <c r="X1197" cm="1">
        <f t="array" ref="X1197">_xlfn.SWITCH(survey!X1197,
"Yes",1,
"No",0,
"Maybe",2)</f>
        <v>2</v>
      </c>
      <c r="Y1197" cm="1">
        <f t="array" ref="Y1197">_xlfn.SWITCH(survey!Y1197,
"Yes",1,
"No",0,
"Don't Know",2)</f>
        <v>2</v>
      </c>
      <c r="Z1197" cm="1">
        <f t="array" ref="Z1197">_xlfn.SWITCH(survey!Z1197,
"Yes",1,
"No",0
)</f>
        <v>0</v>
      </c>
    </row>
    <row r="1198" spans="1:26" x14ac:dyDescent="0.3">
      <c r="A1198" s="1">
        <f>survey!$A1198</f>
        <v>42056</v>
      </c>
      <c r="B1198">
        <f>survey!$B1198</f>
        <v>34</v>
      </c>
      <c r="C1198" cm="1">
        <f t="array" ref="C1198">_xlfn.SWITCH(
survey!C1198,
"Female",1,
"Male",2,
"Trans Female",3,
"Queer",4,
"Non Binary",5,
"Gay",6,
"Null",7
)</f>
        <v>2</v>
      </c>
      <c r="D1198" t="str">
        <f>survey!D1198</f>
        <v>Ireland</v>
      </c>
      <c r="E1198" t="str">
        <f>survey!E1198</f>
        <v>NA</v>
      </c>
      <c r="F1198" cm="1">
        <f t="array" ref="F1198">_xlfn.SWITCH(
survey!F1198,
"No",0,
"Yes",1)</f>
        <v>0</v>
      </c>
      <c r="G1198" cm="1">
        <f t="array" ref="G1198">_xlfn.SWITCH(
survey!G1198,
"No",0,
"Yes",1)</f>
        <v>1</v>
      </c>
      <c r="H1198" cm="1">
        <f t="array" ref="H1198">_xlfn.SWITCH(
survey!H1198,
"No",0,
"Yes",1)</f>
        <v>1</v>
      </c>
      <c r="I1198" cm="1">
        <f t="array" ref="I1198">_xlfn.SWITCH(
survey!I1198,
"Often",1,
"Rarely",2,
"Sometimes",3,
"Never",4,
"NA",5)</f>
        <v>4</v>
      </c>
      <c r="J1198" cm="1">
        <f t="array" ref="J1198">IF(
ISBLANK(survey!J1198),0,
_xlfn.SWITCH(survey!J1198,
"26-100",1,
"100-500",2,
"500-1000",3,
"More than 1000",4
))</f>
        <v>0</v>
      </c>
      <c r="K1198" cm="1">
        <f t="array" ref="K1198">_xlfn.SWITCH(survey!K1198,
"Yes",1,
"No",0)</f>
        <v>1</v>
      </c>
      <c r="L1198" cm="1">
        <f t="array" ref="L1198">_xlfn.SWITCH(survey!L1198,
"Yes",1,
"No",0)</f>
        <v>1</v>
      </c>
      <c r="M1198" cm="1">
        <f t="array" ref="M1198">_xlfn.SWITCH(survey!M1198,
"Yes",1,
"No",0,
"Don't Know",2)</f>
        <v>0</v>
      </c>
      <c r="N1198" cm="1">
        <f t="array" ref="N1198">_xlfn.SWITCH(survey!N1198,
"Yes",1,
"No",0,
"Not Sure",2)</f>
        <v>0</v>
      </c>
      <c r="O1198" cm="1">
        <f t="array" ref="O1198">_xlfn.SWITCH(survey!O1198,
"Yes",1,
"No",0,
"Don't Know",2)</f>
        <v>0</v>
      </c>
      <c r="P1198" cm="1">
        <f t="array" ref="P1198">_xlfn.SWITCH(survey!P1198,
"Yes",1,
"No",0,
"Don't Know",2)</f>
        <v>0</v>
      </c>
      <c r="Q1198" cm="1">
        <f t="array" ref="Q1198">_xlfn.SWITCH(survey!Q1198,
"Yes",1,
"No",0,
"Don't Know",2)</f>
        <v>2</v>
      </c>
      <c r="R1198" s="14" cm="1">
        <f t="array" ref="R1198">_xlfn.SWITCH(
survey!R1198,
"Somewhat easy",1,
"Don't know",2,
"Somewhat difficult",3,
"Very difficult",4,
"Very easy",5)</f>
        <v>2</v>
      </c>
      <c r="S1198" cm="1">
        <f t="array" ref="S1198">_xlfn.SWITCH(survey!S1198,
"Yes",1,
"No",0,
"Maybe",2)</f>
        <v>2</v>
      </c>
      <c r="T1198" cm="1">
        <f t="array" ref="T1198">_xlfn.SWITCH(survey!T1198,
"Yes",1,
"No",0,
"Maybe",2)</f>
        <v>0</v>
      </c>
      <c r="U1198" cm="1">
        <f t="array" ref="U1198">_xlfn.SWITCH(survey!U1198,
"Yes",1,
"No",0,
"Some of them",2)</f>
        <v>2</v>
      </c>
      <c r="V1198" cm="1">
        <f t="array" ref="V1198">_xlfn.SWITCH(survey!V1198,
"Yes",1,
"No",0,
"Some of them",2)</f>
        <v>1</v>
      </c>
      <c r="W1198" cm="1">
        <f t="array" ref="W1198">_xlfn.SWITCH(survey!W1198,
"Yes",1,
"No",0,
"Maybe",2)</f>
        <v>0</v>
      </c>
      <c r="X1198" cm="1">
        <f t="array" ref="X1198">_xlfn.SWITCH(survey!X1198,
"Yes",1,
"No",0,
"Maybe",2)</f>
        <v>0</v>
      </c>
      <c r="Y1198" cm="1">
        <f t="array" ref="Y1198">_xlfn.SWITCH(survey!Y1198,
"Yes",1,
"No",0,
"Don't Know",2)</f>
        <v>2</v>
      </c>
      <c r="Z1198" cm="1">
        <f t="array" ref="Z1198">_xlfn.SWITCH(survey!Z1198,
"Yes",1,
"No",0
)</f>
        <v>0</v>
      </c>
    </row>
    <row r="1199" spans="1:26" x14ac:dyDescent="0.3">
      <c r="A1199" s="1">
        <f>survey!$A1199</f>
        <v>42056</v>
      </c>
      <c r="B1199">
        <f>survey!$B1199</f>
        <v>32</v>
      </c>
      <c r="C1199" cm="1">
        <f t="array" ref="C1199">_xlfn.SWITCH(
survey!C1199,
"Female",1,
"Male",2,
"Trans Female",3,
"Queer",4,
"Non Binary",5,
"Gay",6,
"Null",7
)</f>
        <v>2</v>
      </c>
      <c r="D1199" t="str">
        <f>survey!D1199</f>
        <v>Ireland</v>
      </c>
      <c r="E1199" t="str">
        <f>survey!E1199</f>
        <v>NA</v>
      </c>
      <c r="F1199" cm="1">
        <f t="array" ref="F1199">_xlfn.SWITCH(
survey!F1199,
"No",0,
"Yes",1)</f>
        <v>0</v>
      </c>
      <c r="G1199" cm="1">
        <f t="array" ref="G1199">_xlfn.SWITCH(
survey!G1199,
"No",0,
"Yes",1)</f>
        <v>0</v>
      </c>
      <c r="H1199" cm="1">
        <f t="array" ref="H1199">_xlfn.SWITCH(
survey!H1199,
"No",0,
"Yes",1)</f>
        <v>1</v>
      </c>
      <c r="I1199" cm="1">
        <f t="array" ref="I1199">_xlfn.SWITCH(
survey!I1199,
"Often",1,
"Rarely",2,
"Sometimes",3,
"Never",4,
"NA",5)</f>
        <v>3</v>
      </c>
      <c r="J1199" cm="1">
        <f t="array" ref="J1199">IF(
ISBLANK(survey!J1199),0,
_xlfn.SWITCH(survey!J1199,
"26-100",1,
"100-500",2,
"500-1000",3,
"More than 1000",4
))</f>
        <v>0</v>
      </c>
      <c r="K1199" cm="1">
        <f t="array" ref="K1199">_xlfn.SWITCH(survey!K1199,
"Yes",1,
"No",0)</f>
        <v>0</v>
      </c>
      <c r="L1199" cm="1">
        <f t="array" ref="L1199">_xlfn.SWITCH(survey!L1199,
"Yes",1,
"No",0)</f>
        <v>1</v>
      </c>
      <c r="M1199" cm="1">
        <f t="array" ref="M1199">_xlfn.SWITCH(survey!M1199,
"Yes",1,
"No",0,
"Don't Know",2)</f>
        <v>0</v>
      </c>
      <c r="N1199" cm="1">
        <f t="array" ref="N1199">_xlfn.SWITCH(survey!N1199,
"Yes",1,
"No",0,
"Not Sure",2)</f>
        <v>0</v>
      </c>
      <c r="O1199" cm="1">
        <f t="array" ref="O1199">_xlfn.SWITCH(survey!O1199,
"Yes",1,
"No",0,
"Don't Know",2)</f>
        <v>0</v>
      </c>
      <c r="P1199" cm="1">
        <f t="array" ref="P1199">_xlfn.SWITCH(survey!P1199,
"Yes",1,
"No",0,
"Don't Know",2)</f>
        <v>0</v>
      </c>
      <c r="Q1199" cm="1">
        <f t="array" ref="Q1199">_xlfn.SWITCH(survey!Q1199,
"Yes",1,
"No",0,
"Don't Know",2)</f>
        <v>2</v>
      </c>
      <c r="R1199" s="14" cm="1">
        <f t="array" ref="R1199">_xlfn.SWITCH(
survey!R1199,
"Somewhat easy",1,
"Don't know",2,
"Somewhat difficult",3,
"Very difficult",4,
"Very easy",5)</f>
        <v>1</v>
      </c>
      <c r="S1199" cm="1">
        <f t="array" ref="S1199">_xlfn.SWITCH(survey!S1199,
"Yes",1,
"No",0,
"Maybe",2)</f>
        <v>0</v>
      </c>
      <c r="T1199" cm="1">
        <f t="array" ref="T1199">_xlfn.SWITCH(survey!T1199,
"Yes",1,
"No",0,
"Maybe",2)</f>
        <v>0</v>
      </c>
      <c r="U1199" cm="1">
        <f t="array" ref="U1199">_xlfn.SWITCH(survey!U1199,
"Yes",1,
"No",0,
"Some of them",2)</f>
        <v>2</v>
      </c>
      <c r="V1199" cm="1">
        <f t="array" ref="V1199">_xlfn.SWITCH(survey!V1199,
"Yes",1,
"No",0,
"Some of them",2)</f>
        <v>1</v>
      </c>
      <c r="W1199" cm="1">
        <f t="array" ref="W1199">_xlfn.SWITCH(survey!W1199,
"Yes",1,
"No",0,
"Maybe",2)</f>
        <v>0</v>
      </c>
      <c r="X1199" cm="1">
        <f t="array" ref="X1199">_xlfn.SWITCH(survey!X1199,
"Yes",1,
"No",0,
"Maybe",2)</f>
        <v>2</v>
      </c>
      <c r="Y1199" cm="1">
        <f t="array" ref="Y1199">_xlfn.SWITCH(survey!Y1199,
"Yes",1,
"No",0,
"Don't Know",2)</f>
        <v>2</v>
      </c>
      <c r="Z1199" cm="1">
        <f t="array" ref="Z1199">_xlfn.SWITCH(survey!Z1199,
"Yes",1,
"No",0
)</f>
        <v>0</v>
      </c>
    </row>
    <row r="1200" spans="1:26" x14ac:dyDescent="0.3">
      <c r="A1200" s="1">
        <f>survey!$A1200</f>
        <v>42056</v>
      </c>
      <c r="B1200">
        <f>survey!$B1200</f>
        <v>34</v>
      </c>
      <c r="C1200" cm="1">
        <f t="array" ref="C1200">_xlfn.SWITCH(
survey!C1200,
"Female",1,
"Male",2,
"Trans Female",3,
"Queer",4,
"Non Binary",5,
"Gay",6,
"Null",7
)</f>
        <v>2</v>
      </c>
      <c r="D1200" t="str">
        <f>survey!D1200</f>
        <v>United Kingdom</v>
      </c>
      <c r="E1200" t="str">
        <f>survey!E1200</f>
        <v>NA</v>
      </c>
      <c r="F1200" cm="1">
        <f t="array" ref="F1200">_xlfn.SWITCH(
survey!F1200,
"No",0,
"Yes",1)</f>
        <v>0</v>
      </c>
      <c r="G1200" cm="1">
        <f t="array" ref="G1200">_xlfn.SWITCH(
survey!G1200,
"No",0,
"Yes",1)</f>
        <v>1</v>
      </c>
      <c r="H1200" cm="1">
        <f t="array" ref="H1200">_xlfn.SWITCH(
survey!H1200,
"No",0,
"Yes",1)</f>
        <v>0</v>
      </c>
      <c r="I1200" cm="1">
        <f t="array" ref="I1200">_xlfn.SWITCH(
survey!I1200,
"Often",1,
"Rarely",2,
"Sometimes",3,
"Never",4,
"NA",5)</f>
        <v>1</v>
      </c>
      <c r="J1200" cm="1">
        <f t="array" ref="J1200">IF(
ISBLANK(survey!J1200),0,
_xlfn.SWITCH(survey!J1200,
"26-100",1,
"100-500",2,
"500-1000",3,
"More than 1000",4
))</f>
        <v>1</v>
      </c>
      <c r="K1200" cm="1">
        <f t="array" ref="K1200">_xlfn.SWITCH(survey!K1200,
"Yes",1,
"No",0)</f>
        <v>1</v>
      </c>
      <c r="L1200" cm="1">
        <f t="array" ref="L1200">_xlfn.SWITCH(survey!L1200,
"Yes",1,
"No",0)</f>
        <v>0</v>
      </c>
      <c r="M1200" cm="1">
        <f t="array" ref="M1200">_xlfn.SWITCH(survey!M1200,
"Yes",1,
"No",0,
"Don't Know",2)</f>
        <v>2</v>
      </c>
      <c r="N1200" cm="1">
        <f t="array" ref="N1200">_xlfn.SWITCH(survey!N1200,
"Yes",1,
"No",0,
"Not Sure",2)</f>
        <v>2</v>
      </c>
      <c r="O1200" cm="1">
        <f t="array" ref="O1200">_xlfn.SWITCH(survey!O1200,
"Yes",1,
"No",0,
"Don't Know",2)</f>
        <v>0</v>
      </c>
      <c r="P1200" cm="1">
        <f t="array" ref="P1200">_xlfn.SWITCH(survey!P1200,
"Yes",1,
"No",0,
"Don't Know",2)</f>
        <v>0</v>
      </c>
      <c r="Q1200" cm="1">
        <f t="array" ref="Q1200">_xlfn.SWITCH(survey!Q1200,
"Yes",1,
"No",0,
"Don't Know",2)</f>
        <v>2</v>
      </c>
      <c r="R1200" s="14" cm="1">
        <f t="array" ref="R1200">_xlfn.SWITCH(
survey!R1200,
"Somewhat easy",1,
"Don't know",2,
"Somewhat difficult",3,
"Very difficult",4,
"Very easy",5)</f>
        <v>1</v>
      </c>
      <c r="S1200" cm="1">
        <f t="array" ref="S1200">_xlfn.SWITCH(survey!S1200,
"Yes",1,
"No",0,
"Maybe",2)</f>
        <v>2</v>
      </c>
      <c r="T1200" cm="1">
        <f t="array" ref="T1200">_xlfn.SWITCH(survey!T1200,
"Yes",1,
"No",0,
"Maybe",2)</f>
        <v>0</v>
      </c>
      <c r="U1200" cm="1">
        <f t="array" ref="U1200">_xlfn.SWITCH(survey!U1200,
"Yes",1,
"No",0,
"Some of them",2)</f>
        <v>2</v>
      </c>
      <c r="V1200" cm="1">
        <f t="array" ref="V1200">_xlfn.SWITCH(survey!V1200,
"Yes",1,
"No",0,
"Some of them",2)</f>
        <v>1</v>
      </c>
      <c r="W1200" cm="1">
        <f t="array" ref="W1200">_xlfn.SWITCH(survey!W1200,
"Yes",1,
"No",0,
"Maybe",2)</f>
        <v>2</v>
      </c>
      <c r="X1200" cm="1">
        <f t="array" ref="X1200">_xlfn.SWITCH(survey!X1200,
"Yes",1,
"No",0,
"Maybe",2)</f>
        <v>1</v>
      </c>
      <c r="Y1200" cm="1">
        <f t="array" ref="Y1200">_xlfn.SWITCH(survey!Y1200,
"Yes",1,
"No",0,
"Don't Know",2)</f>
        <v>1</v>
      </c>
      <c r="Z1200" cm="1">
        <f t="array" ref="Z1200">_xlfn.SWITCH(survey!Z1200,
"Yes",1,
"No",0
)</f>
        <v>0</v>
      </c>
    </row>
    <row r="1201" spans="1:26" x14ac:dyDescent="0.3">
      <c r="A1201" s="1">
        <f>survey!$A1201</f>
        <v>42056</v>
      </c>
      <c r="B1201">
        <f>survey!$B1201</f>
        <v>23</v>
      </c>
      <c r="C1201" cm="1">
        <f t="array" ref="C1201">_xlfn.SWITCH(
survey!C1201,
"Female",1,
"Male",2,
"Trans Female",3,
"Queer",4,
"Non Binary",5,
"Gay",6,
"Null",7
)</f>
        <v>2</v>
      </c>
      <c r="D1201" t="str">
        <f>survey!D1201</f>
        <v>United States</v>
      </c>
      <c r="E1201" t="str">
        <f>survey!E1201</f>
        <v>TX</v>
      </c>
      <c r="F1201" cm="1">
        <f t="array" ref="F1201">_xlfn.SWITCH(
survey!F1201,
"No",0,
"Yes",1)</f>
        <v>0</v>
      </c>
      <c r="G1201" cm="1">
        <f t="array" ref="G1201">_xlfn.SWITCH(
survey!G1201,
"No",0,
"Yes",1)</f>
        <v>0</v>
      </c>
      <c r="H1201" cm="1">
        <f t="array" ref="H1201">_xlfn.SWITCH(
survey!H1201,
"No",0,
"Yes",1)</f>
        <v>1</v>
      </c>
      <c r="I1201" cm="1">
        <f t="array" ref="I1201">_xlfn.SWITCH(
survey!I1201,
"Often",1,
"Rarely",2,
"Sometimes",3,
"Never",4,
"NA",5)</f>
        <v>3</v>
      </c>
      <c r="J1201" cm="1">
        <f t="array" ref="J1201">IF(
ISBLANK(survey!J1201),0,
_xlfn.SWITCH(survey!J1201,
"26-100",1,
"100-500",2,
"500-1000",3,
"More than 1000",4
))</f>
        <v>0</v>
      </c>
      <c r="K1201" cm="1">
        <f t="array" ref="K1201">_xlfn.SWITCH(survey!K1201,
"Yes",1,
"No",0)</f>
        <v>0</v>
      </c>
      <c r="L1201" cm="1">
        <f t="array" ref="L1201">_xlfn.SWITCH(survey!L1201,
"Yes",1,
"No",0)</f>
        <v>1</v>
      </c>
      <c r="M1201" cm="1">
        <f t="array" ref="M1201">_xlfn.SWITCH(survey!M1201,
"Yes",1,
"No",0,
"Don't Know",2)</f>
        <v>0</v>
      </c>
      <c r="N1201" cm="1">
        <f t="array" ref="N1201">_xlfn.SWITCH(survey!N1201,
"Yes",1,
"No",0,
"Not Sure",2)</f>
        <v>1</v>
      </c>
      <c r="O1201" cm="1">
        <f t="array" ref="O1201">_xlfn.SWITCH(survey!O1201,
"Yes",1,
"No",0,
"Don't Know",2)</f>
        <v>0</v>
      </c>
      <c r="P1201" cm="1">
        <f t="array" ref="P1201">_xlfn.SWITCH(survey!P1201,
"Yes",1,
"No",0,
"Don't Know",2)</f>
        <v>0</v>
      </c>
      <c r="Q1201" cm="1">
        <f t="array" ref="Q1201">_xlfn.SWITCH(survey!Q1201,
"Yes",1,
"No",0,
"Don't Know",2)</f>
        <v>0</v>
      </c>
      <c r="R1201" s="14" cm="1">
        <f t="array" ref="R1201">_xlfn.SWITCH(
survey!R1201,
"Somewhat easy",1,
"Don't know",2,
"Somewhat difficult",3,
"Very difficult",4,
"Very easy",5)</f>
        <v>5</v>
      </c>
      <c r="S1201" cm="1">
        <f t="array" ref="S1201">_xlfn.SWITCH(survey!S1201,
"Yes",1,
"No",0,
"Maybe",2)</f>
        <v>2</v>
      </c>
      <c r="T1201" cm="1">
        <f t="array" ref="T1201">_xlfn.SWITCH(survey!T1201,
"Yes",1,
"No",0,
"Maybe",2)</f>
        <v>2</v>
      </c>
      <c r="U1201" cm="1">
        <f t="array" ref="U1201">_xlfn.SWITCH(survey!U1201,
"Yes",1,
"No",0,
"Some of them",2)</f>
        <v>2</v>
      </c>
      <c r="V1201" cm="1">
        <f t="array" ref="V1201">_xlfn.SWITCH(survey!V1201,
"Yes",1,
"No",0,
"Some of them",2)</f>
        <v>1</v>
      </c>
      <c r="W1201" cm="1">
        <f t="array" ref="W1201">_xlfn.SWITCH(survey!W1201,
"Yes",1,
"No",0,
"Maybe",2)</f>
        <v>0</v>
      </c>
      <c r="X1201" cm="1">
        <f t="array" ref="X1201">_xlfn.SWITCH(survey!X1201,
"Yes",1,
"No",0,
"Maybe",2)</f>
        <v>0</v>
      </c>
      <c r="Y1201" cm="1">
        <f t="array" ref="Y1201">_xlfn.SWITCH(survey!Y1201,
"Yes",1,
"No",0,
"Don't Know",2)</f>
        <v>0</v>
      </c>
      <c r="Z1201" cm="1">
        <f t="array" ref="Z1201">_xlfn.SWITCH(survey!Z1201,
"Yes",1,
"No",0
)</f>
        <v>0</v>
      </c>
    </row>
    <row r="1202" spans="1:26" x14ac:dyDescent="0.3">
      <c r="A1202" s="1">
        <f>survey!$A1202</f>
        <v>42056</v>
      </c>
      <c r="B1202">
        <f>survey!$B1202</f>
        <v>33</v>
      </c>
      <c r="C1202" cm="1">
        <f t="array" ref="C1202">_xlfn.SWITCH(
survey!C1202,
"Female",1,
"Male",2,
"Trans Female",3,
"Queer",4,
"Non Binary",5,
"Gay",6,
"Null",7
)</f>
        <v>2</v>
      </c>
      <c r="D1202" t="str">
        <f>survey!D1202</f>
        <v>Czech Republic</v>
      </c>
      <c r="E1202" t="str">
        <f>survey!E1202</f>
        <v>NA</v>
      </c>
      <c r="F1202" cm="1">
        <f t="array" ref="F1202">_xlfn.SWITCH(
survey!F1202,
"No",0,
"Yes",1)</f>
        <v>0</v>
      </c>
      <c r="G1202" cm="1">
        <f t="array" ref="G1202">_xlfn.SWITCH(
survey!G1202,
"No",0,
"Yes",1)</f>
        <v>1</v>
      </c>
      <c r="H1202" cm="1">
        <f t="array" ref="H1202">_xlfn.SWITCH(
survey!H1202,
"No",0,
"Yes",1)</f>
        <v>0</v>
      </c>
      <c r="I1202" cm="1">
        <f t="array" ref="I1202">_xlfn.SWITCH(
survey!I1202,
"Often",1,
"Rarely",2,
"Sometimes",3,
"Never",4,
"NA",5)</f>
        <v>1</v>
      </c>
      <c r="J1202" cm="1">
        <f t="array" ref="J1202">IF(
ISBLANK(survey!J1202),0,
_xlfn.SWITCH(survey!J1202,
"26-100",1,
"100-500",2,
"500-1000",3,
"More than 1000",4
))</f>
        <v>2</v>
      </c>
      <c r="K1202" cm="1">
        <f t="array" ref="K1202">_xlfn.SWITCH(survey!K1202,
"Yes",1,
"No",0)</f>
        <v>0</v>
      </c>
      <c r="L1202" cm="1">
        <f t="array" ref="L1202">_xlfn.SWITCH(survey!L1202,
"Yes",1,
"No",0)</f>
        <v>1</v>
      </c>
      <c r="M1202" cm="1">
        <f t="array" ref="M1202">_xlfn.SWITCH(survey!M1202,
"Yes",1,
"No",0,
"Don't Know",2)</f>
        <v>0</v>
      </c>
      <c r="N1202" cm="1">
        <f t="array" ref="N1202">_xlfn.SWITCH(survey!N1202,
"Yes",1,
"No",0,
"Not Sure",2)</f>
        <v>1</v>
      </c>
      <c r="O1202" cm="1">
        <f t="array" ref="O1202">_xlfn.SWITCH(survey!O1202,
"Yes",1,
"No",0,
"Don't Know",2)</f>
        <v>0</v>
      </c>
      <c r="P1202" cm="1">
        <f t="array" ref="P1202">_xlfn.SWITCH(survey!P1202,
"Yes",1,
"No",0,
"Don't Know",2)</f>
        <v>0</v>
      </c>
      <c r="Q1202" cm="1">
        <f t="array" ref="Q1202">_xlfn.SWITCH(survey!Q1202,
"Yes",1,
"No",0,
"Don't Know",2)</f>
        <v>2</v>
      </c>
      <c r="R1202" s="14" cm="1">
        <f t="array" ref="R1202">_xlfn.SWITCH(
survey!R1202,
"Somewhat easy",1,
"Don't know",2,
"Somewhat difficult",3,
"Very difficult",4,
"Very easy",5)</f>
        <v>1</v>
      </c>
      <c r="S1202" cm="1">
        <f t="array" ref="S1202">_xlfn.SWITCH(survey!S1202,
"Yes",1,
"No",0,
"Maybe",2)</f>
        <v>0</v>
      </c>
      <c r="T1202" cm="1">
        <f t="array" ref="T1202">_xlfn.SWITCH(survey!T1202,
"Yes",1,
"No",0,
"Maybe",2)</f>
        <v>0</v>
      </c>
      <c r="U1202" cm="1">
        <f t="array" ref="U1202">_xlfn.SWITCH(survey!U1202,
"Yes",1,
"No",0,
"Some of them",2)</f>
        <v>2</v>
      </c>
      <c r="V1202" cm="1">
        <f t="array" ref="V1202">_xlfn.SWITCH(survey!V1202,
"Yes",1,
"No",0,
"Some of them",2)</f>
        <v>1</v>
      </c>
      <c r="W1202" cm="1">
        <f t="array" ref="W1202">_xlfn.SWITCH(survey!W1202,
"Yes",1,
"No",0,
"Maybe",2)</f>
        <v>2</v>
      </c>
      <c r="X1202" cm="1">
        <f t="array" ref="X1202">_xlfn.SWITCH(survey!X1202,
"Yes",1,
"No",0,
"Maybe",2)</f>
        <v>2</v>
      </c>
      <c r="Y1202" cm="1">
        <f t="array" ref="Y1202">_xlfn.SWITCH(survey!Y1202,
"Yes",1,
"No",0,
"Don't Know",2)</f>
        <v>2</v>
      </c>
      <c r="Z1202" cm="1">
        <f t="array" ref="Z1202">_xlfn.SWITCH(survey!Z1202,
"Yes",1,
"No",0
)</f>
        <v>1</v>
      </c>
    </row>
    <row r="1203" spans="1:26" x14ac:dyDescent="0.3">
      <c r="A1203" s="1">
        <f>survey!$A1203</f>
        <v>42056</v>
      </c>
      <c r="B1203">
        <f>survey!$B1203</f>
        <v>29</v>
      </c>
      <c r="C1203" cm="1">
        <f t="array" ref="C1203">_xlfn.SWITCH(
survey!C1203,
"Female",1,
"Male",2,
"Trans Female",3,
"Queer",4,
"Non Binary",5,
"Gay",6,
"Null",7
)</f>
        <v>2</v>
      </c>
      <c r="D1203" t="str">
        <f>survey!D1203</f>
        <v>Singapore</v>
      </c>
      <c r="E1203" t="str">
        <f>survey!E1203</f>
        <v>NA</v>
      </c>
      <c r="F1203" cm="1">
        <f t="array" ref="F1203">_xlfn.SWITCH(
survey!F1203,
"No",0,
"Yes",1)</f>
        <v>0</v>
      </c>
      <c r="G1203" cm="1">
        <f t="array" ref="G1203">_xlfn.SWITCH(
survey!G1203,
"No",0,
"Yes",1)</f>
        <v>1</v>
      </c>
      <c r="H1203" cm="1">
        <f t="array" ref="H1203">_xlfn.SWITCH(
survey!H1203,
"No",0,
"Yes",1)</f>
        <v>1</v>
      </c>
      <c r="I1203" cm="1">
        <f t="array" ref="I1203">_xlfn.SWITCH(
survey!I1203,
"Often",1,
"Rarely",2,
"Sometimes",3,
"Never",4,
"NA",5)</f>
        <v>3</v>
      </c>
      <c r="J1203" cm="1">
        <f t="array" ref="J1203">IF(
ISBLANK(survey!J1203),0,
_xlfn.SWITCH(survey!J1203,
"26-100",1,
"100-500",2,
"500-1000",3,
"More than 1000",4
))</f>
        <v>1</v>
      </c>
      <c r="K1203" cm="1">
        <f t="array" ref="K1203">_xlfn.SWITCH(survey!K1203,
"Yes",1,
"No",0)</f>
        <v>0</v>
      </c>
      <c r="L1203" cm="1">
        <f t="array" ref="L1203">_xlfn.SWITCH(survey!L1203,
"Yes",1,
"No",0)</f>
        <v>1</v>
      </c>
      <c r="M1203" cm="1">
        <f t="array" ref="M1203">_xlfn.SWITCH(survey!M1203,
"Yes",1,
"No",0,
"Don't Know",2)</f>
        <v>2</v>
      </c>
      <c r="N1203" cm="1">
        <f t="array" ref="N1203">_xlfn.SWITCH(survey!N1203,
"Yes",1,
"No",0,
"Not Sure",2)</f>
        <v>2</v>
      </c>
      <c r="O1203" cm="1">
        <f t="array" ref="O1203">_xlfn.SWITCH(survey!O1203,
"Yes",1,
"No",0,
"Don't Know",2)</f>
        <v>0</v>
      </c>
      <c r="P1203" cm="1">
        <f t="array" ref="P1203">_xlfn.SWITCH(survey!P1203,
"Yes",1,
"No",0,
"Don't Know",2)</f>
        <v>0</v>
      </c>
      <c r="Q1203" cm="1">
        <f t="array" ref="Q1203">_xlfn.SWITCH(survey!Q1203,
"Yes",1,
"No",0,
"Don't Know",2)</f>
        <v>2</v>
      </c>
      <c r="R1203" s="14" cm="1">
        <f t="array" ref="R1203">_xlfn.SWITCH(
survey!R1203,
"Somewhat easy",1,
"Don't know",2,
"Somewhat difficult",3,
"Very difficult",4,
"Very easy",5)</f>
        <v>3</v>
      </c>
      <c r="S1203" cm="1">
        <f t="array" ref="S1203">_xlfn.SWITCH(survey!S1203,
"Yes",1,
"No",0,
"Maybe",2)</f>
        <v>2</v>
      </c>
      <c r="T1203" cm="1">
        <f t="array" ref="T1203">_xlfn.SWITCH(survey!T1203,
"Yes",1,
"No",0,
"Maybe",2)</f>
        <v>0</v>
      </c>
      <c r="U1203" cm="1">
        <f t="array" ref="U1203">_xlfn.SWITCH(survey!U1203,
"Yes",1,
"No",0,
"Some of them",2)</f>
        <v>0</v>
      </c>
      <c r="V1203" cm="1">
        <f t="array" ref="V1203">_xlfn.SWITCH(survey!V1203,
"Yes",1,
"No",0,
"Some of them",2)</f>
        <v>0</v>
      </c>
      <c r="W1203" cm="1">
        <f t="array" ref="W1203">_xlfn.SWITCH(survey!W1203,
"Yes",1,
"No",0,
"Maybe",2)</f>
        <v>0</v>
      </c>
      <c r="X1203" cm="1">
        <f t="array" ref="X1203">_xlfn.SWITCH(survey!X1203,
"Yes",1,
"No",0,
"Maybe",2)</f>
        <v>2</v>
      </c>
      <c r="Y1203" cm="1">
        <f t="array" ref="Y1203">_xlfn.SWITCH(survey!Y1203,
"Yes",1,
"No",0,
"Don't Know",2)</f>
        <v>0</v>
      </c>
      <c r="Z1203" cm="1">
        <f t="array" ref="Z1203">_xlfn.SWITCH(survey!Z1203,
"Yes",1,
"No",0
)</f>
        <v>0</v>
      </c>
    </row>
    <row r="1204" spans="1:26" x14ac:dyDescent="0.3">
      <c r="A1204" s="1">
        <f>survey!$A1204</f>
        <v>42056</v>
      </c>
      <c r="B1204">
        <f>survey!$B1204</f>
        <v>24</v>
      </c>
      <c r="C1204" cm="1">
        <f t="array" ref="C1204">_xlfn.SWITCH(
survey!C1204,
"Female",1,
"Male",2,
"Trans Female",3,
"Queer",4,
"Non Binary",5,
"Gay",6,
"Null",7
)</f>
        <v>2</v>
      </c>
      <c r="D1204" t="str">
        <f>survey!D1204</f>
        <v>Ireland</v>
      </c>
      <c r="E1204" t="str">
        <f>survey!E1204</f>
        <v>NA</v>
      </c>
      <c r="F1204" cm="1">
        <f t="array" ref="F1204">_xlfn.SWITCH(
survey!F1204,
"No",0,
"Yes",1)</f>
        <v>0</v>
      </c>
      <c r="G1204" cm="1">
        <f t="array" ref="G1204">_xlfn.SWITCH(
survey!G1204,
"No",0,
"Yes",1)</f>
        <v>1</v>
      </c>
      <c r="H1204" cm="1">
        <f t="array" ref="H1204">_xlfn.SWITCH(
survey!H1204,
"No",0,
"Yes",1)</f>
        <v>0</v>
      </c>
      <c r="I1204" cm="1">
        <f t="array" ref="I1204">_xlfn.SWITCH(
survey!I1204,
"Often",1,
"Rarely",2,
"Sometimes",3,
"Never",4,
"NA",5)</f>
        <v>5</v>
      </c>
      <c r="J1204" cm="1">
        <f t="array" ref="J1204">IF(
ISBLANK(survey!J1204),0,
_xlfn.SWITCH(survey!J1204,
"26-100",1,
"100-500",2,
"500-1000",3,
"More than 1000",4
))</f>
        <v>0</v>
      </c>
      <c r="K1204" cm="1">
        <f t="array" ref="K1204">_xlfn.SWITCH(survey!K1204,
"Yes",1,
"No",0)</f>
        <v>0</v>
      </c>
      <c r="L1204" cm="1">
        <f t="array" ref="L1204">_xlfn.SWITCH(survey!L1204,
"Yes",1,
"No",0)</f>
        <v>1</v>
      </c>
      <c r="M1204" cm="1">
        <f t="array" ref="M1204">_xlfn.SWITCH(survey!M1204,
"Yes",1,
"No",0,
"Don't Know",2)</f>
        <v>0</v>
      </c>
      <c r="N1204" cm="1">
        <f t="array" ref="N1204">_xlfn.SWITCH(survey!N1204,
"Yes",1,
"No",0,
"Not Sure",2)</f>
        <v>0</v>
      </c>
      <c r="O1204" cm="1">
        <f t="array" ref="O1204">_xlfn.SWITCH(survey!O1204,
"Yes",1,
"No",0,
"Don't Know",2)</f>
        <v>0</v>
      </c>
      <c r="P1204" cm="1">
        <f t="array" ref="P1204">_xlfn.SWITCH(survey!P1204,
"Yes",1,
"No",0,
"Don't Know",2)</f>
        <v>0</v>
      </c>
      <c r="Q1204" cm="1">
        <f t="array" ref="Q1204">_xlfn.SWITCH(survey!Q1204,
"Yes",1,
"No",0,
"Don't Know",2)</f>
        <v>2</v>
      </c>
      <c r="R1204" s="14" cm="1">
        <f t="array" ref="R1204">_xlfn.SWITCH(
survey!R1204,
"Somewhat easy",1,
"Don't know",2,
"Somewhat difficult",3,
"Very difficult",4,
"Very easy",5)</f>
        <v>2</v>
      </c>
      <c r="S1204" cm="1">
        <f t="array" ref="S1204">_xlfn.SWITCH(survey!S1204,
"Yes",1,
"No",0,
"Maybe",2)</f>
        <v>2</v>
      </c>
      <c r="T1204" cm="1">
        <f t="array" ref="T1204">_xlfn.SWITCH(survey!T1204,
"Yes",1,
"No",0,
"Maybe",2)</f>
        <v>2</v>
      </c>
      <c r="U1204" cm="1">
        <f t="array" ref="U1204">_xlfn.SWITCH(survey!U1204,
"Yes",1,
"No",0,
"Some of them",2)</f>
        <v>0</v>
      </c>
      <c r="V1204" cm="1">
        <f t="array" ref="V1204">_xlfn.SWITCH(survey!V1204,
"Yes",1,
"No",0,
"Some of them",2)</f>
        <v>0</v>
      </c>
      <c r="W1204" cm="1">
        <f t="array" ref="W1204">_xlfn.SWITCH(survey!W1204,
"Yes",1,
"No",0,
"Maybe",2)</f>
        <v>0</v>
      </c>
      <c r="X1204" cm="1">
        <f t="array" ref="X1204">_xlfn.SWITCH(survey!X1204,
"Yes",1,
"No",0,
"Maybe",2)</f>
        <v>0</v>
      </c>
      <c r="Y1204" cm="1">
        <f t="array" ref="Y1204">_xlfn.SWITCH(survey!Y1204,
"Yes",1,
"No",0,
"Don't Know",2)</f>
        <v>2</v>
      </c>
      <c r="Z1204" cm="1">
        <f t="array" ref="Z1204">_xlfn.SWITCH(survey!Z1204,
"Yes",1,
"No",0
)</f>
        <v>0</v>
      </c>
    </row>
    <row r="1205" spans="1:26" x14ac:dyDescent="0.3">
      <c r="A1205" s="1">
        <f>survey!$A1205</f>
        <v>42056</v>
      </c>
      <c r="B1205">
        <f>survey!$B1205</f>
        <v>45</v>
      </c>
      <c r="C1205" cm="1">
        <f t="array" ref="C1205">_xlfn.SWITCH(
survey!C1205,
"Female",1,
"Male",2,
"Trans Female",3,
"Queer",4,
"Non Binary",5,
"Gay",6,
"Null",7
)</f>
        <v>2</v>
      </c>
      <c r="D1205" t="str">
        <f>survey!D1205</f>
        <v>Ireland</v>
      </c>
      <c r="E1205" t="str">
        <f>survey!E1205</f>
        <v>NA</v>
      </c>
      <c r="F1205" cm="1">
        <f t="array" ref="F1205">_xlfn.SWITCH(
survey!F1205,
"No",0,
"Yes",1)</f>
        <v>0</v>
      </c>
      <c r="G1205" cm="1">
        <f t="array" ref="G1205">_xlfn.SWITCH(
survey!G1205,
"No",0,
"Yes",1)</f>
        <v>0</v>
      </c>
      <c r="H1205" cm="1">
        <f t="array" ref="H1205">_xlfn.SWITCH(
survey!H1205,
"No",0,
"Yes",1)</f>
        <v>0</v>
      </c>
      <c r="I1205" cm="1">
        <f t="array" ref="I1205">_xlfn.SWITCH(
survey!I1205,
"Often",1,
"Rarely",2,
"Sometimes",3,
"Never",4,
"NA",5)</f>
        <v>4</v>
      </c>
      <c r="J1205" cm="1">
        <f t="array" ref="J1205">IF(
ISBLANK(survey!J1205),0,
_xlfn.SWITCH(survey!J1205,
"26-100",1,
"100-500",2,
"500-1000",3,
"More than 1000",4
))</f>
        <v>4</v>
      </c>
      <c r="K1205" cm="1">
        <f t="array" ref="K1205">_xlfn.SWITCH(survey!K1205,
"Yes",1,
"No",0)</f>
        <v>1</v>
      </c>
      <c r="L1205" cm="1">
        <f t="array" ref="L1205">_xlfn.SWITCH(survey!L1205,
"Yes",1,
"No",0)</f>
        <v>1</v>
      </c>
      <c r="M1205" cm="1">
        <f t="array" ref="M1205">_xlfn.SWITCH(survey!M1205,
"Yes",1,
"No",0,
"Don't Know",2)</f>
        <v>2</v>
      </c>
      <c r="N1205" cm="1">
        <f t="array" ref="N1205">_xlfn.SWITCH(survey!N1205,
"Yes",1,
"No",0,
"Not Sure",2)</f>
        <v>2</v>
      </c>
      <c r="O1205" cm="1">
        <f t="array" ref="O1205">_xlfn.SWITCH(survey!O1205,
"Yes",1,
"No",0,
"Don't Know",2)</f>
        <v>0</v>
      </c>
      <c r="P1205" cm="1">
        <f t="array" ref="P1205">_xlfn.SWITCH(survey!P1205,
"Yes",1,
"No",0,
"Don't Know",2)</f>
        <v>0</v>
      </c>
      <c r="Q1205" cm="1">
        <f t="array" ref="Q1205">_xlfn.SWITCH(survey!Q1205,
"Yes",1,
"No",0,
"Don't Know",2)</f>
        <v>2</v>
      </c>
      <c r="R1205" s="14" cm="1">
        <f t="array" ref="R1205">_xlfn.SWITCH(
survey!R1205,
"Somewhat easy",1,
"Don't know",2,
"Somewhat difficult",3,
"Very difficult",4,
"Very easy",5)</f>
        <v>2</v>
      </c>
      <c r="S1205" cm="1">
        <f t="array" ref="S1205">_xlfn.SWITCH(survey!S1205,
"Yes",1,
"No",0,
"Maybe",2)</f>
        <v>1</v>
      </c>
      <c r="T1205" cm="1">
        <f t="array" ref="T1205">_xlfn.SWITCH(survey!T1205,
"Yes",1,
"No",0,
"Maybe",2)</f>
        <v>0</v>
      </c>
      <c r="U1205" cm="1">
        <f t="array" ref="U1205">_xlfn.SWITCH(survey!U1205,
"Yes",1,
"No",0,
"Some of them",2)</f>
        <v>1</v>
      </c>
      <c r="V1205" cm="1">
        <f t="array" ref="V1205">_xlfn.SWITCH(survey!V1205,
"Yes",1,
"No",0,
"Some of them",2)</f>
        <v>2</v>
      </c>
      <c r="W1205" cm="1">
        <f t="array" ref="W1205">_xlfn.SWITCH(survey!W1205,
"Yes",1,
"No",0,
"Maybe",2)</f>
        <v>0</v>
      </c>
      <c r="X1205" cm="1">
        <f t="array" ref="X1205">_xlfn.SWITCH(survey!X1205,
"Yes",1,
"No",0,
"Maybe",2)</f>
        <v>0</v>
      </c>
      <c r="Y1205" cm="1">
        <f t="array" ref="Y1205">_xlfn.SWITCH(survey!Y1205,
"Yes",1,
"No",0,
"Don't Know",2)</f>
        <v>0</v>
      </c>
      <c r="Z1205" cm="1">
        <f t="array" ref="Z1205">_xlfn.SWITCH(survey!Z1205,
"Yes",1,
"No",0
)</f>
        <v>1</v>
      </c>
    </row>
    <row r="1206" spans="1:26" x14ac:dyDescent="0.3">
      <c r="A1206" s="1">
        <f>survey!$A1206</f>
        <v>42056</v>
      </c>
      <c r="B1206">
        <f>survey!$B1206</f>
        <v>34</v>
      </c>
      <c r="C1206" cm="1">
        <f t="array" ref="C1206">_xlfn.SWITCH(
survey!C1206,
"Female",1,
"Male",2,
"Trans Female",3,
"Queer",4,
"Non Binary",5,
"Gay",6,
"Null",7
)</f>
        <v>1</v>
      </c>
      <c r="D1206" t="str">
        <f>survey!D1206</f>
        <v>United Kingdom</v>
      </c>
      <c r="E1206" t="str">
        <f>survey!E1206</f>
        <v>NA</v>
      </c>
      <c r="F1206" cm="1">
        <f t="array" ref="F1206">_xlfn.SWITCH(
survey!F1206,
"No",0,
"Yes",1)</f>
        <v>0</v>
      </c>
      <c r="G1206" cm="1">
        <f t="array" ref="G1206">_xlfn.SWITCH(
survey!G1206,
"No",0,
"Yes",1)</f>
        <v>0</v>
      </c>
      <c r="H1206" cm="1">
        <f t="array" ref="H1206">_xlfn.SWITCH(
survey!H1206,
"No",0,
"Yes",1)</f>
        <v>1</v>
      </c>
      <c r="I1206" cm="1">
        <f t="array" ref="I1206">_xlfn.SWITCH(
survey!I1206,
"Often",1,
"Rarely",2,
"Sometimes",3,
"Never",4,
"NA",5)</f>
        <v>3</v>
      </c>
      <c r="J1206" cm="1">
        <f t="array" ref="J1206">IF(
ISBLANK(survey!J1206),0,
_xlfn.SWITCH(survey!J1206,
"26-100",1,
"100-500",2,
"500-1000",3,
"More than 1000",4
))</f>
        <v>4</v>
      </c>
      <c r="K1206" cm="1">
        <f t="array" ref="K1206">_xlfn.SWITCH(survey!K1206,
"Yes",1,
"No",0)</f>
        <v>0</v>
      </c>
      <c r="L1206" cm="1">
        <f t="array" ref="L1206">_xlfn.SWITCH(survey!L1206,
"Yes",1,
"No",0)</f>
        <v>0</v>
      </c>
      <c r="M1206" cm="1">
        <f t="array" ref="M1206">_xlfn.SWITCH(survey!M1206,
"Yes",1,
"No",0,
"Don't Know",2)</f>
        <v>0</v>
      </c>
      <c r="N1206" cm="1">
        <f t="array" ref="N1206">_xlfn.SWITCH(survey!N1206,
"Yes",1,
"No",0,
"Not Sure",2)</f>
        <v>1</v>
      </c>
      <c r="O1206" cm="1">
        <f t="array" ref="O1206">_xlfn.SWITCH(survey!O1206,
"Yes",1,
"No",0,
"Don't Know",2)</f>
        <v>0</v>
      </c>
      <c r="P1206" cm="1">
        <f t="array" ref="P1206">_xlfn.SWITCH(survey!P1206,
"Yes",1,
"No",0,
"Don't Know",2)</f>
        <v>1</v>
      </c>
      <c r="Q1206" cm="1">
        <f t="array" ref="Q1206">_xlfn.SWITCH(survey!Q1206,
"Yes",1,
"No",0,
"Don't Know",2)</f>
        <v>1</v>
      </c>
      <c r="R1206" s="14" cm="1">
        <f t="array" ref="R1206">_xlfn.SWITCH(
survey!R1206,
"Somewhat easy",1,
"Don't know",2,
"Somewhat difficult",3,
"Very difficult",4,
"Very easy",5)</f>
        <v>3</v>
      </c>
      <c r="S1206" cm="1">
        <f t="array" ref="S1206">_xlfn.SWITCH(survey!S1206,
"Yes",1,
"No",0,
"Maybe",2)</f>
        <v>2</v>
      </c>
      <c r="T1206" cm="1">
        <f t="array" ref="T1206">_xlfn.SWITCH(survey!T1206,
"Yes",1,
"No",0,
"Maybe",2)</f>
        <v>2</v>
      </c>
      <c r="U1206" cm="1">
        <f t="array" ref="U1206">_xlfn.SWITCH(survey!U1206,
"Yes",1,
"No",0,
"Some of them",2)</f>
        <v>2</v>
      </c>
      <c r="V1206" cm="1">
        <f t="array" ref="V1206">_xlfn.SWITCH(survey!V1206,
"Yes",1,
"No",0,
"Some of them",2)</f>
        <v>1</v>
      </c>
      <c r="W1206" cm="1">
        <f t="array" ref="W1206">_xlfn.SWITCH(survey!W1206,
"Yes",1,
"No",0,
"Maybe",2)</f>
        <v>0</v>
      </c>
      <c r="X1206" cm="1">
        <f t="array" ref="X1206">_xlfn.SWITCH(survey!X1206,
"Yes",1,
"No",0,
"Maybe",2)</f>
        <v>2</v>
      </c>
      <c r="Y1206" cm="1">
        <f t="array" ref="Y1206">_xlfn.SWITCH(survey!Y1206,
"Yes",1,
"No",0,
"Don't Know",2)</f>
        <v>0</v>
      </c>
      <c r="Z1206" cm="1">
        <f t="array" ref="Z1206">_xlfn.SWITCH(survey!Z1206,
"Yes",1,
"No",0
)</f>
        <v>1</v>
      </c>
    </row>
    <row r="1207" spans="1:26" x14ac:dyDescent="0.3">
      <c r="A1207" s="1">
        <f>survey!$A1207</f>
        <v>42056</v>
      </c>
      <c r="B1207">
        <f>survey!$B1207</f>
        <v>31</v>
      </c>
      <c r="C1207" cm="1">
        <f t="array" ref="C1207">_xlfn.SWITCH(
survey!C1207,
"Female",1,
"Male",2,
"Trans Female",3,
"Queer",4,
"Non Binary",5,
"Gay",6,
"Null",7
)</f>
        <v>2</v>
      </c>
      <c r="D1207" t="str">
        <f>survey!D1207</f>
        <v>Philippines</v>
      </c>
      <c r="E1207" t="str">
        <f>survey!E1207</f>
        <v>NA</v>
      </c>
      <c r="F1207" cm="1">
        <f t="array" ref="F1207">_xlfn.SWITCH(
survey!F1207,
"No",0,
"Yes",1)</f>
        <v>0</v>
      </c>
      <c r="G1207" cm="1">
        <f t="array" ref="G1207">_xlfn.SWITCH(
survey!G1207,
"No",0,
"Yes",1)</f>
        <v>0</v>
      </c>
      <c r="H1207" cm="1">
        <f t="array" ref="H1207">_xlfn.SWITCH(
survey!H1207,
"No",0,
"Yes",1)</f>
        <v>0</v>
      </c>
      <c r="I1207" cm="1">
        <f t="array" ref="I1207">_xlfn.SWITCH(
survey!I1207,
"Often",1,
"Rarely",2,
"Sometimes",3,
"Never",4,
"NA",5)</f>
        <v>3</v>
      </c>
      <c r="J1207" cm="1">
        <f t="array" ref="J1207">IF(
ISBLANK(survey!J1207),0,
_xlfn.SWITCH(survey!J1207,
"26-100",1,
"100-500",2,
"500-1000",3,
"More than 1000",4
))</f>
        <v>4</v>
      </c>
      <c r="K1207" cm="1">
        <f t="array" ref="K1207">_xlfn.SWITCH(survey!K1207,
"Yes",1,
"No",0)</f>
        <v>0</v>
      </c>
      <c r="L1207" cm="1">
        <f t="array" ref="L1207">_xlfn.SWITCH(survey!L1207,
"Yes",1,
"No",0)</f>
        <v>1</v>
      </c>
      <c r="M1207" cm="1">
        <f t="array" ref="M1207">_xlfn.SWITCH(survey!M1207,
"Yes",1,
"No",0,
"Don't Know",2)</f>
        <v>2</v>
      </c>
      <c r="N1207" cm="1">
        <f t="array" ref="N1207">_xlfn.SWITCH(survey!N1207,
"Yes",1,
"No",0,
"Not Sure",2)</f>
        <v>0</v>
      </c>
      <c r="O1207" cm="1">
        <f t="array" ref="O1207">_xlfn.SWITCH(survey!O1207,
"Yes",1,
"No",0,
"Don't Know",2)</f>
        <v>0</v>
      </c>
      <c r="P1207" cm="1">
        <f t="array" ref="P1207">_xlfn.SWITCH(survey!P1207,
"Yes",1,
"No",0,
"Don't Know",2)</f>
        <v>0</v>
      </c>
      <c r="Q1207" cm="1">
        <f t="array" ref="Q1207">_xlfn.SWITCH(survey!Q1207,
"Yes",1,
"No",0,
"Don't Know",2)</f>
        <v>2</v>
      </c>
      <c r="R1207" s="14" cm="1">
        <f t="array" ref="R1207">_xlfn.SWITCH(
survey!R1207,
"Somewhat easy",1,
"Don't know",2,
"Somewhat difficult",3,
"Very difficult",4,
"Very easy",5)</f>
        <v>4</v>
      </c>
      <c r="S1207" cm="1">
        <f t="array" ref="S1207">_xlfn.SWITCH(survey!S1207,
"Yes",1,
"No",0,
"Maybe",2)</f>
        <v>1</v>
      </c>
      <c r="T1207" cm="1">
        <f t="array" ref="T1207">_xlfn.SWITCH(survey!T1207,
"Yes",1,
"No",0,
"Maybe",2)</f>
        <v>1</v>
      </c>
      <c r="U1207" cm="1">
        <f t="array" ref="U1207">_xlfn.SWITCH(survey!U1207,
"Yes",1,
"No",0,
"Some of them",2)</f>
        <v>2</v>
      </c>
      <c r="V1207" cm="1">
        <f t="array" ref="V1207">_xlfn.SWITCH(survey!V1207,
"Yes",1,
"No",0,
"Some of them",2)</f>
        <v>0</v>
      </c>
      <c r="W1207" cm="1">
        <f t="array" ref="W1207">_xlfn.SWITCH(survey!W1207,
"Yes",1,
"No",0,
"Maybe",2)</f>
        <v>0</v>
      </c>
      <c r="X1207" cm="1">
        <f t="array" ref="X1207">_xlfn.SWITCH(survey!X1207,
"Yes",1,
"No",0,
"Maybe",2)</f>
        <v>2</v>
      </c>
      <c r="Y1207" cm="1">
        <f t="array" ref="Y1207">_xlfn.SWITCH(survey!Y1207,
"Yes",1,
"No",0,
"Don't Know",2)</f>
        <v>0</v>
      </c>
      <c r="Z1207" cm="1">
        <f t="array" ref="Z1207">_xlfn.SWITCH(survey!Z1207,
"Yes",1,
"No",0
)</f>
        <v>1</v>
      </c>
    </row>
    <row r="1208" spans="1:26" x14ac:dyDescent="0.3">
      <c r="A1208" s="1">
        <f>survey!$A1208</f>
        <v>42056</v>
      </c>
      <c r="B1208">
        <f>survey!$B1208</f>
        <v>33</v>
      </c>
      <c r="C1208" cm="1">
        <f t="array" ref="C1208">_xlfn.SWITCH(
survey!C1208,
"Female",1,
"Male",2,
"Trans Female",3,
"Queer",4,
"Non Binary",5,
"Gay",6,
"Null",7
)</f>
        <v>2</v>
      </c>
      <c r="D1208" t="str">
        <f>survey!D1208</f>
        <v>United States</v>
      </c>
      <c r="E1208" t="str">
        <f>survey!E1208</f>
        <v>FL</v>
      </c>
      <c r="F1208" cm="1">
        <f t="array" ref="F1208">_xlfn.SWITCH(
survey!F1208,
"No",0,
"Yes",1)</f>
        <v>0</v>
      </c>
      <c r="G1208" cm="1">
        <f t="array" ref="G1208">_xlfn.SWITCH(
survey!G1208,
"No",0,
"Yes",1)</f>
        <v>0</v>
      </c>
      <c r="H1208" cm="1">
        <f t="array" ref="H1208">_xlfn.SWITCH(
survey!H1208,
"No",0,
"Yes",1)</f>
        <v>1</v>
      </c>
      <c r="I1208" cm="1">
        <f t="array" ref="I1208">_xlfn.SWITCH(
survey!I1208,
"Often",1,
"Rarely",2,
"Sometimes",3,
"Never",4,
"NA",5)</f>
        <v>1</v>
      </c>
      <c r="J1208" cm="1">
        <f t="array" ref="J1208">IF(
ISBLANK(survey!J1208),0,
_xlfn.SWITCH(survey!J1208,
"26-100",1,
"100-500",2,
"500-1000",3,
"More than 1000",4
))</f>
        <v>1</v>
      </c>
      <c r="K1208" cm="1">
        <f t="array" ref="K1208">_xlfn.SWITCH(survey!K1208,
"Yes",1,
"No",0)</f>
        <v>1</v>
      </c>
      <c r="L1208" cm="1">
        <f t="array" ref="L1208">_xlfn.SWITCH(survey!L1208,
"Yes",1,
"No",0)</f>
        <v>1</v>
      </c>
      <c r="M1208" cm="1">
        <f t="array" ref="M1208">_xlfn.SWITCH(survey!M1208,
"Yes",1,
"No",0,
"Don't Know",2)</f>
        <v>1</v>
      </c>
      <c r="N1208" cm="1">
        <f t="array" ref="N1208">_xlfn.SWITCH(survey!N1208,
"Yes",1,
"No",0,
"Not Sure",2)</f>
        <v>1</v>
      </c>
      <c r="O1208" cm="1">
        <f t="array" ref="O1208">_xlfn.SWITCH(survey!O1208,
"Yes",1,
"No",0,
"Don't Know",2)</f>
        <v>0</v>
      </c>
      <c r="P1208" cm="1">
        <f t="array" ref="P1208">_xlfn.SWITCH(survey!P1208,
"Yes",1,
"No",0,
"Don't Know",2)</f>
        <v>0</v>
      </c>
      <c r="Q1208" cm="1">
        <f t="array" ref="Q1208">_xlfn.SWITCH(survey!Q1208,
"Yes",1,
"No",0,
"Don't Know",2)</f>
        <v>1</v>
      </c>
      <c r="R1208" s="14" cm="1">
        <f t="array" ref="R1208">_xlfn.SWITCH(
survey!R1208,
"Somewhat easy",1,
"Don't know",2,
"Somewhat difficult",3,
"Very difficult",4,
"Very easy",5)</f>
        <v>2</v>
      </c>
      <c r="S1208" cm="1">
        <f t="array" ref="S1208">_xlfn.SWITCH(survey!S1208,
"Yes",1,
"No",0,
"Maybe",2)</f>
        <v>2</v>
      </c>
      <c r="T1208" cm="1">
        <f t="array" ref="T1208">_xlfn.SWITCH(survey!T1208,
"Yes",1,
"No",0,
"Maybe",2)</f>
        <v>0</v>
      </c>
      <c r="U1208" cm="1">
        <f t="array" ref="U1208">_xlfn.SWITCH(survey!U1208,
"Yes",1,
"No",0,
"Some of them",2)</f>
        <v>2</v>
      </c>
      <c r="V1208" cm="1">
        <f t="array" ref="V1208">_xlfn.SWITCH(survey!V1208,
"Yes",1,
"No",0,
"Some of them",2)</f>
        <v>0</v>
      </c>
      <c r="W1208" cm="1">
        <f t="array" ref="W1208">_xlfn.SWITCH(survey!W1208,
"Yes",1,
"No",0,
"Maybe",2)</f>
        <v>0</v>
      </c>
      <c r="X1208" cm="1">
        <f t="array" ref="X1208">_xlfn.SWITCH(survey!X1208,
"Yes",1,
"No",0,
"Maybe",2)</f>
        <v>2</v>
      </c>
      <c r="Y1208" cm="1">
        <f t="array" ref="Y1208">_xlfn.SWITCH(survey!Y1208,
"Yes",1,
"No",0,
"Don't Know",2)</f>
        <v>2</v>
      </c>
      <c r="Z1208" cm="1">
        <f t="array" ref="Z1208">_xlfn.SWITCH(survey!Z1208,
"Yes",1,
"No",0
)</f>
        <v>0</v>
      </c>
    </row>
    <row r="1209" spans="1:26" x14ac:dyDescent="0.3">
      <c r="A1209" s="1">
        <f>survey!$A1209</f>
        <v>42056</v>
      </c>
      <c r="B1209">
        <f>survey!$B1209</f>
        <v>28</v>
      </c>
      <c r="C1209" cm="1">
        <f t="array" ref="C1209">_xlfn.SWITCH(
survey!C1209,
"Female",1,
"Male",2,
"Trans Female",3,
"Queer",4,
"Non Binary",5,
"Gay",6,
"Null",7
)</f>
        <v>2</v>
      </c>
      <c r="D1209" t="str">
        <f>survey!D1209</f>
        <v>Netherlands</v>
      </c>
      <c r="E1209" t="str">
        <f>survey!E1209</f>
        <v>NA</v>
      </c>
      <c r="F1209" cm="1">
        <f t="array" ref="F1209">_xlfn.SWITCH(
survey!F1209,
"No",0,
"Yes",1)</f>
        <v>0</v>
      </c>
      <c r="G1209" cm="1">
        <f t="array" ref="G1209">_xlfn.SWITCH(
survey!G1209,
"No",0,
"Yes",1)</f>
        <v>0</v>
      </c>
      <c r="H1209" cm="1">
        <f t="array" ref="H1209">_xlfn.SWITCH(
survey!H1209,
"No",0,
"Yes",1)</f>
        <v>0</v>
      </c>
      <c r="I1209" cm="1">
        <f t="array" ref="I1209">_xlfn.SWITCH(
survey!I1209,
"Often",1,
"Rarely",2,
"Sometimes",3,
"Never",4,
"NA",5)</f>
        <v>5</v>
      </c>
      <c r="J1209" cm="1">
        <f t="array" ref="J1209">IF(
ISBLANK(survey!J1209),0,
_xlfn.SWITCH(survey!J1209,
"26-100",1,
"100-500",2,
"500-1000",3,
"More than 1000",4
))</f>
        <v>0</v>
      </c>
      <c r="K1209" cm="1">
        <f t="array" ref="K1209">_xlfn.SWITCH(survey!K1209,
"Yes",1,
"No",0)</f>
        <v>0</v>
      </c>
      <c r="L1209" cm="1">
        <f t="array" ref="L1209">_xlfn.SWITCH(survey!L1209,
"Yes",1,
"No",0)</f>
        <v>1</v>
      </c>
      <c r="M1209" cm="1">
        <f t="array" ref="M1209">_xlfn.SWITCH(survey!M1209,
"Yes",1,
"No",0,
"Don't Know",2)</f>
        <v>0</v>
      </c>
      <c r="N1209" cm="1">
        <f t="array" ref="N1209">_xlfn.SWITCH(survey!N1209,
"Yes",1,
"No",0,
"Not Sure",2)</f>
        <v>2</v>
      </c>
      <c r="O1209" cm="1">
        <f t="array" ref="O1209">_xlfn.SWITCH(survey!O1209,
"Yes",1,
"No",0,
"Don't Know",2)</f>
        <v>0</v>
      </c>
      <c r="P1209" cm="1">
        <f t="array" ref="P1209">_xlfn.SWITCH(survey!P1209,
"Yes",1,
"No",0,
"Don't Know",2)</f>
        <v>0</v>
      </c>
      <c r="Q1209" cm="1">
        <f t="array" ref="Q1209">_xlfn.SWITCH(survey!Q1209,
"Yes",1,
"No",0,
"Don't Know",2)</f>
        <v>2</v>
      </c>
      <c r="R1209" s="14" cm="1">
        <f t="array" ref="R1209">_xlfn.SWITCH(
survey!R1209,
"Somewhat easy",1,
"Don't know",2,
"Somewhat difficult",3,
"Very difficult",4,
"Very easy",5)</f>
        <v>1</v>
      </c>
      <c r="S1209" cm="1">
        <f t="array" ref="S1209">_xlfn.SWITCH(survey!S1209,
"Yes",1,
"No",0,
"Maybe",2)</f>
        <v>2</v>
      </c>
      <c r="T1209" cm="1">
        <f t="array" ref="T1209">_xlfn.SWITCH(survey!T1209,
"Yes",1,
"No",0,
"Maybe",2)</f>
        <v>2</v>
      </c>
      <c r="U1209" cm="1">
        <f t="array" ref="U1209">_xlfn.SWITCH(survey!U1209,
"Yes",1,
"No",0,
"Some of them",2)</f>
        <v>2</v>
      </c>
      <c r="V1209" cm="1">
        <f t="array" ref="V1209">_xlfn.SWITCH(survey!V1209,
"Yes",1,
"No",0,
"Some of them",2)</f>
        <v>2</v>
      </c>
      <c r="W1209" cm="1">
        <f t="array" ref="W1209">_xlfn.SWITCH(survey!W1209,
"Yes",1,
"No",0,
"Maybe",2)</f>
        <v>0</v>
      </c>
      <c r="X1209" cm="1">
        <f t="array" ref="X1209">_xlfn.SWITCH(survey!X1209,
"Yes",1,
"No",0,
"Maybe",2)</f>
        <v>0</v>
      </c>
      <c r="Y1209" cm="1">
        <f t="array" ref="Y1209">_xlfn.SWITCH(survey!Y1209,
"Yes",1,
"No",0,
"Don't Know",2)</f>
        <v>2</v>
      </c>
      <c r="Z1209" cm="1">
        <f t="array" ref="Z1209">_xlfn.SWITCH(survey!Z1209,
"Yes",1,
"No",0
)</f>
        <v>0</v>
      </c>
    </row>
    <row r="1210" spans="1:26" x14ac:dyDescent="0.3">
      <c r="A1210" s="1">
        <f>survey!$A1210</f>
        <v>42056</v>
      </c>
      <c r="B1210">
        <f>survey!$B1210</f>
        <v>27</v>
      </c>
      <c r="C1210" cm="1">
        <f t="array" ref="C1210">_xlfn.SWITCH(
survey!C1210,
"Female",1,
"Male",2,
"Trans Female",3,
"Queer",4,
"Non Binary",5,
"Gay",6,
"Null",7
)</f>
        <v>2</v>
      </c>
      <c r="D1210" t="str">
        <f>survey!D1210</f>
        <v>United Kingdom</v>
      </c>
      <c r="E1210" t="str">
        <f>survey!E1210</f>
        <v>NA</v>
      </c>
      <c r="F1210" cm="1">
        <f t="array" ref="F1210">_xlfn.SWITCH(
survey!F1210,
"No",0,
"Yes",1)</f>
        <v>0</v>
      </c>
      <c r="G1210" cm="1">
        <f t="array" ref="G1210">_xlfn.SWITCH(
survey!G1210,
"No",0,
"Yes",1)</f>
        <v>0</v>
      </c>
      <c r="H1210" cm="1">
        <f t="array" ref="H1210">_xlfn.SWITCH(
survey!H1210,
"No",0,
"Yes",1)</f>
        <v>0</v>
      </c>
      <c r="I1210" cm="1">
        <f t="array" ref="I1210">_xlfn.SWITCH(
survey!I1210,
"Often",1,
"Rarely",2,
"Sometimes",3,
"Never",4,
"NA",5)</f>
        <v>2</v>
      </c>
      <c r="J1210" cm="1">
        <f t="array" ref="J1210">IF(
ISBLANK(survey!J1210),0,
_xlfn.SWITCH(survey!J1210,
"26-100",1,
"100-500",2,
"500-1000",3,
"More than 1000",4
))</f>
        <v>4</v>
      </c>
      <c r="K1210" cm="1">
        <f t="array" ref="K1210">_xlfn.SWITCH(survey!K1210,
"Yes",1,
"No",0)</f>
        <v>1</v>
      </c>
      <c r="L1210" cm="1">
        <f t="array" ref="L1210">_xlfn.SWITCH(survey!L1210,
"Yes",1,
"No",0)</f>
        <v>0</v>
      </c>
      <c r="M1210" cm="1">
        <f t="array" ref="M1210">_xlfn.SWITCH(survey!M1210,
"Yes",1,
"No",0,
"Don't Know",2)</f>
        <v>2</v>
      </c>
      <c r="N1210" cm="1">
        <f t="array" ref="N1210">_xlfn.SWITCH(survey!N1210,
"Yes",1,
"No",0,
"Not Sure",2)</f>
        <v>2</v>
      </c>
      <c r="O1210" cm="1">
        <f t="array" ref="O1210">_xlfn.SWITCH(survey!O1210,
"Yes",1,
"No",0,
"Don't Know",2)</f>
        <v>0</v>
      </c>
      <c r="P1210" cm="1">
        <f t="array" ref="P1210">_xlfn.SWITCH(survey!P1210,
"Yes",1,
"No",0,
"Don't Know",2)</f>
        <v>1</v>
      </c>
      <c r="Q1210" cm="1">
        <f t="array" ref="Q1210">_xlfn.SWITCH(survey!Q1210,
"Yes",1,
"No",0,
"Don't Know",2)</f>
        <v>2</v>
      </c>
      <c r="R1210" s="14" cm="1">
        <f t="array" ref="R1210">_xlfn.SWITCH(
survey!R1210,
"Somewhat easy",1,
"Don't know",2,
"Somewhat difficult",3,
"Very difficult",4,
"Very easy",5)</f>
        <v>2</v>
      </c>
      <c r="S1210" cm="1">
        <f t="array" ref="S1210">_xlfn.SWITCH(survey!S1210,
"Yes",1,
"No",0,
"Maybe",2)</f>
        <v>0</v>
      </c>
      <c r="T1210" cm="1">
        <f t="array" ref="T1210">_xlfn.SWITCH(survey!T1210,
"Yes",1,
"No",0,
"Maybe",2)</f>
        <v>0</v>
      </c>
      <c r="U1210" cm="1">
        <f t="array" ref="U1210">_xlfn.SWITCH(survey!U1210,
"Yes",1,
"No",0,
"Some of them",2)</f>
        <v>2</v>
      </c>
      <c r="V1210" cm="1">
        <f t="array" ref="V1210">_xlfn.SWITCH(survey!V1210,
"Yes",1,
"No",0,
"Some of them",2)</f>
        <v>1</v>
      </c>
      <c r="W1210" cm="1">
        <f t="array" ref="W1210">_xlfn.SWITCH(survey!W1210,
"Yes",1,
"No",0,
"Maybe",2)</f>
        <v>0</v>
      </c>
      <c r="X1210" cm="1">
        <f t="array" ref="X1210">_xlfn.SWITCH(survey!X1210,
"Yes",1,
"No",0,
"Maybe",2)</f>
        <v>0</v>
      </c>
      <c r="Y1210" cm="1">
        <f t="array" ref="Y1210">_xlfn.SWITCH(survey!Y1210,
"Yes",1,
"No",0,
"Don't Know",2)</f>
        <v>2</v>
      </c>
      <c r="Z1210" cm="1">
        <f t="array" ref="Z1210">_xlfn.SWITCH(survey!Z1210,
"Yes",1,
"No",0
)</f>
        <v>0</v>
      </c>
    </row>
    <row r="1211" spans="1:26" x14ac:dyDescent="0.3">
      <c r="A1211" s="1">
        <f>survey!$A1211</f>
        <v>42056</v>
      </c>
      <c r="B1211">
        <f>survey!$B1211</f>
        <v>42</v>
      </c>
      <c r="C1211" cm="1">
        <f t="array" ref="C1211">_xlfn.SWITCH(
survey!C1211,
"Female",1,
"Male",2,
"Trans Female",3,
"Queer",4,
"Non Binary",5,
"Gay",6,
"Null",7
)</f>
        <v>2</v>
      </c>
      <c r="D1211" t="str">
        <f>survey!D1211</f>
        <v>Ireland</v>
      </c>
      <c r="E1211" t="str">
        <f>survey!E1211</f>
        <v>NA</v>
      </c>
      <c r="F1211" cm="1">
        <f t="array" ref="F1211">_xlfn.SWITCH(
survey!F1211,
"No",0,
"Yes",1)</f>
        <v>0</v>
      </c>
      <c r="G1211" cm="1">
        <f t="array" ref="G1211">_xlfn.SWITCH(
survey!G1211,
"No",0,
"Yes",1)</f>
        <v>0</v>
      </c>
      <c r="H1211" cm="1">
        <f t="array" ref="H1211">_xlfn.SWITCH(
survey!H1211,
"No",0,
"Yes",1)</f>
        <v>0</v>
      </c>
      <c r="I1211" cm="1">
        <f t="array" ref="I1211">_xlfn.SWITCH(
survey!I1211,
"Often",1,
"Rarely",2,
"Sometimes",3,
"Never",4,
"NA",5)</f>
        <v>4</v>
      </c>
      <c r="J1211" cm="1">
        <f t="array" ref="J1211">IF(
ISBLANK(survey!J1211),0,
_xlfn.SWITCH(survey!J1211,
"26-100",1,
"100-500",2,
"500-1000",3,
"More than 1000",4
))</f>
        <v>1</v>
      </c>
      <c r="K1211" cm="1">
        <f t="array" ref="K1211">_xlfn.SWITCH(survey!K1211,
"Yes",1,
"No",0)</f>
        <v>0</v>
      </c>
      <c r="L1211" cm="1">
        <f t="array" ref="L1211">_xlfn.SWITCH(survey!L1211,
"Yes",1,
"No",0)</f>
        <v>1</v>
      </c>
      <c r="M1211" cm="1">
        <f t="array" ref="M1211">_xlfn.SWITCH(survey!M1211,
"Yes",1,
"No",0,
"Don't Know",2)</f>
        <v>0</v>
      </c>
      <c r="N1211" cm="1">
        <f t="array" ref="N1211">_xlfn.SWITCH(survey!N1211,
"Yes",1,
"No",0,
"Not Sure",2)</f>
        <v>1</v>
      </c>
      <c r="O1211" cm="1">
        <f t="array" ref="O1211">_xlfn.SWITCH(survey!O1211,
"Yes",1,
"No",0,
"Don't Know",2)</f>
        <v>0</v>
      </c>
      <c r="P1211" cm="1">
        <f t="array" ref="P1211">_xlfn.SWITCH(survey!P1211,
"Yes",1,
"No",0,
"Don't Know",2)</f>
        <v>0</v>
      </c>
      <c r="Q1211" cm="1">
        <f t="array" ref="Q1211">_xlfn.SWITCH(survey!Q1211,
"Yes",1,
"No",0,
"Don't Know",2)</f>
        <v>0</v>
      </c>
      <c r="R1211" s="14" cm="1">
        <f t="array" ref="R1211">_xlfn.SWITCH(
survey!R1211,
"Somewhat easy",1,
"Don't know",2,
"Somewhat difficult",3,
"Very difficult",4,
"Very easy",5)</f>
        <v>3</v>
      </c>
      <c r="S1211" cm="1">
        <f t="array" ref="S1211">_xlfn.SWITCH(survey!S1211,
"Yes",1,
"No",0,
"Maybe",2)</f>
        <v>1</v>
      </c>
      <c r="T1211" cm="1">
        <f t="array" ref="T1211">_xlfn.SWITCH(survey!T1211,
"Yes",1,
"No",0,
"Maybe",2)</f>
        <v>1</v>
      </c>
      <c r="U1211" cm="1">
        <f t="array" ref="U1211">_xlfn.SWITCH(survey!U1211,
"Yes",1,
"No",0,
"Some of them",2)</f>
        <v>2</v>
      </c>
      <c r="V1211" cm="1">
        <f t="array" ref="V1211">_xlfn.SWITCH(survey!V1211,
"Yes",1,
"No",0,
"Some of them",2)</f>
        <v>2</v>
      </c>
      <c r="W1211" cm="1">
        <f t="array" ref="W1211">_xlfn.SWITCH(survey!W1211,
"Yes",1,
"No",0,
"Maybe",2)</f>
        <v>0</v>
      </c>
      <c r="X1211" cm="1">
        <f t="array" ref="X1211">_xlfn.SWITCH(survey!X1211,
"Yes",1,
"No",0,
"Maybe",2)</f>
        <v>0</v>
      </c>
      <c r="Y1211" cm="1">
        <f t="array" ref="Y1211">_xlfn.SWITCH(survey!Y1211,
"Yes",1,
"No",0,
"Don't Know",2)</f>
        <v>0</v>
      </c>
      <c r="Z1211" cm="1">
        <f t="array" ref="Z1211">_xlfn.SWITCH(survey!Z1211,
"Yes",1,
"No",0
)</f>
        <v>0</v>
      </c>
    </row>
    <row r="1212" spans="1:26" x14ac:dyDescent="0.3">
      <c r="A1212" s="1">
        <f>survey!$A1212</f>
        <v>42056</v>
      </c>
      <c r="B1212">
        <f>survey!$B1212</f>
        <v>28</v>
      </c>
      <c r="C1212" cm="1">
        <f t="array" ref="C1212">_xlfn.SWITCH(
survey!C1212,
"Female",1,
"Male",2,
"Trans Female",3,
"Queer",4,
"Non Binary",5,
"Gay",6,
"Null",7
)</f>
        <v>2</v>
      </c>
      <c r="D1212" t="str">
        <f>survey!D1212</f>
        <v>Netherlands</v>
      </c>
      <c r="E1212" t="str">
        <f>survey!E1212</f>
        <v>NA</v>
      </c>
      <c r="F1212" cm="1">
        <f t="array" ref="F1212">_xlfn.SWITCH(
survey!F1212,
"No",0,
"Yes",1)</f>
        <v>0</v>
      </c>
      <c r="G1212" cm="1">
        <f t="array" ref="G1212">_xlfn.SWITCH(
survey!G1212,
"No",0,
"Yes",1)</f>
        <v>0</v>
      </c>
      <c r="H1212" cm="1">
        <f t="array" ref="H1212">_xlfn.SWITCH(
survey!H1212,
"No",0,
"Yes",1)</f>
        <v>0</v>
      </c>
      <c r="I1212" cm="1">
        <f t="array" ref="I1212">_xlfn.SWITCH(
survey!I1212,
"Often",1,
"Rarely",2,
"Sometimes",3,
"Never",4,
"NA",5)</f>
        <v>5</v>
      </c>
      <c r="J1212" cm="1">
        <f t="array" ref="J1212">IF(
ISBLANK(survey!J1212),0,
_xlfn.SWITCH(survey!J1212,
"26-100",1,
"100-500",2,
"500-1000",3,
"More than 1000",4
))</f>
        <v>0</v>
      </c>
      <c r="K1212" cm="1">
        <f t="array" ref="K1212">_xlfn.SWITCH(survey!K1212,
"Yes",1,
"No",0)</f>
        <v>0</v>
      </c>
      <c r="L1212" cm="1">
        <f t="array" ref="L1212">_xlfn.SWITCH(survey!L1212,
"Yes",1,
"No",0)</f>
        <v>1</v>
      </c>
      <c r="M1212" cm="1">
        <f t="array" ref="M1212">_xlfn.SWITCH(survey!M1212,
"Yes",1,
"No",0,
"Don't Know",2)</f>
        <v>0</v>
      </c>
      <c r="N1212" cm="1">
        <f t="array" ref="N1212">_xlfn.SWITCH(survey!N1212,
"Yes",1,
"No",0,
"Not Sure",2)</f>
        <v>2</v>
      </c>
      <c r="O1212" cm="1">
        <f t="array" ref="O1212">_xlfn.SWITCH(survey!O1212,
"Yes",1,
"No",0,
"Don't Know",2)</f>
        <v>0</v>
      </c>
      <c r="P1212" cm="1">
        <f t="array" ref="P1212">_xlfn.SWITCH(survey!P1212,
"Yes",1,
"No",0,
"Don't Know",2)</f>
        <v>0</v>
      </c>
      <c r="Q1212" cm="1">
        <f t="array" ref="Q1212">_xlfn.SWITCH(survey!Q1212,
"Yes",1,
"No",0,
"Don't Know",2)</f>
        <v>2</v>
      </c>
      <c r="R1212" s="14" cm="1">
        <f t="array" ref="R1212">_xlfn.SWITCH(
survey!R1212,
"Somewhat easy",1,
"Don't know",2,
"Somewhat difficult",3,
"Very difficult",4,
"Very easy",5)</f>
        <v>1</v>
      </c>
      <c r="S1212" cm="1">
        <f t="array" ref="S1212">_xlfn.SWITCH(survey!S1212,
"Yes",1,
"No",0,
"Maybe",2)</f>
        <v>2</v>
      </c>
      <c r="T1212" cm="1">
        <f t="array" ref="T1212">_xlfn.SWITCH(survey!T1212,
"Yes",1,
"No",0,
"Maybe",2)</f>
        <v>2</v>
      </c>
      <c r="U1212" cm="1">
        <f t="array" ref="U1212">_xlfn.SWITCH(survey!U1212,
"Yes",1,
"No",0,
"Some of them",2)</f>
        <v>2</v>
      </c>
      <c r="V1212" cm="1">
        <f t="array" ref="V1212">_xlfn.SWITCH(survey!V1212,
"Yes",1,
"No",0,
"Some of them",2)</f>
        <v>2</v>
      </c>
      <c r="W1212" cm="1">
        <f t="array" ref="W1212">_xlfn.SWITCH(survey!W1212,
"Yes",1,
"No",0,
"Maybe",2)</f>
        <v>0</v>
      </c>
      <c r="X1212" cm="1">
        <f t="array" ref="X1212">_xlfn.SWITCH(survey!X1212,
"Yes",1,
"No",0,
"Maybe",2)</f>
        <v>0</v>
      </c>
      <c r="Y1212" cm="1">
        <f t="array" ref="Y1212">_xlfn.SWITCH(survey!Y1212,
"Yes",1,
"No",0,
"Don't Know",2)</f>
        <v>2</v>
      </c>
      <c r="Z1212" cm="1">
        <f t="array" ref="Z1212">_xlfn.SWITCH(survey!Z1212,
"Yes",1,
"No",0
)</f>
        <v>0</v>
      </c>
    </row>
    <row r="1213" spans="1:26" x14ac:dyDescent="0.3">
      <c r="A1213" s="1">
        <f>survey!$A1213</f>
        <v>42056</v>
      </c>
      <c r="B1213">
        <f>survey!$B1213</f>
        <v>38</v>
      </c>
      <c r="C1213" cm="1">
        <f t="array" ref="C1213">_xlfn.SWITCH(
survey!C1213,
"Female",1,
"Male",2,
"Trans Female",3,
"Queer",4,
"Non Binary",5,
"Gay",6,
"Null",7
)</f>
        <v>2</v>
      </c>
      <c r="D1213" t="str">
        <f>survey!D1213</f>
        <v>United States</v>
      </c>
      <c r="E1213" t="str">
        <f>survey!E1213</f>
        <v>TX</v>
      </c>
      <c r="F1213" cm="1">
        <f t="array" ref="F1213">_xlfn.SWITCH(
survey!F1213,
"No",0,
"Yes",1)</f>
        <v>0</v>
      </c>
      <c r="G1213" cm="1">
        <f t="array" ref="G1213">_xlfn.SWITCH(
survey!G1213,
"No",0,
"Yes",1)</f>
        <v>0</v>
      </c>
      <c r="H1213" cm="1">
        <f t="array" ref="H1213">_xlfn.SWITCH(
survey!H1213,
"No",0,
"Yes",1)</f>
        <v>1</v>
      </c>
      <c r="I1213" cm="1">
        <f t="array" ref="I1213">_xlfn.SWITCH(
survey!I1213,
"Often",1,
"Rarely",2,
"Sometimes",3,
"Never",4,
"NA",5)</f>
        <v>3</v>
      </c>
      <c r="J1213" cm="1">
        <f t="array" ref="J1213">IF(
ISBLANK(survey!J1213),0,
_xlfn.SWITCH(survey!J1213,
"26-100",1,
"100-500",2,
"500-1000",3,
"More than 1000",4
))</f>
        <v>4</v>
      </c>
      <c r="K1213" cm="1">
        <f t="array" ref="K1213">_xlfn.SWITCH(survey!K1213,
"Yes",1,
"No",0)</f>
        <v>1</v>
      </c>
      <c r="L1213" cm="1">
        <f t="array" ref="L1213">_xlfn.SWITCH(survey!L1213,
"Yes",1,
"No",0)</f>
        <v>1</v>
      </c>
      <c r="M1213" cm="1">
        <f t="array" ref="M1213">_xlfn.SWITCH(survey!M1213,
"Yes",1,
"No",0,
"Don't Know",2)</f>
        <v>1</v>
      </c>
      <c r="N1213" cm="1">
        <f t="array" ref="N1213">_xlfn.SWITCH(survey!N1213,
"Yes",1,
"No",0,
"Not Sure",2)</f>
        <v>0</v>
      </c>
      <c r="O1213" cm="1">
        <f t="array" ref="O1213">_xlfn.SWITCH(survey!O1213,
"Yes",1,
"No",0,
"Don't Know",2)</f>
        <v>1</v>
      </c>
      <c r="P1213" cm="1">
        <f t="array" ref="P1213">_xlfn.SWITCH(survey!P1213,
"Yes",1,
"No",0,
"Don't Know",2)</f>
        <v>1</v>
      </c>
      <c r="Q1213" cm="1">
        <f t="array" ref="Q1213">_xlfn.SWITCH(survey!Q1213,
"Yes",1,
"No",0,
"Don't Know",2)</f>
        <v>1</v>
      </c>
      <c r="R1213" s="14" cm="1">
        <f t="array" ref="R1213">_xlfn.SWITCH(
survey!R1213,
"Somewhat easy",1,
"Don't know",2,
"Somewhat difficult",3,
"Very difficult",4,
"Very easy",5)</f>
        <v>5</v>
      </c>
      <c r="S1213" cm="1">
        <f t="array" ref="S1213">_xlfn.SWITCH(survey!S1213,
"Yes",1,
"No",0,
"Maybe",2)</f>
        <v>0</v>
      </c>
      <c r="T1213" cm="1">
        <f t="array" ref="T1213">_xlfn.SWITCH(survey!T1213,
"Yes",1,
"No",0,
"Maybe",2)</f>
        <v>0</v>
      </c>
      <c r="U1213" cm="1">
        <f t="array" ref="U1213">_xlfn.SWITCH(survey!U1213,
"Yes",1,
"No",0,
"Some of them",2)</f>
        <v>1</v>
      </c>
      <c r="V1213" cm="1">
        <f t="array" ref="V1213">_xlfn.SWITCH(survey!V1213,
"Yes",1,
"No",0,
"Some of them",2)</f>
        <v>1</v>
      </c>
      <c r="W1213" cm="1">
        <f t="array" ref="W1213">_xlfn.SWITCH(survey!W1213,
"Yes",1,
"No",0,
"Maybe",2)</f>
        <v>0</v>
      </c>
      <c r="X1213" cm="1">
        <f t="array" ref="X1213">_xlfn.SWITCH(survey!X1213,
"Yes",1,
"No",0,
"Maybe",2)</f>
        <v>0</v>
      </c>
      <c r="Y1213" cm="1">
        <f t="array" ref="Y1213">_xlfn.SWITCH(survey!Y1213,
"Yes",1,
"No",0,
"Don't Know",2)</f>
        <v>2</v>
      </c>
      <c r="Z1213" cm="1">
        <f t="array" ref="Z1213">_xlfn.SWITCH(survey!Z1213,
"Yes",1,
"No",0
)</f>
        <v>0</v>
      </c>
    </row>
    <row r="1214" spans="1:26" x14ac:dyDescent="0.3">
      <c r="A1214" s="1">
        <f>survey!$A1214</f>
        <v>42056</v>
      </c>
      <c r="B1214">
        <f>survey!$B1214</f>
        <v>46</v>
      </c>
      <c r="C1214" cm="1">
        <f t="array" ref="C1214">_xlfn.SWITCH(
survey!C1214,
"Female",1,
"Male",2,
"Trans Female",3,
"Queer",4,
"Non Binary",5,
"Gay",6,
"Null",7
)</f>
        <v>2</v>
      </c>
      <c r="D1214" t="str">
        <f>survey!D1214</f>
        <v>United States</v>
      </c>
      <c r="E1214" t="str">
        <f>survey!E1214</f>
        <v>CA</v>
      </c>
      <c r="F1214" cm="1">
        <f t="array" ref="F1214">_xlfn.SWITCH(
survey!F1214,
"No",0,
"Yes",1)</f>
        <v>0</v>
      </c>
      <c r="G1214" cm="1">
        <f t="array" ref="G1214">_xlfn.SWITCH(
survey!G1214,
"No",0,
"Yes",1)</f>
        <v>1</v>
      </c>
      <c r="H1214" cm="1">
        <f t="array" ref="H1214">_xlfn.SWITCH(
survey!H1214,
"No",0,
"Yes",1)</f>
        <v>1</v>
      </c>
      <c r="I1214" cm="1">
        <f t="array" ref="I1214">_xlfn.SWITCH(
survey!I1214,
"Often",1,
"Rarely",2,
"Sometimes",3,
"Never",4,
"NA",5)</f>
        <v>1</v>
      </c>
      <c r="J1214" cm="1">
        <f t="array" ref="J1214">IF(
ISBLANK(survey!J1214),0,
_xlfn.SWITCH(survey!J1214,
"26-100",1,
"100-500",2,
"500-1000",3,
"More than 1000",4
))</f>
        <v>1</v>
      </c>
      <c r="K1214" cm="1">
        <f t="array" ref="K1214">_xlfn.SWITCH(survey!K1214,
"Yes",1,
"No",0)</f>
        <v>0</v>
      </c>
      <c r="L1214" cm="1">
        <f t="array" ref="L1214">_xlfn.SWITCH(survey!L1214,
"Yes",1,
"No",0)</f>
        <v>1</v>
      </c>
      <c r="M1214" cm="1">
        <f t="array" ref="M1214">_xlfn.SWITCH(survey!M1214,
"Yes",1,
"No",0,
"Don't Know",2)</f>
        <v>2</v>
      </c>
      <c r="N1214" cm="1">
        <f t="array" ref="N1214">_xlfn.SWITCH(survey!N1214,
"Yes",1,
"No",0,
"Not Sure",2)</f>
        <v>0</v>
      </c>
      <c r="O1214" cm="1">
        <f t="array" ref="O1214">_xlfn.SWITCH(survey!O1214,
"Yes",1,
"No",0,
"Don't Know",2)</f>
        <v>0</v>
      </c>
      <c r="P1214" cm="1">
        <f t="array" ref="P1214">_xlfn.SWITCH(survey!P1214,
"Yes",1,
"No",0,
"Don't Know",2)</f>
        <v>0</v>
      </c>
      <c r="Q1214" cm="1">
        <f t="array" ref="Q1214">_xlfn.SWITCH(survey!Q1214,
"Yes",1,
"No",0,
"Don't Know",2)</f>
        <v>2</v>
      </c>
      <c r="R1214" s="14" cm="1">
        <f t="array" ref="R1214">_xlfn.SWITCH(
survey!R1214,
"Somewhat easy",1,
"Don't know",2,
"Somewhat difficult",3,
"Very difficult",4,
"Very easy",5)</f>
        <v>2</v>
      </c>
      <c r="S1214" cm="1">
        <f t="array" ref="S1214">_xlfn.SWITCH(survey!S1214,
"Yes",1,
"No",0,
"Maybe",2)</f>
        <v>2</v>
      </c>
      <c r="T1214" cm="1">
        <f t="array" ref="T1214">_xlfn.SWITCH(survey!T1214,
"Yes",1,
"No",0,
"Maybe",2)</f>
        <v>0</v>
      </c>
      <c r="U1214" cm="1">
        <f t="array" ref="U1214">_xlfn.SWITCH(survey!U1214,
"Yes",1,
"No",0,
"Some of them",2)</f>
        <v>2</v>
      </c>
      <c r="V1214" cm="1">
        <f t="array" ref="V1214">_xlfn.SWITCH(survey!V1214,
"Yes",1,
"No",0,
"Some of them",2)</f>
        <v>0</v>
      </c>
      <c r="W1214" cm="1">
        <f t="array" ref="W1214">_xlfn.SWITCH(survey!W1214,
"Yes",1,
"No",0,
"Maybe",2)</f>
        <v>0</v>
      </c>
      <c r="X1214" cm="1">
        <f t="array" ref="X1214">_xlfn.SWITCH(survey!X1214,
"Yes",1,
"No",0,
"Maybe",2)</f>
        <v>0</v>
      </c>
      <c r="Y1214" cm="1">
        <f t="array" ref="Y1214">_xlfn.SWITCH(survey!Y1214,
"Yes",1,
"No",0,
"Don't Know",2)</f>
        <v>0</v>
      </c>
      <c r="Z1214" cm="1">
        <f t="array" ref="Z1214">_xlfn.SWITCH(survey!Z1214,
"Yes",1,
"No",0
)</f>
        <v>0</v>
      </c>
    </row>
    <row r="1215" spans="1:26" x14ac:dyDescent="0.3">
      <c r="A1215" s="1">
        <f>survey!$A1215</f>
        <v>42056</v>
      </c>
      <c r="B1215">
        <f>survey!$B1215</f>
        <v>46</v>
      </c>
      <c r="C1215" cm="1">
        <f t="array" ref="C1215">_xlfn.SWITCH(
survey!C1215,
"Female",1,
"Male",2,
"Trans Female",3,
"Queer",4,
"Non Binary",5,
"Gay",6,
"Null",7
)</f>
        <v>2</v>
      </c>
      <c r="D1215" t="str">
        <f>survey!D1215</f>
        <v>United States</v>
      </c>
      <c r="E1215" t="str">
        <f>survey!E1215</f>
        <v>MD</v>
      </c>
      <c r="F1215" cm="1">
        <f t="array" ref="F1215">_xlfn.SWITCH(
survey!F1215,
"No",0,
"Yes",1)</f>
        <v>0</v>
      </c>
      <c r="G1215" cm="1">
        <f t="array" ref="G1215">_xlfn.SWITCH(
survey!G1215,
"No",0,
"Yes",1)</f>
        <v>1</v>
      </c>
      <c r="H1215" cm="1">
        <f t="array" ref="H1215">_xlfn.SWITCH(
survey!H1215,
"No",0,
"Yes",1)</f>
        <v>1</v>
      </c>
      <c r="I1215" cm="1">
        <f t="array" ref="I1215">_xlfn.SWITCH(
survey!I1215,
"Often",1,
"Rarely",2,
"Sometimes",3,
"Never",4,
"NA",5)</f>
        <v>3</v>
      </c>
      <c r="J1215" cm="1">
        <f t="array" ref="J1215">IF(
ISBLANK(survey!J1215),0,
_xlfn.SWITCH(survey!J1215,
"26-100",1,
"100-500",2,
"500-1000",3,
"More than 1000",4
))</f>
        <v>2</v>
      </c>
      <c r="K1215" cm="1">
        <f t="array" ref="K1215">_xlfn.SWITCH(survey!K1215,
"Yes",1,
"No",0)</f>
        <v>1</v>
      </c>
      <c r="L1215" cm="1">
        <f t="array" ref="L1215">_xlfn.SWITCH(survey!L1215,
"Yes",1,
"No",0)</f>
        <v>1</v>
      </c>
      <c r="M1215" cm="1">
        <f t="array" ref="M1215">_xlfn.SWITCH(survey!M1215,
"Yes",1,
"No",0,
"Don't Know",2)</f>
        <v>2</v>
      </c>
      <c r="N1215" cm="1">
        <f t="array" ref="N1215">_xlfn.SWITCH(survey!N1215,
"Yes",1,
"No",0,
"Not Sure",2)</f>
        <v>2</v>
      </c>
      <c r="O1215" cm="1">
        <f t="array" ref="O1215">_xlfn.SWITCH(survey!O1215,
"Yes",1,
"No",0,
"Don't Know",2)</f>
        <v>2</v>
      </c>
      <c r="P1215" cm="1">
        <f t="array" ref="P1215">_xlfn.SWITCH(survey!P1215,
"Yes",1,
"No",0,
"Don't Know",2)</f>
        <v>2</v>
      </c>
      <c r="Q1215" cm="1">
        <f t="array" ref="Q1215">_xlfn.SWITCH(survey!Q1215,
"Yes",1,
"No",0,
"Don't Know",2)</f>
        <v>2</v>
      </c>
      <c r="R1215" s="14" cm="1">
        <f t="array" ref="R1215">_xlfn.SWITCH(
survey!R1215,
"Somewhat easy",1,
"Don't know",2,
"Somewhat difficult",3,
"Very difficult",4,
"Very easy",5)</f>
        <v>2</v>
      </c>
      <c r="S1215" cm="1">
        <f t="array" ref="S1215">_xlfn.SWITCH(survey!S1215,
"Yes",1,
"No",0,
"Maybe",2)</f>
        <v>0</v>
      </c>
      <c r="T1215" cm="1">
        <f t="array" ref="T1215">_xlfn.SWITCH(survey!T1215,
"Yes",1,
"No",0,
"Maybe",2)</f>
        <v>0</v>
      </c>
      <c r="U1215" cm="1">
        <f t="array" ref="U1215">_xlfn.SWITCH(survey!U1215,
"Yes",1,
"No",0,
"Some of them",2)</f>
        <v>2</v>
      </c>
      <c r="V1215" cm="1">
        <f t="array" ref="V1215">_xlfn.SWITCH(survey!V1215,
"Yes",1,
"No",0,
"Some of them",2)</f>
        <v>1</v>
      </c>
      <c r="W1215" cm="1">
        <f t="array" ref="W1215">_xlfn.SWITCH(survey!W1215,
"Yes",1,
"No",0,
"Maybe",2)</f>
        <v>1</v>
      </c>
      <c r="X1215" cm="1">
        <f t="array" ref="X1215">_xlfn.SWITCH(survey!X1215,
"Yes",1,
"No",0,
"Maybe",2)</f>
        <v>1</v>
      </c>
      <c r="Y1215" cm="1">
        <f t="array" ref="Y1215">_xlfn.SWITCH(survey!Y1215,
"Yes",1,
"No",0,
"Don't Know",2)</f>
        <v>2</v>
      </c>
      <c r="Z1215" cm="1">
        <f t="array" ref="Z1215">_xlfn.SWITCH(survey!Z1215,
"Yes",1,
"No",0
)</f>
        <v>0</v>
      </c>
    </row>
    <row r="1216" spans="1:26" x14ac:dyDescent="0.3">
      <c r="A1216" s="1">
        <f>survey!$A1216</f>
        <v>42056</v>
      </c>
      <c r="B1216">
        <f>survey!$B1216</f>
        <v>41</v>
      </c>
      <c r="C1216" cm="1">
        <f t="array" ref="C1216">_xlfn.SWITCH(
survey!C1216,
"Female",1,
"Male",2,
"Trans Female",3,
"Queer",4,
"Non Binary",5,
"Gay",6,
"Null",7
)</f>
        <v>1</v>
      </c>
      <c r="D1216" t="str">
        <f>survey!D1216</f>
        <v>Netherlands</v>
      </c>
      <c r="E1216" t="str">
        <f>survey!E1216</f>
        <v>NA</v>
      </c>
      <c r="F1216" cm="1">
        <f t="array" ref="F1216">_xlfn.SWITCH(
survey!F1216,
"No",0,
"Yes",1)</f>
        <v>1</v>
      </c>
      <c r="G1216" cm="1">
        <f t="array" ref="G1216">_xlfn.SWITCH(
survey!G1216,
"No",0,
"Yes",1)</f>
        <v>0</v>
      </c>
      <c r="H1216" cm="1">
        <f t="array" ref="H1216">_xlfn.SWITCH(
survey!H1216,
"No",0,
"Yes",1)</f>
        <v>1</v>
      </c>
      <c r="I1216" cm="1">
        <f t="array" ref="I1216">_xlfn.SWITCH(
survey!I1216,
"Often",1,
"Rarely",2,
"Sometimes",3,
"Never",4,
"NA",5)</f>
        <v>2</v>
      </c>
      <c r="J1216" cm="1">
        <f t="array" ref="J1216">IF(
ISBLANK(survey!J1216),0,
_xlfn.SWITCH(survey!J1216,
"26-100",1,
"100-500",2,
"500-1000",3,
"More than 1000",4
))</f>
        <v>0</v>
      </c>
      <c r="K1216" cm="1">
        <f t="array" ref="K1216">_xlfn.SWITCH(survey!K1216,
"Yes",1,
"No",0)</f>
        <v>1</v>
      </c>
      <c r="L1216" cm="1">
        <f t="array" ref="L1216">_xlfn.SWITCH(survey!L1216,
"Yes",1,
"No",0)</f>
        <v>1</v>
      </c>
      <c r="M1216" cm="1">
        <f t="array" ref="M1216">_xlfn.SWITCH(survey!M1216,
"Yes",1,
"No",0,
"Don't Know",2)</f>
        <v>2</v>
      </c>
      <c r="N1216" cm="1">
        <f t="array" ref="N1216">_xlfn.SWITCH(survey!N1216,
"Yes",1,
"No",0,
"Not Sure",2)</f>
        <v>1</v>
      </c>
      <c r="O1216" cm="1">
        <f t="array" ref="O1216">_xlfn.SWITCH(survey!O1216,
"Yes",1,
"No",0,
"Don't Know",2)</f>
        <v>2</v>
      </c>
      <c r="P1216" cm="1">
        <f t="array" ref="P1216">_xlfn.SWITCH(survey!P1216,
"Yes",1,
"No",0,
"Don't Know",2)</f>
        <v>1</v>
      </c>
      <c r="Q1216" cm="1">
        <f t="array" ref="Q1216">_xlfn.SWITCH(survey!Q1216,
"Yes",1,
"No",0,
"Don't Know",2)</f>
        <v>0</v>
      </c>
      <c r="R1216" s="14" cm="1">
        <f t="array" ref="R1216">_xlfn.SWITCH(
survey!R1216,
"Somewhat easy",1,
"Don't know",2,
"Somewhat difficult",3,
"Very difficult",4,
"Very easy",5)</f>
        <v>1</v>
      </c>
      <c r="S1216" cm="1">
        <f t="array" ref="S1216">_xlfn.SWITCH(survey!S1216,
"Yes",1,
"No",0,
"Maybe",2)</f>
        <v>0</v>
      </c>
      <c r="T1216" cm="1">
        <f t="array" ref="T1216">_xlfn.SWITCH(survey!T1216,
"Yes",1,
"No",0,
"Maybe",2)</f>
        <v>0</v>
      </c>
      <c r="U1216" cm="1">
        <f t="array" ref="U1216">_xlfn.SWITCH(survey!U1216,
"Yes",1,
"No",0,
"Some of them",2)</f>
        <v>1</v>
      </c>
      <c r="V1216" cm="1">
        <f t="array" ref="V1216">_xlfn.SWITCH(survey!V1216,
"Yes",1,
"No",0,
"Some of them",2)</f>
        <v>1</v>
      </c>
      <c r="W1216" cm="1">
        <f t="array" ref="W1216">_xlfn.SWITCH(survey!W1216,
"Yes",1,
"No",0,
"Maybe",2)</f>
        <v>1</v>
      </c>
      <c r="X1216" cm="1">
        <f t="array" ref="X1216">_xlfn.SWITCH(survey!X1216,
"Yes",1,
"No",0,
"Maybe",2)</f>
        <v>1</v>
      </c>
      <c r="Y1216" cm="1">
        <f t="array" ref="Y1216">_xlfn.SWITCH(survey!Y1216,
"Yes",1,
"No",0,
"Don't Know",2)</f>
        <v>1</v>
      </c>
      <c r="Z1216" cm="1">
        <f t="array" ref="Z1216">_xlfn.SWITCH(survey!Z1216,
"Yes",1,
"No",0
)</f>
        <v>0</v>
      </c>
    </row>
    <row r="1217" spans="1:26" x14ac:dyDescent="0.3">
      <c r="A1217" s="1">
        <f>survey!$A1217</f>
        <v>42056</v>
      </c>
      <c r="B1217">
        <f>survey!$B1217</f>
        <v>23</v>
      </c>
      <c r="C1217" cm="1">
        <f t="array" ref="C1217">_xlfn.SWITCH(
survey!C1217,
"Female",1,
"Male",2,
"Trans Female",3,
"Queer",4,
"Non Binary",5,
"Gay",6,
"Null",7
)</f>
        <v>2</v>
      </c>
      <c r="D1217" t="str">
        <f>survey!D1217</f>
        <v>United Kingdom</v>
      </c>
      <c r="E1217" t="str">
        <f>survey!E1217</f>
        <v>NA</v>
      </c>
      <c r="F1217" cm="1">
        <f t="array" ref="F1217">_xlfn.SWITCH(
survey!F1217,
"No",0,
"Yes",1)</f>
        <v>0</v>
      </c>
      <c r="G1217" cm="1">
        <f t="array" ref="G1217">_xlfn.SWITCH(
survey!G1217,
"No",0,
"Yes",1)</f>
        <v>0</v>
      </c>
      <c r="H1217" cm="1">
        <f t="array" ref="H1217">_xlfn.SWITCH(
survey!H1217,
"No",0,
"Yes",1)</f>
        <v>0</v>
      </c>
      <c r="I1217" cm="1">
        <f t="array" ref="I1217">_xlfn.SWITCH(
survey!I1217,
"Often",1,
"Rarely",2,
"Sometimes",3,
"Never",4,
"NA",5)</f>
        <v>4</v>
      </c>
      <c r="J1217" cm="1">
        <f t="array" ref="J1217">IF(
ISBLANK(survey!J1217),0,
_xlfn.SWITCH(survey!J1217,
"26-100",1,
"100-500",2,
"500-1000",3,
"More than 1000",4
))</f>
        <v>1</v>
      </c>
      <c r="K1217" cm="1">
        <f t="array" ref="K1217">_xlfn.SWITCH(survey!K1217,
"Yes",1,
"No",0)</f>
        <v>0</v>
      </c>
      <c r="L1217" cm="1">
        <f t="array" ref="L1217">_xlfn.SWITCH(survey!L1217,
"Yes",1,
"No",0)</f>
        <v>1</v>
      </c>
      <c r="M1217" cm="1">
        <f t="array" ref="M1217">_xlfn.SWITCH(survey!M1217,
"Yes",1,
"No",0,
"Don't Know",2)</f>
        <v>2</v>
      </c>
      <c r="N1217" cm="1">
        <f t="array" ref="N1217">_xlfn.SWITCH(survey!N1217,
"Yes",1,
"No",0,
"Not Sure",2)</f>
        <v>0</v>
      </c>
      <c r="O1217" cm="1">
        <f t="array" ref="O1217">_xlfn.SWITCH(survey!O1217,
"Yes",1,
"No",0,
"Don't Know",2)</f>
        <v>0</v>
      </c>
      <c r="P1217" cm="1">
        <f t="array" ref="P1217">_xlfn.SWITCH(survey!P1217,
"Yes",1,
"No",0,
"Don't Know",2)</f>
        <v>0</v>
      </c>
      <c r="Q1217" cm="1">
        <f t="array" ref="Q1217">_xlfn.SWITCH(survey!Q1217,
"Yes",1,
"No",0,
"Don't Know",2)</f>
        <v>2</v>
      </c>
      <c r="R1217" s="14" cm="1">
        <f t="array" ref="R1217">_xlfn.SWITCH(
survey!R1217,
"Somewhat easy",1,
"Don't know",2,
"Somewhat difficult",3,
"Very difficult",4,
"Very easy",5)</f>
        <v>1</v>
      </c>
      <c r="S1217" cm="1">
        <f t="array" ref="S1217">_xlfn.SWITCH(survey!S1217,
"Yes",1,
"No",0,
"Maybe",2)</f>
        <v>2</v>
      </c>
      <c r="T1217" cm="1">
        <f t="array" ref="T1217">_xlfn.SWITCH(survey!T1217,
"Yes",1,
"No",0,
"Maybe",2)</f>
        <v>0</v>
      </c>
      <c r="U1217" cm="1">
        <f t="array" ref="U1217">_xlfn.SWITCH(survey!U1217,
"Yes",1,
"No",0,
"Some of them",2)</f>
        <v>2</v>
      </c>
      <c r="V1217" cm="1">
        <f t="array" ref="V1217">_xlfn.SWITCH(survey!V1217,
"Yes",1,
"No",0,
"Some of them",2)</f>
        <v>2</v>
      </c>
      <c r="W1217" cm="1">
        <f t="array" ref="W1217">_xlfn.SWITCH(survey!W1217,
"Yes",1,
"No",0,
"Maybe",2)</f>
        <v>0</v>
      </c>
      <c r="X1217" cm="1">
        <f t="array" ref="X1217">_xlfn.SWITCH(survey!X1217,
"Yes",1,
"No",0,
"Maybe",2)</f>
        <v>2</v>
      </c>
      <c r="Y1217" cm="1">
        <f t="array" ref="Y1217">_xlfn.SWITCH(survey!Y1217,
"Yes",1,
"No",0,
"Don't Know",2)</f>
        <v>1</v>
      </c>
      <c r="Z1217" cm="1">
        <f t="array" ref="Z1217">_xlfn.SWITCH(survey!Z1217,
"Yes",1,
"No",0
)</f>
        <v>1</v>
      </c>
    </row>
    <row r="1218" spans="1:26" x14ac:dyDescent="0.3">
      <c r="A1218" s="1">
        <f>survey!$A1218</f>
        <v>42056</v>
      </c>
      <c r="B1218">
        <f>survey!$B1218</f>
        <v>24</v>
      </c>
      <c r="C1218" cm="1">
        <f t="array" ref="C1218">_xlfn.SWITCH(
survey!C1218,
"Female",1,
"Male",2,
"Trans Female",3,
"Queer",4,
"Non Binary",5,
"Gay",6,
"Null",7
)</f>
        <v>2</v>
      </c>
      <c r="D1218" t="str">
        <f>survey!D1218</f>
        <v>Ireland</v>
      </c>
      <c r="E1218" t="str">
        <f>survey!E1218</f>
        <v>NA</v>
      </c>
      <c r="F1218" cm="1">
        <f t="array" ref="F1218">_xlfn.SWITCH(
survey!F1218,
"No",0,
"Yes",1)</f>
        <v>0</v>
      </c>
      <c r="G1218" cm="1">
        <f t="array" ref="G1218">_xlfn.SWITCH(
survey!G1218,
"No",0,
"Yes",1)</f>
        <v>1</v>
      </c>
      <c r="H1218" cm="1">
        <f t="array" ref="H1218">_xlfn.SWITCH(
survey!H1218,
"No",0,
"Yes",1)</f>
        <v>1</v>
      </c>
      <c r="I1218" cm="1">
        <f t="array" ref="I1218">_xlfn.SWITCH(
survey!I1218,
"Often",1,
"Rarely",2,
"Sometimes",3,
"Never",4,
"NA",5)</f>
        <v>3</v>
      </c>
      <c r="J1218" cm="1">
        <f t="array" ref="J1218">IF(
ISBLANK(survey!J1218),0,
_xlfn.SWITCH(survey!J1218,
"26-100",1,
"100-500",2,
"500-1000",3,
"More than 1000",4
))</f>
        <v>4</v>
      </c>
      <c r="K1218" cm="1">
        <f t="array" ref="K1218">_xlfn.SWITCH(survey!K1218,
"Yes",1,
"No",0)</f>
        <v>0</v>
      </c>
      <c r="L1218" cm="1">
        <f t="array" ref="L1218">_xlfn.SWITCH(survey!L1218,
"Yes",1,
"No",0)</f>
        <v>1</v>
      </c>
      <c r="M1218" cm="1">
        <f t="array" ref="M1218">_xlfn.SWITCH(survey!M1218,
"Yes",1,
"No",0,
"Don't Know",2)</f>
        <v>1</v>
      </c>
      <c r="N1218" cm="1">
        <f t="array" ref="N1218">_xlfn.SWITCH(survey!N1218,
"Yes",1,
"No",0,
"Not Sure",2)</f>
        <v>1</v>
      </c>
      <c r="O1218" cm="1">
        <f t="array" ref="O1218">_xlfn.SWITCH(survey!O1218,
"Yes",1,
"No",0,
"Don't Know",2)</f>
        <v>0</v>
      </c>
      <c r="P1218" cm="1">
        <f t="array" ref="P1218">_xlfn.SWITCH(survey!P1218,
"Yes",1,
"No",0,
"Don't Know",2)</f>
        <v>1</v>
      </c>
      <c r="Q1218" cm="1">
        <f t="array" ref="Q1218">_xlfn.SWITCH(survey!Q1218,
"Yes",1,
"No",0,
"Don't Know",2)</f>
        <v>2</v>
      </c>
      <c r="R1218" s="14" cm="1">
        <f t="array" ref="R1218">_xlfn.SWITCH(
survey!R1218,
"Somewhat easy",1,
"Don't know",2,
"Somewhat difficult",3,
"Very difficult",4,
"Very easy",5)</f>
        <v>1</v>
      </c>
      <c r="S1218" cm="1">
        <f t="array" ref="S1218">_xlfn.SWITCH(survey!S1218,
"Yes",1,
"No",0,
"Maybe",2)</f>
        <v>2</v>
      </c>
      <c r="T1218" cm="1">
        <f t="array" ref="T1218">_xlfn.SWITCH(survey!T1218,
"Yes",1,
"No",0,
"Maybe",2)</f>
        <v>0</v>
      </c>
      <c r="U1218" cm="1">
        <f t="array" ref="U1218">_xlfn.SWITCH(survey!U1218,
"Yes",1,
"No",0,
"Some of them",2)</f>
        <v>2</v>
      </c>
      <c r="V1218" cm="1">
        <f t="array" ref="V1218">_xlfn.SWITCH(survey!V1218,
"Yes",1,
"No",0,
"Some of them",2)</f>
        <v>0</v>
      </c>
      <c r="W1218" cm="1">
        <f t="array" ref="W1218">_xlfn.SWITCH(survey!W1218,
"Yes",1,
"No",0,
"Maybe",2)</f>
        <v>0</v>
      </c>
      <c r="X1218" cm="1">
        <f t="array" ref="X1218">_xlfn.SWITCH(survey!X1218,
"Yes",1,
"No",0,
"Maybe",2)</f>
        <v>2</v>
      </c>
      <c r="Y1218" cm="1">
        <f t="array" ref="Y1218">_xlfn.SWITCH(survey!Y1218,
"Yes",1,
"No",0,
"Don't Know",2)</f>
        <v>1</v>
      </c>
      <c r="Z1218" cm="1">
        <f t="array" ref="Z1218">_xlfn.SWITCH(survey!Z1218,
"Yes",1,
"No",0
)</f>
        <v>1</v>
      </c>
    </row>
    <row r="1219" spans="1:26" x14ac:dyDescent="0.3">
      <c r="A1219" s="1">
        <f>survey!$A1219</f>
        <v>42056</v>
      </c>
      <c r="B1219">
        <f>survey!$B1219</f>
        <v>23</v>
      </c>
      <c r="C1219" cm="1">
        <f t="array" ref="C1219">_xlfn.SWITCH(
survey!C1219,
"Female",1,
"Male",2,
"Trans Female",3,
"Queer",4,
"Non Binary",5,
"Gay",6,
"Null",7
)</f>
        <v>1</v>
      </c>
      <c r="D1219" t="str">
        <f>survey!D1219</f>
        <v>Ireland</v>
      </c>
      <c r="E1219" t="str">
        <f>survey!E1219</f>
        <v>NA</v>
      </c>
      <c r="F1219" cm="1">
        <f t="array" ref="F1219">_xlfn.SWITCH(
survey!F1219,
"No",0,
"Yes",1)</f>
        <v>0</v>
      </c>
      <c r="G1219" cm="1">
        <f t="array" ref="G1219">_xlfn.SWITCH(
survey!G1219,
"No",0,
"Yes",1)</f>
        <v>0</v>
      </c>
      <c r="H1219" cm="1">
        <f t="array" ref="H1219">_xlfn.SWITCH(
survey!H1219,
"No",0,
"Yes",1)</f>
        <v>1</v>
      </c>
      <c r="I1219" cm="1">
        <f t="array" ref="I1219">_xlfn.SWITCH(
survey!I1219,
"Often",1,
"Rarely",2,
"Sometimes",3,
"Never",4,
"NA",5)</f>
        <v>2</v>
      </c>
      <c r="J1219" cm="1">
        <f t="array" ref="J1219">IF(
ISBLANK(survey!J1219),0,
_xlfn.SWITCH(survey!J1219,
"26-100",1,
"100-500",2,
"500-1000",3,
"More than 1000",4
))</f>
        <v>1</v>
      </c>
      <c r="K1219" cm="1">
        <f t="array" ref="K1219">_xlfn.SWITCH(survey!K1219,
"Yes",1,
"No",0)</f>
        <v>0</v>
      </c>
      <c r="L1219" cm="1">
        <f t="array" ref="L1219">_xlfn.SWITCH(survey!L1219,
"Yes",1,
"No",0)</f>
        <v>1</v>
      </c>
      <c r="M1219" cm="1">
        <f t="array" ref="M1219">_xlfn.SWITCH(survey!M1219,
"Yes",1,
"No",0,
"Don't Know",2)</f>
        <v>0</v>
      </c>
      <c r="N1219" cm="1">
        <f t="array" ref="N1219">_xlfn.SWITCH(survey!N1219,
"Yes",1,
"No",0,
"Not Sure",2)</f>
        <v>1</v>
      </c>
      <c r="O1219" cm="1">
        <f t="array" ref="O1219">_xlfn.SWITCH(survey!O1219,
"Yes",1,
"No",0,
"Don't Know",2)</f>
        <v>1</v>
      </c>
      <c r="P1219" cm="1">
        <f t="array" ref="P1219">_xlfn.SWITCH(survey!P1219,
"Yes",1,
"No",0,
"Don't Know",2)</f>
        <v>0</v>
      </c>
      <c r="Q1219" cm="1">
        <f t="array" ref="Q1219">_xlfn.SWITCH(survey!Q1219,
"Yes",1,
"No",0,
"Don't Know",2)</f>
        <v>2</v>
      </c>
      <c r="R1219" s="14" cm="1">
        <f t="array" ref="R1219">_xlfn.SWITCH(
survey!R1219,
"Somewhat easy",1,
"Don't know",2,
"Somewhat difficult",3,
"Very difficult",4,
"Very easy",5)</f>
        <v>2</v>
      </c>
      <c r="S1219" cm="1">
        <f t="array" ref="S1219">_xlfn.SWITCH(survey!S1219,
"Yes",1,
"No",0,
"Maybe",2)</f>
        <v>0</v>
      </c>
      <c r="T1219" cm="1">
        <f t="array" ref="T1219">_xlfn.SWITCH(survey!T1219,
"Yes",1,
"No",0,
"Maybe",2)</f>
        <v>0</v>
      </c>
      <c r="U1219" cm="1">
        <f t="array" ref="U1219">_xlfn.SWITCH(survey!U1219,
"Yes",1,
"No",0,
"Some of them",2)</f>
        <v>1</v>
      </c>
      <c r="V1219" cm="1">
        <f t="array" ref="V1219">_xlfn.SWITCH(survey!V1219,
"Yes",1,
"No",0,
"Some of them",2)</f>
        <v>2</v>
      </c>
      <c r="W1219" cm="1">
        <f t="array" ref="W1219">_xlfn.SWITCH(survey!W1219,
"Yes",1,
"No",0,
"Maybe",2)</f>
        <v>0</v>
      </c>
      <c r="X1219" cm="1">
        <f t="array" ref="X1219">_xlfn.SWITCH(survey!X1219,
"Yes",1,
"No",0,
"Maybe",2)</f>
        <v>2</v>
      </c>
      <c r="Y1219" cm="1">
        <f t="array" ref="Y1219">_xlfn.SWITCH(survey!Y1219,
"Yes",1,
"No",0,
"Don't Know",2)</f>
        <v>2</v>
      </c>
      <c r="Z1219" cm="1">
        <f t="array" ref="Z1219">_xlfn.SWITCH(survey!Z1219,
"Yes",1,
"No",0
)</f>
        <v>0</v>
      </c>
    </row>
    <row r="1220" spans="1:26" x14ac:dyDescent="0.3">
      <c r="A1220" s="1">
        <f>survey!$A1220</f>
        <v>42056</v>
      </c>
      <c r="B1220">
        <f>survey!$B1220</f>
        <v>39</v>
      </c>
      <c r="C1220" cm="1">
        <f t="array" ref="C1220">_xlfn.SWITCH(
survey!C1220,
"Female",1,
"Male",2,
"Trans Female",3,
"Queer",4,
"Non Binary",5,
"Gay",6,
"Null",7
)</f>
        <v>2</v>
      </c>
      <c r="D1220" t="str">
        <f>survey!D1220</f>
        <v>Netherlands</v>
      </c>
      <c r="E1220" t="str">
        <f>survey!E1220</f>
        <v>NA</v>
      </c>
      <c r="F1220" cm="1">
        <f t="array" ref="F1220">_xlfn.SWITCH(
survey!F1220,
"No",0,
"Yes",1)</f>
        <v>0</v>
      </c>
      <c r="G1220" cm="1">
        <f t="array" ref="G1220">_xlfn.SWITCH(
survey!G1220,
"No",0,
"Yes",1)</f>
        <v>0</v>
      </c>
      <c r="H1220" cm="1">
        <f t="array" ref="H1220">_xlfn.SWITCH(
survey!H1220,
"No",0,
"Yes",1)</f>
        <v>0</v>
      </c>
      <c r="I1220" cm="1">
        <f t="array" ref="I1220">_xlfn.SWITCH(
survey!I1220,
"Often",1,
"Rarely",2,
"Sometimes",3,
"Never",4,
"NA",5)</f>
        <v>5</v>
      </c>
      <c r="J1220" cm="1">
        <f t="array" ref="J1220">IF(
ISBLANK(survey!J1220),0,
_xlfn.SWITCH(survey!J1220,
"26-100",1,
"100-500",2,
"500-1000",3,
"More than 1000",4
))</f>
        <v>4</v>
      </c>
      <c r="K1220" cm="1">
        <f t="array" ref="K1220">_xlfn.SWITCH(survey!K1220,
"Yes",1,
"No",0)</f>
        <v>0</v>
      </c>
      <c r="L1220" cm="1">
        <f t="array" ref="L1220">_xlfn.SWITCH(survey!L1220,
"Yes",1,
"No",0)</f>
        <v>0</v>
      </c>
      <c r="M1220" cm="1">
        <f t="array" ref="M1220">_xlfn.SWITCH(survey!M1220,
"Yes",1,
"No",0,
"Don't Know",2)</f>
        <v>1</v>
      </c>
      <c r="N1220" cm="1">
        <f t="array" ref="N1220">_xlfn.SWITCH(survey!N1220,
"Yes",1,
"No",0,
"Not Sure",2)</f>
        <v>2</v>
      </c>
      <c r="O1220" cm="1">
        <f t="array" ref="O1220">_xlfn.SWITCH(survey!O1220,
"Yes",1,
"No",0,
"Don't Know",2)</f>
        <v>1</v>
      </c>
      <c r="P1220" cm="1">
        <f t="array" ref="P1220">_xlfn.SWITCH(survey!P1220,
"Yes",1,
"No",0,
"Don't Know",2)</f>
        <v>2</v>
      </c>
      <c r="Q1220" cm="1">
        <f t="array" ref="Q1220">_xlfn.SWITCH(survey!Q1220,
"Yes",1,
"No",0,
"Don't Know",2)</f>
        <v>2</v>
      </c>
      <c r="R1220" s="14" cm="1">
        <f t="array" ref="R1220">_xlfn.SWITCH(
survey!R1220,
"Somewhat easy",1,
"Don't know",2,
"Somewhat difficult",3,
"Very difficult",4,
"Very easy",5)</f>
        <v>1</v>
      </c>
      <c r="S1220" cm="1">
        <f t="array" ref="S1220">_xlfn.SWITCH(survey!S1220,
"Yes",1,
"No",0,
"Maybe",2)</f>
        <v>2</v>
      </c>
      <c r="T1220" cm="1">
        <f t="array" ref="T1220">_xlfn.SWITCH(survey!T1220,
"Yes",1,
"No",0,
"Maybe",2)</f>
        <v>2</v>
      </c>
      <c r="U1220" cm="1">
        <f t="array" ref="U1220">_xlfn.SWITCH(survey!U1220,
"Yes",1,
"No",0,
"Some of them",2)</f>
        <v>0</v>
      </c>
      <c r="V1220" cm="1">
        <f t="array" ref="V1220">_xlfn.SWITCH(survey!V1220,
"Yes",1,
"No",0,
"Some of them",2)</f>
        <v>2</v>
      </c>
      <c r="W1220" cm="1">
        <f t="array" ref="W1220">_xlfn.SWITCH(survey!W1220,
"Yes",1,
"No",0,
"Maybe",2)</f>
        <v>0</v>
      </c>
      <c r="X1220" cm="1">
        <f t="array" ref="X1220">_xlfn.SWITCH(survey!X1220,
"Yes",1,
"No",0,
"Maybe",2)</f>
        <v>0</v>
      </c>
      <c r="Y1220" cm="1">
        <f t="array" ref="Y1220">_xlfn.SWITCH(survey!Y1220,
"Yes",1,
"No",0,
"Don't Know",2)</f>
        <v>1</v>
      </c>
      <c r="Z1220" cm="1">
        <f t="array" ref="Z1220">_xlfn.SWITCH(survey!Z1220,
"Yes",1,
"No",0
)</f>
        <v>0</v>
      </c>
    </row>
    <row r="1221" spans="1:26" x14ac:dyDescent="0.3">
      <c r="A1221" s="1">
        <f>survey!$A1221</f>
        <v>42056</v>
      </c>
      <c r="B1221">
        <f>survey!$B1221</f>
        <v>32</v>
      </c>
      <c r="C1221" cm="1">
        <f t="array" ref="C1221">_xlfn.SWITCH(
survey!C1221,
"Female",1,
"Male",2,
"Trans Female",3,
"Queer",4,
"Non Binary",5,
"Gay",6,
"Null",7
)</f>
        <v>1</v>
      </c>
      <c r="D1221" t="str">
        <f>survey!D1221</f>
        <v>Ireland</v>
      </c>
      <c r="E1221" t="str">
        <f>survey!E1221</f>
        <v>NA</v>
      </c>
      <c r="F1221" cm="1">
        <f t="array" ref="F1221">_xlfn.SWITCH(
survey!F1221,
"No",0,
"Yes",1)</f>
        <v>0</v>
      </c>
      <c r="G1221" cm="1">
        <f t="array" ref="G1221">_xlfn.SWITCH(
survey!G1221,
"No",0,
"Yes",1)</f>
        <v>1</v>
      </c>
      <c r="H1221" cm="1">
        <f t="array" ref="H1221">_xlfn.SWITCH(
survey!H1221,
"No",0,
"Yes",1)</f>
        <v>0</v>
      </c>
      <c r="I1221" cm="1">
        <f t="array" ref="I1221">_xlfn.SWITCH(
survey!I1221,
"Often",1,
"Rarely",2,
"Sometimes",3,
"Never",4,
"NA",5)</f>
        <v>4</v>
      </c>
      <c r="J1221" cm="1">
        <f t="array" ref="J1221">IF(
ISBLANK(survey!J1221),0,
_xlfn.SWITCH(survey!J1221,
"26-100",1,
"100-500",2,
"500-1000",3,
"More than 1000",4
))</f>
        <v>4</v>
      </c>
      <c r="K1221" cm="1">
        <f t="array" ref="K1221">_xlfn.SWITCH(survey!K1221,
"Yes",1,
"No",0)</f>
        <v>0</v>
      </c>
      <c r="L1221" cm="1">
        <f t="array" ref="L1221">_xlfn.SWITCH(survey!L1221,
"Yes",1,
"No",0)</f>
        <v>1</v>
      </c>
      <c r="M1221" cm="1">
        <f t="array" ref="M1221">_xlfn.SWITCH(survey!M1221,
"Yes",1,
"No",0,
"Don't Know",2)</f>
        <v>1</v>
      </c>
      <c r="N1221" cm="1">
        <f t="array" ref="N1221">_xlfn.SWITCH(survey!N1221,
"Yes",1,
"No",0,
"Not Sure",2)</f>
        <v>1</v>
      </c>
      <c r="O1221" cm="1">
        <f t="array" ref="O1221">_xlfn.SWITCH(survey!O1221,
"Yes",1,
"No",0,
"Don't Know",2)</f>
        <v>2</v>
      </c>
      <c r="P1221" cm="1">
        <f t="array" ref="P1221">_xlfn.SWITCH(survey!P1221,
"Yes",1,
"No",0,
"Don't Know",2)</f>
        <v>1</v>
      </c>
      <c r="Q1221" cm="1">
        <f t="array" ref="Q1221">_xlfn.SWITCH(survey!Q1221,
"Yes",1,
"No",0,
"Don't Know",2)</f>
        <v>1</v>
      </c>
      <c r="R1221" s="14" cm="1">
        <f t="array" ref="R1221">_xlfn.SWITCH(
survey!R1221,
"Somewhat easy",1,
"Don't know",2,
"Somewhat difficult",3,
"Very difficult",4,
"Very easy",5)</f>
        <v>2</v>
      </c>
      <c r="S1221" cm="1">
        <f t="array" ref="S1221">_xlfn.SWITCH(survey!S1221,
"Yes",1,
"No",0,
"Maybe",2)</f>
        <v>2</v>
      </c>
      <c r="T1221" cm="1">
        <f t="array" ref="T1221">_xlfn.SWITCH(survey!T1221,
"Yes",1,
"No",0,
"Maybe",2)</f>
        <v>0</v>
      </c>
      <c r="U1221" cm="1">
        <f t="array" ref="U1221">_xlfn.SWITCH(survey!U1221,
"Yes",1,
"No",0,
"Some of them",2)</f>
        <v>2</v>
      </c>
      <c r="V1221" cm="1">
        <f t="array" ref="V1221">_xlfn.SWITCH(survey!V1221,
"Yes",1,
"No",0,
"Some of them",2)</f>
        <v>2</v>
      </c>
      <c r="W1221" cm="1">
        <f t="array" ref="W1221">_xlfn.SWITCH(survey!W1221,
"Yes",1,
"No",0,
"Maybe",2)</f>
        <v>0</v>
      </c>
      <c r="X1221" cm="1">
        <f t="array" ref="X1221">_xlfn.SWITCH(survey!X1221,
"Yes",1,
"No",0,
"Maybe",2)</f>
        <v>0</v>
      </c>
      <c r="Y1221" cm="1">
        <f t="array" ref="Y1221">_xlfn.SWITCH(survey!Y1221,
"Yes",1,
"No",0,
"Don't Know",2)</f>
        <v>2</v>
      </c>
      <c r="Z1221" cm="1">
        <f t="array" ref="Z1221">_xlfn.SWITCH(survey!Z1221,
"Yes",1,
"No",0
)</f>
        <v>0</v>
      </c>
    </row>
    <row r="1222" spans="1:26" x14ac:dyDescent="0.3">
      <c r="A1222" s="1">
        <f>survey!$A1222</f>
        <v>42056</v>
      </c>
      <c r="B1222">
        <f>survey!$B1222</f>
        <v>25</v>
      </c>
      <c r="C1222" cm="1">
        <f t="array" ref="C1222">_xlfn.SWITCH(
survey!C1222,
"Female",1,
"Male",2,
"Trans Female",3,
"Queer",4,
"Non Binary",5,
"Gay",6,
"Null",7
)</f>
        <v>2</v>
      </c>
      <c r="D1222" t="str">
        <f>survey!D1222</f>
        <v>United States</v>
      </c>
      <c r="E1222" t="str">
        <f>survey!E1222</f>
        <v>MN</v>
      </c>
      <c r="F1222" cm="1">
        <f t="array" ref="F1222">_xlfn.SWITCH(
survey!F1222,
"No",0,
"Yes",1)</f>
        <v>0</v>
      </c>
      <c r="G1222" cm="1">
        <f t="array" ref="G1222">_xlfn.SWITCH(
survey!G1222,
"No",0,
"Yes",1)</f>
        <v>1</v>
      </c>
      <c r="H1222" cm="1">
        <f t="array" ref="H1222">_xlfn.SWITCH(
survey!H1222,
"No",0,
"Yes",1)</f>
        <v>1</v>
      </c>
      <c r="I1222" cm="1">
        <f t="array" ref="I1222">_xlfn.SWITCH(
survey!I1222,
"Often",1,
"Rarely",2,
"Sometimes",3,
"Never",4,
"NA",5)</f>
        <v>3</v>
      </c>
      <c r="J1222" cm="1">
        <f t="array" ref="J1222">IF(
ISBLANK(survey!J1222),0,
_xlfn.SWITCH(survey!J1222,
"26-100",1,
"100-500",2,
"500-1000",3,
"More than 1000",4
))</f>
        <v>1</v>
      </c>
      <c r="K1222" cm="1">
        <f t="array" ref="K1222">_xlfn.SWITCH(survey!K1222,
"Yes",1,
"No",0)</f>
        <v>0</v>
      </c>
      <c r="L1222" cm="1">
        <f t="array" ref="L1222">_xlfn.SWITCH(survey!L1222,
"Yes",1,
"No",0)</f>
        <v>1</v>
      </c>
      <c r="M1222" cm="1">
        <f t="array" ref="M1222">_xlfn.SWITCH(survey!M1222,
"Yes",1,
"No",0,
"Don't Know",2)</f>
        <v>2</v>
      </c>
      <c r="N1222" cm="1">
        <f t="array" ref="N1222">_xlfn.SWITCH(survey!N1222,
"Yes",1,
"No",0,
"Not Sure",2)</f>
        <v>1</v>
      </c>
      <c r="O1222" cm="1">
        <f t="array" ref="O1222">_xlfn.SWITCH(survey!O1222,
"Yes",1,
"No",0,
"Don't Know",2)</f>
        <v>0</v>
      </c>
      <c r="P1222" cm="1">
        <f t="array" ref="P1222">_xlfn.SWITCH(survey!P1222,
"Yes",1,
"No",0,
"Don't Know",2)</f>
        <v>0</v>
      </c>
      <c r="Q1222" cm="1">
        <f t="array" ref="Q1222">_xlfn.SWITCH(survey!Q1222,
"Yes",1,
"No",0,
"Don't Know",2)</f>
        <v>2</v>
      </c>
      <c r="R1222" s="14" cm="1">
        <f t="array" ref="R1222">_xlfn.SWITCH(
survey!R1222,
"Somewhat easy",1,
"Don't know",2,
"Somewhat difficult",3,
"Very difficult",4,
"Very easy",5)</f>
        <v>1</v>
      </c>
      <c r="S1222" cm="1">
        <f t="array" ref="S1222">_xlfn.SWITCH(survey!S1222,
"Yes",1,
"No",0,
"Maybe",2)</f>
        <v>1</v>
      </c>
      <c r="T1222" cm="1">
        <f t="array" ref="T1222">_xlfn.SWITCH(survey!T1222,
"Yes",1,
"No",0,
"Maybe",2)</f>
        <v>0</v>
      </c>
      <c r="U1222" cm="1">
        <f t="array" ref="U1222">_xlfn.SWITCH(survey!U1222,
"Yes",1,
"No",0,
"Some of them",2)</f>
        <v>2</v>
      </c>
      <c r="V1222" cm="1">
        <f t="array" ref="V1222">_xlfn.SWITCH(survey!V1222,
"Yes",1,
"No",0,
"Some of them",2)</f>
        <v>2</v>
      </c>
      <c r="W1222" cm="1">
        <f t="array" ref="W1222">_xlfn.SWITCH(survey!W1222,
"Yes",1,
"No",0,
"Maybe",2)</f>
        <v>0</v>
      </c>
      <c r="X1222" cm="1">
        <f t="array" ref="X1222">_xlfn.SWITCH(survey!X1222,
"Yes",1,
"No",0,
"Maybe",2)</f>
        <v>2</v>
      </c>
      <c r="Y1222" cm="1">
        <f t="array" ref="Y1222">_xlfn.SWITCH(survey!Y1222,
"Yes",1,
"No",0,
"Don't Know",2)</f>
        <v>2</v>
      </c>
      <c r="Z1222" cm="1">
        <f t="array" ref="Z1222">_xlfn.SWITCH(survey!Z1222,
"Yes",1,
"No",0
)</f>
        <v>0</v>
      </c>
    </row>
    <row r="1223" spans="1:26" x14ac:dyDescent="0.3">
      <c r="A1223" s="1">
        <f>survey!$A1223</f>
        <v>42057</v>
      </c>
      <c r="B1223">
        <f>survey!$B1223</f>
        <v>39</v>
      </c>
      <c r="C1223" cm="1">
        <f t="array" ref="C1223">_xlfn.SWITCH(
survey!C1223,
"Female",1,
"Male",2,
"Trans Female",3,
"Queer",4,
"Non Binary",5,
"Gay",6,
"Null",7
)</f>
        <v>2</v>
      </c>
      <c r="D1223" t="str">
        <f>survey!D1223</f>
        <v>Greece</v>
      </c>
      <c r="E1223" t="str">
        <f>survey!E1223</f>
        <v>NA</v>
      </c>
      <c r="F1223" cm="1">
        <f t="array" ref="F1223">_xlfn.SWITCH(
survey!F1223,
"No",0,
"Yes",1)</f>
        <v>0</v>
      </c>
      <c r="G1223" cm="1">
        <f t="array" ref="G1223">_xlfn.SWITCH(
survey!G1223,
"No",0,
"Yes",1)</f>
        <v>0</v>
      </c>
      <c r="H1223" cm="1">
        <f t="array" ref="H1223">_xlfn.SWITCH(
survey!H1223,
"No",0,
"Yes",1)</f>
        <v>0</v>
      </c>
      <c r="I1223" cm="1">
        <f t="array" ref="I1223">_xlfn.SWITCH(
survey!I1223,
"Often",1,
"Rarely",2,
"Sometimes",3,
"Never",4,
"NA",5)</f>
        <v>5</v>
      </c>
      <c r="J1223" cm="1">
        <f t="array" ref="J1223">IF(
ISBLANK(survey!J1223),0,
_xlfn.SWITCH(survey!J1223,
"26-100",1,
"100-500",2,
"500-1000",3,
"More than 1000",4
))</f>
        <v>0</v>
      </c>
      <c r="K1223" cm="1">
        <f t="array" ref="K1223">_xlfn.SWITCH(survey!K1223,
"Yes",1,
"No",0)</f>
        <v>1</v>
      </c>
      <c r="L1223" cm="1">
        <f t="array" ref="L1223">_xlfn.SWITCH(survey!L1223,
"Yes",1,
"No",0)</f>
        <v>1</v>
      </c>
      <c r="M1223" cm="1">
        <f t="array" ref="M1223">_xlfn.SWITCH(survey!M1223,
"Yes",1,
"No",0,
"Don't Know",2)</f>
        <v>0</v>
      </c>
      <c r="N1223" cm="1">
        <f t="array" ref="N1223">_xlfn.SWITCH(survey!N1223,
"Yes",1,
"No",0,
"Not Sure",2)</f>
        <v>0</v>
      </c>
      <c r="O1223" cm="1">
        <f t="array" ref="O1223">_xlfn.SWITCH(survey!O1223,
"Yes",1,
"No",0,
"Don't Know",2)</f>
        <v>0</v>
      </c>
      <c r="P1223" cm="1">
        <f t="array" ref="P1223">_xlfn.SWITCH(survey!P1223,
"Yes",1,
"No",0,
"Don't Know",2)</f>
        <v>0</v>
      </c>
      <c r="Q1223" cm="1">
        <f t="array" ref="Q1223">_xlfn.SWITCH(survey!Q1223,
"Yes",1,
"No",0,
"Don't Know",2)</f>
        <v>1</v>
      </c>
      <c r="R1223" s="14" cm="1">
        <f t="array" ref="R1223">_xlfn.SWITCH(
survey!R1223,
"Somewhat easy",1,
"Don't know",2,
"Somewhat difficult",3,
"Very difficult",4,
"Very easy",5)</f>
        <v>2</v>
      </c>
      <c r="S1223" cm="1">
        <f t="array" ref="S1223">_xlfn.SWITCH(survey!S1223,
"Yes",1,
"No",0,
"Maybe",2)</f>
        <v>1</v>
      </c>
      <c r="T1223" cm="1">
        <f t="array" ref="T1223">_xlfn.SWITCH(survey!T1223,
"Yes",1,
"No",0,
"Maybe",2)</f>
        <v>0</v>
      </c>
      <c r="U1223" cm="1">
        <f t="array" ref="U1223">_xlfn.SWITCH(survey!U1223,
"Yes",1,
"No",0,
"Some of them",2)</f>
        <v>0</v>
      </c>
      <c r="V1223" cm="1">
        <f t="array" ref="V1223">_xlfn.SWITCH(survey!V1223,
"Yes",1,
"No",0,
"Some of them",2)</f>
        <v>0</v>
      </c>
      <c r="W1223" cm="1">
        <f t="array" ref="W1223">_xlfn.SWITCH(survey!W1223,
"Yes",1,
"No",0,
"Maybe",2)</f>
        <v>0</v>
      </c>
      <c r="X1223" cm="1">
        <f t="array" ref="X1223">_xlfn.SWITCH(survey!X1223,
"Yes",1,
"No",0,
"Maybe",2)</f>
        <v>0</v>
      </c>
      <c r="Y1223" cm="1">
        <f t="array" ref="Y1223">_xlfn.SWITCH(survey!Y1223,
"Yes",1,
"No",0,
"Don't Know",2)</f>
        <v>2</v>
      </c>
      <c r="Z1223" cm="1">
        <f t="array" ref="Z1223">_xlfn.SWITCH(survey!Z1223,
"Yes",1,
"No",0
)</f>
        <v>0</v>
      </c>
    </row>
    <row r="1224" spans="1:26" x14ac:dyDescent="0.3">
      <c r="A1224" s="1">
        <f>survey!$A1224</f>
        <v>42059</v>
      </c>
      <c r="B1224">
        <f>survey!$B1224</f>
        <v>23</v>
      </c>
      <c r="C1224" cm="1">
        <f t="array" ref="C1224">_xlfn.SWITCH(
survey!C1224,
"Female",1,
"Male",2,
"Trans Female",3,
"Queer",4,
"Non Binary",5,
"Gay",6,
"Null",7
)</f>
        <v>1</v>
      </c>
      <c r="D1224" t="str">
        <f>survey!D1224</f>
        <v>United Kingdom</v>
      </c>
      <c r="E1224" t="str">
        <f>survey!E1224</f>
        <v>NA</v>
      </c>
      <c r="F1224" cm="1">
        <f t="array" ref="F1224">_xlfn.SWITCH(
survey!F1224,
"No",0,
"Yes",1)</f>
        <v>0</v>
      </c>
      <c r="G1224" cm="1">
        <f t="array" ref="G1224">_xlfn.SWITCH(
survey!G1224,
"No",0,
"Yes",1)</f>
        <v>1</v>
      </c>
      <c r="H1224" cm="1">
        <f t="array" ref="H1224">_xlfn.SWITCH(
survey!H1224,
"No",0,
"Yes",1)</f>
        <v>1</v>
      </c>
      <c r="I1224" cm="1">
        <f t="array" ref="I1224">_xlfn.SWITCH(
survey!I1224,
"Often",1,
"Rarely",2,
"Sometimes",3,
"Never",4,
"NA",5)</f>
        <v>3</v>
      </c>
      <c r="J1224" cm="1">
        <f t="array" ref="J1224">IF(
ISBLANK(survey!J1224),0,
_xlfn.SWITCH(survey!J1224,
"26-100",1,
"100-500",2,
"500-1000",3,
"More than 1000",4
))</f>
        <v>0</v>
      </c>
      <c r="K1224" cm="1">
        <f t="array" ref="K1224">_xlfn.SWITCH(survey!K1224,
"Yes",1,
"No",0)</f>
        <v>0</v>
      </c>
      <c r="L1224" cm="1">
        <f t="array" ref="L1224">_xlfn.SWITCH(survey!L1224,
"Yes",1,
"No",0)</f>
        <v>1</v>
      </c>
      <c r="M1224" cm="1">
        <f t="array" ref="M1224">_xlfn.SWITCH(survey!M1224,
"Yes",1,
"No",0,
"Don't Know",2)</f>
        <v>0</v>
      </c>
      <c r="N1224" cm="1">
        <f t="array" ref="N1224">_xlfn.SWITCH(survey!N1224,
"Yes",1,
"No",0,
"Not Sure",2)</f>
        <v>1</v>
      </c>
      <c r="O1224" cm="1">
        <f t="array" ref="O1224">_xlfn.SWITCH(survey!O1224,
"Yes",1,
"No",0,
"Don't Know",2)</f>
        <v>0</v>
      </c>
      <c r="P1224" cm="1">
        <f t="array" ref="P1224">_xlfn.SWITCH(survey!P1224,
"Yes",1,
"No",0,
"Don't Know",2)</f>
        <v>1</v>
      </c>
      <c r="Q1224" cm="1">
        <f t="array" ref="Q1224">_xlfn.SWITCH(survey!Q1224,
"Yes",1,
"No",0,
"Don't Know",2)</f>
        <v>1</v>
      </c>
      <c r="R1224" s="14" cm="1">
        <f t="array" ref="R1224">_xlfn.SWITCH(
survey!R1224,
"Somewhat easy",1,
"Don't know",2,
"Somewhat difficult",3,
"Very difficult",4,
"Very easy",5)</f>
        <v>5</v>
      </c>
      <c r="S1224" cm="1">
        <f t="array" ref="S1224">_xlfn.SWITCH(survey!S1224,
"Yes",1,
"No",0,
"Maybe",2)</f>
        <v>0</v>
      </c>
      <c r="T1224" cm="1">
        <f t="array" ref="T1224">_xlfn.SWITCH(survey!T1224,
"Yes",1,
"No",0,
"Maybe",2)</f>
        <v>0</v>
      </c>
      <c r="U1224" cm="1">
        <f t="array" ref="U1224">_xlfn.SWITCH(survey!U1224,
"Yes",1,
"No",0,
"Some of them",2)</f>
        <v>1</v>
      </c>
      <c r="V1224" cm="1">
        <f t="array" ref="V1224">_xlfn.SWITCH(survey!V1224,
"Yes",1,
"No",0,
"Some of them",2)</f>
        <v>1</v>
      </c>
      <c r="W1224" cm="1">
        <f t="array" ref="W1224">_xlfn.SWITCH(survey!W1224,
"Yes",1,
"No",0,
"Maybe",2)</f>
        <v>2</v>
      </c>
      <c r="X1224" cm="1">
        <f t="array" ref="X1224">_xlfn.SWITCH(survey!X1224,
"Yes",1,
"No",0,
"Maybe",2)</f>
        <v>2</v>
      </c>
      <c r="Y1224" cm="1">
        <f t="array" ref="Y1224">_xlfn.SWITCH(survey!Y1224,
"Yes",1,
"No",0,
"Don't Know",2)</f>
        <v>1</v>
      </c>
      <c r="Z1224" cm="1">
        <f t="array" ref="Z1224">_xlfn.SWITCH(survey!Z1224,
"Yes",1,
"No",0
)</f>
        <v>0</v>
      </c>
    </row>
    <row r="1225" spans="1:26" x14ac:dyDescent="0.3">
      <c r="A1225" s="1">
        <f>survey!$A1225</f>
        <v>42059</v>
      </c>
      <c r="B1225">
        <f>survey!$B1225</f>
        <v>24</v>
      </c>
      <c r="C1225" cm="1">
        <f t="array" ref="C1225">_xlfn.SWITCH(
survey!C1225,
"Female",1,
"Male",2,
"Trans Female",3,
"Queer",4,
"Non Binary",5,
"Gay",6,
"Null",7
)</f>
        <v>2</v>
      </c>
      <c r="D1225" t="str">
        <f>survey!D1225</f>
        <v>United Kingdom</v>
      </c>
      <c r="E1225" t="str">
        <f>survey!E1225</f>
        <v>NA</v>
      </c>
      <c r="F1225" cm="1">
        <f t="array" ref="F1225">_xlfn.SWITCH(
survey!F1225,
"No",0,
"Yes",1)</f>
        <v>1</v>
      </c>
      <c r="G1225" cm="1">
        <f t="array" ref="G1225">_xlfn.SWITCH(
survey!G1225,
"No",0,
"Yes",1)</f>
        <v>0</v>
      </c>
      <c r="H1225" cm="1">
        <f t="array" ref="H1225">_xlfn.SWITCH(
survey!H1225,
"No",0,
"Yes",1)</f>
        <v>1</v>
      </c>
      <c r="I1225" cm="1">
        <f t="array" ref="I1225">_xlfn.SWITCH(
survey!I1225,
"Often",1,
"Rarely",2,
"Sometimes",3,
"Never",4,
"NA",5)</f>
        <v>3</v>
      </c>
      <c r="J1225" cm="1">
        <f t="array" ref="J1225">IF(
ISBLANK(survey!J1225),0,
_xlfn.SWITCH(survey!J1225,
"26-100",1,
"100-500",2,
"500-1000",3,
"More than 1000",4
))</f>
        <v>0</v>
      </c>
      <c r="K1225" cm="1">
        <f t="array" ref="K1225">_xlfn.SWITCH(survey!K1225,
"Yes",1,
"No",0)</f>
        <v>1</v>
      </c>
      <c r="L1225" cm="1">
        <f t="array" ref="L1225">_xlfn.SWITCH(survey!L1225,
"Yes",1,
"No",0)</f>
        <v>1</v>
      </c>
      <c r="M1225" cm="1">
        <f t="array" ref="M1225">_xlfn.SWITCH(survey!M1225,
"Yes",1,
"No",0,
"Don't Know",2)</f>
        <v>0</v>
      </c>
      <c r="N1225" cm="1">
        <f t="array" ref="N1225">_xlfn.SWITCH(survey!N1225,
"Yes",1,
"No",0,
"Not Sure",2)</f>
        <v>0</v>
      </c>
      <c r="O1225" cm="1">
        <f t="array" ref="O1225">_xlfn.SWITCH(survey!O1225,
"Yes",1,
"No",0,
"Don't Know",2)</f>
        <v>0</v>
      </c>
      <c r="P1225" cm="1">
        <f t="array" ref="P1225">_xlfn.SWITCH(survey!P1225,
"Yes",1,
"No",0,
"Don't Know",2)</f>
        <v>0</v>
      </c>
      <c r="Q1225" cm="1">
        <f t="array" ref="Q1225">_xlfn.SWITCH(survey!Q1225,
"Yes",1,
"No",0,
"Don't Know",2)</f>
        <v>2</v>
      </c>
      <c r="R1225" s="14" cm="1">
        <f t="array" ref="R1225">_xlfn.SWITCH(
survey!R1225,
"Somewhat easy",1,
"Don't know",2,
"Somewhat difficult",3,
"Very difficult",4,
"Very easy",5)</f>
        <v>2</v>
      </c>
      <c r="S1225" cm="1">
        <f t="array" ref="S1225">_xlfn.SWITCH(survey!S1225,
"Yes",1,
"No",0,
"Maybe",2)</f>
        <v>2</v>
      </c>
      <c r="T1225" cm="1">
        <f t="array" ref="T1225">_xlfn.SWITCH(survey!T1225,
"Yes",1,
"No",0,
"Maybe",2)</f>
        <v>2</v>
      </c>
      <c r="U1225" cm="1">
        <f t="array" ref="U1225">_xlfn.SWITCH(survey!U1225,
"Yes",1,
"No",0,
"Some of them",2)</f>
        <v>2</v>
      </c>
      <c r="V1225" cm="1">
        <f t="array" ref="V1225">_xlfn.SWITCH(survey!V1225,
"Yes",1,
"No",0,
"Some of them",2)</f>
        <v>2</v>
      </c>
      <c r="W1225" cm="1">
        <f t="array" ref="W1225">_xlfn.SWITCH(survey!W1225,
"Yes",1,
"No",0,
"Maybe",2)</f>
        <v>0</v>
      </c>
      <c r="X1225" cm="1">
        <f t="array" ref="X1225">_xlfn.SWITCH(survey!X1225,
"Yes",1,
"No",0,
"Maybe",2)</f>
        <v>2</v>
      </c>
      <c r="Y1225" cm="1">
        <f t="array" ref="Y1225">_xlfn.SWITCH(survey!Y1225,
"Yes",1,
"No",0,
"Don't Know",2)</f>
        <v>2</v>
      </c>
      <c r="Z1225" cm="1">
        <f t="array" ref="Z1225">_xlfn.SWITCH(survey!Z1225,
"Yes",1,
"No",0
)</f>
        <v>1</v>
      </c>
    </row>
    <row r="1226" spans="1:26" x14ac:dyDescent="0.3">
      <c r="A1226" s="1">
        <f>survey!$A1226</f>
        <v>42059</v>
      </c>
      <c r="B1226">
        <f>survey!$B1226</f>
        <v>25</v>
      </c>
      <c r="C1226" cm="1">
        <f t="array" ref="C1226">_xlfn.SWITCH(
survey!C1226,
"Female",1,
"Male",2,
"Trans Female",3,
"Queer",4,
"Non Binary",5,
"Gay",6,
"Null",7
)</f>
        <v>2</v>
      </c>
      <c r="D1226" t="str">
        <f>survey!D1226</f>
        <v>United Kingdom</v>
      </c>
      <c r="E1226" t="str">
        <f>survey!E1226</f>
        <v>NA</v>
      </c>
      <c r="F1226" cm="1">
        <f t="array" ref="F1226">_xlfn.SWITCH(
survey!F1226,
"No",0,
"Yes",1)</f>
        <v>0</v>
      </c>
      <c r="G1226" cm="1">
        <f t="array" ref="G1226">_xlfn.SWITCH(
survey!G1226,
"No",0,
"Yes",1)</f>
        <v>1</v>
      </c>
      <c r="H1226" cm="1">
        <f t="array" ref="H1226">_xlfn.SWITCH(
survey!H1226,
"No",0,
"Yes",1)</f>
        <v>1</v>
      </c>
      <c r="I1226" cm="1">
        <f t="array" ref="I1226">_xlfn.SWITCH(
survey!I1226,
"Often",1,
"Rarely",2,
"Sometimes",3,
"Never",4,
"NA",5)</f>
        <v>3</v>
      </c>
      <c r="J1226" cm="1">
        <f t="array" ref="J1226">IF(
ISBLANK(survey!J1226),0,
_xlfn.SWITCH(survey!J1226,
"26-100",1,
"100-500",2,
"500-1000",3,
"More than 1000",4
))</f>
        <v>4</v>
      </c>
      <c r="K1226" cm="1">
        <f t="array" ref="K1226">_xlfn.SWITCH(survey!K1226,
"Yes",1,
"No",0)</f>
        <v>0</v>
      </c>
      <c r="L1226" cm="1">
        <f t="array" ref="L1226">_xlfn.SWITCH(survey!L1226,
"Yes",1,
"No",0)</f>
        <v>0</v>
      </c>
      <c r="M1226" cm="1">
        <f t="array" ref="M1226">_xlfn.SWITCH(survey!M1226,
"Yes",1,
"No",0,
"Don't Know",2)</f>
        <v>1</v>
      </c>
      <c r="N1226" cm="1">
        <f t="array" ref="N1226">_xlfn.SWITCH(survey!N1226,
"Yes",1,
"No",0,
"Not Sure",2)</f>
        <v>1</v>
      </c>
      <c r="O1226" cm="1">
        <f t="array" ref="O1226">_xlfn.SWITCH(survey!O1226,
"Yes",1,
"No",0,
"Don't Know",2)</f>
        <v>1</v>
      </c>
      <c r="P1226" cm="1">
        <f t="array" ref="P1226">_xlfn.SWITCH(survey!P1226,
"Yes",1,
"No",0,
"Don't Know",2)</f>
        <v>1</v>
      </c>
      <c r="Q1226" cm="1">
        <f t="array" ref="Q1226">_xlfn.SWITCH(survey!Q1226,
"Yes",1,
"No",0,
"Don't Know",2)</f>
        <v>1</v>
      </c>
      <c r="R1226" s="14" cm="1">
        <f t="array" ref="R1226">_xlfn.SWITCH(
survey!R1226,
"Somewhat easy",1,
"Don't know",2,
"Somewhat difficult",3,
"Very difficult",4,
"Very easy",5)</f>
        <v>5</v>
      </c>
      <c r="S1226" cm="1">
        <f t="array" ref="S1226">_xlfn.SWITCH(survey!S1226,
"Yes",1,
"No",0,
"Maybe",2)</f>
        <v>0</v>
      </c>
      <c r="T1226" cm="1">
        <f t="array" ref="T1226">_xlfn.SWITCH(survey!T1226,
"Yes",1,
"No",0,
"Maybe",2)</f>
        <v>0</v>
      </c>
      <c r="U1226" cm="1">
        <f t="array" ref="U1226">_xlfn.SWITCH(survey!U1226,
"Yes",1,
"No",0,
"Some of them",2)</f>
        <v>1</v>
      </c>
      <c r="V1226" cm="1">
        <f t="array" ref="V1226">_xlfn.SWITCH(survey!V1226,
"Yes",1,
"No",0,
"Some of them",2)</f>
        <v>1</v>
      </c>
      <c r="W1226" cm="1">
        <f t="array" ref="W1226">_xlfn.SWITCH(survey!W1226,
"Yes",1,
"No",0,
"Maybe",2)</f>
        <v>1</v>
      </c>
      <c r="X1226" cm="1">
        <f t="array" ref="X1226">_xlfn.SWITCH(survey!X1226,
"Yes",1,
"No",0,
"Maybe",2)</f>
        <v>1</v>
      </c>
      <c r="Y1226" cm="1">
        <f t="array" ref="Y1226">_xlfn.SWITCH(survey!Y1226,
"Yes",1,
"No",0,
"Don't Know",2)</f>
        <v>1</v>
      </c>
      <c r="Z1226" cm="1">
        <f t="array" ref="Z1226">_xlfn.SWITCH(survey!Z1226,
"Yes",1,
"No",0
)</f>
        <v>0</v>
      </c>
    </row>
    <row r="1227" spans="1:26" x14ac:dyDescent="0.3">
      <c r="A1227" s="1">
        <f>survey!$A1227</f>
        <v>42059</v>
      </c>
      <c r="B1227">
        <f>survey!$B1227</f>
        <v>23</v>
      </c>
      <c r="C1227" cm="1">
        <f t="array" ref="C1227">_xlfn.SWITCH(
survey!C1227,
"Female",1,
"Male",2,
"Trans Female",3,
"Queer",4,
"Non Binary",5,
"Gay",6,
"Null",7
)</f>
        <v>2</v>
      </c>
      <c r="D1227" t="str">
        <f>survey!D1227</f>
        <v>United Kingdom</v>
      </c>
      <c r="E1227" t="str">
        <f>survey!E1227</f>
        <v>NA</v>
      </c>
      <c r="F1227" cm="1">
        <f t="array" ref="F1227">_xlfn.SWITCH(
survey!F1227,
"No",0,
"Yes",1)</f>
        <v>0</v>
      </c>
      <c r="G1227" cm="1">
        <f t="array" ref="G1227">_xlfn.SWITCH(
survey!G1227,
"No",0,
"Yes",1)</f>
        <v>0</v>
      </c>
      <c r="H1227" cm="1">
        <f t="array" ref="H1227">_xlfn.SWITCH(
survey!H1227,
"No",0,
"Yes",1)</f>
        <v>1</v>
      </c>
      <c r="I1227" cm="1">
        <f t="array" ref="I1227">_xlfn.SWITCH(
survey!I1227,
"Often",1,
"Rarely",2,
"Sometimes",3,
"Never",4,
"NA",5)</f>
        <v>2</v>
      </c>
      <c r="J1227" cm="1">
        <f t="array" ref="J1227">IF(
ISBLANK(survey!J1227),0,
_xlfn.SWITCH(survey!J1227,
"26-100",1,
"100-500",2,
"500-1000",3,
"More than 1000",4
))</f>
        <v>0</v>
      </c>
      <c r="K1227" cm="1">
        <f t="array" ref="K1227">_xlfn.SWITCH(survey!K1227,
"Yes",1,
"No",0)</f>
        <v>0</v>
      </c>
      <c r="L1227" cm="1">
        <f t="array" ref="L1227">_xlfn.SWITCH(survey!L1227,
"Yes",1,
"No",0)</f>
        <v>1</v>
      </c>
      <c r="M1227" cm="1">
        <f t="array" ref="M1227">_xlfn.SWITCH(survey!M1227,
"Yes",1,
"No",0,
"Don't Know",2)</f>
        <v>0</v>
      </c>
      <c r="N1227" cm="1">
        <f t="array" ref="N1227">_xlfn.SWITCH(survey!N1227,
"Yes",1,
"No",0,
"Not Sure",2)</f>
        <v>1</v>
      </c>
      <c r="O1227" cm="1">
        <f t="array" ref="O1227">_xlfn.SWITCH(survey!O1227,
"Yes",1,
"No",0,
"Don't Know",2)</f>
        <v>0</v>
      </c>
      <c r="P1227" cm="1">
        <f t="array" ref="P1227">_xlfn.SWITCH(survey!P1227,
"Yes",1,
"No",0,
"Don't Know",2)</f>
        <v>0</v>
      </c>
      <c r="Q1227" cm="1">
        <f t="array" ref="Q1227">_xlfn.SWITCH(survey!Q1227,
"Yes",1,
"No",0,
"Don't Know",2)</f>
        <v>2</v>
      </c>
      <c r="R1227" s="14" cm="1">
        <f t="array" ref="R1227">_xlfn.SWITCH(
survey!R1227,
"Somewhat easy",1,
"Don't know",2,
"Somewhat difficult",3,
"Very difficult",4,
"Very easy",5)</f>
        <v>2</v>
      </c>
      <c r="S1227" cm="1">
        <f t="array" ref="S1227">_xlfn.SWITCH(survey!S1227,
"Yes",1,
"No",0,
"Maybe",2)</f>
        <v>0</v>
      </c>
      <c r="T1227" cm="1">
        <f t="array" ref="T1227">_xlfn.SWITCH(survey!T1227,
"Yes",1,
"No",0,
"Maybe",2)</f>
        <v>0</v>
      </c>
      <c r="U1227" cm="1">
        <f t="array" ref="U1227">_xlfn.SWITCH(survey!U1227,
"Yes",1,
"No",0,
"Some of them",2)</f>
        <v>1</v>
      </c>
      <c r="V1227" cm="1">
        <f t="array" ref="V1227">_xlfn.SWITCH(survey!V1227,
"Yes",1,
"No",0,
"Some of them",2)</f>
        <v>1</v>
      </c>
      <c r="W1227" cm="1">
        <f t="array" ref="W1227">_xlfn.SWITCH(survey!W1227,
"Yes",1,
"No",0,
"Maybe",2)</f>
        <v>0</v>
      </c>
      <c r="X1227" cm="1">
        <f t="array" ref="X1227">_xlfn.SWITCH(survey!X1227,
"Yes",1,
"No",0,
"Maybe",2)</f>
        <v>2</v>
      </c>
      <c r="Y1227" cm="1">
        <f t="array" ref="Y1227">_xlfn.SWITCH(survey!Y1227,
"Yes",1,
"No",0,
"Don't Know",2)</f>
        <v>2</v>
      </c>
      <c r="Z1227" cm="1">
        <f t="array" ref="Z1227">_xlfn.SWITCH(survey!Z1227,
"Yes",1,
"No",0
)</f>
        <v>0</v>
      </c>
    </row>
    <row r="1228" spans="1:26" x14ac:dyDescent="0.3">
      <c r="A1228" s="1">
        <f>survey!$A1228</f>
        <v>42059</v>
      </c>
      <c r="B1228">
        <f>survey!$B1228</f>
        <v>24</v>
      </c>
      <c r="C1228" cm="1">
        <f t="array" ref="C1228">_xlfn.SWITCH(
survey!C1228,
"Female",1,
"Male",2,
"Trans Female",3,
"Queer",4,
"Non Binary",5,
"Gay",6,
"Null",7
)</f>
        <v>2</v>
      </c>
      <c r="D1228" t="str">
        <f>survey!D1228</f>
        <v>United Kingdom</v>
      </c>
      <c r="E1228" t="str">
        <f>survey!E1228</f>
        <v>NA</v>
      </c>
      <c r="F1228" cm="1">
        <f t="array" ref="F1228">_xlfn.SWITCH(
survey!F1228,
"No",0,
"Yes",1)</f>
        <v>0</v>
      </c>
      <c r="G1228" cm="1">
        <f t="array" ref="G1228">_xlfn.SWITCH(
survey!G1228,
"No",0,
"Yes",1)</f>
        <v>0</v>
      </c>
      <c r="H1228" cm="1">
        <f t="array" ref="H1228">_xlfn.SWITCH(
survey!H1228,
"No",0,
"Yes",1)</f>
        <v>1</v>
      </c>
      <c r="I1228" cm="1">
        <f t="array" ref="I1228">_xlfn.SWITCH(
survey!I1228,
"Often",1,
"Rarely",2,
"Sometimes",3,
"Never",4,
"NA",5)</f>
        <v>3</v>
      </c>
      <c r="J1228" cm="1">
        <f t="array" ref="J1228">IF(
ISBLANK(survey!J1228),0,
_xlfn.SWITCH(survey!J1228,
"26-100",1,
"100-500",2,
"500-1000",3,
"More than 1000",4
))</f>
        <v>0</v>
      </c>
      <c r="K1228" cm="1">
        <f t="array" ref="K1228">_xlfn.SWITCH(survey!K1228,
"Yes",1,
"No",0)</f>
        <v>0</v>
      </c>
      <c r="L1228" cm="1">
        <f t="array" ref="L1228">_xlfn.SWITCH(survey!L1228,
"Yes",1,
"No",0)</f>
        <v>0</v>
      </c>
      <c r="M1228" cm="1">
        <f t="array" ref="M1228">_xlfn.SWITCH(survey!M1228,
"Yes",1,
"No",0,
"Don't Know",2)</f>
        <v>2</v>
      </c>
      <c r="N1228" cm="1">
        <f t="array" ref="N1228">_xlfn.SWITCH(survey!N1228,
"Yes",1,
"No",0,
"Not Sure",2)</f>
        <v>0</v>
      </c>
      <c r="O1228" cm="1">
        <f t="array" ref="O1228">_xlfn.SWITCH(survey!O1228,
"Yes",1,
"No",0,
"Don't Know",2)</f>
        <v>0</v>
      </c>
      <c r="P1228" cm="1">
        <f t="array" ref="P1228">_xlfn.SWITCH(survey!P1228,
"Yes",1,
"No",0,
"Don't Know",2)</f>
        <v>2</v>
      </c>
      <c r="Q1228" cm="1">
        <f t="array" ref="Q1228">_xlfn.SWITCH(survey!Q1228,
"Yes",1,
"No",0,
"Don't Know",2)</f>
        <v>2</v>
      </c>
      <c r="R1228" s="14" cm="1">
        <f t="array" ref="R1228">_xlfn.SWITCH(
survey!R1228,
"Somewhat easy",1,
"Don't know",2,
"Somewhat difficult",3,
"Very difficult",4,
"Very easy",5)</f>
        <v>2</v>
      </c>
      <c r="S1228" cm="1">
        <f t="array" ref="S1228">_xlfn.SWITCH(survey!S1228,
"Yes",1,
"No",0,
"Maybe",2)</f>
        <v>1</v>
      </c>
      <c r="T1228" cm="1">
        <f t="array" ref="T1228">_xlfn.SWITCH(survey!T1228,
"Yes",1,
"No",0,
"Maybe",2)</f>
        <v>2</v>
      </c>
      <c r="U1228" cm="1">
        <f t="array" ref="U1228">_xlfn.SWITCH(survey!U1228,
"Yes",1,
"No",0,
"Some of them",2)</f>
        <v>0</v>
      </c>
      <c r="V1228" cm="1">
        <f t="array" ref="V1228">_xlfn.SWITCH(survey!V1228,
"Yes",1,
"No",0,
"Some of them",2)</f>
        <v>0</v>
      </c>
      <c r="W1228" cm="1">
        <f t="array" ref="W1228">_xlfn.SWITCH(survey!W1228,
"Yes",1,
"No",0,
"Maybe",2)</f>
        <v>0</v>
      </c>
      <c r="X1228" cm="1">
        <f t="array" ref="X1228">_xlfn.SWITCH(survey!X1228,
"Yes",1,
"No",0,
"Maybe",2)</f>
        <v>2</v>
      </c>
      <c r="Y1228" cm="1">
        <f t="array" ref="Y1228">_xlfn.SWITCH(survey!Y1228,
"Yes",1,
"No",0,
"Don't Know",2)</f>
        <v>2</v>
      </c>
      <c r="Z1228" cm="1">
        <f t="array" ref="Z1228">_xlfn.SWITCH(survey!Z1228,
"Yes",1,
"No",0
)</f>
        <v>0</v>
      </c>
    </row>
    <row r="1229" spans="1:26" x14ac:dyDescent="0.3">
      <c r="A1229" s="1">
        <f>survey!$A1229</f>
        <v>42059</v>
      </c>
      <c r="B1229">
        <f>survey!$B1229</f>
        <v>23</v>
      </c>
      <c r="C1229" cm="1">
        <f t="array" ref="C1229">_xlfn.SWITCH(
survey!C1229,
"Female",1,
"Male",2,
"Trans Female",3,
"Queer",4,
"Non Binary",5,
"Gay",6,
"Null",7
)</f>
        <v>2</v>
      </c>
      <c r="D1229" t="str">
        <f>survey!D1229</f>
        <v>Canada</v>
      </c>
      <c r="E1229" t="str">
        <f>survey!E1229</f>
        <v>NA</v>
      </c>
      <c r="F1229" cm="1">
        <f t="array" ref="F1229">_xlfn.SWITCH(
survey!F1229,
"No",0,
"Yes",1)</f>
        <v>0</v>
      </c>
      <c r="G1229" cm="1">
        <f t="array" ref="G1229">_xlfn.SWITCH(
survey!G1229,
"No",0,
"Yes",1)</f>
        <v>0</v>
      </c>
      <c r="H1229" cm="1">
        <f t="array" ref="H1229">_xlfn.SWITCH(
survey!H1229,
"No",0,
"Yes",1)</f>
        <v>1</v>
      </c>
      <c r="I1229" cm="1">
        <f t="array" ref="I1229">_xlfn.SWITCH(
survey!I1229,
"Often",1,
"Rarely",2,
"Sometimes",3,
"Never",4,
"NA",5)</f>
        <v>1</v>
      </c>
      <c r="J1229" cm="1">
        <f t="array" ref="J1229">IF(
ISBLANK(survey!J1229),0,
_xlfn.SWITCH(survey!J1229,
"26-100",1,
"100-500",2,
"500-1000",3,
"More than 1000",4
))</f>
        <v>1</v>
      </c>
      <c r="K1229" cm="1">
        <f t="array" ref="K1229">_xlfn.SWITCH(survey!K1229,
"Yes",1,
"No",0)</f>
        <v>0</v>
      </c>
      <c r="L1229" cm="1">
        <f t="array" ref="L1229">_xlfn.SWITCH(survey!L1229,
"Yes",1,
"No",0)</f>
        <v>1</v>
      </c>
      <c r="M1229" cm="1">
        <f t="array" ref="M1229">_xlfn.SWITCH(survey!M1229,
"Yes",1,
"No",0,
"Don't Know",2)</f>
        <v>1</v>
      </c>
      <c r="N1229" cm="1">
        <f t="array" ref="N1229">_xlfn.SWITCH(survey!N1229,
"Yes",1,
"No",0,
"Not Sure",2)</f>
        <v>1</v>
      </c>
      <c r="O1229" cm="1">
        <f t="array" ref="O1229">_xlfn.SWITCH(survey!O1229,
"Yes",1,
"No",0,
"Don't Know",2)</f>
        <v>1</v>
      </c>
      <c r="P1229" cm="1">
        <f t="array" ref="P1229">_xlfn.SWITCH(survey!P1229,
"Yes",1,
"No",0,
"Don't Know",2)</f>
        <v>2</v>
      </c>
      <c r="Q1229" cm="1">
        <f t="array" ref="Q1229">_xlfn.SWITCH(survey!Q1229,
"Yes",1,
"No",0,
"Don't Know",2)</f>
        <v>2</v>
      </c>
      <c r="R1229" s="14" cm="1">
        <f t="array" ref="R1229">_xlfn.SWITCH(
survey!R1229,
"Somewhat easy",1,
"Don't know",2,
"Somewhat difficult",3,
"Very difficult",4,
"Very easy",5)</f>
        <v>2</v>
      </c>
      <c r="S1229" cm="1">
        <f t="array" ref="S1229">_xlfn.SWITCH(survey!S1229,
"Yes",1,
"No",0,
"Maybe",2)</f>
        <v>2</v>
      </c>
      <c r="T1229" cm="1">
        <f t="array" ref="T1229">_xlfn.SWITCH(survey!T1229,
"Yes",1,
"No",0,
"Maybe",2)</f>
        <v>0</v>
      </c>
      <c r="U1229" cm="1">
        <f t="array" ref="U1229">_xlfn.SWITCH(survey!U1229,
"Yes",1,
"No",0,
"Some of them",2)</f>
        <v>1</v>
      </c>
      <c r="V1229" cm="1">
        <f t="array" ref="V1229">_xlfn.SWITCH(survey!V1229,
"Yes",1,
"No",0,
"Some of them",2)</f>
        <v>2</v>
      </c>
      <c r="W1229" cm="1">
        <f t="array" ref="W1229">_xlfn.SWITCH(survey!W1229,
"Yes",1,
"No",0,
"Maybe",2)</f>
        <v>0</v>
      </c>
      <c r="X1229" cm="1">
        <f t="array" ref="X1229">_xlfn.SWITCH(survey!X1229,
"Yes",1,
"No",0,
"Maybe",2)</f>
        <v>0</v>
      </c>
      <c r="Y1229" cm="1">
        <f t="array" ref="Y1229">_xlfn.SWITCH(survey!Y1229,
"Yes",1,
"No",0,
"Don't Know",2)</f>
        <v>2</v>
      </c>
      <c r="Z1229" cm="1">
        <f t="array" ref="Z1229">_xlfn.SWITCH(survey!Z1229,
"Yes",1,
"No",0
)</f>
        <v>0</v>
      </c>
    </row>
    <row r="1230" spans="1:26" x14ac:dyDescent="0.3">
      <c r="A1230" s="1">
        <f>survey!$A1230</f>
        <v>42059</v>
      </c>
      <c r="B1230">
        <f>survey!$B1230</f>
        <v>60</v>
      </c>
      <c r="C1230" cm="1">
        <f t="array" ref="C1230">_xlfn.SWITCH(
survey!C1230,
"Female",1,
"Male",2,
"Trans Female",3,
"Queer",4,
"Non Binary",5,
"Gay",6,
"Null",7
)</f>
        <v>2</v>
      </c>
      <c r="D1230" t="str">
        <f>survey!D1230</f>
        <v>United States</v>
      </c>
      <c r="E1230" t="str">
        <f>survey!E1230</f>
        <v>CA</v>
      </c>
      <c r="F1230" cm="1">
        <f t="array" ref="F1230">_xlfn.SWITCH(
survey!F1230,
"No",0,
"Yes",1)</f>
        <v>0</v>
      </c>
      <c r="G1230" cm="1">
        <f t="array" ref="G1230">_xlfn.SWITCH(
survey!G1230,
"No",0,
"Yes",1)</f>
        <v>0</v>
      </c>
      <c r="H1230" cm="1">
        <f t="array" ref="H1230">_xlfn.SWITCH(
survey!H1230,
"No",0,
"Yes",1)</f>
        <v>1</v>
      </c>
      <c r="I1230" cm="1">
        <f t="array" ref="I1230">_xlfn.SWITCH(
survey!I1230,
"Often",1,
"Rarely",2,
"Sometimes",3,
"Never",4,
"NA",5)</f>
        <v>1</v>
      </c>
      <c r="J1230" cm="1">
        <f t="array" ref="J1230">IF(
ISBLANK(survey!J1230),0,
_xlfn.SWITCH(survey!J1230,
"26-100",1,
"100-500",2,
"500-1000",3,
"More than 1000",4
))</f>
        <v>4</v>
      </c>
      <c r="K1230" cm="1">
        <f t="array" ref="K1230">_xlfn.SWITCH(survey!K1230,
"Yes",1,
"No",0)</f>
        <v>1</v>
      </c>
      <c r="L1230" cm="1">
        <f t="array" ref="L1230">_xlfn.SWITCH(survey!L1230,
"Yes",1,
"No",0)</f>
        <v>1</v>
      </c>
      <c r="M1230" cm="1">
        <f t="array" ref="M1230">_xlfn.SWITCH(survey!M1230,
"Yes",1,
"No",0,
"Don't Know",2)</f>
        <v>2</v>
      </c>
      <c r="N1230" cm="1">
        <f t="array" ref="N1230">_xlfn.SWITCH(survey!N1230,
"Yes",1,
"No",0,
"Not Sure",2)</f>
        <v>0</v>
      </c>
      <c r="O1230" cm="1">
        <f t="array" ref="O1230">_xlfn.SWITCH(survey!O1230,
"Yes",1,
"No",0,
"Don't Know",2)</f>
        <v>1</v>
      </c>
      <c r="P1230" cm="1">
        <f t="array" ref="P1230">_xlfn.SWITCH(survey!P1230,
"Yes",1,
"No",0,
"Don't Know",2)</f>
        <v>2</v>
      </c>
      <c r="Q1230" cm="1">
        <f t="array" ref="Q1230">_xlfn.SWITCH(survey!Q1230,
"Yes",1,
"No",0,
"Don't Know",2)</f>
        <v>2</v>
      </c>
      <c r="R1230" s="14" cm="1">
        <f t="array" ref="R1230">_xlfn.SWITCH(
survey!R1230,
"Somewhat easy",1,
"Don't know",2,
"Somewhat difficult",3,
"Very difficult",4,
"Very easy",5)</f>
        <v>1</v>
      </c>
      <c r="S1230" cm="1">
        <f t="array" ref="S1230">_xlfn.SWITCH(survey!S1230,
"Yes",1,
"No",0,
"Maybe",2)</f>
        <v>2</v>
      </c>
      <c r="T1230" cm="1">
        <f t="array" ref="T1230">_xlfn.SWITCH(survey!T1230,
"Yes",1,
"No",0,
"Maybe",2)</f>
        <v>2</v>
      </c>
      <c r="U1230" cm="1">
        <f t="array" ref="U1230">_xlfn.SWITCH(survey!U1230,
"Yes",1,
"No",0,
"Some of them",2)</f>
        <v>2</v>
      </c>
      <c r="V1230" cm="1">
        <f t="array" ref="V1230">_xlfn.SWITCH(survey!V1230,
"Yes",1,
"No",0,
"Some of them",2)</f>
        <v>0</v>
      </c>
      <c r="W1230" cm="1">
        <f t="array" ref="W1230">_xlfn.SWITCH(survey!W1230,
"Yes",1,
"No",0,
"Maybe",2)</f>
        <v>0</v>
      </c>
      <c r="X1230" cm="1">
        <f t="array" ref="X1230">_xlfn.SWITCH(survey!X1230,
"Yes",1,
"No",0,
"Maybe",2)</f>
        <v>2</v>
      </c>
      <c r="Y1230" cm="1">
        <f t="array" ref="Y1230">_xlfn.SWITCH(survey!Y1230,
"Yes",1,
"No",0,
"Don't Know",2)</f>
        <v>2</v>
      </c>
      <c r="Z1230" cm="1">
        <f t="array" ref="Z1230">_xlfn.SWITCH(survey!Z1230,
"Yes",1,
"No",0
)</f>
        <v>0</v>
      </c>
    </row>
    <row r="1231" spans="1:26" x14ac:dyDescent="0.3">
      <c r="A1231" s="1">
        <f>survey!$A1231</f>
        <v>42061</v>
      </c>
      <c r="B1231">
        <f>survey!$B1231</f>
        <v>28</v>
      </c>
      <c r="C1231" cm="1">
        <f t="array" ref="C1231">_xlfn.SWITCH(
survey!C1231,
"Female",1,
"Male",2,
"Trans Female",3,
"Queer",4,
"Non Binary",5,
"Gay",6,
"Null",7
)</f>
        <v>2</v>
      </c>
      <c r="D1231" t="str">
        <f>survey!D1231</f>
        <v>Ireland</v>
      </c>
      <c r="E1231" t="str">
        <f>survey!E1231</f>
        <v>NA</v>
      </c>
      <c r="F1231" cm="1">
        <f t="array" ref="F1231">_xlfn.SWITCH(
survey!F1231,
"No",0,
"Yes",1)</f>
        <v>0</v>
      </c>
      <c r="G1231" cm="1">
        <f t="array" ref="G1231">_xlfn.SWITCH(
survey!G1231,
"No",0,
"Yes",1)</f>
        <v>0</v>
      </c>
      <c r="H1231" cm="1">
        <f t="array" ref="H1231">_xlfn.SWITCH(
survey!H1231,
"No",0,
"Yes",1)</f>
        <v>0</v>
      </c>
      <c r="I1231" cm="1">
        <f t="array" ref="I1231">_xlfn.SWITCH(
survey!I1231,
"Often",1,
"Rarely",2,
"Sometimes",3,
"Never",4,
"NA",5)</f>
        <v>3</v>
      </c>
      <c r="J1231" cm="1">
        <f t="array" ref="J1231">IF(
ISBLANK(survey!J1231),0,
_xlfn.SWITCH(survey!J1231,
"26-100",1,
"100-500",2,
"500-1000",3,
"More than 1000",4
))</f>
        <v>1</v>
      </c>
      <c r="K1231" cm="1">
        <f t="array" ref="K1231">_xlfn.SWITCH(survey!K1231,
"Yes",1,
"No",0)</f>
        <v>0</v>
      </c>
      <c r="L1231" cm="1">
        <f t="array" ref="L1231">_xlfn.SWITCH(survey!L1231,
"Yes",1,
"No",0)</f>
        <v>1</v>
      </c>
      <c r="M1231" cm="1">
        <f t="array" ref="M1231">_xlfn.SWITCH(survey!M1231,
"Yes",1,
"No",0,
"Don't Know",2)</f>
        <v>0</v>
      </c>
      <c r="N1231" cm="1">
        <f t="array" ref="N1231">_xlfn.SWITCH(survey!N1231,
"Yes",1,
"No",0,
"Not Sure",2)</f>
        <v>1</v>
      </c>
      <c r="O1231" cm="1">
        <f t="array" ref="O1231">_xlfn.SWITCH(survey!O1231,
"Yes",1,
"No",0,
"Don't Know",2)</f>
        <v>0</v>
      </c>
      <c r="P1231" cm="1">
        <f t="array" ref="P1231">_xlfn.SWITCH(survey!P1231,
"Yes",1,
"No",0,
"Don't Know",2)</f>
        <v>0</v>
      </c>
      <c r="Q1231" cm="1">
        <f t="array" ref="Q1231">_xlfn.SWITCH(survey!Q1231,
"Yes",1,
"No",0,
"Don't Know",2)</f>
        <v>1</v>
      </c>
      <c r="R1231" s="14" cm="1">
        <f t="array" ref="R1231">_xlfn.SWITCH(
survey!R1231,
"Somewhat easy",1,
"Don't know",2,
"Somewhat difficult",3,
"Very difficult",4,
"Very easy",5)</f>
        <v>2</v>
      </c>
      <c r="S1231" cm="1">
        <f t="array" ref="S1231">_xlfn.SWITCH(survey!S1231,
"Yes",1,
"No",0,
"Maybe",2)</f>
        <v>1</v>
      </c>
      <c r="T1231" cm="1">
        <f t="array" ref="T1231">_xlfn.SWITCH(survey!T1231,
"Yes",1,
"No",0,
"Maybe",2)</f>
        <v>2</v>
      </c>
      <c r="U1231" cm="1">
        <f t="array" ref="U1231">_xlfn.SWITCH(survey!U1231,
"Yes",1,
"No",0,
"Some of them",2)</f>
        <v>0</v>
      </c>
      <c r="V1231" cm="1">
        <f t="array" ref="V1231">_xlfn.SWITCH(survey!V1231,
"Yes",1,
"No",0,
"Some of them",2)</f>
        <v>0</v>
      </c>
      <c r="W1231" cm="1">
        <f t="array" ref="W1231">_xlfn.SWITCH(survey!W1231,
"Yes",1,
"No",0,
"Maybe",2)</f>
        <v>0</v>
      </c>
      <c r="X1231" cm="1">
        <f t="array" ref="X1231">_xlfn.SWITCH(survey!X1231,
"Yes",1,
"No",0,
"Maybe",2)</f>
        <v>0</v>
      </c>
      <c r="Y1231" cm="1">
        <f t="array" ref="Y1231">_xlfn.SWITCH(survey!Y1231,
"Yes",1,
"No",0,
"Don't Know",2)</f>
        <v>0</v>
      </c>
      <c r="Z1231" cm="1">
        <f t="array" ref="Z1231">_xlfn.SWITCH(survey!Z1231,
"Yes",1,
"No",0
)</f>
        <v>1</v>
      </c>
    </row>
    <row r="1232" spans="1:26" x14ac:dyDescent="0.3">
      <c r="A1232" s="1">
        <f>survey!$A1232</f>
        <v>42096</v>
      </c>
      <c r="B1232">
        <f>survey!$B1232</f>
        <v>28</v>
      </c>
      <c r="C1232" cm="1">
        <f t="array" ref="C1232">_xlfn.SWITCH(
survey!C1232,
"Female",1,
"Male",2,
"Trans Female",3,
"Queer",4,
"Non Binary",5,
"Gay",6,
"Null",7
)</f>
        <v>2</v>
      </c>
      <c r="D1232" t="str">
        <f>survey!D1232</f>
        <v>United States</v>
      </c>
      <c r="E1232" t="str">
        <f>survey!E1232</f>
        <v>TN</v>
      </c>
      <c r="F1232" cm="1">
        <f t="array" ref="F1232">_xlfn.SWITCH(
survey!F1232,
"No",0,
"Yes",1)</f>
        <v>0</v>
      </c>
      <c r="G1232" cm="1">
        <f t="array" ref="G1232">_xlfn.SWITCH(
survey!G1232,
"No",0,
"Yes",1)</f>
        <v>1</v>
      </c>
      <c r="H1232" cm="1">
        <f t="array" ref="H1232">_xlfn.SWITCH(
survey!H1232,
"No",0,
"Yes",1)</f>
        <v>1</v>
      </c>
      <c r="I1232" cm="1">
        <f t="array" ref="I1232">_xlfn.SWITCH(
survey!I1232,
"Often",1,
"Rarely",2,
"Sometimes",3,
"Never",4,
"NA",5)</f>
        <v>1</v>
      </c>
      <c r="J1232" cm="1">
        <f t="array" ref="J1232">IF(
ISBLANK(survey!J1232),0,
_xlfn.SWITCH(survey!J1232,
"26-100",1,
"100-500",2,
"500-1000",3,
"More than 1000",4
))</f>
        <v>4</v>
      </c>
      <c r="K1232" cm="1">
        <f t="array" ref="K1232">_xlfn.SWITCH(survey!K1232,
"Yes",1,
"No",0)</f>
        <v>0</v>
      </c>
      <c r="L1232" cm="1">
        <f t="array" ref="L1232">_xlfn.SWITCH(survey!L1232,
"Yes",1,
"No",0)</f>
        <v>0</v>
      </c>
      <c r="M1232" cm="1">
        <f t="array" ref="M1232">_xlfn.SWITCH(survey!M1232,
"Yes",1,
"No",0,
"Don't Know",2)</f>
        <v>1</v>
      </c>
      <c r="N1232" cm="1">
        <f t="array" ref="N1232">_xlfn.SWITCH(survey!N1232,
"Yes",1,
"No",0,
"Not Sure",2)</f>
        <v>1</v>
      </c>
      <c r="O1232" cm="1">
        <f t="array" ref="O1232">_xlfn.SWITCH(survey!O1232,
"Yes",1,
"No",0,
"Don't Know",2)</f>
        <v>1</v>
      </c>
      <c r="P1232" cm="1">
        <f t="array" ref="P1232">_xlfn.SWITCH(survey!P1232,
"Yes",1,
"No",0,
"Don't Know",2)</f>
        <v>1</v>
      </c>
      <c r="Q1232" cm="1">
        <f t="array" ref="Q1232">_xlfn.SWITCH(survey!Q1232,
"Yes",1,
"No",0,
"Don't Know",2)</f>
        <v>1</v>
      </c>
      <c r="R1232" s="14" cm="1">
        <f t="array" ref="R1232">_xlfn.SWITCH(
survey!R1232,
"Somewhat easy",1,
"Don't know",2,
"Somewhat difficult",3,
"Very difficult",4,
"Very easy",5)</f>
        <v>1</v>
      </c>
      <c r="S1232" cm="1">
        <f t="array" ref="S1232">_xlfn.SWITCH(survey!S1232,
"Yes",1,
"No",0,
"Maybe",2)</f>
        <v>1</v>
      </c>
      <c r="T1232" cm="1">
        <f t="array" ref="T1232">_xlfn.SWITCH(survey!T1232,
"Yes",1,
"No",0,
"Maybe",2)</f>
        <v>2</v>
      </c>
      <c r="U1232" cm="1">
        <f t="array" ref="U1232">_xlfn.SWITCH(survey!U1232,
"Yes",1,
"No",0,
"Some of them",2)</f>
        <v>2</v>
      </c>
      <c r="V1232" cm="1">
        <f t="array" ref="V1232">_xlfn.SWITCH(survey!V1232,
"Yes",1,
"No",0,
"Some of them",2)</f>
        <v>1</v>
      </c>
      <c r="W1232" cm="1">
        <f t="array" ref="W1232">_xlfn.SWITCH(survey!W1232,
"Yes",1,
"No",0,
"Maybe",2)</f>
        <v>0</v>
      </c>
      <c r="X1232" cm="1">
        <f t="array" ref="X1232">_xlfn.SWITCH(survey!X1232,
"Yes",1,
"No",0,
"Maybe",2)</f>
        <v>0</v>
      </c>
      <c r="Y1232" cm="1">
        <f t="array" ref="Y1232">_xlfn.SWITCH(survey!Y1232,
"Yes",1,
"No",0,
"Don't Know",2)</f>
        <v>0</v>
      </c>
      <c r="Z1232" cm="1">
        <f t="array" ref="Z1232">_xlfn.SWITCH(survey!Z1232,
"Yes",1,
"No",0
)</f>
        <v>1</v>
      </c>
    </row>
    <row r="1233" spans="1:26" x14ac:dyDescent="0.3">
      <c r="A1233" s="1">
        <f>survey!$A1233</f>
        <v>42098</v>
      </c>
      <c r="B1233">
        <f>survey!$B1233</f>
        <v>30</v>
      </c>
      <c r="C1233" cm="1">
        <f t="array" ref="C1233">_xlfn.SWITCH(
survey!C1233,
"Female",1,
"Male",2,
"Trans Female",3,
"Queer",4,
"Non Binary",5,
"Gay",6,
"Null",7
)</f>
        <v>2</v>
      </c>
      <c r="D1233" t="str">
        <f>survey!D1233</f>
        <v>Netherlands</v>
      </c>
      <c r="E1233" t="str">
        <f>survey!E1233</f>
        <v>NA</v>
      </c>
      <c r="F1233" cm="1">
        <f t="array" ref="F1233">_xlfn.SWITCH(
survey!F1233,
"No",0,
"Yes",1)</f>
        <v>0</v>
      </c>
      <c r="G1233" cm="1">
        <f t="array" ref="G1233">_xlfn.SWITCH(
survey!G1233,
"No",0,
"Yes",1)</f>
        <v>0</v>
      </c>
      <c r="H1233" cm="1">
        <f t="array" ref="H1233">_xlfn.SWITCH(
survey!H1233,
"No",0,
"Yes",1)</f>
        <v>0</v>
      </c>
      <c r="I1233" cm="1">
        <f t="array" ref="I1233">_xlfn.SWITCH(
survey!I1233,
"Often",1,
"Rarely",2,
"Sometimes",3,
"Never",4,
"NA",5)</f>
        <v>3</v>
      </c>
      <c r="J1233" cm="1">
        <f t="array" ref="J1233">IF(
ISBLANK(survey!J1233),0,
_xlfn.SWITCH(survey!J1233,
"26-100",1,
"100-500",2,
"500-1000",3,
"More than 1000",4
))</f>
        <v>3</v>
      </c>
      <c r="K1233" cm="1">
        <f t="array" ref="K1233">_xlfn.SWITCH(survey!K1233,
"Yes",1,
"No",0)</f>
        <v>0</v>
      </c>
      <c r="L1233" cm="1">
        <f t="array" ref="L1233">_xlfn.SWITCH(survey!L1233,
"Yes",1,
"No",0)</f>
        <v>1</v>
      </c>
      <c r="M1233" cm="1">
        <f t="array" ref="M1233">_xlfn.SWITCH(survey!M1233,
"Yes",1,
"No",0,
"Don't Know",2)</f>
        <v>2</v>
      </c>
      <c r="N1233" cm="1">
        <f t="array" ref="N1233">_xlfn.SWITCH(survey!N1233,
"Yes",1,
"No",0,
"Not Sure",2)</f>
        <v>0</v>
      </c>
      <c r="O1233" cm="1">
        <f t="array" ref="O1233">_xlfn.SWITCH(survey!O1233,
"Yes",1,
"No",0,
"Don't Know",2)</f>
        <v>0</v>
      </c>
      <c r="P1233" cm="1">
        <f t="array" ref="P1233">_xlfn.SWITCH(survey!P1233,
"Yes",1,
"No",0,
"Don't Know",2)</f>
        <v>0</v>
      </c>
      <c r="Q1233" cm="1">
        <f t="array" ref="Q1233">_xlfn.SWITCH(survey!Q1233,
"Yes",1,
"No",0,
"Don't Know",2)</f>
        <v>2</v>
      </c>
      <c r="R1233" s="14" cm="1">
        <f t="array" ref="R1233">_xlfn.SWITCH(
survey!R1233,
"Somewhat easy",1,
"Don't know",2,
"Somewhat difficult",3,
"Very difficult",4,
"Very easy",5)</f>
        <v>2</v>
      </c>
      <c r="S1233" cm="1">
        <f t="array" ref="S1233">_xlfn.SWITCH(survey!S1233,
"Yes",1,
"No",0,
"Maybe",2)</f>
        <v>2</v>
      </c>
      <c r="T1233" cm="1">
        <f t="array" ref="T1233">_xlfn.SWITCH(survey!T1233,
"Yes",1,
"No",0,
"Maybe",2)</f>
        <v>0</v>
      </c>
      <c r="U1233" cm="1">
        <f t="array" ref="U1233">_xlfn.SWITCH(survey!U1233,
"Yes",1,
"No",0,
"Some of them",2)</f>
        <v>1</v>
      </c>
      <c r="V1233" cm="1">
        <f t="array" ref="V1233">_xlfn.SWITCH(survey!V1233,
"Yes",1,
"No",0,
"Some of them",2)</f>
        <v>1</v>
      </c>
      <c r="W1233" cm="1">
        <f t="array" ref="W1233">_xlfn.SWITCH(survey!W1233,
"Yes",1,
"No",0,
"Maybe",2)</f>
        <v>2</v>
      </c>
      <c r="X1233" cm="1">
        <f t="array" ref="X1233">_xlfn.SWITCH(survey!X1233,
"Yes",1,
"No",0,
"Maybe",2)</f>
        <v>1</v>
      </c>
      <c r="Y1233" cm="1">
        <f t="array" ref="Y1233">_xlfn.SWITCH(survey!Y1233,
"Yes",1,
"No",0,
"Don't Know",2)</f>
        <v>2</v>
      </c>
      <c r="Z1233" cm="1">
        <f t="array" ref="Z1233">_xlfn.SWITCH(survey!Z1233,
"Yes",1,
"No",0
)</f>
        <v>0</v>
      </c>
    </row>
    <row r="1234" spans="1:26" x14ac:dyDescent="0.3">
      <c r="A1234" s="1">
        <f>survey!$A1234</f>
        <v>42100</v>
      </c>
      <c r="B1234">
        <f>survey!$B1234</f>
        <v>31</v>
      </c>
      <c r="C1234" cm="1">
        <f t="array" ref="C1234">_xlfn.SWITCH(
survey!C1234,
"Female",1,
"Male",2,
"Trans Female",3,
"Queer",4,
"Non Binary",5,
"Gay",6,
"Null",7
)</f>
        <v>2</v>
      </c>
      <c r="D1234" t="str">
        <f>survey!D1234</f>
        <v>Germany</v>
      </c>
      <c r="E1234" t="str">
        <f>survey!E1234</f>
        <v>NA</v>
      </c>
      <c r="F1234" cm="1">
        <f t="array" ref="F1234">_xlfn.SWITCH(
survey!F1234,
"No",0,
"Yes",1)</f>
        <v>0</v>
      </c>
      <c r="G1234" cm="1">
        <f t="array" ref="G1234">_xlfn.SWITCH(
survey!G1234,
"No",0,
"Yes",1)</f>
        <v>1</v>
      </c>
      <c r="H1234" cm="1">
        <f t="array" ref="H1234">_xlfn.SWITCH(
survey!H1234,
"No",0,
"Yes",1)</f>
        <v>1</v>
      </c>
      <c r="I1234" cm="1">
        <f t="array" ref="I1234">_xlfn.SWITCH(
survey!I1234,
"Often",1,
"Rarely",2,
"Sometimes",3,
"Never",4,
"NA",5)</f>
        <v>3</v>
      </c>
      <c r="J1234" cm="1">
        <f t="array" ref="J1234">IF(
ISBLANK(survey!J1234),0,
_xlfn.SWITCH(survey!J1234,
"26-100",1,
"100-500",2,
"500-1000",3,
"More than 1000",4
))</f>
        <v>2</v>
      </c>
      <c r="K1234" cm="1">
        <f t="array" ref="K1234">_xlfn.SWITCH(survey!K1234,
"Yes",1,
"No",0)</f>
        <v>0</v>
      </c>
      <c r="L1234" cm="1">
        <f t="array" ref="L1234">_xlfn.SWITCH(survey!L1234,
"Yes",1,
"No",0)</f>
        <v>1</v>
      </c>
      <c r="M1234" cm="1">
        <f t="array" ref="M1234">_xlfn.SWITCH(survey!M1234,
"Yes",1,
"No",0,
"Don't Know",2)</f>
        <v>2</v>
      </c>
      <c r="N1234" cm="1">
        <f t="array" ref="N1234">_xlfn.SWITCH(survey!N1234,
"Yes",1,
"No",0,
"Not Sure",2)</f>
        <v>0</v>
      </c>
      <c r="O1234" cm="1">
        <f t="array" ref="O1234">_xlfn.SWITCH(survey!O1234,
"Yes",1,
"No",0,
"Don't Know",2)</f>
        <v>0</v>
      </c>
      <c r="P1234" cm="1">
        <f t="array" ref="P1234">_xlfn.SWITCH(survey!P1234,
"Yes",1,
"No",0,
"Don't Know",2)</f>
        <v>0</v>
      </c>
      <c r="Q1234" cm="1">
        <f t="array" ref="Q1234">_xlfn.SWITCH(survey!Q1234,
"Yes",1,
"No",0,
"Don't Know",2)</f>
        <v>1</v>
      </c>
      <c r="R1234" s="14" cm="1">
        <f t="array" ref="R1234">_xlfn.SWITCH(
survey!R1234,
"Somewhat easy",1,
"Don't know",2,
"Somewhat difficult",3,
"Very difficult",4,
"Very easy",5)</f>
        <v>1</v>
      </c>
      <c r="S1234" cm="1">
        <f t="array" ref="S1234">_xlfn.SWITCH(survey!S1234,
"Yes",1,
"No",0,
"Maybe",2)</f>
        <v>0</v>
      </c>
      <c r="T1234" cm="1">
        <f t="array" ref="T1234">_xlfn.SWITCH(survey!T1234,
"Yes",1,
"No",0,
"Maybe",2)</f>
        <v>0</v>
      </c>
      <c r="U1234" cm="1">
        <f t="array" ref="U1234">_xlfn.SWITCH(survey!U1234,
"Yes",1,
"No",0,
"Some of them",2)</f>
        <v>2</v>
      </c>
      <c r="V1234" cm="1">
        <f t="array" ref="V1234">_xlfn.SWITCH(survey!V1234,
"Yes",1,
"No",0,
"Some of them",2)</f>
        <v>0</v>
      </c>
      <c r="W1234" cm="1">
        <f t="array" ref="W1234">_xlfn.SWITCH(survey!W1234,
"Yes",1,
"No",0,
"Maybe",2)</f>
        <v>0</v>
      </c>
      <c r="X1234" cm="1">
        <f t="array" ref="X1234">_xlfn.SWITCH(survey!X1234,
"Yes",1,
"No",0,
"Maybe",2)</f>
        <v>0</v>
      </c>
      <c r="Y1234" cm="1">
        <f t="array" ref="Y1234">_xlfn.SWITCH(survey!Y1234,
"Yes",1,
"No",0,
"Don't Know",2)</f>
        <v>2</v>
      </c>
      <c r="Z1234" cm="1">
        <f t="array" ref="Z1234">_xlfn.SWITCH(survey!Z1234,
"Yes",1,
"No",0
)</f>
        <v>0</v>
      </c>
    </row>
    <row r="1235" spans="1:26" x14ac:dyDescent="0.3">
      <c r="A1235" s="1">
        <f>survey!$A1235</f>
        <v>42105</v>
      </c>
      <c r="B1235">
        <f>survey!$B1235</f>
        <v>31</v>
      </c>
      <c r="C1235" cm="1">
        <f t="array" ref="C1235">_xlfn.SWITCH(
survey!C1235,
"Female",1,
"Male",2,
"Trans Female",3,
"Queer",4,
"Non Binary",5,
"Gay",6,
"Null",7
)</f>
        <v>2</v>
      </c>
      <c r="D1235" t="str">
        <f>survey!D1235</f>
        <v>Poland</v>
      </c>
      <c r="E1235" t="str">
        <f>survey!E1235</f>
        <v>NA</v>
      </c>
      <c r="F1235" cm="1">
        <f t="array" ref="F1235">_xlfn.SWITCH(
survey!F1235,
"No",0,
"Yes",1)</f>
        <v>1</v>
      </c>
      <c r="G1235" cm="1">
        <f t="array" ref="G1235">_xlfn.SWITCH(
survey!G1235,
"No",0,
"Yes",1)</f>
        <v>0</v>
      </c>
      <c r="H1235" cm="1">
        <f t="array" ref="H1235">_xlfn.SWITCH(
survey!H1235,
"No",0,
"Yes",1)</f>
        <v>1</v>
      </c>
      <c r="I1235" cm="1">
        <f t="array" ref="I1235">_xlfn.SWITCH(
survey!I1235,
"Often",1,
"Rarely",2,
"Sometimes",3,
"Never",4,
"NA",5)</f>
        <v>1</v>
      </c>
      <c r="J1235" cm="1">
        <f t="array" ref="J1235">IF(
ISBLANK(survey!J1235),0,
_xlfn.SWITCH(survey!J1235,
"26-100",1,
"100-500",2,
"500-1000",3,
"More than 1000",4
))</f>
        <v>0</v>
      </c>
      <c r="K1235" cm="1">
        <f t="array" ref="K1235">_xlfn.SWITCH(survey!K1235,
"Yes",1,
"No",0)</f>
        <v>1</v>
      </c>
      <c r="L1235" cm="1">
        <f t="array" ref="L1235">_xlfn.SWITCH(survey!L1235,
"Yes",1,
"No",0)</f>
        <v>1</v>
      </c>
      <c r="M1235" cm="1">
        <f t="array" ref="M1235">_xlfn.SWITCH(survey!M1235,
"Yes",1,
"No",0,
"Don't Know",2)</f>
        <v>0</v>
      </c>
      <c r="N1235" cm="1">
        <f t="array" ref="N1235">_xlfn.SWITCH(survey!N1235,
"Yes",1,
"No",0,
"Not Sure",2)</f>
        <v>0</v>
      </c>
      <c r="O1235" cm="1">
        <f t="array" ref="O1235">_xlfn.SWITCH(survey!O1235,
"Yes",1,
"No",0,
"Don't Know",2)</f>
        <v>0</v>
      </c>
      <c r="P1235" cm="1">
        <f t="array" ref="P1235">_xlfn.SWITCH(survey!P1235,
"Yes",1,
"No",0,
"Don't Know",2)</f>
        <v>0</v>
      </c>
      <c r="Q1235" cm="1">
        <f t="array" ref="Q1235">_xlfn.SWITCH(survey!Q1235,
"Yes",1,
"No",0,
"Don't Know",2)</f>
        <v>2</v>
      </c>
      <c r="R1235" s="14" cm="1">
        <f t="array" ref="R1235">_xlfn.SWITCH(
survey!R1235,
"Somewhat easy",1,
"Don't know",2,
"Somewhat difficult",3,
"Very difficult",4,
"Very easy",5)</f>
        <v>1</v>
      </c>
      <c r="S1235" cm="1">
        <f t="array" ref="S1235">_xlfn.SWITCH(survey!S1235,
"Yes",1,
"No",0,
"Maybe",2)</f>
        <v>2</v>
      </c>
      <c r="T1235" cm="1">
        <f t="array" ref="T1235">_xlfn.SWITCH(survey!T1235,
"Yes",1,
"No",0,
"Maybe",2)</f>
        <v>0</v>
      </c>
      <c r="U1235" cm="1">
        <f t="array" ref="U1235">_xlfn.SWITCH(survey!U1235,
"Yes",1,
"No",0,
"Some of them",2)</f>
        <v>2</v>
      </c>
      <c r="V1235" cm="1">
        <f t="array" ref="V1235">_xlfn.SWITCH(survey!V1235,
"Yes",1,
"No",0,
"Some of them",2)</f>
        <v>0</v>
      </c>
      <c r="W1235" cm="1">
        <f t="array" ref="W1235">_xlfn.SWITCH(survey!W1235,
"Yes",1,
"No",0,
"Maybe",2)</f>
        <v>0</v>
      </c>
      <c r="X1235" cm="1">
        <f t="array" ref="X1235">_xlfn.SWITCH(survey!X1235,
"Yes",1,
"No",0,
"Maybe",2)</f>
        <v>0</v>
      </c>
      <c r="Y1235" cm="1">
        <f t="array" ref="Y1235">_xlfn.SWITCH(survey!Y1235,
"Yes",1,
"No",0,
"Don't Know",2)</f>
        <v>2</v>
      </c>
      <c r="Z1235" cm="1">
        <f t="array" ref="Z1235">_xlfn.SWITCH(survey!Z1235,
"Yes",1,
"No",0
)</f>
        <v>0</v>
      </c>
    </row>
    <row r="1236" spans="1:26" x14ac:dyDescent="0.3">
      <c r="A1236" s="1">
        <f>survey!$A1236</f>
        <v>42117</v>
      </c>
      <c r="B1236">
        <f>survey!$B1236</f>
        <v>28</v>
      </c>
      <c r="C1236" cm="1">
        <f t="array" ref="C1236">_xlfn.SWITCH(
survey!C1236,
"Female",1,
"Male",2,
"Trans Female",3,
"Queer",4,
"Non Binary",5,
"Gay",6,
"Null",7
)</f>
        <v>2</v>
      </c>
      <c r="D1236" t="str">
        <f>survey!D1236</f>
        <v>Ireland</v>
      </c>
      <c r="E1236" t="str">
        <f>survey!E1236</f>
        <v>NA</v>
      </c>
      <c r="F1236" cm="1">
        <f t="array" ref="F1236">_xlfn.SWITCH(
survey!F1236,
"No",0,
"Yes",1)</f>
        <v>0</v>
      </c>
      <c r="G1236" cm="1">
        <f t="array" ref="G1236">_xlfn.SWITCH(
survey!G1236,
"No",0,
"Yes",1)</f>
        <v>0</v>
      </c>
      <c r="H1236" cm="1">
        <f t="array" ref="H1236">_xlfn.SWITCH(
survey!H1236,
"No",0,
"Yes",1)</f>
        <v>1</v>
      </c>
      <c r="I1236" cm="1">
        <f t="array" ref="I1236">_xlfn.SWITCH(
survey!I1236,
"Often",1,
"Rarely",2,
"Sometimes",3,
"Never",4,
"NA",5)</f>
        <v>2</v>
      </c>
      <c r="J1236" cm="1">
        <f t="array" ref="J1236">IF(
ISBLANK(survey!J1236),0,
_xlfn.SWITCH(survey!J1236,
"26-100",1,
"100-500",2,
"500-1000",3,
"More than 1000",4
))</f>
        <v>1</v>
      </c>
      <c r="K1236" cm="1">
        <f t="array" ref="K1236">_xlfn.SWITCH(survey!K1236,
"Yes",1,
"No",0)</f>
        <v>0</v>
      </c>
      <c r="L1236" cm="1">
        <f t="array" ref="L1236">_xlfn.SWITCH(survey!L1236,
"Yes",1,
"No",0)</f>
        <v>1</v>
      </c>
      <c r="M1236" cm="1">
        <f t="array" ref="M1236">_xlfn.SWITCH(survey!M1236,
"Yes",1,
"No",0,
"Don't Know",2)</f>
        <v>2</v>
      </c>
      <c r="N1236" cm="1">
        <f t="array" ref="N1236">_xlfn.SWITCH(survey!N1236,
"Yes",1,
"No",0,
"Not Sure",2)</f>
        <v>0</v>
      </c>
      <c r="O1236" cm="1">
        <f t="array" ref="O1236">_xlfn.SWITCH(survey!O1236,
"Yes",1,
"No",0,
"Don't Know",2)</f>
        <v>0</v>
      </c>
      <c r="P1236" cm="1">
        <f t="array" ref="P1236">_xlfn.SWITCH(survey!P1236,
"Yes",1,
"No",0,
"Don't Know",2)</f>
        <v>2</v>
      </c>
      <c r="Q1236" cm="1">
        <f t="array" ref="Q1236">_xlfn.SWITCH(survey!Q1236,
"Yes",1,
"No",0,
"Don't Know",2)</f>
        <v>2</v>
      </c>
      <c r="R1236" s="14" cm="1">
        <f t="array" ref="R1236">_xlfn.SWITCH(
survey!R1236,
"Somewhat easy",1,
"Don't know",2,
"Somewhat difficult",3,
"Very difficult",4,
"Very easy",5)</f>
        <v>2</v>
      </c>
      <c r="S1236" cm="1">
        <f t="array" ref="S1236">_xlfn.SWITCH(survey!S1236,
"Yes",1,
"No",0,
"Maybe",2)</f>
        <v>2</v>
      </c>
      <c r="T1236" cm="1">
        <f t="array" ref="T1236">_xlfn.SWITCH(survey!T1236,
"Yes",1,
"No",0,
"Maybe",2)</f>
        <v>0</v>
      </c>
      <c r="U1236" cm="1">
        <f t="array" ref="U1236">_xlfn.SWITCH(survey!U1236,
"Yes",1,
"No",0,
"Some of them",2)</f>
        <v>0</v>
      </c>
      <c r="V1236" cm="1">
        <f t="array" ref="V1236">_xlfn.SWITCH(survey!V1236,
"Yes",1,
"No",0,
"Some of them",2)</f>
        <v>0</v>
      </c>
      <c r="W1236" cm="1">
        <f t="array" ref="W1236">_xlfn.SWITCH(survey!W1236,
"Yes",1,
"No",0,
"Maybe",2)</f>
        <v>0</v>
      </c>
      <c r="X1236" cm="1">
        <f t="array" ref="X1236">_xlfn.SWITCH(survey!X1236,
"Yes",1,
"No",0,
"Maybe",2)</f>
        <v>2</v>
      </c>
      <c r="Y1236" cm="1">
        <f t="array" ref="Y1236">_xlfn.SWITCH(survey!Y1236,
"Yes",1,
"No",0,
"Don't Know",2)</f>
        <v>2</v>
      </c>
      <c r="Z1236" cm="1">
        <f t="array" ref="Z1236">_xlfn.SWITCH(survey!Z1236,
"Yes",1,
"No",0
)</f>
        <v>0</v>
      </c>
    </row>
    <row r="1237" spans="1:26" x14ac:dyDescent="0.3">
      <c r="A1237" s="1">
        <f>survey!$A1237</f>
        <v>42129</v>
      </c>
      <c r="B1237">
        <f>survey!$B1237</f>
        <v>43</v>
      </c>
      <c r="C1237" cm="1">
        <f t="array" ref="C1237">_xlfn.SWITCH(
survey!C1237,
"Female",1,
"Male",2,
"Trans Female",3,
"Queer",4,
"Non Binary",5,
"Gay",6,
"Null",7
)</f>
        <v>1</v>
      </c>
      <c r="D1237" t="str">
        <f>survey!D1237</f>
        <v>United States</v>
      </c>
      <c r="E1237" t="str">
        <f>survey!E1237</f>
        <v>FL</v>
      </c>
      <c r="F1237" cm="1">
        <f t="array" ref="F1237">_xlfn.SWITCH(
survey!F1237,
"No",0,
"Yes",1)</f>
        <v>0</v>
      </c>
      <c r="G1237" cm="1">
        <f t="array" ref="G1237">_xlfn.SWITCH(
survey!G1237,
"No",0,
"Yes",1)</f>
        <v>1</v>
      </c>
      <c r="H1237" cm="1">
        <f t="array" ref="H1237">_xlfn.SWITCH(
survey!H1237,
"No",0,
"Yes",1)</f>
        <v>1</v>
      </c>
      <c r="I1237" cm="1">
        <f t="array" ref="I1237">_xlfn.SWITCH(
survey!I1237,
"Often",1,
"Rarely",2,
"Sometimes",3,
"Never",4,
"NA",5)</f>
        <v>2</v>
      </c>
      <c r="J1237" cm="1">
        <f t="array" ref="J1237">IF(
ISBLANK(survey!J1237),0,
_xlfn.SWITCH(survey!J1237,
"26-100",1,
"100-500",2,
"500-1000",3,
"More than 1000",4
))</f>
        <v>4</v>
      </c>
      <c r="K1237" cm="1">
        <f t="array" ref="K1237">_xlfn.SWITCH(survey!K1237,
"Yes",1,
"No",0)</f>
        <v>1</v>
      </c>
      <c r="L1237" cm="1">
        <f t="array" ref="L1237">_xlfn.SWITCH(survey!L1237,
"Yes",1,
"No",0)</f>
        <v>1</v>
      </c>
      <c r="M1237" cm="1">
        <f t="array" ref="M1237">_xlfn.SWITCH(survey!M1237,
"Yes",1,
"No",0,
"Don't Know",2)</f>
        <v>1</v>
      </c>
      <c r="N1237" cm="1">
        <f t="array" ref="N1237">_xlfn.SWITCH(survey!N1237,
"Yes",1,
"No",0,
"Not Sure",2)</f>
        <v>1</v>
      </c>
      <c r="O1237" cm="1">
        <f t="array" ref="O1237">_xlfn.SWITCH(survey!O1237,
"Yes",1,
"No",0,
"Don't Know",2)</f>
        <v>0</v>
      </c>
      <c r="P1237" cm="1">
        <f t="array" ref="P1237">_xlfn.SWITCH(survey!P1237,
"Yes",1,
"No",0,
"Don't Know",2)</f>
        <v>1</v>
      </c>
      <c r="Q1237" cm="1">
        <f t="array" ref="Q1237">_xlfn.SWITCH(survey!Q1237,
"Yes",1,
"No",0,
"Don't Know",2)</f>
        <v>2</v>
      </c>
      <c r="R1237" s="14" cm="1">
        <f t="array" ref="R1237">_xlfn.SWITCH(
survey!R1237,
"Somewhat easy",1,
"Don't know",2,
"Somewhat difficult",3,
"Very difficult",4,
"Very easy",5)</f>
        <v>2</v>
      </c>
      <c r="S1237" cm="1">
        <f t="array" ref="S1237">_xlfn.SWITCH(survey!S1237,
"Yes",1,
"No",0,
"Maybe",2)</f>
        <v>0</v>
      </c>
      <c r="T1237" cm="1">
        <f t="array" ref="T1237">_xlfn.SWITCH(survey!T1237,
"Yes",1,
"No",0,
"Maybe",2)</f>
        <v>0</v>
      </c>
      <c r="U1237" cm="1">
        <f t="array" ref="U1237">_xlfn.SWITCH(survey!U1237,
"Yes",1,
"No",0,
"Some of them",2)</f>
        <v>2</v>
      </c>
      <c r="V1237" cm="1">
        <f t="array" ref="V1237">_xlfn.SWITCH(survey!V1237,
"Yes",1,
"No",0,
"Some of them",2)</f>
        <v>1</v>
      </c>
      <c r="W1237" cm="1">
        <f t="array" ref="W1237">_xlfn.SWITCH(survey!W1237,
"Yes",1,
"No",0,
"Maybe",2)</f>
        <v>0</v>
      </c>
      <c r="X1237" cm="1">
        <f t="array" ref="X1237">_xlfn.SWITCH(survey!X1237,
"Yes",1,
"No",0,
"Maybe",2)</f>
        <v>0</v>
      </c>
      <c r="Y1237" cm="1">
        <f t="array" ref="Y1237">_xlfn.SWITCH(survey!Y1237,
"Yes",1,
"No",0,
"Don't Know",2)</f>
        <v>2</v>
      </c>
      <c r="Z1237" cm="1">
        <f t="array" ref="Z1237">_xlfn.SWITCH(survey!Z1237,
"Yes",1,
"No",0
)</f>
        <v>0</v>
      </c>
    </row>
    <row r="1238" spans="1:26" x14ac:dyDescent="0.3">
      <c r="A1238" s="1">
        <f>survey!$A1238</f>
        <v>42130</v>
      </c>
      <c r="B1238">
        <f>survey!$B1238</f>
        <v>22</v>
      </c>
      <c r="C1238" cm="1">
        <f t="array" ref="C1238">_xlfn.SWITCH(
survey!C1238,
"Female",1,
"Male",2,
"Trans Female",3,
"Queer",4,
"Non Binary",5,
"Gay",6,
"Null",7
)</f>
        <v>2</v>
      </c>
      <c r="D1238" t="str">
        <f>survey!D1238</f>
        <v>Australia</v>
      </c>
      <c r="E1238" t="str">
        <f>survey!E1238</f>
        <v>NA</v>
      </c>
      <c r="F1238" cm="1">
        <f t="array" ref="F1238">_xlfn.SWITCH(
survey!F1238,
"No",0,
"Yes",1)</f>
        <v>0</v>
      </c>
      <c r="G1238" cm="1">
        <f t="array" ref="G1238">_xlfn.SWITCH(
survey!G1238,
"No",0,
"Yes",1)</f>
        <v>1</v>
      </c>
      <c r="H1238" cm="1">
        <f t="array" ref="H1238">_xlfn.SWITCH(
survey!H1238,
"No",0,
"Yes",1)</f>
        <v>1</v>
      </c>
      <c r="I1238" cm="1">
        <f t="array" ref="I1238">_xlfn.SWITCH(
survey!I1238,
"Often",1,
"Rarely",2,
"Sometimes",3,
"Never",4,
"NA",5)</f>
        <v>1</v>
      </c>
      <c r="J1238" cm="1">
        <f t="array" ref="J1238">IF(
ISBLANK(survey!J1238),0,
_xlfn.SWITCH(survey!J1238,
"26-100",1,
"100-500",2,
"500-1000",3,
"More than 1000",4
))</f>
        <v>2</v>
      </c>
      <c r="K1238" cm="1">
        <f t="array" ref="K1238">_xlfn.SWITCH(survey!K1238,
"Yes",1,
"No",0)</f>
        <v>0</v>
      </c>
      <c r="L1238" cm="1">
        <f t="array" ref="L1238">_xlfn.SWITCH(survey!L1238,
"Yes",1,
"No",0)</f>
        <v>0</v>
      </c>
      <c r="M1238" cm="1">
        <f t="array" ref="M1238">_xlfn.SWITCH(survey!M1238,
"Yes",1,
"No",0,
"Don't Know",2)</f>
        <v>1</v>
      </c>
      <c r="N1238" cm="1">
        <f t="array" ref="N1238">_xlfn.SWITCH(survey!N1238,
"Yes",1,
"No",0,
"Not Sure",2)</f>
        <v>1</v>
      </c>
      <c r="O1238" cm="1">
        <f t="array" ref="O1238">_xlfn.SWITCH(survey!O1238,
"Yes",1,
"No",0,
"Don't Know",2)</f>
        <v>1</v>
      </c>
      <c r="P1238" cm="1">
        <f t="array" ref="P1238">_xlfn.SWITCH(survey!P1238,
"Yes",1,
"No",0,
"Don't Know",2)</f>
        <v>1</v>
      </c>
      <c r="Q1238" cm="1">
        <f t="array" ref="Q1238">_xlfn.SWITCH(survey!Q1238,
"Yes",1,
"No",0,
"Don't Know",2)</f>
        <v>1</v>
      </c>
      <c r="R1238" s="14" cm="1">
        <f t="array" ref="R1238">_xlfn.SWITCH(
survey!R1238,
"Somewhat easy",1,
"Don't know",2,
"Somewhat difficult",3,
"Very difficult",4,
"Very easy",5)</f>
        <v>2</v>
      </c>
      <c r="S1238" cm="1">
        <f t="array" ref="S1238">_xlfn.SWITCH(survey!S1238,
"Yes",1,
"No",0,
"Maybe",2)</f>
        <v>2</v>
      </c>
      <c r="T1238" cm="1">
        <f t="array" ref="T1238">_xlfn.SWITCH(survey!T1238,
"Yes",1,
"No",0,
"Maybe",2)</f>
        <v>2</v>
      </c>
      <c r="U1238" cm="1">
        <f t="array" ref="U1238">_xlfn.SWITCH(survey!U1238,
"Yes",1,
"No",0,
"Some of them",2)</f>
        <v>0</v>
      </c>
      <c r="V1238" cm="1">
        <f t="array" ref="V1238">_xlfn.SWITCH(survey!V1238,
"Yes",1,
"No",0,
"Some of them",2)</f>
        <v>1</v>
      </c>
      <c r="W1238" cm="1">
        <f t="array" ref="W1238">_xlfn.SWITCH(survey!W1238,
"Yes",1,
"No",0,
"Maybe",2)</f>
        <v>0</v>
      </c>
      <c r="X1238" cm="1">
        <f t="array" ref="X1238">_xlfn.SWITCH(survey!X1238,
"Yes",1,
"No",0,
"Maybe",2)</f>
        <v>2</v>
      </c>
      <c r="Y1238" cm="1">
        <f t="array" ref="Y1238">_xlfn.SWITCH(survey!Y1238,
"Yes",1,
"No",0,
"Don't Know",2)</f>
        <v>2</v>
      </c>
      <c r="Z1238" cm="1">
        <f t="array" ref="Z1238">_xlfn.SWITCH(survey!Z1238,
"Yes",1,
"No",0
)</f>
        <v>1</v>
      </c>
    </row>
    <row r="1239" spans="1:26" x14ac:dyDescent="0.3">
      <c r="A1239" s="1">
        <f>survey!$A1239</f>
        <v>42130</v>
      </c>
      <c r="B1239">
        <f>survey!$B1239</f>
        <v>32</v>
      </c>
      <c r="C1239" cm="1">
        <f t="array" ref="C1239">_xlfn.SWITCH(
survey!C1239,
"Female",1,
"Male",2,
"Trans Female",3,
"Queer",4,
"Non Binary",5,
"Gay",6,
"Null",7
)</f>
        <v>2</v>
      </c>
      <c r="D1239" t="str">
        <f>survey!D1239</f>
        <v>United States</v>
      </c>
      <c r="E1239" t="str">
        <f>survey!E1239</f>
        <v>OR</v>
      </c>
      <c r="F1239" cm="1">
        <f t="array" ref="F1239">_xlfn.SWITCH(
survey!F1239,
"No",0,
"Yes",1)</f>
        <v>0</v>
      </c>
      <c r="G1239" cm="1">
        <f t="array" ref="G1239">_xlfn.SWITCH(
survey!G1239,
"No",0,
"Yes",1)</f>
        <v>0</v>
      </c>
      <c r="H1239" cm="1">
        <f t="array" ref="H1239">_xlfn.SWITCH(
survey!H1239,
"No",0,
"Yes",1)</f>
        <v>0</v>
      </c>
      <c r="I1239" cm="1">
        <f t="array" ref="I1239">_xlfn.SWITCH(
survey!I1239,
"Often",1,
"Rarely",2,
"Sometimes",3,
"Never",4,
"NA",5)</f>
        <v>4</v>
      </c>
      <c r="J1239" cm="1">
        <f t="array" ref="J1239">IF(
ISBLANK(survey!J1239),0,
_xlfn.SWITCH(survey!J1239,
"26-100",1,
"100-500",2,
"500-1000",3,
"More than 1000",4
))</f>
        <v>2</v>
      </c>
      <c r="K1239" cm="1">
        <f t="array" ref="K1239">_xlfn.SWITCH(survey!K1239,
"Yes",1,
"No",0)</f>
        <v>0</v>
      </c>
      <c r="L1239" cm="1">
        <f t="array" ref="L1239">_xlfn.SWITCH(survey!L1239,
"Yes",1,
"No",0)</f>
        <v>1</v>
      </c>
      <c r="M1239" cm="1">
        <f t="array" ref="M1239">_xlfn.SWITCH(survey!M1239,
"Yes",1,
"No",0,
"Don't Know",2)</f>
        <v>1</v>
      </c>
      <c r="N1239" cm="1">
        <f t="array" ref="N1239">_xlfn.SWITCH(survey!N1239,
"Yes",1,
"No",0,
"Not Sure",2)</f>
        <v>2</v>
      </c>
      <c r="O1239" cm="1">
        <f t="array" ref="O1239">_xlfn.SWITCH(survey!O1239,
"Yes",1,
"No",0,
"Don't Know",2)</f>
        <v>2</v>
      </c>
      <c r="P1239" cm="1">
        <f t="array" ref="P1239">_xlfn.SWITCH(survey!P1239,
"Yes",1,
"No",0,
"Don't Know",2)</f>
        <v>1</v>
      </c>
      <c r="Q1239" cm="1">
        <f t="array" ref="Q1239">_xlfn.SWITCH(survey!Q1239,
"Yes",1,
"No",0,
"Don't Know",2)</f>
        <v>2</v>
      </c>
      <c r="R1239" s="14" cm="1">
        <f t="array" ref="R1239">_xlfn.SWITCH(
survey!R1239,
"Somewhat easy",1,
"Don't know",2,
"Somewhat difficult",3,
"Very difficult",4,
"Very easy",5)</f>
        <v>1</v>
      </c>
      <c r="S1239" cm="1">
        <f t="array" ref="S1239">_xlfn.SWITCH(survey!S1239,
"Yes",1,
"No",0,
"Maybe",2)</f>
        <v>0</v>
      </c>
      <c r="T1239" cm="1">
        <f t="array" ref="T1239">_xlfn.SWITCH(survey!T1239,
"Yes",1,
"No",0,
"Maybe",2)</f>
        <v>0</v>
      </c>
      <c r="U1239" cm="1">
        <f t="array" ref="U1239">_xlfn.SWITCH(survey!U1239,
"Yes",1,
"No",0,
"Some of them",2)</f>
        <v>0</v>
      </c>
      <c r="V1239" cm="1">
        <f t="array" ref="V1239">_xlfn.SWITCH(survey!V1239,
"Yes",1,
"No",0,
"Some of them",2)</f>
        <v>2</v>
      </c>
      <c r="W1239" cm="1">
        <f t="array" ref="W1239">_xlfn.SWITCH(survey!W1239,
"Yes",1,
"No",0,
"Maybe",2)</f>
        <v>2</v>
      </c>
      <c r="X1239" cm="1">
        <f t="array" ref="X1239">_xlfn.SWITCH(survey!X1239,
"Yes",1,
"No",0,
"Maybe",2)</f>
        <v>1</v>
      </c>
      <c r="Y1239" cm="1">
        <f t="array" ref="Y1239">_xlfn.SWITCH(survey!Y1239,
"Yes",1,
"No",0,
"Don't Know",2)</f>
        <v>2</v>
      </c>
      <c r="Z1239" cm="1">
        <f t="array" ref="Z1239">_xlfn.SWITCH(survey!Z1239,
"Yes",1,
"No",0
)</f>
        <v>0</v>
      </c>
    </row>
    <row r="1240" spans="1:26" x14ac:dyDescent="0.3">
      <c r="A1240" s="1">
        <f>survey!$A1240</f>
        <v>42131</v>
      </c>
      <c r="B1240">
        <f>survey!$B1240</f>
        <v>36</v>
      </c>
      <c r="C1240" cm="1">
        <f t="array" ref="C1240">_xlfn.SWITCH(
survey!C1240,
"Female",1,
"Male",2,
"Trans Female",3,
"Queer",4,
"Non Binary",5,
"Gay",6,
"Null",7
)</f>
        <v>2</v>
      </c>
      <c r="D1240" t="str">
        <f>survey!D1240</f>
        <v>Finland</v>
      </c>
      <c r="E1240" t="str">
        <f>survey!E1240</f>
        <v>NA</v>
      </c>
      <c r="F1240" cm="1">
        <f t="array" ref="F1240">_xlfn.SWITCH(
survey!F1240,
"No",0,
"Yes",1)</f>
        <v>0</v>
      </c>
      <c r="G1240" cm="1">
        <f t="array" ref="G1240">_xlfn.SWITCH(
survey!G1240,
"No",0,
"Yes",1)</f>
        <v>0</v>
      </c>
      <c r="H1240" cm="1">
        <f t="array" ref="H1240">_xlfn.SWITCH(
survey!H1240,
"No",0,
"Yes",1)</f>
        <v>1</v>
      </c>
      <c r="I1240" cm="1">
        <f t="array" ref="I1240">_xlfn.SWITCH(
survey!I1240,
"Often",1,
"Rarely",2,
"Sometimes",3,
"Never",4,
"NA",5)</f>
        <v>1</v>
      </c>
      <c r="J1240" cm="1">
        <f t="array" ref="J1240">IF(
ISBLANK(survey!J1240),0,
_xlfn.SWITCH(survey!J1240,
"26-100",1,
"100-500",2,
"500-1000",3,
"More than 1000",4
))</f>
        <v>0</v>
      </c>
      <c r="K1240" cm="1">
        <f t="array" ref="K1240">_xlfn.SWITCH(survey!K1240,
"Yes",1,
"No",0)</f>
        <v>0</v>
      </c>
      <c r="L1240" cm="1">
        <f t="array" ref="L1240">_xlfn.SWITCH(survey!L1240,
"Yes",1,
"No",0)</f>
        <v>1</v>
      </c>
      <c r="M1240" cm="1">
        <f t="array" ref="M1240">_xlfn.SWITCH(survey!M1240,
"Yes",1,
"No",0,
"Don't Know",2)</f>
        <v>0</v>
      </c>
      <c r="N1240" cm="1">
        <f t="array" ref="N1240">_xlfn.SWITCH(survey!N1240,
"Yes",1,
"No",0,
"Not Sure",2)</f>
        <v>0</v>
      </c>
      <c r="O1240" cm="1">
        <f t="array" ref="O1240">_xlfn.SWITCH(survey!O1240,
"Yes",1,
"No",0,
"Don't Know",2)</f>
        <v>0</v>
      </c>
      <c r="P1240" cm="1">
        <f t="array" ref="P1240">_xlfn.SWITCH(survey!P1240,
"Yes",1,
"No",0,
"Don't Know",2)</f>
        <v>0</v>
      </c>
      <c r="Q1240" cm="1">
        <f t="array" ref="Q1240">_xlfn.SWITCH(survey!Q1240,
"Yes",1,
"No",0,
"Don't Know",2)</f>
        <v>0</v>
      </c>
      <c r="R1240" s="14" cm="1">
        <f t="array" ref="R1240">_xlfn.SWITCH(
survey!R1240,
"Somewhat easy",1,
"Don't know",2,
"Somewhat difficult",3,
"Very difficult",4,
"Very easy",5)</f>
        <v>4</v>
      </c>
      <c r="S1240" cm="1">
        <f t="array" ref="S1240">_xlfn.SWITCH(survey!S1240,
"Yes",1,
"No",0,
"Maybe",2)</f>
        <v>1</v>
      </c>
      <c r="T1240" cm="1">
        <f t="array" ref="T1240">_xlfn.SWITCH(survey!T1240,
"Yes",1,
"No",0,
"Maybe",2)</f>
        <v>0</v>
      </c>
      <c r="U1240" cm="1">
        <f t="array" ref="U1240">_xlfn.SWITCH(survey!U1240,
"Yes",1,
"No",0,
"Some of them",2)</f>
        <v>2</v>
      </c>
      <c r="V1240" cm="1">
        <f t="array" ref="V1240">_xlfn.SWITCH(survey!V1240,
"Yes",1,
"No",0,
"Some of them",2)</f>
        <v>0</v>
      </c>
      <c r="W1240" cm="1">
        <f t="array" ref="W1240">_xlfn.SWITCH(survey!W1240,
"Yes",1,
"No",0,
"Maybe",2)</f>
        <v>0</v>
      </c>
      <c r="X1240" cm="1">
        <f t="array" ref="X1240">_xlfn.SWITCH(survey!X1240,
"Yes",1,
"No",0,
"Maybe",2)</f>
        <v>2</v>
      </c>
      <c r="Y1240" cm="1">
        <f t="array" ref="Y1240">_xlfn.SWITCH(survey!Y1240,
"Yes",1,
"No",0,
"Don't Know",2)</f>
        <v>2</v>
      </c>
      <c r="Z1240" cm="1">
        <f t="array" ref="Z1240">_xlfn.SWITCH(survey!Z1240,
"Yes",1,
"No",0
)</f>
        <v>1</v>
      </c>
    </row>
    <row r="1241" spans="1:26" x14ac:dyDescent="0.3">
      <c r="A1241" s="1">
        <f>survey!$A1241</f>
        <v>42180</v>
      </c>
      <c r="B1241">
        <f>survey!$B1241</f>
        <v>41</v>
      </c>
      <c r="C1241" cm="1">
        <f t="array" ref="C1241">_xlfn.SWITCH(
survey!C1241,
"Female",1,
"Male",2,
"Trans Female",3,
"Queer",4,
"Non Binary",5,
"Gay",6,
"Null",7
)</f>
        <v>1</v>
      </c>
      <c r="D1241" t="str">
        <f>survey!D1241</f>
        <v>United States</v>
      </c>
      <c r="E1241" t="str">
        <f>survey!E1241</f>
        <v>WA</v>
      </c>
      <c r="F1241" cm="1">
        <f t="array" ref="F1241">_xlfn.SWITCH(
survey!F1241,
"No",0,
"Yes",1)</f>
        <v>0</v>
      </c>
      <c r="G1241" cm="1">
        <f t="array" ref="G1241">_xlfn.SWITCH(
survey!G1241,
"No",0,
"Yes",1)</f>
        <v>1</v>
      </c>
      <c r="H1241" cm="1">
        <f t="array" ref="H1241">_xlfn.SWITCH(
survey!H1241,
"No",0,
"Yes",1)</f>
        <v>1</v>
      </c>
      <c r="I1241" cm="1">
        <f t="array" ref="I1241">_xlfn.SWITCH(
survey!I1241,
"Often",1,
"Rarely",2,
"Sometimes",3,
"Never",4,
"NA",5)</f>
        <v>3</v>
      </c>
      <c r="J1241" cm="1">
        <f t="array" ref="J1241">IF(
ISBLANK(survey!J1241),0,
_xlfn.SWITCH(survey!J1241,
"26-100",1,
"100-500",2,
"500-1000",3,
"More than 1000",4
))</f>
        <v>1</v>
      </c>
      <c r="K1241" cm="1">
        <f t="array" ref="K1241">_xlfn.SWITCH(survey!K1241,
"Yes",1,
"No",0)</f>
        <v>0</v>
      </c>
      <c r="L1241" cm="1">
        <f t="array" ref="L1241">_xlfn.SWITCH(survey!L1241,
"Yes",1,
"No",0)</f>
        <v>1</v>
      </c>
      <c r="M1241" cm="1">
        <f t="array" ref="M1241">_xlfn.SWITCH(survey!M1241,
"Yes",1,
"No",0,
"Don't Know",2)</f>
        <v>1</v>
      </c>
      <c r="N1241" cm="1">
        <f t="array" ref="N1241">_xlfn.SWITCH(survey!N1241,
"Yes",1,
"No",0,
"Not Sure",2)</f>
        <v>0</v>
      </c>
      <c r="O1241" cm="1">
        <f t="array" ref="O1241">_xlfn.SWITCH(survey!O1241,
"Yes",1,
"No",0,
"Don't Know",2)</f>
        <v>0</v>
      </c>
      <c r="P1241" cm="1">
        <f t="array" ref="P1241">_xlfn.SWITCH(survey!P1241,
"Yes",1,
"No",0,
"Don't Know",2)</f>
        <v>2</v>
      </c>
      <c r="Q1241" cm="1">
        <f t="array" ref="Q1241">_xlfn.SWITCH(survey!Q1241,
"Yes",1,
"No",0,
"Don't Know",2)</f>
        <v>2</v>
      </c>
      <c r="R1241" s="14" cm="1">
        <f t="array" ref="R1241">_xlfn.SWITCH(
survey!R1241,
"Somewhat easy",1,
"Don't know",2,
"Somewhat difficult",3,
"Very difficult",4,
"Very easy",5)</f>
        <v>2</v>
      </c>
      <c r="S1241" cm="1">
        <f t="array" ref="S1241">_xlfn.SWITCH(survey!S1241,
"Yes",1,
"No",0,
"Maybe",2)</f>
        <v>1</v>
      </c>
      <c r="T1241" cm="1">
        <f t="array" ref="T1241">_xlfn.SWITCH(survey!T1241,
"Yes",1,
"No",0,
"Maybe",2)</f>
        <v>2</v>
      </c>
      <c r="U1241" cm="1">
        <f t="array" ref="U1241">_xlfn.SWITCH(survey!U1241,
"Yes",1,
"No",0,
"Some of them",2)</f>
        <v>0</v>
      </c>
      <c r="V1241" cm="1">
        <f t="array" ref="V1241">_xlfn.SWITCH(survey!V1241,
"Yes",1,
"No",0,
"Some of them",2)</f>
        <v>0</v>
      </c>
      <c r="W1241" cm="1">
        <f t="array" ref="W1241">_xlfn.SWITCH(survey!W1241,
"Yes",1,
"No",0,
"Maybe",2)</f>
        <v>0</v>
      </c>
      <c r="X1241" cm="1">
        <f t="array" ref="X1241">_xlfn.SWITCH(survey!X1241,
"Yes",1,
"No",0,
"Maybe",2)</f>
        <v>0</v>
      </c>
      <c r="Y1241" cm="1">
        <f t="array" ref="Y1241">_xlfn.SWITCH(survey!Y1241,
"Yes",1,
"No",0,
"Don't Know",2)</f>
        <v>2</v>
      </c>
      <c r="Z1241" cm="1">
        <f t="array" ref="Z1241">_xlfn.SWITCH(survey!Z1241,
"Yes",1,
"No",0
)</f>
        <v>0</v>
      </c>
    </row>
    <row r="1242" spans="1:26" x14ac:dyDescent="0.3">
      <c r="A1242" s="1">
        <f>survey!$A1242</f>
        <v>42207</v>
      </c>
      <c r="B1242">
        <f>survey!$B1242</f>
        <v>30</v>
      </c>
      <c r="C1242" cm="1">
        <f t="array" ref="C1242">_xlfn.SWITCH(
survey!C1242,
"Female",1,
"Male",2,
"Trans Female",3,
"Queer",4,
"Non Binary",5,
"Gay",6,
"Null",7
)</f>
        <v>2</v>
      </c>
      <c r="D1242" t="str">
        <f>survey!D1242</f>
        <v>United States</v>
      </c>
      <c r="E1242" t="str">
        <f>survey!E1242</f>
        <v>CA</v>
      </c>
      <c r="F1242" cm="1">
        <f t="array" ref="F1242">_xlfn.SWITCH(
survey!F1242,
"No",0,
"Yes",1)</f>
        <v>0</v>
      </c>
      <c r="G1242" cm="1">
        <f t="array" ref="G1242">_xlfn.SWITCH(
survey!G1242,
"No",0,
"Yes",1)</f>
        <v>1</v>
      </c>
      <c r="H1242" cm="1">
        <f t="array" ref="H1242">_xlfn.SWITCH(
survey!H1242,
"No",0,
"Yes",1)</f>
        <v>1</v>
      </c>
      <c r="I1242" cm="1">
        <f t="array" ref="I1242">_xlfn.SWITCH(
survey!I1242,
"Often",1,
"Rarely",2,
"Sometimes",3,
"Never",4,
"NA",5)</f>
        <v>3</v>
      </c>
      <c r="J1242" cm="1">
        <f t="array" ref="J1242">IF(
ISBLANK(survey!J1242),0,
_xlfn.SWITCH(survey!J1242,
"26-100",1,
"100-500",2,
"500-1000",3,
"More than 1000",4
))</f>
        <v>1</v>
      </c>
      <c r="K1242" cm="1">
        <f t="array" ref="K1242">_xlfn.SWITCH(survey!K1242,
"Yes",1,
"No",0)</f>
        <v>0</v>
      </c>
      <c r="L1242" cm="1">
        <f t="array" ref="L1242">_xlfn.SWITCH(survey!L1242,
"Yes",1,
"No",0)</f>
        <v>1</v>
      </c>
      <c r="M1242" cm="1">
        <f t="array" ref="M1242">_xlfn.SWITCH(survey!M1242,
"Yes",1,
"No",0,
"Don't Know",2)</f>
        <v>1</v>
      </c>
      <c r="N1242" cm="1">
        <f t="array" ref="N1242">_xlfn.SWITCH(survey!N1242,
"Yes",1,
"No",0,
"Not Sure",2)</f>
        <v>1</v>
      </c>
      <c r="O1242" cm="1">
        <f t="array" ref="O1242">_xlfn.SWITCH(survey!O1242,
"Yes",1,
"No",0,
"Don't Know",2)</f>
        <v>2</v>
      </c>
      <c r="P1242" cm="1">
        <f t="array" ref="P1242">_xlfn.SWITCH(survey!P1242,
"Yes",1,
"No",0,
"Don't Know",2)</f>
        <v>0</v>
      </c>
      <c r="Q1242" cm="1">
        <f t="array" ref="Q1242">_xlfn.SWITCH(survey!Q1242,
"Yes",1,
"No",0,
"Don't Know",2)</f>
        <v>1</v>
      </c>
      <c r="R1242" s="14" cm="1">
        <f t="array" ref="R1242">_xlfn.SWITCH(
survey!R1242,
"Somewhat easy",1,
"Don't know",2,
"Somewhat difficult",3,
"Very difficult",4,
"Very easy",5)</f>
        <v>5</v>
      </c>
      <c r="S1242" cm="1">
        <f t="array" ref="S1242">_xlfn.SWITCH(survey!S1242,
"Yes",1,
"No",0,
"Maybe",2)</f>
        <v>0</v>
      </c>
      <c r="T1242" cm="1">
        <f t="array" ref="T1242">_xlfn.SWITCH(survey!T1242,
"Yes",1,
"No",0,
"Maybe",2)</f>
        <v>0</v>
      </c>
      <c r="U1242" cm="1">
        <f t="array" ref="U1242">_xlfn.SWITCH(survey!U1242,
"Yes",1,
"No",0,
"Some of them",2)</f>
        <v>1</v>
      </c>
      <c r="V1242" cm="1">
        <f t="array" ref="V1242">_xlfn.SWITCH(survey!V1242,
"Yes",1,
"No",0,
"Some of them",2)</f>
        <v>1</v>
      </c>
      <c r="W1242" cm="1">
        <f t="array" ref="W1242">_xlfn.SWITCH(survey!W1242,
"Yes",1,
"No",0,
"Maybe",2)</f>
        <v>2</v>
      </c>
      <c r="X1242" cm="1">
        <f t="array" ref="X1242">_xlfn.SWITCH(survey!X1242,
"Yes",1,
"No",0,
"Maybe",2)</f>
        <v>2</v>
      </c>
      <c r="Y1242" cm="1">
        <f t="array" ref="Y1242">_xlfn.SWITCH(survey!Y1242,
"Yes",1,
"No",0,
"Don't Know",2)</f>
        <v>1</v>
      </c>
      <c r="Z1242" cm="1">
        <f t="array" ref="Z1242">_xlfn.SWITCH(survey!Z1242,
"Yes",1,
"No",0
)</f>
        <v>0</v>
      </c>
    </row>
    <row r="1243" spans="1:26" x14ac:dyDescent="0.3">
      <c r="A1243" s="1">
        <f>survey!$A1243</f>
        <v>42212</v>
      </c>
      <c r="B1243">
        <f>survey!$B1243</f>
        <v>30</v>
      </c>
      <c r="C1243" cm="1">
        <f t="array" ref="C1243">_xlfn.SWITCH(
survey!C1243,
"Female",1,
"Male",2,
"Trans Female",3,
"Queer",4,
"Non Binary",5,
"Gay",6,
"Null",7
)</f>
        <v>2</v>
      </c>
      <c r="D1243" t="str">
        <f>survey!D1243</f>
        <v>United States</v>
      </c>
      <c r="E1243" t="str">
        <f>survey!E1243</f>
        <v>CA</v>
      </c>
      <c r="F1243" cm="1">
        <f t="array" ref="F1243">_xlfn.SWITCH(
survey!F1243,
"No",0,
"Yes",1)</f>
        <v>1</v>
      </c>
      <c r="G1243" cm="1">
        <f t="array" ref="G1243">_xlfn.SWITCH(
survey!G1243,
"No",0,
"Yes",1)</f>
        <v>1</v>
      </c>
      <c r="H1243" cm="1">
        <f t="array" ref="H1243">_xlfn.SWITCH(
survey!H1243,
"No",0,
"Yes",1)</f>
        <v>1</v>
      </c>
      <c r="I1243" cm="1">
        <f t="array" ref="I1243">_xlfn.SWITCH(
survey!I1243,
"Often",1,
"Rarely",2,
"Sometimes",3,
"Never",4,
"NA",5)</f>
        <v>1</v>
      </c>
      <c r="J1243" cm="1">
        <f t="array" ref="J1243">IF(
ISBLANK(survey!J1243),0,
_xlfn.SWITCH(survey!J1243,
"26-100",1,
"100-500",2,
"500-1000",3,
"More than 1000",4
))</f>
        <v>1</v>
      </c>
      <c r="K1243" cm="1">
        <f t="array" ref="K1243">_xlfn.SWITCH(survey!K1243,
"Yes",1,
"No",0)</f>
        <v>0</v>
      </c>
      <c r="L1243" cm="1">
        <f t="array" ref="L1243">_xlfn.SWITCH(survey!L1243,
"Yes",1,
"No",0)</f>
        <v>1</v>
      </c>
      <c r="M1243" cm="1">
        <f t="array" ref="M1243">_xlfn.SWITCH(survey!M1243,
"Yes",1,
"No",0,
"Don't Know",2)</f>
        <v>1</v>
      </c>
      <c r="N1243" cm="1">
        <f t="array" ref="N1243">_xlfn.SWITCH(survey!N1243,
"Yes",1,
"No",0,
"Not Sure",2)</f>
        <v>2</v>
      </c>
      <c r="O1243" cm="1">
        <f t="array" ref="O1243">_xlfn.SWITCH(survey!O1243,
"Yes",1,
"No",0,
"Don't Know",2)</f>
        <v>1</v>
      </c>
      <c r="P1243" cm="1">
        <f t="array" ref="P1243">_xlfn.SWITCH(survey!P1243,
"Yes",1,
"No",0,
"Don't Know",2)</f>
        <v>1</v>
      </c>
      <c r="Q1243" cm="1">
        <f t="array" ref="Q1243">_xlfn.SWITCH(survey!Q1243,
"Yes",1,
"No",0,
"Don't Know",2)</f>
        <v>2</v>
      </c>
      <c r="R1243" s="14" cm="1">
        <f t="array" ref="R1243">_xlfn.SWITCH(
survey!R1243,
"Somewhat easy",1,
"Don't know",2,
"Somewhat difficult",3,
"Very difficult",4,
"Very easy",5)</f>
        <v>2</v>
      </c>
      <c r="S1243" cm="1">
        <f t="array" ref="S1243">_xlfn.SWITCH(survey!S1243,
"Yes",1,
"No",0,
"Maybe",2)</f>
        <v>0</v>
      </c>
      <c r="T1243" cm="1">
        <f t="array" ref="T1243">_xlfn.SWITCH(survey!T1243,
"Yes",1,
"No",0,
"Maybe",2)</f>
        <v>0</v>
      </c>
      <c r="U1243" cm="1">
        <f t="array" ref="U1243">_xlfn.SWITCH(survey!U1243,
"Yes",1,
"No",0,
"Some of them",2)</f>
        <v>2</v>
      </c>
      <c r="V1243" cm="1">
        <f t="array" ref="V1243">_xlfn.SWITCH(survey!V1243,
"Yes",1,
"No",0,
"Some of them",2)</f>
        <v>1</v>
      </c>
      <c r="W1243" cm="1">
        <f t="array" ref="W1243">_xlfn.SWITCH(survey!W1243,
"Yes",1,
"No",0,
"Maybe",2)</f>
        <v>2</v>
      </c>
      <c r="X1243" cm="1">
        <f t="array" ref="X1243">_xlfn.SWITCH(survey!X1243,
"Yes",1,
"No",0,
"Maybe",2)</f>
        <v>2</v>
      </c>
      <c r="Y1243" cm="1">
        <f t="array" ref="Y1243">_xlfn.SWITCH(survey!Y1243,
"Yes",1,
"No",0,
"Don't Know",2)</f>
        <v>1</v>
      </c>
      <c r="Z1243" cm="1">
        <f t="array" ref="Z1243">_xlfn.SWITCH(survey!Z1243,
"Yes",1,
"No",0
)</f>
        <v>0</v>
      </c>
    </row>
    <row r="1244" spans="1:26" x14ac:dyDescent="0.3">
      <c r="A1244" s="1">
        <f>survey!$A1244</f>
        <v>42233</v>
      </c>
      <c r="B1244">
        <f>survey!$B1244</f>
        <v>36</v>
      </c>
      <c r="C1244" cm="1">
        <f t="array" ref="C1244">_xlfn.SWITCH(
survey!C1244,
"Female",1,
"Male",2,
"Trans Female",3,
"Queer",4,
"Non Binary",5,
"Gay",6,
"Null",7
)</f>
        <v>2</v>
      </c>
      <c r="D1244" t="str">
        <f>survey!D1244</f>
        <v>South Africa</v>
      </c>
      <c r="E1244" t="str">
        <f>survey!E1244</f>
        <v>NA</v>
      </c>
      <c r="F1244" cm="1">
        <f t="array" ref="F1244">_xlfn.SWITCH(
survey!F1244,
"No",0,
"Yes",1)</f>
        <v>0</v>
      </c>
      <c r="G1244" cm="1">
        <f t="array" ref="G1244">_xlfn.SWITCH(
survey!G1244,
"No",0,
"Yes",1)</f>
        <v>1</v>
      </c>
      <c r="H1244" cm="1">
        <f t="array" ref="H1244">_xlfn.SWITCH(
survey!H1244,
"No",0,
"Yes",1)</f>
        <v>1</v>
      </c>
      <c r="I1244" cm="1">
        <f t="array" ref="I1244">_xlfn.SWITCH(
survey!I1244,
"Often",1,
"Rarely",2,
"Sometimes",3,
"Never",4,
"NA",5)</f>
        <v>1</v>
      </c>
      <c r="J1244" cm="1">
        <f t="array" ref="J1244">IF(
ISBLANK(survey!J1244),0,
_xlfn.SWITCH(survey!J1244,
"26-100",1,
"100-500",2,
"500-1000",3,
"More than 1000",4
))</f>
        <v>2</v>
      </c>
      <c r="K1244" cm="1">
        <f t="array" ref="K1244">_xlfn.SWITCH(survey!K1244,
"Yes",1,
"No",0)</f>
        <v>0</v>
      </c>
      <c r="L1244" cm="1">
        <f t="array" ref="L1244">_xlfn.SWITCH(survey!L1244,
"Yes",1,
"No",0)</f>
        <v>0</v>
      </c>
      <c r="M1244" cm="1">
        <f t="array" ref="M1244">_xlfn.SWITCH(survey!M1244,
"Yes",1,
"No",0,
"Don't Know",2)</f>
        <v>0</v>
      </c>
      <c r="N1244" cm="1">
        <f t="array" ref="N1244">_xlfn.SWITCH(survey!N1244,
"Yes",1,
"No",0,
"Not Sure",2)</f>
        <v>1</v>
      </c>
      <c r="O1244" cm="1">
        <f t="array" ref="O1244">_xlfn.SWITCH(survey!O1244,
"Yes",1,
"No",0,
"Don't Know",2)</f>
        <v>0</v>
      </c>
      <c r="P1244" cm="1">
        <f t="array" ref="P1244">_xlfn.SWITCH(survey!P1244,
"Yes",1,
"No",0,
"Don't Know",2)</f>
        <v>0</v>
      </c>
      <c r="Q1244" cm="1">
        <f t="array" ref="Q1244">_xlfn.SWITCH(survey!Q1244,
"Yes",1,
"No",0,
"Don't Know",2)</f>
        <v>2</v>
      </c>
      <c r="R1244" s="14" cm="1">
        <f t="array" ref="R1244">_xlfn.SWITCH(
survey!R1244,
"Somewhat easy",1,
"Don't know",2,
"Somewhat difficult",3,
"Very difficult",4,
"Very easy",5)</f>
        <v>1</v>
      </c>
      <c r="S1244" cm="1">
        <f t="array" ref="S1244">_xlfn.SWITCH(survey!S1244,
"Yes",1,
"No",0,
"Maybe",2)</f>
        <v>0</v>
      </c>
      <c r="T1244" cm="1">
        <f t="array" ref="T1244">_xlfn.SWITCH(survey!T1244,
"Yes",1,
"No",0,
"Maybe",2)</f>
        <v>0</v>
      </c>
      <c r="U1244" cm="1">
        <f t="array" ref="U1244">_xlfn.SWITCH(survey!U1244,
"Yes",1,
"No",0,
"Some of them",2)</f>
        <v>2</v>
      </c>
      <c r="V1244" cm="1">
        <f t="array" ref="V1244">_xlfn.SWITCH(survey!V1244,
"Yes",1,
"No",0,
"Some of them",2)</f>
        <v>1</v>
      </c>
      <c r="W1244" cm="1">
        <f t="array" ref="W1244">_xlfn.SWITCH(survey!W1244,
"Yes",1,
"No",0,
"Maybe",2)</f>
        <v>0</v>
      </c>
      <c r="X1244" cm="1">
        <f t="array" ref="X1244">_xlfn.SWITCH(survey!X1244,
"Yes",1,
"No",0,
"Maybe",2)</f>
        <v>1</v>
      </c>
      <c r="Y1244" cm="1">
        <f t="array" ref="Y1244">_xlfn.SWITCH(survey!Y1244,
"Yes",1,
"No",0,
"Don't Know",2)</f>
        <v>1</v>
      </c>
      <c r="Z1244" cm="1">
        <f t="array" ref="Z1244">_xlfn.SWITCH(survey!Z1244,
"Yes",1,
"No",0
)</f>
        <v>0</v>
      </c>
    </row>
    <row r="1245" spans="1:26" x14ac:dyDescent="0.3">
      <c r="A1245" s="1">
        <f>survey!$A1245</f>
        <v>42236</v>
      </c>
      <c r="B1245">
        <f>survey!$B1245</f>
        <v>29</v>
      </c>
      <c r="C1245" cm="1">
        <f t="array" ref="C1245">_xlfn.SWITCH(
survey!C1245,
"Female",1,
"Male",2,
"Trans Female",3,
"Queer",4,
"Non Binary",5,
"Gay",6,
"Null",7
)</f>
        <v>2</v>
      </c>
      <c r="D1245" t="str">
        <f>survey!D1245</f>
        <v>United States</v>
      </c>
      <c r="E1245" t="str">
        <f>survey!E1245</f>
        <v>NC</v>
      </c>
      <c r="F1245" cm="1">
        <f t="array" ref="F1245">_xlfn.SWITCH(
survey!F1245,
"No",0,
"Yes",1)</f>
        <v>0</v>
      </c>
      <c r="G1245" cm="1">
        <f t="array" ref="G1245">_xlfn.SWITCH(
survey!G1245,
"No",0,
"Yes",1)</f>
        <v>1</v>
      </c>
      <c r="H1245" cm="1">
        <f t="array" ref="H1245">_xlfn.SWITCH(
survey!H1245,
"No",0,
"Yes",1)</f>
        <v>1</v>
      </c>
      <c r="I1245" cm="1">
        <f t="array" ref="I1245">_xlfn.SWITCH(
survey!I1245,
"Often",1,
"Rarely",2,
"Sometimes",3,
"Never",4,
"NA",5)</f>
        <v>3</v>
      </c>
      <c r="J1245" cm="1">
        <f t="array" ref="J1245">IF(
ISBLANK(survey!J1245),0,
_xlfn.SWITCH(survey!J1245,
"26-100",1,
"100-500",2,
"500-1000",3,
"More than 1000",4
))</f>
        <v>2</v>
      </c>
      <c r="K1245" cm="1">
        <f t="array" ref="K1245">_xlfn.SWITCH(survey!K1245,
"Yes",1,
"No",0)</f>
        <v>1</v>
      </c>
      <c r="L1245" cm="1">
        <f t="array" ref="L1245">_xlfn.SWITCH(survey!L1245,
"Yes",1,
"No",0)</f>
        <v>1</v>
      </c>
      <c r="M1245" cm="1">
        <f t="array" ref="M1245">_xlfn.SWITCH(survey!M1245,
"Yes",1,
"No",0,
"Don't Know",2)</f>
        <v>1</v>
      </c>
      <c r="N1245" cm="1">
        <f t="array" ref="N1245">_xlfn.SWITCH(survey!N1245,
"Yes",1,
"No",0,
"Not Sure",2)</f>
        <v>1</v>
      </c>
      <c r="O1245" cm="1">
        <f t="array" ref="O1245">_xlfn.SWITCH(survey!O1245,
"Yes",1,
"No",0,
"Don't Know",2)</f>
        <v>1</v>
      </c>
      <c r="P1245" cm="1">
        <f t="array" ref="P1245">_xlfn.SWITCH(survey!P1245,
"Yes",1,
"No",0,
"Don't Know",2)</f>
        <v>0</v>
      </c>
      <c r="Q1245" cm="1">
        <f t="array" ref="Q1245">_xlfn.SWITCH(survey!Q1245,
"Yes",1,
"No",0,
"Don't Know",2)</f>
        <v>1</v>
      </c>
      <c r="R1245" s="14" cm="1">
        <f t="array" ref="R1245">_xlfn.SWITCH(
survey!R1245,
"Somewhat easy",1,
"Don't know",2,
"Somewhat difficult",3,
"Very difficult",4,
"Very easy",5)</f>
        <v>2</v>
      </c>
      <c r="S1245" cm="1">
        <f t="array" ref="S1245">_xlfn.SWITCH(survey!S1245,
"Yes",1,
"No",0,
"Maybe",2)</f>
        <v>1</v>
      </c>
      <c r="T1245" cm="1">
        <f t="array" ref="T1245">_xlfn.SWITCH(survey!T1245,
"Yes",1,
"No",0,
"Maybe",2)</f>
        <v>0</v>
      </c>
      <c r="U1245" cm="1">
        <f t="array" ref="U1245">_xlfn.SWITCH(survey!U1245,
"Yes",1,
"No",0,
"Some of them",2)</f>
        <v>2</v>
      </c>
      <c r="V1245" cm="1">
        <f t="array" ref="V1245">_xlfn.SWITCH(survey!V1245,
"Yes",1,
"No",0,
"Some of them",2)</f>
        <v>0</v>
      </c>
      <c r="W1245" cm="1">
        <f t="array" ref="W1245">_xlfn.SWITCH(survey!W1245,
"Yes",1,
"No",0,
"Maybe",2)</f>
        <v>0</v>
      </c>
      <c r="X1245" cm="1">
        <f t="array" ref="X1245">_xlfn.SWITCH(survey!X1245,
"Yes",1,
"No",0,
"Maybe",2)</f>
        <v>2</v>
      </c>
      <c r="Y1245" cm="1">
        <f t="array" ref="Y1245">_xlfn.SWITCH(survey!Y1245,
"Yes",1,
"No",0,
"Don't Know",2)</f>
        <v>0</v>
      </c>
      <c r="Z1245" cm="1">
        <f t="array" ref="Z1245">_xlfn.SWITCH(survey!Z1245,
"Yes",1,
"No",0
)</f>
        <v>0</v>
      </c>
    </row>
    <row r="1246" spans="1:26" x14ac:dyDescent="0.3">
      <c r="A1246" s="1">
        <f>survey!$A1246</f>
        <v>42241</v>
      </c>
      <c r="B1246">
        <f>survey!$B1246</f>
        <v>36</v>
      </c>
      <c r="C1246" cm="1">
        <f t="array" ref="C1246">_xlfn.SWITCH(
survey!C1246,
"Female",1,
"Male",2,
"Trans Female",3,
"Queer",4,
"Non Binary",5,
"Gay",6,
"Null",7
)</f>
        <v>2</v>
      </c>
      <c r="D1246" t="str">
        <f>survey!D1246</f>
        <v>United States</v>
      </c>
      <c r="E1246" t="str">
        <f>survey!E1246</f>
        <v>UT</v>
      </c>
      <c r="F1246" cm="1">
        <f t="array" ref="F1246">_xlfn.SWITCH(
survey!F1246,
"No",0,
"Yes",1)</f>
        <v>0</v>
      </c>
      <c r="G1246" cm="1">
        <f t="array" ref="G1246">_xlfn.SWITCH(
survey!G1246,
"No",0,
"Yes",1)</f>
        <v>1</v>
      </c>
      <c r="H1246" cm="1">
        <f t="array" ref="H1246">_xlfn.SWITCH(
survey!H1246,
"No",0,
"Yes",1)</f>
        <v>0</v>
      </c>
      <c r="I1246" cm="1">
        <f t="array" ref="I1246">_xlfn.SWITCH(
survey!I1246,
"Often",1,
"Rarely",2,
"Sometimes",3,
"Never",4,
"NA",5)</f>
        <v>2</v>
      </c>
      <c r="J1246" cm="1">
        <f t="array" ref="J1246">IF(
ISBLANK(survey!J1246),0,
_xlfn.SWITCH(survey!J1246,
"26-100",1,
"100-500",2,
"500-1000",3,
"More than 1000",4
))</f>
        <v>4</v>
      </c>
      <c r="K1246" cm="1">
        <f t="array" ref="K1246">_xlfn.SWITCH(survey!K1246,
"Yes",1,
"No",0)</f>
        <v>0</v>
      </c>
      <c r="L1246" cm="1">
        <f t="array" ref="L1246">_xlfn.SWITCH(survey!L1246,
"Yes",1,
"No",0)</f>
        <v>0</v>
      </c>
      <c r="M1246" cm="1">
        <f t="array" ref="M1246">_xlfn.SWITCH(survey!M1246,
"Yes",1,
"No",0,
"Don't Know",2)</f>
        <v>2</v>
      </c>
      <c r="N1246" cm="1">
        <f t="array" ref="N1246">_xlfn.SWITCH(survey!N1246,
"Yes",1,
"No",0,
"Not Sure",2)</f>
        <v>0</v>
      </c>
      <c r="O1246" cm="1">
        <f t="array" ref="O1246">_xlfn.SWITCH(survey!O1246,
"Yes",1,
"No",0,
"Don't Know",2)</f>
        <v>1</v>
      </c>
      <c r="P1246" cm="1">
        <f t="array" ref="P1246">_xlfn.SWITCH(survey!P1246,
"Yes",1,
"No",0,
"Don't Know",2)</f>
        <v>1</v>
      </c>
      <c r="Q1246" cm="1">
        <f t="array" ref="Q1246">_xlfn.SWITCH(survey!Q1246,
"Yes",1,
"No",0,
"Don't Know",2)</f>
        <v>2</v>
      </c>
      <c r="R1246" s="14" cm="1">
        <f t="array" ref="R1246">_xlfn.SWITCH(
survey!R1246,
"Somewhat easy",1,
"Don't know",2,
"Somewhat difficult",3,
"Very difficult",4,
"Very easy",5)</f>
        <v>1</v>
      </c>
      <c r="S1246" cm="1">
        <f t="array" ref="S1246">_xlfn.SWITCH(survey!S1246,
"Yes",1,
"No",0,
"Maybe",2)</f>
        <v>2</v>
      </c>
      <c r="T1246" cm="1">
        <f t="array" ref="T1246">_xlfn.SWITCH(survey!T1246,
"Yes",1,
"No",0,
"Maybe",2)</f>
        <v>2</v>
      </c>
      <c r="U1246" cm="1">
        <f t="array" ref="U1246">_xlfn.SWITCH(survey!U1246,
"Yes",1,
"No",0,
"Some of them",2)</f>
        <v>2</v>
      </c>
      <c r="V1246" cm="1">
        <f t="array" ref="V1246">_xlfn.SWITCH(survey!V1246,
"Yes",1,
"No",0,
"Some of them",2)</f>
        <v>2</v>
      </c>
      <c r="W1246" cm="1">
        <f t="array" ref="W1246">_xlfn.SWITCH(survey!W1246,
"Yes",1,
"No",0,
"Maybe",2)</f>
        <v>0</v>
      </c>
      <c r="X1246" cm="1">
        <f t="array" ref="X1246">_xlfn.SWITCH(survey!X1246,
"Yes",1,
"No",0,
"Maybe",2)</f>
        <v>0</v>
      </c>
      <c r="Y1246" cm="1">
        <f t="array" ref="Y1246">_xlfn.SWITCH(survey!Y1246,
"Yes",1,
"No",0,
"Don't Know",2)</f>
        <v>2</v>
      </c>
      <c r="Z1246" cm="1">
        <f t="array" ref="Z1246">_xlfn.SWITCH(survey!Z1246,
"Yes",1,
"No",0
)</f>
        <v>0</v>
      </c>
    </row>
    <row r="1247" spans="1:26" x14ac:dyDescent="0.3">
      <c r="A1247" s="1">
        <f>survey!$A1247</f>
        <v>42259</v>
      </c>
      <c r="B1247">
        <f>survey!$B1247</f>
        <v>26</v>
      </c>
      <c r="C1247" cm="1">
        <f t="array" ref="C1247">_xlfn.SWITCH(
survey!C1247,
"Female",1,
"Male",2,
"Trans Female",3,
"Queer",4,
"Non Binary",5,
"Gay",6,
"Null",7
)</f>
        <v>2</v>
      </c>
      <c r="D1247" t="str">
        <f>survey!D1247</f>
        <v>United Kingdom</v>
      </c>
      <c r="E1247" t="str">
        <f>survey!E1247</f>
        <v>NA</v>
      </c>
      <c r="F1247" cm="1">
        <f t="array" ref="F1247">_xlfn.SWITCH(
survey!F1247,
"No",0,
"Yes",1)</f>
        <v>0</v>
      </c>
      <c r="G1247" cm="1">
        <f t="array" ref="G1247">_xlfn.SWITCH(
survey!G1247,
"No",0,
"Yes",1)</f>
        <v>0</v>
      </c>
      <c r="H1247" cm="1">
        <f t="array" ref="H1247">_xlfn.SWITCH(
survey!H1247,
"No",0,
"Yes",1)</f>
        <v>1</v>
      </c>
      <c r="I1247" cm="1">
        <f t="array" ref="I1247">_xlfn.SWITCH(
survey!I1247,
"Often",1,
"Rarely",2,
"Sometimes",3,
"Never",4,
"NA",5)</f>
        <v>5</v>
      </c>
      <c r="J1247" cm="1">
        <f t="array" ref="J1247">IF(
ISBLANK(survey!J1247),0,
_xlfn.SWITCH(survey!J1247,
"26-100",1,
"100-500",2,
"500-1000",3,
"More than 1000",4
))</f>
        <v>1</v>
      </c>
      <c r="K1247" cm="1">
        <f t="array" ref="K1247">_xlfn.SWITCH(survey!K1247,
"Yes",1,
"No",0)</f>
        <v>0</v>
      </c>
      <c r="L1247" cm="1">
        <f t="array" ref="L1247">_xlfn.SWITCH(survey!L1247,
"Yes",1,
"No",0)</f>
        <v>1</v>
      </c>
      <c r="M1247" cm="1">
        <f t="array" ref="M1247">_xlfn.SWITCH(survey!M1247,
"Yes",1,
"No",0,
"Don't Know",2)</f>
        <v>0</v>
      </c>
      <c r="N1247" cm="1">
        <f t="array" ref="N1247">_xlfn.SWITCH(survey!N1247,
"Yes",1,
"No",0,
"Not Sure",2)</f>
        <v>0</v>
      </c>
      <c r="O1247" cm="1">
        <f t="array" ref="O1247">_xlfn.SWITCH(survey!O1247,
"Yes",1,
"No",0,
"Don't Know",2)</f>
        <v>0</v>
      </c>
      <c r="P1247" cm="1">
        <f t="array" ref="P1247">_xlfn.SWITCH(survey!P1247,
"Yes",1,
"No",0,
"Don't Know",2)</f>
        <v>0</v>
      </c>
      <c r="Q1247" cm="1">
        <f t="array" ref="Q1247">_xlfn.SWITCH(survey!Q1247,
"Yes",1,
"No",0,
"Don't Know",2)</f>
        <v>2</v>
      </c>
      <c r="R1247" s="14" cm="1">
        <f t="array" ref="R1247">_xlfn.SWITCH(
survey!R1247,
"Somewhat easy",1,
"Don't know",2,
"Somewhat difficult",3,
"Very difficult",4,
"Very easy",5)</f>
        <v>1</v>
      </c>
      <c r="S1247" cm="1">
        <f t="array" ref="S1247">_xlfn.SWITCH(survey!S1247,
"Yes",1,
"No",0,
"Maybe",2)</f>
        <v>0</v>
      </c>
      <c r="T1247" cm="1">
        <f t="array" ref="T1247">_xlfn.SWITCH(survey!T1247,
"Yes",1,
"No",0,
"Maybe",2)</f>
        <v>0</v>
      </c>
      <c r="U1247" cm="1">
        <f t="array" ref="U1247">_xlfn.SWITCH(survey!U1247,
"Yes",1,
"No",0,
"Some of them",2)</f>
        <v>2</v>
      </c>
      <c r="V1247" cm="1">
        <f t="array" ref="V1247">_xlfn.SWITCH(survey!V1247,
"Yes",1,
"No",0,
"Some of them",2)</f>
        <v>2</v>
      </c>
      <c r="W1247" cm="1">
        <f t="array" ref="W1247">_xlfn.SWITCH(survey!W1247,
"Yes",1,
"No",0,
"Maybe",2)</f>
        <v>0</v>
      </c>
      <c r="X1247" cm="1">
        <f t="array" ref="X1247">_xlfn.SWITCH(survey!X1247,
"Yes",1,
"No",0,
"Maybe",2)</f>
        <v>0</v>
      </c>
      <c r="Y1247" cm="1">
        <f t="array" ref="Y1247">_xlfn.SWITCH(survey!Y1247,
"Yes",1,
"No",0,
"Don't Know",2)</f>
        <v>2</v>
      </c>
      <c r="Z1247" cm="1">
        <f t="array" ref="Z1247">_xlfn.SWITCH(survey!Z1247,
"Yes",1,
"No",0
)</f>
        <v>0</v>
      </c>
    </row>
    <row r="1248" spans="1:26" x14ac:dyDescent="0.3">
      <c r="A1248" s="1">
        <f>survey!$A1248</f>
        <v>42273</v>
      </c>
      <c r="B1248">
        <f>survey!$B1248</f>
        <v>32</v>
      </c>
      <c r="C1248" cm="1">
        <f t="array" ref="C1248">_xlfn.SWITCH(
survey!C1248,
"Female",1,
"Male",2,
"Trans Female",3,
"Queer",4,
"Non Binary",5,
"Gay",6,
"Null",7
)</f>
        <v>2</v>
      </c>
      <c r="D1248" t="str">
        <f>survey!D1248</f>
        <v>United States</v>
      </c>
      <c r="E1248" t="str">
        <f>survey!E1248</f>
        <v>IL</v>
      </c>
      <c r="F1248" cm="1">
        <f t="array" ref="F1248">_xlfn.SWITCH(
survey!F1248,
"No",0,
"Yes",1)</f>
        <v>0</v>
      </c>
      <c r="G1248" cm="1">
        <f t="array" ref="G1248">_xlfn.SWITCH(
survey!G1248,
"No",0,
"Yes",1)</f>
        <v>1</v>
      </c>
      <c r="H1248" cm="1">
        <f t="array" ref="H1248">_xlfn.SWITCH(
survey!H1248,
"No",0,
"Yes",1)</f>
        <v>1</v>
      </c>
      <c r="I1248" cm="1">
        <f t="array" ref="I1248">_xlfn.SWITCH(
survey!I1248,
"Often",1,
"Rarely",2,
"Sometimes",3,
"Never",4,
"NA",5)</f>
        <v>1</v>
      </c>
      <c r="J1248" cm="1">
        <f t="array" ref="J1248">IF(
ISBLANK(survey!J1248),0,
_xlfn.SWITCH(survey!J1248,
"26-100",1,
"100-500",2,
"500-1000",3,
"More than 1000",4
))</f>
        <v>1</v>
      </c>
      <c r="K1248" cm="1">
        <f t="array" ref="K1248">_xlfn.SWITCH(survey!K1248,
"Yes",1,
"No",0)</f>
        <v>1</v>
      </c>
      <c r="L1248" cm="1">
        <f t="array" ref="L1248">_xlfn.SWITCH(survey!L1248,
"Yes",1,
"No",0)</f>
        <v>1</v>
      </c>
      <c r="M1248" cm="1">
        <f t="array" ref="M1248">_xlfn.SWITCH(survey!M1248,
"Yes",1,
"No",0,
"Don't Know",2)</f>
        <v>1</v>
      </c>
      <c r="N1248" cm="1">
        <f t="array" ref="N1248">_xlfn.SWITCH(survey!N1248,
"Yes",1,
"No",0,
"Not Sure",2)</f>
        <v>1</v>
      </c>
      <c r="O1248" cm="1">
        <f t="array" ref="O1248">_xlfn.SWITCH(survey!O1248,
"Yes",1,
"No",0,
"Don't Know",2)</f>
        <v>0</v>
      </c>
      <c r="P1248" cm="1">
        <f t="array" ref="P1248">_xlfn.SWITCH(survey!P1248,
"Yes",1,
"No",0,
"Don't Know",2)</f>
        <v>0</v>
      </c>
      <c r="Q1248" cm="1">
        <f t="array" ref="Q1248">_xlfn.SWITCH(survey!Q1248,
"Yes",1,
"No",0,
"Don't Know",2)</f>
        <v>1</v>
      </c>
      <c r="R1248" s="14" cm="1">
        <f t="array" ref="R1248">_xlfn.SWITCH(
survey!R1248,
"Somewhat easy",1,
"Don't know",2,
"Somewhat difficult",3,
"Very difficult",4,
"Very easy",5)</f>
        <v>3</v>
      </c>
      <c r="S1248" cm="1">
        <f t="array" ref="S1248">_xlfn.SWITCH(survey!S1248,
"Yes",1,
"No",0,
"Maybe",2)</f>
        <v>0</v>
      </c>
      <c r="T1248" cm="1">
        <f t="array" ref="T1248">_xlfn.SWITCH(survey!T1248,
"Yes",1,
"No",0,
"Maybe",2)</f>
        <v>0</v>
      </c>
      <c r="U1248" cm="1">
        <f t="array" ref="U1248">_xlfn.SWITCH(survey!U1248,
"Yes",1,
"No",0,
"Some of them",2)</f>
        <v>2</v>
      </c>
      <c r="V1248" cm="1">
        <f t="array" ref="V1248">_xlfn.SWITCH(survey!V1248,
"Yes",1,
"No",0,
"Some of them",2)</f>
        <v>1</v>
      </c>
      <c r="W1248" cm="1">
        <f t="array" ref="W1248">_xlfn.SWITCH(survey!W1248,
"Yes",1,
"No",0,
"Maybe",2)</f>
        <v>0</v>
      </c>
      <c r="X1248" cm="1">
        <f t="array" ref="X1248">_xlfn.SWITCH(survey!X1248,
"Yes",1,
"No",0,
"Maybe",2)</f>
        <v>0</v>
      </c>
      <c r="Y1248" cm="1">
        <f t="array" ref="Y1248">_xlfn.SWITCH(survey!Y1248,
"Yes",1,
"No",0,
"Don't Know",2)</f>
        <v>1</v>
      </c>
      <c r="Z1248" cm="1">
        <f t="array" ref="Z1248">_xlfn.SWITCH(survey!Z1248,
"Yes",1,
"No",0
)</f>
        <v>0</v>
      </c>
    </row>
    <row r="1249" spans="1:26" x14ac:dyDescent="0.3">
      <c r="A1249" s="1">
        <f>survey!$A1249</f>
        <v>42315</v>
      </c>
      <c r="B1249">
        <f>survey!$B1249</f>
        <v>34</v>
      </c>
      <c r="C1249" cm="1">
        <f t="array" ref="C1249">_xlfn.SWITCH(
survey!C1249,
"Female",1,
"Male",2,
"Trans Female",3,
"Queer",4,
"Non Binary",5,
"Gay",6,
"Null",7
)</f>
        <v>2</v>
      </c>
      <c r="D1249" t="str">
        <f>survey!D1249</f>
        <v>United States</v>
      </c>
      <c r="E1249" t="str">
        <f>survey!E1249</f>
        <v>CA</v>
      </c>
      <c r="F1249" cm="1">
        <f t="array" ref="F1249">_xlfn.SWITCH(
survey!F1249,
"No",0,
"Yes",1)</f>
        <v>0</v>
      </c>
      <c r="G1249" cm="1">
        <f t="array" ref="G1249">_xlfn.SWITCH(
survey!G1249,
"No",0,
"Yes",1)</f>
        <v>1</v>
      </c>
      <c r="H1249" cm="1">
        <f t="array" ref="H1249">_xlfn.SWITCH(
survey!H1249,
"No",0,
"Yes",1)</f>
        <v>1</v>
      </c>
      <c r="I1249" cm="1">
        <f t="array" ref="I1249">_xlfn.SWITCH(
survey!I1249,
"Often",1,
"Rarely",2,
"Sometimes",3,
"Never",4,
"NA",5)</f>
        <v>3</v>
      </c>
      <c r="J1249" cm="1">
        <f t="array" ref="J1249">IF(
ISBLANK(survey!J1249),0,
_xlfn.SWITCH(survey!J1249,
"26-100",1,
"100-500",2,
"500-1000",3,
"More than 1000",4
))</f>
        <v>4</v>
      </c>
      <c r="K1249" cm="1">
        <f t="array" ref="K1249">_xlfn.SWITCH(survey!K1249,
"Yes",1,
"No",0)</f>
        <v>0</v>
      </c>
      <c r="L1249" cm="1">
        <f t="array" ref="L1249">_xlfn.SWITCH(survey!L1249,
"Yes",1,
"No",0)</f>
        <v>1</v>
      </c>
      <c r="M1249" cm="1">
        <f t="array" ref="M1249">_xlfn.SWITCH(survey!M1249,
"Yes",1,
"No",0,
"Don't Know",2)</f>
        <v>1</v>
      </c>
      <c r="N1249" cm="1">
        <f t="array" ref="N1249">_xlfn.SWITCH(survey!N1249,
"Yes",1,
"No",0,
"Not Sure",2)</f>
        <v>1</v>
      </c>
      <c r="O1249" cm="1">
        <f t="array" ref="O1249">_xlfn.SWITCH(survey!O1249,
"Yes",1,
"No",0,
"Don't Know",2)</f>
        <v>0</v>
      </c>
      <c r="P1249" cm="1">
        <f t="array" ref="P1249">_xlfn.SWITCH(survey!P1249,
"Yes",1,
"No",0,
"Don't Know",2)</f>
        <v>0</v>
      </c>
      <c r="Q1249" cm="1">
        <f t="array" ref="Q1249">_xlfn.SWITCH(survey!Q1249,
"Yes",1,
"No",0,
"Don't Know",2)</f>
        <v>2</v>
      </c>
      <c r="R1249" s="14" cm="1">
        <f t="array" ref="R1249">_xlfn.SWITCH(
survey!R1249,
"Somewhat easy",1,
"Don't know",2,
"Somewhat difficult",3,
"Very difficult",4,
"Very easy",5)</f>
        <v>3</v>
      </c>
      <c r="S1249" cm="1">
        <f t="array" ref="S1249">_xlfn.SWITCH(survey!S1249,
"Yes",1,
"No",0,
"Maybe",2)</f>
        <v>1</v>
      </c>
      <c r="T1249" cm="1">
        <f t="array" ref="T1249">_xlfn.SWITCH(survey!T1249,
"Yes",1,
"No",0,
"Maybe",2)</f>
        <v>1</v>
      </c>
      <c r="U1249" cm="1">
        <f t="array" ref="U1249">_xlfn.SWITCH(survey!U1249,
"Yes",1,
"No",0,
"Some of them",2)</f>
        <v>0</v>
      </c>
      <c r="V1249" cm="1">
        <f t="array" ref="V1249">_xlfn.SWITCH(survey!V1249,
"Yes",1,
"No",0,
"Some of them",2)</f>
        <v>0</v>
      </c>
      <c r="W1249" cm="1">
        <f t="array" ref="W1249">_xlfn.SWITCH(survey!W1249,
"Yes",1,
"No",0,
"Maybe",2)</f>
        <v>0</v>
      </c>
      <c r="X1249" cm="1">
        <f t="array" ref="X1249">_xlfn.SWITCH(survey!X1249,
"Yes",1,
"No",0,
"Maybe",2)</f>
        <v>0</v>
      </c>
      <c r="Y1249" cm="1">
        <f t="array" ref="Y1249">_xlfn.SWITCH(survey!Y1249,
"Yes",1,
"No",0,
"Don't Know",2)</f>
        <v>0</v>
      </c>
      <c r="Z1249" cm="1">
        <f t="array" ref="Z1249">_xlfn.SWITCH(survey!Z1249,
"Yes",1,
"No",0
)</f>
        <v>0</v>
      </c>
    </row>
    <row r="1250" spans="1:26" x14ac:dyDescent="0.3">
      <c r="A1250" s="1">
        <f>survey!$A1250</f>
        <v>42338</v>
      </c>
      <c r="B1250">
        <f>survey!$B1250</f>
        <v>46</v>
      </c>
      <c r="C1250" cm="1">
        <f t="array" ref="C1250">_xlfn.SWITCH(
survey!C1250,
"Female",1,
"Male",2,
"Trans Female",3,
"Queer",4,
"Non Binary",5,
"Gay",6,
"Null",7
)</f>
        <v>1</v>
      </c>
      <c r="D1250" t="str">
        <f>survey!D1250</f>
        <v>United States</v>
      </c>
      <c r="E1250" t="str">
        <f>survey!E1250</f>
        <v>NC</v>
      </c>
      <c r="F1250" cm="1">
        <f t="array" ref="F1250">_xlfn.SWITCH(
survey!F1250,
"No",0,
"Yes",1)</f>
        <v>0</v>
      </c>
      <c r="G1250" cm="1">
        <f t="array" ref="G1250">_xlfn.SWITCH(
survey!G1250,
"No",0,
"Yes",1)</f>
        <v>0</v>
      </c>
      <c r="H1250" cm="1">
        <f t="array" ref="H1250">_xlfn.SWITCH(
survey!H1250,
"No",0,
"Yes",1)</f>
        <v>0</v>
      </c>
      <c r="I1250" cm="1">
        <f t="array" ref="I1250">_xlfn.SWITCH(
survey!I1250,
"Often",1,
"Rarely",2,
"Sometimes",3,
"Never",4,
"NA",5)</f>
        <v>5</v>
      </c>
      <c r="J1250" cm="1">
        <f t="array" ref="J1250">IF(
ISBLANK(survey!J1250),0,
_xlfn.SWITCH(survey!J1250,
"26-100",1,
"100-500",2,
"500-1000",3,
"More than 1000",4
))</f>
        <v>2</v>
      </c>
      <c r="K1250" cm="1">
        <f t="array" ref="K1250">_xlfn.SWITCH(survey!K1250,
"Yes",1,
"No",0)</f>
        <v>1</v>
      </c>
      <c r="L1250" cm="1">
        <f t="array" ref="L1250">_xlfn.SWITCH(survey!L1250,
"Yes",1,
"No",0)</f>
        <v>1</v>
      </c>
      <c r="M1250" cm="1">
        <f t="array" ref="M1250">_xlfn.SWITCH(survey!M1250,
"Yes",1,
"No",0,
"Don't Know",2)</f>
        <v>0</v>
      </c>
      <c r="N1250" cm="1">
        <f t="array" ref="N1250">_xlfn.SWITCH(survey!N1250,
"Yes",1,
"No",0,
"Not Sure",2)</f>
        <v>1</v>
      </c>
      <c r="O1250" cm="1">
        <f t="array" ref="O1250">_xlfn.SWITCH(survey!O1250,
"Yes",1,
"No",0,
"Don't Know",2)</f>
        <v>0</v>
      </c>
      <c r="P1250" cm="1">
        <f t="array" ref="P1250">_xlfn.SWITCH(survey!P1250,
"Yes",1,
"No",0,
"Don't Know",2)</f>
        <v>0</v>
      </c>
      <c r="Q1250" cm="1">
        <f t="array" ref="Q1250">_xlfn.SWITCH(survey!Q1250,
"Yes",1,
"No",0,
"Don't Know",2)</f>
        <v>2</v>
      </c>
      <c r="R1250" s="14" cm="1">
        <f t="array" ref="R1250">_xlfn.SWITCH(
survey!R1250,
"Somewhat easy",1,
"Don't know",2,
"Somewhat difficult",3,
"Very difficult",4,
"Very easy",5)</f>
        <v>2</v>
      </c>
      <c r="S1250" cm="1">
        <f t="array" ref="S1250">_xlfn.SWITCH(survey!S1250,
"Yes",1,
"No",0,
"Maybe",2)</f>
        <v>1</v>
      </c>
      <c r="T1250" cm="1">
        <f t="array" ref="T1250">_xlfn.SWITCH(survey!T1250,
"Yes",1,
"No",0,
"Maybe",2)</f>
        <v>0</v>
      </c>
      <c r="U1250" cm="1">
        <f t="array" ref="U1250">_xlfn.SWITCH(survey!U1250,
"Yes",1,
"No",0,
"Some of them",2)</f>
        <v>0</v>
      </c>
      <c r="V1250" cm="1">
        <f t="array" ref="V1250">_xlfn.SWITCH(survey!V1250,
"Yes",1,
"No",0,
"Some of them",2)</f>
        <v>0</v>
      </c>
      <c r="W1250" cm="1">
        <f t="array" ref="W1250">_xlfn.SWITCH(survey!W1250,
"Yes",1,
"No",0,
"Maybe",2)</f>
        <v>0</v>
      </c>
      <c r="X1250" cm="1">
        <f t="array" ref="X1250">_xlfn.SWITCH(survey!X1250,
"Yes",1,
"No",0,
"Maybe",2)</f>
        <v>0</v>
      </c>
      <c r="Y1250" cm="1">
        <f t="array" ref="Y1250">_xlfn.SWITCH(survey!Y1250,
"Yes",1,
"No",0,
"Don't Know",2)</f>
        <v>0</v>
      </c>
      <c r="Z1250" cm="1">
        <f t="array" ref="Z1250">_xlfn.SWITCH(survey!Z1250,
"Yes",1,
"No",0
)</f>
        <v>0</v>
      </c>
    </row>
    <row r="1251" spans="1:26" x14ac:dyDescent="0.3">
      <c r="A1251" s="1">
        <f>survey!$A1251</f>
        <v>42401</v>
      </c>
      <c r="B1251">
        <f>survey!$B1251</f>
        <v>25</v>
      </c>
      <c r="C1251" cm="1">
        <f t="array" ref="C1251">_xlfn.SWITCH(
survey!C1251,
"Female",1,
"Male",2,
"Trans Female",3,
"Queer",4,
"Non Binary",5,
"Gay",6,
"Null",7
)</f>
        <v>2</v>
      </c>
      <c r="D1251" t="str">
        <f>survey!D1251</f>
        <v>United States</v>
      </c>
      <c r="E1251" t="str">
        <f>survey!E1251</f>
        <v>IL</v>
      </c>
      <c r="F1251" cm="1">
        <f t="array" ref="F1251">_xlfn.SWITCH(
survey!F1251,
"No",0,
"Yes",1)</f>
        <v>0</v>
      </c>
      <c r="G1251" cm="1">
        <f t="array" ref="G1251">_xlfn.SWITCH(
survey!G1251,
"No",0,
"Yes",1)</f>
        <v>1</v>
      </c>
      <c r="H1251" cm="1">
        <f t="array" ref="H1251">_xlfn.SWITCH(
survey!H1251,
"No",0,
"Yes",1)</f>
        <v>1</v>
      </c>
      <c r="I1251" cm="1">
        <f t="array" ref="I1251">_xlfn.SWITCH(
survey!I1251,
"Often",1,
"Rarely",2,
"Sometimes",3,
"Never",4,
"NA",5)</f>
        <v>3</v>
      </c>
      <c r="J1251" cm="1">
        <f t="array" ref="J1251">IF(
ISBLANK(survey!J1251),0,
_xlfn.SWITCH(survey!J1251,
"26-100",1,
"100-500",2,
"500-1000",3,
"More than 1000",4
))</f>
        <v>1</v>
      </c>
      <c r="K1251" cm="1">
        <f t="array" ref="K1251">_xlfn.SWITCH(survey!K1251,
"Yes",1,
"No",0)</f>
        <v>0</v>
      </c>
      <c r="L1251" cm="1">
        <f t="array" ref="L1251">_xlfn.SWITCH(survey!L1251,
"Yes",1,
"No",0)</f>
        <v>0</v>
      </c>
      <c r="M1251" cm="1">
        <f t="array" ref="M1251">_xlfn.SWITCH(survey!M1251,
"Yes",1,
"No",0,
"Don't Know",2)</f>
        <v>1</v>
      </c>
      <c r="N1251" cm="1">
        <f t="array" ref="N1251">_xlfn.SWITCH(survey!N1251,
"Yes",1,
"No",0,
"Not Sure",2)</f>
        <v>1</v>
      </c>
      <c r="O1251" cm="1">
        <f t="array" ref="O1251">_xlfn.SWITCH(survey!O1251,
"Yes",1,
"No",0,
"Don't Know",2)</f>
        <v>0</v>
      </c>
      <c r="P1251" cm="1">
        <f t="array" ref="P1251">_xlfn.SWITCH(survey!P1251,
"Yes",1,
"No",0,
"Don't Know",2)</f>
        <v>0</v>
      </c>
      <c r="Q1251" cm="1">
        <f t="array" ref="Q1251">_xlfn.SWITCH(survey!Q1251,
"Yes",1,
"No",0,
"Don't Know",2)</f>
        <v>1</v>
      </c>
      <c r="R1251" s="14" cm="1">
        <f t="array" ref="R1251">_xlfn.SWITCH(
survey!R1251,
"Somewhat easy",1,
"Don't know",2,
"Somewhat difficult",3,
"Very difficult",4,
"Very easy",5)</f>
        <v>2</v>
      </c>
      <c r="S1251" cm="1">
        <f t="array" ref="S1251">_xlfn.SWITCH(survey!S1251,
"Yes",1,
"No",0,
"Maybe",2)</f>
        <v>2</v>
      </c>
      <c r="T1251" cm="1">
        <f t="array" ref="T1251">_xlfn.SWITCH(survey!T1251,
"Yes",1,
"No",0,
"Maybe",2)</f>
        <v>0</v>
      </c>
      <c r="U1251" cm="1">
        <f t="array" ref="U1251">_xlfn.SWITCH(survey!U1251,
"Yes",1,
"No",0,
"Some of them",2)</f>
        <v>2</v>
      </c>
      <c r="V1251" cm="1">
        <f t="array" ref="V1251">_xlfn.SWITCH(survey!V1251,
"Yes",1,
"No",0,
"Some of them",2)</f>
        <v>0</v>
      </c>
      <c r="W1251" cm="1">
        <f t="array" ref="W1251">_xlfn.SWITCH(survey!W1251,
"Yes",1,
"No",0,
"Maybe",2)</f>
        <v>0</v>
      </c>
      <c r="X1251" cm="1">
        <f t="array" ref="X1251">_xlfn.SWITCH(survey!X1251,
"Yes",1,
"No",0,
"Maybe",2)</f>
        <v>0</v>
      </c>
      <c r="Y1251" cm="1">
        <f t="array" ref="Y1251">_xlfn.SWITCH(survey!Y1251,
"Yes",1,
"No",0,
"Don't Know",2)</f>
        <v>2</v>
      </c>
      <c r="Z1251" cm="1">
        <f t="array" ref="Z1251">_xlfn.SWITCH(survey!Z1251,
"Yes",1,
"No",0
)</f>
        <v>0</v>
      </c>
    </row>
  </sheetData>
  <autoFilter ref="A1:AA1251" xr:uid="{00000000-0001-0000-00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F9AC2-0C0B-4DF9-BF1D-E79D7292663E}">
  <dimension ref="A2:B2"/>
  <sheetViews>
    <sheetView workbookViewId="0">
      <selection activeCell="B2" sqref="B2"/>
    </sheetView>
  </sheetViews>
  <sheetFormatPr defaultRowHeight="14.4" x14ac:dyDescent="0.3"/>
  <cols>
    <col min="2" max="2" width="29.6640625" customWidth="1"/>
  </cols>
  <sheetData>
    <row r="2" spans="1:2" x14ac:dyDescent="0.3">
      <c r="A2" t="s">
        <v>301</v>
      </c>
      <c r="B2" t="s">
        <v>302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F2FB12-94CC-419D-83B4-13961DA768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roughwork</vt:lpstr>
      <vt:lpstr>Dim</vt:lpstr>
      <vt:lpstr>Column Headers</vt:lpstr>
      <vt:lpstr>Coded Survey 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seidu</dc:creator>
  <cp:lastModifiedBy>seidu</cp:lastModifiedBy>
  <dcterms:created xsi:type="dcterms:W3CDTF">2015-06-05T18:17:20Z</dcterms:created>
  <dcterms:modified xsi:type="dcterms:W3CDTF">2024-02-10T16:22:27Z</dcterms:modified>
</cp:coreProperties>
</file>