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du\Desktop\Data\"/>
    </mc:Choice>
  </mc:AlternateContent>
  <xr:revisionPtr revIDLastSave="0" documentId="13_ncr:1_{720FAC3F-1C73-4B5C-A04D-663B769BB306}" xr6:coauthVersionLast="47" xr6:coauthVersionMax="47" xr10:uidLastSave="{00000000-0000-0000-0000-000000000000}"/>
  <bookViews>
    <workbookView xWindow="-120" yWindow="-120" windowWidth="24240" windowHeight="13020" activeTab="3" xr2:uid="{D856DA64-B250-4350-8DE1-CF6ECC00EBD1}"/>
  </bookViews>
  <sheets>
    <sheet name="data" sheetId="1" r:id="rId1"/>
    <sheet name="vlookup" sheetId="2" r:id="rId2"/>
    <sheet name="hlookup" sheetId="3" r:id="rId3"/>
    <sheet name="xlook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4" l="1"/>
  <c r="L10" i="4"/>
  <c r="L11" i="4"/>
  <c r="L12" i="4"/>
  <c r="L13" i="4"/>
  <c r="M5" i="4"/>
  <c r="L7" i="4"/>
  <c r="L8" i="4"/>
  <c r="L6" i="4"/>
  <c r="G36" i="3"/>
  <c r="D36" i="3"/>
  <c r="E36" i="3"/>
  <c r="F36" i="3"/>
  <c r="C36" i="3"/>
  <c r="J9" i="2"/>
  <c r="J8" i="2"/>
  <c r="J7" i="2"/>
  <c r="J6" i="2"/>
  <c r="J5" i="2"/>
  <c r="J4" i="2"/>
  <c r="J3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<sst xmlns="http://schemas.openxmlformats.org/spreadsheetml/2006/main" count="297" uniqueCount="32">
  <si>
    <t>ID</t>
  </si>
  <si>
    <t>Name</t>
  </si>
  <si>
    <t>Department</t>
  </si>
  <si>
    <t>Date</t>
  </si>
  <si>
    <t>Sales</t>
  </si>
  <si>
    <t>Discount</t>
  </si>
  <si>
    <t>Com</t>
  </si>
  <si>
    <t>Value</t>
  </si>
  <si>
    <t>John Doe</t>
  </si>
  <si>
    <t>Jane Smith</t>
  </si>
  <si>
    <t>Marketing</t>
  </si>
  <si>
    <t>Bob Johnson</t>
  </si>
  <si>
    <t>IT</t>
  </si>
  <si>
    <t>Alice Brown</t>
  </si>
  <si>
    <t>HR</t>
  </si>
  <si>
    <t>David White</t>
  </si>
  <si>
    <t>Finance</t>
  </si>
  <si>
    <t>Sarah Taylor</t>
  </si>
  <si>
    <t>Michael Clark</t>
  </si>
  <si>
    <t>Emily Davis</t>
  </si>
  <si>
    <t>Chris Turner</t>
  </si>
  <si>
    <t>Olivia Walker</t>
  </si>
  <si>
    <t>Mark Anderson</t>
  </si>
  <si>
    <t>Lisa Garcia</t>
  </si>
  <si>
    <t>Peter Smith</t>
  </si>
  <si>
    <t>Wendy Miller</t>
  </si>
  <si>
    <t>Andrew Harris</t>
  </si>
  <si>
    <t>Nicole Turner</t>
  </si>
  <si>
    <t>Kevin Brooks</t>
  </si>
  <si>
    <t>Lauren Reed</t>
  </si>
  <si>
    <t>James Cooper</t>
  </si>
  <si>
    <t>Rachel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</si>
</sst>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0" borderId="0" xfId="0" applyFont="1"/>
    <xf numFmtId="49" fontId="3" fillId="0" borderId="0" xfId="0" applyNumberFormat="1" applyFont="1"/>
    <xf numFmtId="14" fontId="3" fillId="0" borderId="0" xfId="0" applyNumberFormat="1" applyFont="1"/>
    <xf numFmtId="2" fontId="3" fillId="0" borderId="0" xfId="0" applyNumberFormat="1" applyFont="1"/>
    <xf numFmtId="9" fontId="3" fillId="0" borderId="0" xfId="0" applyNumberFormat="1" applyFont="1"/>
    <xf numFmtId="44" fontId="3" fillId="0" borderId="0" xfId="1" applyFont="1"/>
    <xf numFmtId="44" fontId="3" fillId="0" borderId="0" xfId="1" applyFont="1" applyAlignment="1">
      <alignment horizontal="right" vertic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0598-96A1-4B82-B912-24B201C49110}">
  <dimension ref="A1:K21"/>
  <sheetViews>
    <sheetView zoomScale="155" zoomScaleNormal="155" workbookViewId="0">
      <selection sqref="A1:G21"/>
    </sheetView>
  </sheetViews>
  <sheetFormatPr defaultColWidth="9.109375" defaultRowHeight="14.4" x14ac:dyDescent="0.3"/>
  <cols>
    <col min="1" max="1" width="4.77734375" style="2" customWidth="1"/>
    <col min="2" max="2" width="12.88671875" style="2" customWidth="1"/>
    <col min="3" max="3" width="9.109375" style="2" customWidth="1"/>
    <col min="4" max="4" width="12.33203125" style="2" customWidth="1"/>
    <col min="5" max="5" width="9" style="2" customWidth="1"/>
    <col min="6" max="6" width="10.88671875" style="2" customWidth="1"/>
    <col min="7" max="8" width="7.44140625" style="2" customWidth="1"/>
    <col min="9" max="9" width="4.44140625" customWidth="1"/>
    <col min="10" max="10" width="11.77734375" style="2" customWidth="1"/>
    <col min="11" max="11" width="8.21875" style="2" customWidth="1"/>
    <col min="12" max="16384" width="9.109375" style="2"/>
  </cols>
  <sheetData>
    <row r="1" spans="1:1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1</v>
      </c>
      <c r="K1" s="1" t="s">
        <v>7</v>
      </c>
    </row>
    <row r="2" spans="1:11" ht="12" x14ac:dyDescent="0.25">
      <c r="A2" s="3">
        <v>1</v>
      </c>
      <c r="B2" s="3" t="s">
        <v>8</v>
      </c>
      <c r="C2" s="2" t="s">
        <v>4</v>
      </c>
      <c r="D2" s="4">
        <v>45292</v>
      </c>
      <c r="E2" s="5">
        <v>5000</v>
      </c>
      <c r="F2" s="6">
        <v>0.1</v>
      </c>
      <c r="G2" s="5">
        <v>250</v>
      </c>
      <c r="H2" s="5"/>
      <c r="I2" s="3">
        <v>1</v>
      </c>
      <c r="J2" s="3" t="s">
        <v>8</v>
      </c>
      <c r="K2" s="2" t="str">
        <f>VLOOKUP(A2,A2:G21,3,0)</f>
        <v>Sales</v>
      </c>
    </row>
    <row r="3" spans="1:11" ht="12" x14ac:dyDescent="0.25">
      <c r="A3" s="3">
        <v>2</v>
      </c>
      <c r="B3" s="3" t="s">
        <v>9</v>
      </c>
      <c r="C3" s="2" t="s">
        <v>10</v>
      </c>
      <c r="D3" s="4">
        <v>45293</v>
      </c>
      <c r="E3" s="5">
        <v>7000</v>
      </c>
      <c r="F3" s="6">
        <v>0.15</v>
      </c>
      <c r="G3" s="5">
        <v>350</v>
      </c>
      <c r="H3" s="5"/>
      <c r="I3" s="3">
        <v>2</v>
      </c>
      <c r="J3" s="3" t="s">
        <v>9</v>
      </c>
      <c r="K3" s="2" t="str">
        <f t="shared" ref="K3:K21" si="0">VLOOKUP(A3,A3:G22,3,0)</f>
        <v>Marketing</v>
      </c>
    </row>
    <row r="4" spans="1:11" ht="12" x14ac:dyDescent="0.25">
      <c r="A4" s="3">
        <v>3</v>
      </c>
      <c r="B4" s="3" t="s">
        <v>11</v>
      </c>
      <c r="C4" s="2" t="s">
        <v>12</v>
      </c>
      <c r="D4" s="4">
        <v>45294</v>
      </c>
      <c r="E4" s="5">
        <v>4500</v>
      </c>
      <c r="F4" s="6">
        <v>0.08</v>
      </c>
      <c r="G4" s="5">
        <v>225</v>
      </c>
      <c r="H4" s="5"/>
      <c r="I4" s="3">
        <v>3</v>
      </c>
      <c r="J4" s="3" t="s">
        <v>11</v>
      </c>
      <c r="K4" s="2" t="str">
        <f t="shared" si="0"/>
        <v>IT</v>
      </c>
    </row>
    <row r="5" spans="1:11" ht="12" x14ac:dyDescent="0.25">
      <c r="A5" s="3">
        <v>4</v>
      </c>
      <c r="B5" s="3" t="s">
        <v>13</v>
      </c>
      <c r="C5" s="2" t="s">
        <v>14</v>
      </c>
      <c r="D5" s="4">
        <v>45295</v>
      </c>
      <c r="E5" s="5">
        <v>6000</v>
      </c>
      <c r="F5" s="6">
        <v>0.12</v>
      </c>
      <c r="G5" s="5">
        <v>300</v>
      </c>
      <c r="H5" s="5"/>
      <c r="I5" s="3">
        <v>4</v>
      </c>
      <c r="J5" s="3" t="s">
        <v>13</v>
      </c>
      <c r="K5" s="2" t="str">
        <f t="shared" si="0"/>
        <v>HR</v>
      </c>
    </row>
    <row r="6" spans="1:11" ht="12" x14ac:dyDescent="0.25">
      <c r="A6" s="3">
        <v>5</v>
      </c>
      <c r="B6" s="3" t="s">
        <v>15</v>
      </c>
      <c r="C6" s="2" t="s">
        <v>16</v>
      </c>
      <c r="D6" s="4">
        <v>45296</v>
      </c>
      <c r="E6" s="5">
        <v>8000</v>
      </c>
      <c r="F6" s="6">
        <v>0.2</v>
      </c>
      <c r="G6" s="5">
        <v>400</v>
      </c>
      <c r="H6" s="5"/>
      <c r="I6" s="3">
        <v>5</v>
      </c>
      <c r="J6" s="3" t="s">
        <v>15</v>
      </c>
      <c r="K6" s="2" t="str">
        <f t="shared" si="0"/>
        <v>Finance</v>
      </c>
    </row>
    <row r="7" spans="1:11" ht="12" x14ac:dyDescent="0.25">
      <c r="A7" s="3">
        <v>6</v>
      </c>
      <c r="B7" s="3" t="s">
        <v>17</v>
      </c>
      <c r="C7" s="2" t="s">
        <v>4</v>
      </c>
      <c r="D7" s="4">
        <v>45297</v>
      </c>
      <c r="E7" s="5">
        <v>5500</v>
      </c>
      <c r="F7" s="6">
        <v>0.1</v>
      </c>
      <c r="G7" s="5">
        <v>275</v>
      </c>
      <c r="H7" s="5"/>
      <c r="I7" s="3">
        <v>6</v>
      </c>
      <c r="J7" s="3" t="s">
        <v>17</v>
      </c>
      <c r="K7" s="2" t="str">
        <f t="shared" si="0"/>
        <v>Sales</v>
      </c>
    </row>
    <row r="8" spans="1:11" ht="12" x14ac:dyDescent="0.25">
      <c r="A8" s="3">
        <v>7</v>
      </c>
      <c r="B8" s="3" t="s">
        <v>18</v>
      </c>
      <c r="C8" s="2" t="s">
        <v>12</v>
      </c>
      <c r="D8" s="4">
        <v>45298</v>
      </c>
      <c r="E8" s="5">
        <v>4800</v>
      </c>
      <c r="F8" s="6">
        <v>0.08</v>
      </c>
      <c r="G8" s="5">
        <v>240</v>
      </c>
      <c r="H8" s="5"/>
      <c r="I8" s="3">
        <v>7</v>
      </c>
      <c r="J8" s="3" t="s">
        <v>18</v>
      </c>
      <c r="K8" s="2" t="str">
        <f t="shared" si="0"/>
        <v>IT</v>
      </c>
    </row>
    <row r="9" spans="1:11" ht="12" x14ac:dyDescent="0.25">
      <c r="A9" s="3">
        <v>8</v>
      </c>
      <c r="B9" s="3" t="s">
        <v>19</v>
      </c>
      <c r="C9" s="2" t="s">
        <v>10</v>
      </c>
      <c r="D9" s="4">
        <v>45299</v>
      </c>
      <c r="E9" s="5">
        <v>7200</v>
      </c>
      <c r="F9" s="6">
        <v>0.15</v>
      </c>
      <c r="G9" s="5">
        <v>360</v>
      </c>
      <c r="H9" s="5"/>
      <c r="I9" s="3">
        <v>8</v>
      </c>
      <c r="J9" s="3" t="s">
        <v>19</v>
      </c>
      <c r="K9" s="2" t="str">
        <f t="shared" si="0"/>
        <v>Marketing</v>
      </c>
    </row>
    <row r="10" spans="1:11" ht="12" x14ac:dyDescent="0.25">
      <c r="A10" s="3">
        <v>9</v>
      </c>
      <c r="B10" s="3" t="s">
        <v>20</v>
      </c>
      <c r="C10" s="2" t="s">
        <v>14</v>
      </c>
      <c r="D10" s="4">
        <v>45300</v>
      </c>
      <c r="E10" s="5">
        <v>5800</v>
      </c>
      <c r="F10" s="6">
        <v>0.12</v>
      </c>
      <c r="G10" s="5">
        <v>290</v>
      </c>
      <c r="H10" s="5"/>
      <c r="I10" s="3">
        <v>9</v>
      </c>
      <c r="J10" s="3" t="s">
        <v>20</v>
      </c>
      <c r="K10" s="2" t="str">
        <f t="shared" si="0"/>
        <v>HR</v>
      </c>
    </row>
    <row r="11" spans="1:11" ht="12" x14ac:dyDescent="0.25">
      <c r="A11" s="3">
        <v>10</v>
      </c>
      <c r="B11" s="3" t="s">
        <v>21</v>
      </c>
      <c r="C11" s="2" t="s">
        <v>16</v>
      </c>
      <c r="D11" s="4">
        <v>45301</v>
      </c>
      <c r="E11" s="5">
        <v>7500</v>
      </c>
      <c r="F11" s="6">
        <v>0.18</v>
      </c>
      <c r="G11" s="5">
        <v>375</v>
      </c>
      <c r="H11" s="5"/>
      <c r="I11" s="3">
        <v>10</v>
      </c>
      <c r="J11" s="3" t="s">
        <v>21</v>
      </c>
      <c r="K11" s="2" t="str">
        <f t="shared" si="0"/>
        <v>Finance</v>
      </c>
    </row>
    <row r="12" spans="1:11" ht="12" x14ac:dyDescent="0.25">
      <c r="A12" s="3">
        <v>11</v>
      </c>
      <c r="B12" s="3" t="s">
        <v>22</v>
      </c>
      <c r="C12" s="2" t="s">
        <v>4</v>
      </c>
      <c r="D12" s="4">
        <v>45302</v>
      </c>
      <c r="E12" s="5">
        <v>5100</v>
      </c>
      <c r="F12" s="6">
        <v>0.1</v>
      </c>
      <c r="G12" s="5">
        <v>255</v>
      </c>
      <c r="H12" s="5"/>
      <c r="I12" s="3">
        <v>11</v>
      </c>
      <c r="J12" s="3" t="s">
        <v>22</v>
      </c>
      <c r="K12" s="2" t="str">
        <f t="shared" si="0"/>
        <v>Sales</v>
      </c>
    </row>
    <row r="13" spans="1:11" ht="12" x14ac:dyDescent="0.25">
      <c r="A13" s="3">
        <v>12</v>
      </c>
      <c r="B13" s="3" t="s">
        <v>23</v>
      </c>
      <c r="C13" s="2" t="s">
        <v>12</v>
      </c>
      <c r="D13" s="4">
        <v>45303</v>
      </c>
      <c r="E13" s="5">
        <v>4200</v>
      </c>
      <c r="F13" s="6">
        <v>0.08</v>
      </c>
      <c r="G13" s="5">
        <v>210</v>
      </c>
      <c r="H13" s="5"/>
      <c r="I13" s="3">
        <v>12</v>
      </c>
      <c r="J13" s="3" t="s">
        <v>23</v>
      </c>
      <c r="K13" s="2" t="str">
        <f t="shared" si="0"/>
        <v>IT</v>
      </c>
    </row>
    <row r="14" spans="1:11" ht="12" x14ac:dyDescent="0.25">
      <c r="A14" s="3">
        <v>13</v>
      </c>
      <c r="B14" s="3" t="s">
        <v>24</v>
      </c>
      <c r="C14" s="2" t="s">
        <v>10</v>
      </c>
      <c r="D14" s="4">
        <v>45304</v>
      </c>
      <c r="E14" s="5">
        <v>6800</v>
      </c>
      <c r="F14" s="6">
        <v>0.15</v>
      </c>
      <c r="G14" s="5">
        <v>340</v>
      </c>
      <c r="H14" s="5"/>
      <c r="I14" s="3">
        <v>13</v>
      </c>
      <c r="J14" s="3" t="s">
        <v>24</v>
      </c>
      <c r="K14" s="2" t="str">
        <f t="shared" si="0"/>
        <v>Marketing</v>
      </c>
    </row>
    <row r="15" spans="1:11" ht="12" x14ac:dyDescent="0.25">
      <c r="A15" s="3">
        <v>14</v>
      </c>
      <c r="B15" s="3" t="s">
        <v>25</v>
      </c>
      <c r="C15" s="2" t="s">
        <v>14</v>
      </c>
      <c r="D15" s="4">
        <v>45305</v>
      </c>
      <c r="E15" s="5">
        <v>5900</v>
      </c>
      <c r="F15" s="6">
        <v>0.12</v>
      </c>
      <c r="G15" s="5">
        <v>295</v>
      </c>
      <c r="H15" s="5"/>
      <c r="I15" s="3">
        <v>14</v>
      </c>
      <c r="J15" s="3" t="s">
        <v>25</v>
      </c>
      <c r="K15" s="2" t="str">
        <f t="shared" si="0"/>
        <v>HR</v>
      </c>
    </row>
    <row r="16" spans="1:11" ht="12" x14ac:dyDescent="0.25">
      <c r="A16" s="3">
        <v>15</v>
      </c>
      <c r="B16" s="3" t="s">
        <v>26</v>
      </c>
      <c r="C16" s="2" t="s">
        <v>16</v>
      </c>
      <c r="D16" s="4">
        <v>45306</v>
      </c>
      <c r="E16" s="5">
        <v>7700</v>
      </c>
      <c r="F16" s="6">
        <v>0.18</v>
      </c>
      <c r="G16" s="5">
        <v>385</v>
      </c>
      <c r="H16" s="5"/>
      <c r="I16" s="3">
        <v>15</v>
      </c>
      <c r="J16" s="3" t="s">
        <v>26</v>
      </c>
      <c r="K16" s="2" t="str">
        <f t="shared" si="0"/>
        <v>Finance</v>
      </c>
    </row>
    <row r="17" spans="1:11" ht="12" x14ac:dyDescent="0.25">
      <c r="A17" s="3">
        <v>16</v>
      </c>
      <c r="B17" s="3" t="s">
        <v>27</v>
      </c>
      <c r="C17" s="2" t="s">
        <v>4</v>
      </c>
      <c r="D17" s="4">
        <v>45307</v>
      </c>
      <c r="E17" s="5">
        <v>5300</v>
      </c>
      <c r="F17" s="6">
        <v>0.1</v>
      </c>
      <c r="G17" s="5">
        <v>265</v>
      </c>
      <c r="H17" s="5"/>
      <c r="I17" s="3">
        <v>16</v>
      </c>
      <c r="J17" s="3" t="s">
        <v>27</v>
      </c>
      <c r="K17" s="2" t="str">
        <f t="shared" si="0"/>
        <v>Sales</v>
      </c>
    </row>
    <row r="18" spans="1:11" ht="12" x14ac:dyDescent="0.25">
      <c r="A18" s="3">
        <v>17</v>
      </c>
      <c r="B18" s="3" t="s">
        <v>28</v>
      </c>
      <c r="C18" s="2" t="s">
        <v>12</v>
      </c>
      <c r="D18" s="4">
        <v>45308</v>
      </c>
      <c r="E18" s="5">
        <v>4600</v>
      </c>
      <c r="F18" s="6">
        <v>0.08</v>
      </c>
      <c r="G18" s="5">
        <v>230</v>
      </c>
      <c r="H18" s="5"/>
      <c r="I18" s="3">
        <v>17</v>
      </c>
      <c r="J18" s="3" t="s">
        <v>28</v>
      </c>
      <c r="K18" s="2" t="str">
        <f t="shared" si="0"/>
        <v>IT</v>
      </c>
    </row>
    <row r="19" spans="1:11" ht="12" x14ac:dyDescent="0.25">
      <c r="A19" s="3">
        <v>18</v>
      </c>
      <c r="B19" s="3" t="s">
        <v>29</v>
      </c>
      <c r="C19" s="2" t="s">
        <v>10</v>
      </c>
      <c r="D19" s="4">
        <v>45309</v>
      </c>
      <c r="E19" s="5">
        <v>7000</v>
      </c>
      <c r="F19" s="6">
        <v>0.15</v>
      </c>
      <c r="G19" s="5">
        <v>350</v>
      </c>
      <c r="H19" s="5"/>
      <c r="I19" s="3">
        <v>18</v>
      </c>
      <c r="J19" s="3" t="s">
        <v>29</v>
      </c>
      <c r="K19" s="2" t="str">
        <f t="shared" si="0"/>
        <v>Marketing</v>
      </c>
    </row>
    <row r="20" spans="1:11" ht="12" x14ac:dyDescent="0.25">
      <c r="A20" s="3">
        <v>19</v>
      </c>
      <c r="B20" s="3" t="s">
        <v>30</v>
      </c>
      <c r="C20" s="2" t="s">
        <v>14</v>
      </c>
      <c r="D20" s="4">
        <v>45310</v>
      </c>
      <c r="E20" s="5">
        <v>5600</v>
      </c>
      <c r="F20" s="6">
        <v>0.12</v>
      </c>
      <c r="G20" s="5">
        <v>280</v>
      </c>
      <c r="H20" s="5"/>
      <c r="I20" s="3">
        <v>19</v>
      </c>
      <c r="J20" s="3" t="s">
        <v>30</v>
      </c>
      <c r="K20" s="2" t="str">
        <f t="shared" si="0"/>
        <v>HR</v>
      </c>
    </row>
    <row r="21" spans="1:11" ht="12" x14ac:dyDescent="0.25">
      <c r="A21" s="3">
        <v>20</v>
      </c>
      <c r="B21" s="3" t="s">
        <v>31</v>
      </c>
      <c r="C21" s="2" t="s">
        <v>16</v>
      </c>
      <c r="D21" s="4">
        <v>45311</v>
      </c>
      <c r="E21" s="5">
        <v>7900</v>
      </c>
      <c r="F21" s="6">
        <v>0.18</v>
      </c>
      <c r="G21" s="5">
        <v>395</v>
      </c>
      <c r="H21" s="5"/>
      <c r="I21" s="3">
        <v>20</v>
      </c>
      <c r="J21" s="3" t="s">
        <v>31</v>
      </c>
      <c r="K21" s="2" t="str">
        <f t="shared" si="0"/>
        <v>Finance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5262-B656-41E7-A634-9791C45647AB}">
  <dimension ref="B2:J22"/>
  <sheetViews>
    <sheetView zoomScale="232" zoomScaleNormal="232" workbookViewId="0">
      <selection activeCell="J10" sqref="J10"/>
    </sheetView>
  </sheetViews>
  <sheetFormatPr defaultRowHeight="14.4" x14ac:dyDescent="0.3"/>
  <cols>
    <col min="3" max="3" width="11.33203125" bestFit="1" customWidth="1"/>
    <col min="9" max="9" width="11.33203125" bestFit="1" customWidth="1"/>
    <col min="10" max="10" width="11.5546875" bestFit="1" customWidth="1"/>
  </cols>
  <sheetData>
    <row r="2" spans="2:10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</v>
      </c>
      <c r="J2" s="1" t="s">
        <v>4</v>
      </c>
    </row>
    <row r="3" spans="2:10" x14ac:dyDescent="0.3">
      <c r="B3" s="3">
        <v>1</v>
      </c>
      <c r="C3" s="3" t="s">
        <v>8</v>
      </c>
      <c r="D3" s="2" t="s">
        <v>4</v>
      </c>
      <c r="E3" s="4">
        <v>45292</v>
      </c>
      <c r="F3" s="7">
        <v>5000</v>
      </c>
      <c r="G3" s="6">
        <v>0.1</v>
      </c>
      <c r="H3" s="8">
        <v>250</v>
      </c>
      <c r="I3" s="3" t="s">
        <v>19</v>
      </c>
      <c r="J3" s="9">
        <f>VLOOKUP(I3,C3:H22,4,0)</f>
        <v>7200</v>
      </c>
    </row>
    <row r="4" spans="2:10" x14ac:dyDescent="0.3">
      <c r="B4" s="3">
        <v>2</v>
      </c>
      <c r="C4" s="3" t="s">
        <v>9</v>
      </c>
      <c r="D4" s="2" t="s">
        <v>10</v>
      </c>
      <c r="E4" s="4">
        <v>45293</v>
      </c>
      <c r="F4" s="7">
        <v>7000</v>
      </c>
      <c r="G4" s="6">
        <v>0.15</v>
      </c>
      <c r="H4" s="8">
        <v>350</v>
      </c>
      <c r="I4" s="3" t="s">
        <v>20</v>
      </c>
      <c r="J4" s="9">
        <f>VLOOKUP(I4,C3:H22,4,0)</f>
        <v>5800</v>
      </c>
    </row>
    <row r="5" spans="2:10" x14ac:dyDescent="0.3">
      <c r="B5" s="3">
        <v>3</v>
      </c>
      <c r="C5" s="3" t="s">
        <v>11</v>
      </c>
      <c r="D5" s="2" t="s">
        <v>12</v>
      </c>
      <c r="E5" s="4">
        <v>45294</v>
      </c>
      <c r="F5" s="7">
        <v>4500</v>
      </c>
      <c r="G5" s="6">
        <v>0.08</v>
      </c>
      <c r="H5" s="8">
        <v>225</v>
      </c>
      <c r="I5" s="3" t="s">
        <v>21</v>
      </c>
      <c r="J5" s="9">
        <f>VLOOKUP(I5,C3:H22,4,0)</f>
        <v>7500</v>
      </c>
    </row>
    <row r="6" spans="2:10" x14ac:dyDescent="0.3">
      <c r="B6" s="3">
        <v>4</v>
      </c>
      <c r="C6" s="3" t="s">
        <v>13</v>
      </c>
      <c r="D6" s="2" t="s">
        <v>14</v>
      </c>
      <c r="E6" s="4">
        <v>45295</v>
      </c>
      <c r="F6" s="7">
        <v>6000</v>
      </c>
      <c r="G6" s="6">
        <v>0.12</v>
      </c>
      <c r="H6" s="8">
        <v>300</v>
      </c>
      <c r="I6" s="3" t="s">
        <v>22</v>
      </c>
      <c r="J6" s="9">
        <f>VLOOKUP(I6,C3:H22,4,0)</f>
        <v>5100</v>
      </c>
    </row>
    <row r="7" spans="2:10" x14ac:dyDescent="0.3">
      <c r="B7" s="3">
        <v>5</v>
      </c>
      <c r="C7" s="3" t="s">
        <v>15</v>
      </c>
      <c r="D7" s="2" t="s">
        <v>16</v>
      </c>
      <c r="E7" s="4">
        <v>45296</v>
      </c>
      <c r="F7" s="7">
        <v>8000</v>
      </c>
      <c r="G7" s="6">
        <v>0.2</v>
      </c>
      <c r="H7" s="8">
        <v>400</v>
      </c>
      <c r="I7" s="3" t="s">
        <v>8</v>
      </c>
      <c r="J7" s="9">
        <f>VLOOKUP(I7,C3:H22,4,0)</f>
        <v>5000</v>
      </c>
    </row>
    <row r="8" spans="2:10" x14ac:dyDescent="0.3">
      <c r="B8" s="3">
        <v>6</v>
      </c>
      <c r="C8" s="3" t="s">
        <v>17</v>
      </c>
      <c r="D8" s="2" t="s">
        <v>4</v>
      </c>
      <c r="E8" s="4">
        <v>45297</v>
      </c>
      <c r="F8" s="7">
        <v>5500</v>
      </c>
      <c r="G8" s="6">
        <v>0.1</v>
      </c>
      <c r="H8" s="8">
        <v>275</v>
      </c>
      <c r="I8" s="3" t="s">
        <v>9</v>
      </c>
      <c r="J8" s="9">
        <f>VLOOKUP(I8,C3:H22,4,0)</f>
        <v>7000</v>
      </c>
    </row>
    <row r="9" spans="2:10" x14ac:dyDescent="0.3">
      <c r="B9" s="3">
        <v>7</v>
      </c>
      <c r="C9" s="3" t="s">
        <v>18</v>
      </c>
      <c r="D9" s="2" t="s">
        <v>12</v>
      </c>
      <c r="E9" s="4">
        <v>45298</v>
      </c>
      <c r="F9" s="7">
        <v>4800</v>
      </c>
      <c r="G9" s="6">
        <v>0.08</v>
      </c>
      <c r="H9" s="8">
        <v>240</v>
      </c>
      <c r="I9" s="3" t="s">
        <v>11</v>
      </c>
      <c r="J9" s="9">
        <f>VLOOKUP(I9,C3:H22,4,0)</f>
        <v>4500</v>
      </c>
    </row>
    <row r="10" spans="2:10" x14ac:dyDescent="0.3">
      <c r="B10" s="3">
        <v>8</v>
      </c>
      <c r="C10" s="3" t="s">
        <v>19</v>
      </c>
      <c r="D10" s="2" t="s">
        <v>10</v>
      </c>
      <c r="E10" s="4">
        <v>45299</v>
      </c>
      <c r="F10" s="7">
        <v>7200</v>
      </c>
      <c r="G10" s="6">
        <v>0.15</v>
      </c>
      <c r="H10" s="8">
        <v>360</v>
      </c>
      <c r="I10" s="3" t="s">
        <v>13</v>
      </c>
      <c r="J10" s="9" t="e">
        <f t="shared" ref="J4:J22" si="0">VLOOKUP(I10,C10:H29,4,0)</f>
        <v>#N/A</v>
      </c>
    </row>
    <row r="11" spans="2:10" x14ac:dyDescent="0.3">
      <c r="B11" s="3">
        <v>9</v>
      </c>
      <c r="C11" s="3" t="s">
        <v>20</v>
      </c>
      <c r="D11" s="2" t="s">
        <v>14</v>
      </c>
      <c r="E11" s="4">
        <v>45300</v>
      </c>
      <c r="F11" s="7">
        <v>5800</v>
      </c>
      <c r="G11" s="6">
        <v>0.12</v>
      </c>
      <c r="H11" s="8">
        <v>290</v>
      </c>
      <c r="I11" s="3" t="s">
        <v>15</v>
      </c>
      <c r="J11" s="9" t="e">
        <f t="shared" si="0"/>
        <v>#N/A</v>
      </c>
    </row>
    <row r="12" spans="2:10" x14ac:dyDescent="0.3">
      <c r="B12" s="3">
        <v>10</v>
      </c>
      <c r="C12" s="3" t="s">
        <v>21</v>
      </c>
      <c r="D12" s="2" t="s">
        <v>16</v>
      </c>
      <c r="E12" s="4">
        <v>45301</v>
      </c>
      <c r="F12" s="7">
        <v>7500</v>
      </c>
      <c r="G12" s="6">
        <v>0.18</v>
      </c>
      <c r="H12" s="8">
        <v>375</v>
      </c>
      <c r="I12" s="3" t="s">
        <v>17</v>
      </c>
      <c r="J12" s="9" t="e">
        <f t="shared" si="0"/>
        <v>#N/A</v>
      </c>
    </row>
    <row r="13" spans="2:10" x14ac:dyDescent="0.3">
      <c r="B13" s="3">
        <v>11</v>
      </c>
      <c r="C13" s="3" t="s">
        <v>22</v>
      </c>
      <c r="D13" s="2" t="s">
        <v>4</v>
      </c>
      <c r="E13" s="4">
        <v>45302</v>
      </c>
      <c r="F13" s="7">
        <v>5100</v>
      </c>
      <c r="G13" s="6">
        <v>0.1</v>
      </c>
      <c r="H13" s="8">
        <v>255</v>
      </c>
      <c r="I13" s="3" t="s">
        <v>18</v>
      </c>
      <c r="J13" s="9" t="e">
        <f t="shared" si="0"/>
        <v>#N/A</v>
      </c>
    </row>
    <row r="14" spans="2:10" x14ac:dyDescent="0.3">
      <c r="B14" s="3">
        <v>12</v>
      </c>
      <c r="C14" s="3" t="s">
        <v>23</v>
      </c>
      <c r="D14" s="2" t="s">
        <v>12</v>
      </c>
      <c r="E14" s="4">
        <v>45303</v>
      </c>
      <c r="F14" s="7">
        <v>4200</v>
      </c>
      <c r="G14" s="6">
        <v>0.08</v>
      </c>
      <c r="H14" s="8">
        <v>210</v>
      </c>
      <c r="I14" s="3" t="s">
        <v>28</v>
      </c>
      <c r="J14" s="9">
        <f t="shared" si="0"/>
        <v>4600</v>
      </c>
    </row>
    <row r="15" spans="2:10" x14ac:dyDescent="0.3">
      <c r="B15" s="3">
        <v>13</v>
      </c>
      <c r="C15" s="3" t="s">
        <v>24</v>
      </c>
      <c r="D15" s="2" t="s">
        <v>10</v>
      </c>
      <c r="E15" s="4">
        <v>45304</v>
      </c>
      <c r="F15" s="7">
        <v>6800</v>
      </c>
      <c r="G15" s="6">
        <v>0.15</v>
      </c>
      <c r="H15" s="8">
        <v>340</v>
      </c>
      <c r="I15" s="3" t="s">
        <v>29</v>
      </c>
      <c r="J15" s="9">
        <f t="shared" si="0"/>
        <v>7000</v>
      </c>
    </row>
    <row r="16" spans="2:10" x14ac:dyDescent="0.3">
      <c r="B16" s="3">
        <v>14</v>
      </c>
      <c r="C16" s="3" t="s">
        <v>25</v>
      </c>
      <c r="D16" s="2" t="s">
        <v>14</v>
      </c>
      <c r="E16" s="4">
        <v>45305</v>
      </c>
      <c r="F16" s="7">
        <v>5900</v>
      </c>
      <c r="G16" s="6">
        <v>0.12</v>
      </c>
      <c r="H16" s="8">
        <v>295</v>
      </c>
      <c r="I16" s="3" t="s">
        <v>30</v>
      </c>
      <c r="J16" s="9">
        <f t="shared" si="0"/>
        <v>5600</v>
      </c>
    </row>
    <row r="17" spans="2:10" x14ac:dyDescent="0.3">
      <c r="B17" s="3">
        <v>15</v>
      </c>
      <c r="C17" s="3" t="s">
        <v>26</v>
      </c>
      <c r="D17" s="2" t="s">
        <v>16</v>
      </c>
      <c r="E17" s="4">
        <v>45306</v>
      </c>
      <c r="F17" s="7">
        <v>7700</v>
      </c>
      <c r="G17" s="6">
        <v>0.18</v>
      </c>
      <c r="H17" s="8">
        <v>385</v>
      </c>
      <c r="I17" s="3" t="s">
        <v>31</v>
      </c>
      <c r="J17" s="9">
        <f t="shared" si="0"/>
        <v>7900</v>
      </c>
    </row>
    <row r="18" spans="2:10" x14ac:dyDescent="0.3">
      <c r="B18" s="3">
        <v>16</v>
      </c>
      <c r="C18" s="3" t="s">
        <v>27</v>
      </c>
      <c r="D18" s="2" t="s">
        <v>4</v>
      </c>
      <c r="E18" s="4">
        <v>45307</v>
      </c>
      <c r="F18" s="7">
        <v>5300</v>
      </c>
      <c r="G18" s="6">
        <v>0.1</v>
      </c>
      <c r="H18" s="8">
        <v>265</v>
      </c>
      <c r="I18" s="3" t="s">
        <v>23</v>
      </c>
      <c r="J18" s="9" t="e">
        <f t="shared" si="0"/>
        <v>#N/A</v>
      </c>
    </row>
    <row r="19" spans="2:10" x14ac:dyDescent="0.3">
      <c r="B19" s="3">
        <v>17</v>
      </c>
      <c r="C19" s="3" t="s">
        <v>28</v>
      </c>
      <c r="D19" s="2" t="s">
        <v>12</v>
      </c>
      <c r="E19" s="4">
        <v>45308</v>
      </c>
      <c r="F19" s="7">
        <v>4600</v>
      </c>
      <c r="G19" s="6">
        <v>0.08</v>
      </c>
      <c r="H19" s="8">
        <v>230</v>
      </c>
      <c r="I19" s="3" t="s">
        <v>24</v>
      </c>
      <c r="J19" s="9" t="e">
        <f t="shared" si="0"/>
        <v>#N/A</v>
      </c>
    </row>
    <row r="20" spans="2:10" x14ac:dyDescent="0.3">
      <c r="B20" s="3">
        <v>18</v>
      </c>
      <c r="C20" s="3" t="s">
        <v>29</v>
      </c>
      <c r="D20" s="2" t="s">
        <v>10</v>
      </c>
      <c r="E20" s="4">
        <v>45309</v>
      </c>
      <c r="F20" s="7">
        <v>7000</v>
      </c>
      <c r="G20" s="6">
        <v>0.15</v>
      </c>
      <c r="H20" s="8">
        <v>350</v>
      </c>
      <c r="I20" s="3" t="s">
        <v>25</v>
      </c>
      <c r="J20" s="9" t="e">
        <f t="shared" si="0"/>
        <v>#N/A</v>
      </c>
    </row>
    <row r="21" spans="2:10" x14ac:dyDescent="0.3">
      <c r="B21" s="3">
        <v>19</v>
      </c>
      <c r="C21" s="3" t="s">
        <v>30</v>
      </c>
      <c r="D21" s="2" t="s">
        <v>14</v>
      </c>
      <c r="E21" s="4">
        <v>45310</v>
      </c>
      <c r="F21" s="7">
        <v>5600</v>
      </c>
      <c r="G21" s="6">
        <v>0.12</v>
      </c>
      <c r="H21" s="8">
        <v>280</v>
      </c>
      <c r="I21" s="3" t="s">
        <v>26</v>
      </c>
      <c r="J21" s="9" t="e">
        <f t="shared" si="0"/>
        <v>#N/A</v>
      </c>
    </row>
    <row r="22" spans="2:10" x14ac:dyDescent="0.3">
      <c r="B22" s="3">
        <v>20</v>
      </c>
      <c r="C22" s="3" t="s">
        <v>31</v>
      </c>
      <c r="D22" s="2" t="s">
        <v>16</v>
      </c>
      <c r="E22" s="4">
        <v>45311</v>
      </c>
      <c r="F22" s="7">
        <v>7900</v>
      </c>
      <c r="G22" s="6">
        <v>0.18</v>
      </c>
      <c r="H22" s="8">
        <v>395</v>
      </c>
      <c r="I22" s="3" t="s">
        <v>27</v>
      </c>
      <c r="J22" s="9" t="e">
        <f t="shared" si="0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D589-D27D-4B69-B749-C8A70AC5E53D}">
  <dimension ref="B4:V36"/>
  <sheetViews>
    <sheetView topLeftCell="A25" zoomScale="220" zoomScaleNormal="220" workbookViewId="0">
      <selection activeCell="H37" sqref="H37"/>
    </sheetView>
  </sheetViews>
  <sheetFormatPr defaultRowHeight="14.4" x14ac:dyDescent="0.3"/>
  <cols>
    <col min="2" max="2" width="14.44140625" customWidth="1"/>
    <col min="3" max="3" width="11.21875" bestFit="1" customWidth="1"/>
  </cols>
  <sheetData>
    <row r="4" spans="2:8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x14ac:dyDescent="0.3">
      <c r="B5" s="3">
        <v>1</v>
      </c>
      <c r="C5" s="3" t="s">
        <v>8</v>
      </c>
      <c r="D5" s="2" t="s">
        <v>4</v>
      </c>
      <c r="E5" s="4">
        <v>45292</v>
      </c>
      <c r="F5" s="5">
        <v>5000</v>
      </c>
      <c r="G5" s="6">
        <v>0.1</v>
      </c>
      <c r="H5" s="5">
        <v>250</v>
      </c>
    </row>
    <row r="6" spans="2:8" x14ac:dyDescent="0.3">
      <c r="B6" s="3">
        <v>2</v>
      </c>
      <c r="C6" s="3" t="s">
        <v>9</v>
      </c>
      <c r="D6" s="2" t="s">
        <v>10</v>
      </c>
      <c r="E6" s="4">
        <v>45293</v>
      </c>
      <c r="F6" s="5">
        <v>7000</v>
      </c>
      <c r="G6" s="6">
        <v>0.15</v>
      </c>
      <c r="H6" s="5">
        <v>350</v>
      </c>
    </row>
    <row r="7" spans="2:8" x14ac:dyDescent="0.3">
      <c r="B7" s="3">
        <v>3</v>
      </c>
      <c r="C7" s="3" t="s">
        <v>11</v>
      </c>
      <c r="D7" s="2" t="s">
        <v>12</v>
      </c>
      <c r="E7" s="4">
        <v>45294</v>
      </c>
      <c r="F7" s="5">
        <v>4500</v>
      </c>
      <c r="G7" s="6">
        <v>0.08</v>
      </c>
      <c r="H7" s="5">
        <v>225</v>
      </c>
    </row>
    <row r="8" spans="2:8" x14ac:dyDescent="0.3">
      <c r="B8" s="3">
        <v>4</v>
      </c>
      <c r="C8" s="3" t="s">
        <v>13</v>
      </c>
      <c r="D8" s="2" t="s">
        <v>14</v>
      </c>
      <c r="E8" s="4">
        <v>45295</v>
      </c>
      <c r="F8" s="5">
        <v>6000</v>
      </c>
      <c r="G8" s="6">
        <v>0.12</v>
      </c>
      <c r="H8" s="5">
        <v>300</v>
      </c>
    </row>
    <row r="9" spans="2:8" x14ac:dyDescent="0.3">
      <c r="B9" s="3">
        <v>5</v>
      </c>
      <c r="C9" s="3" t="s">
        <v>15</v>
      </c>
      <c r="D9" s="2" t="s">
        <v>16</v>
      </c>
      <c r="E9" s="4">
        <v>45296</v>
      </c>
      <c r="F9" s="5">
        <v>8000</v>
      </c>
      <c r="G9" s="6">
        <v>0.2</v>
      </c>
      <c r="H9" s="5">
        <v>400</v>
      </c>
    </row>
    <row r="10" spans="2:8" x14ac:dyDescent="0.3">
      <c r="B10" s="3">
        <v>6</v>
      </c>
      <c r="C10" s="3" t="s">
        <v>17</v>
      </c>
      <c r="D10" s="2" t="s">
        <v>4</v>
      </c>
      <c r="E10" s="4">
        <v>45297</v>
      </c>
      <c r="F10" s="5">
        <v>5500</v>
      </c>
      <c r="G10" s="6">
        <v>0.1</v>
      </c>
      <c r="H10" s="5">
        <v>275</v>
      </c>
    </row>
    <row r="11" spans="2:8" x14ac:dyDescent="0.3">
      <c r="B11" s="3">
        <v>7</v>
      </c>
      <c r="C11" s="3" t="s">
        <v>18</v>
      </c>
      <c r="D11" s="2" t="s">
        <v>12</v>
      </c>
      <c r="E11" s="4">
        <v>45298</v>
      </c>
      <c r="F11" s="5">
        <v>4800</v>
      </c>
      <c r="G11" s="6">
        <v>0.08</v>
      </c>
      <c r="H11" s="5">
        <v>240</v>
      </c>
    </row>
    <row r="12" spans="2:8" x14ac:dyDescent="0.3">
      <c r="B12" s="3">
        <v>8</v>
      </c>
      <c r="C12" s="3" t="s">
        <v>19</v>
      </c>
      <c r="D12" s="2" t="s">
        <v>10</v>
      </c>
      <c r="E12" s="4">
        <v>45299</v>
      </c>
      <c r="F12" s="5">
        <v>7200</v>
      </c>
      <c r="G12" s="6">
        <v>0.15</v>
      </c>
      <c r="H12" s="5">
        <v>360</v>
      </c>
    </row>
    <row r="13" spans="2:8" x14ac:dyDescent="0.3">
      <c r="B13" s="3">
        <v>9</v>
      </c>
      <c r="C13" s="3" t="s">
        <v>20</v>
      </c>
      <c r="D13" s="2" t="s">
        <v>14</v>
      </c>
      <c r="E13" s="4">
        <v>45300</v>
      </c>
      <c r="F13" s="5">
        <v>5800</v>
      </c>
      <c r="G13" s="6">
        <v>0.12</v>
      </c>
      <c r="H13" s="5">
        <v>290</v>
      </c>
    </row>
    <row r="14" spans="2:8" x14ac:dyDescent="0.3">
      <c r="B14" s="3">
        <v>10</v>
      </c>
      <c r="C14" s="3" t="s">
        <v>21</v>
      </c>
      <c r="D14" s="2" t="s">
        <v>16</v>
      </c>
      <c r="E14" s="4">
        <v>45301</v>
      </c>
      <c r="F14" s="5">
        <v>7500</v>
      </c>
      <c r="G14" s="6">
        <v>0.18</v>
      </c>
      <c r="H14" s="5">
        <v>375</v>
      </c>
    </row>
    <row r="15" spans="2:8" x14ac:dyDescent="0.3">
      <c r="B15" s="3">
        <v>11</v>
      </c>
      <c r="C15" s="3" t="s">
        <v>22</v>
      </c>
      <c r="D15" s="2" t="s">
        <v>4</v>
      </c>
      <c r="E15" s="4">
        <v>45302</v>
      </c>
      <c r="F15" s="5">
        <v>5100</v>
      </c>
      <c r="G15" s="6">
        <v>0.1</v>
      </c>
      <c r="H15" s="5">
        <v>255</v>
      </c>
    </row>
    <row r="16" spans="2:8" x14ac:dyDescent="0.3">
      <c r="B16" s="3">
        <v>12</v>
      </c>
      <c r="C16" s="3" t="s">
        <v>23</v>
      </c>
      <c r="D16" s="2" t="s">
        <v>12</v>
      </c>
      <c r="E16" s="4">
        <v>45303</v>
      </c>
      <c r="F16" s="5">
        <v>4200</v>
      </c>
      <c r="G16" s="6">
        <v>0.08</v>
      </c>
      <c r="H16" s="5">
        <v>210</v>
      </c>
    </row>
    <row r="17" spans="2:22" x14ac:dyDescent="0.3">
      <c r="B17" s="3">
        <v>13</v>
      </c>
      <c r="C17" s="3" t="s">
        <v>24</v>
      </c>
      <c r="D17" s="2" t="s">
        <v>10</v>
      </c>
      <c r="E17" s="4">
        <v>45304</v>
      </c>
      <c r="F17" s="5">
        <v>6800</v>
      </c>
      <c r="G17" s="6">
        <v>0.15</v>
      </c>
      <c r="H17" s="5">
        <v>340</v>
      </c>
    </row>
    <row r="18" spans="2:22" x14ac:dyDescent="0.3">
      <c r="B18" s="3">
        <v>14</v>
      </c>
      <c r="C18" s="3" t="s">
        <v>25</v>
      </c>
      <c r="D18" s="2" t="s">
        <v>14</v>
      </c>
      <c r="E18" s="4">
        <v>45305</v>
      </c>
      <c r="F18" s="5">
        <v>5900</v>
      </c>
      <c r="G18" s="6">
        <v>0.12</v>
      </c>
      <c r="H18" s="5">
        <v>295</v>
      </c>
    </row>
    <row r="19" spans="2:22" x14ac:dyDescent="0.3">
      <c r="B19" s="3">
        <v>15</v>
      </c>
      <c r="C19" s="3" t="s">
        <v>26</v>
      </c>
      <c r="D19" s="2" t="s">
        <v>16</v>
      </c>
      <c r="E19" s="4">
        <v>45306</v>
      </c>
      <c r="F19" s="5">
        <v>7700</v>
      </c>
      <c r="G19" s="6">
        <v>0.18</v>
      </c>
      <c r="H19" s="5">
        <v>385</v>
      </c>
    </row>
    <row r="20" spans="2:22" x14ac:dyDescent="0.3">
      <c r="B20" s="3">
        <v>16</v>
      </c>
      <c r="C20" s="3" t="s">
        <v>27</v>
      </c>
      <c r="D20" s="2" t="s">
        <v>4</v>
      </c>
      <c r="E20" s="4">
        <v>45307</v>
      </c>
      <c r="F20" s="5">
        <v>5300</v>
      </c>
      <c r="G20" s="6">
        <v>0.1</v>
      </c>
      <c r="H20" s="5">
        <v>265</v>
      </c>
    </row>
    <row r="21" spans="2:22" x14ac:dyDescent="0.3">
      <c r="B21" s="3">
        <v>17</v>
      </c>
      <c r="C21" s="3" t="s">
        <v>28</v>
      </c>
      <c r="D21" s="2" t="s">
        <v>12</v>
      </c>
      <c r="E21" s="4">
        <v>45308</v>
      </c>
      <c r="F21" s="5">
        <v>4600</v>
      </c>
      <c r="G21" s="6">
        <v>0.08</v>
      </c>
      <c r="H21" s="5">
        <v>230</v>
      </c>
    </row>
    <row r="22" spans="2:22" x14ac:dyDescent="0.3">
      <c r="B22" s="3">
        <v>18</v>
      </c>
      <c r="C22" s="3" t="s">
        <v>29</v>
      </c>
      <c r="D22" s="2" t="s">
        <v>10</v>
      </c>
      <c r="E22" s="4">
        <v>45309</v>
      </c>
      <c r="F22" s="5">
        <v>7000</v>
      </c>
      <c r="G22" s="6">
        <v>0.15</v>
      </c>
      <c r="H22" s="5">
        <v>350</v>
      </c>
    </row>
    <row r="23" spans="2:22" x14ac:dyDescent="0.3">
      <c r="B23" s="3">
        <v>19</v>
      </c>
      <c r="C23" s="3" t="s">
        <v>30</v>
      </c>
      <c r="D23" s="2" t="s">
        <v>14</v>
      </c>
      <c r="E23" s="4">
        <v>45310</v>
      </c>
      <c r="F23" s="5">
        <v>5600</v>
      </c>
      <c r="G23" s="6">
        <v>0.12</v>
      </c>
      <c r="H23" s="5">
        <v>280</v>
      </c>
    </row>
    <row r="24" spans="2:22" x14ac:dyDescent="0.3">
      <c r="B24" s="3">
        <v>20</v>
      </c>
      <c r="C24" s="3" t="s">
        <v>31</v>
      </c>
      <c r="D24" s="2" t="s">
        <v>16</v>
      </c>
      <c r="E24" s="4">
        <v>45311</v>
      </c>
      <c r="F24" s="5">
        <v>7900</v>
      </c>
      <c r="G24" s="6">
        <v>0.18</v>
      </c>
      <c r="H24" s="5">
        <v>395</v>
      </c>
    </row>
    <row r="26" spans="2:22" x14ac:dyDescent="0.3">
      <c r="B26" s="1" t="s">
        <v>0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3">
        <v>9</v>
      </c>
      <c r="L26" s="3">
        <v>10</v>
      </c>
      <c r="M26" s="3">
        <v>11</v>
      </c>
      <c r="N26" s="3">
        <v>12</v>
      </c>
      <c r="O26" s="3">
        <v>13</v>
      </c>
      <c r="P26" s="3">
        <v>14</v>
      </c>
      <c r="Q26" s="3">
        <v>15</v>
      </c>
      <c r="R26" s="3">
        <v>16</v>
      </c>
      <c r="S26" s="3">
        <v>17</v>
      </c>
      <c r="T26" s="3">
        <v>18</v>
      </c>
      <c r="U26" s="3">
        <v>19</v>
      </c>
      <c r="V26" s="3">
        <v>20</v>
      </c>
    </row>
    <row r="27" spans="2:22" x14ac:dyDescent="0.3">
      <c r="B27" s="1" t="s">
        <v>1</v>
      </c>
      <c r="C27" s="3" t="s">
        <v>8</v>
      </c>
      <c r="D27" s="3" t="s">
        <v>9</v>
      </c>
      <c r="E27" s="3" t="s">
        <v>11</v>
      </c>
      <c r="F27" s="3" t="s">
        <v>13</v>
      </c>
      <c r="G27" s="3" t="s">
        <v>15</v>
      </c>
      <c r="H27" s="3" t="s">
        <v>17</v>
      </c>
      <c r="I27" s="3" t="s">
        <v>18</v>
      </c>
      <c r="J27" s="3" t="s">
        <v>19</v>
      </c>
      <c r="K27" s="3" t="s">
        <v>20</v>
      </c>
      <c r="L27" s="3" t="s">
        <v>21</v>
      </c>
      <c r="M27" s="3" t="s">
        <v>22</v>
      </c>
      <c r="N27" s="3" t="s">
        <v>23</v>
      </c>
      <c r="O27" s="3" t="s">
        <v>24</v>
      </c>
      <c r="P27" s="3" t="s">
        <v>25</v>
      </c>
      <c r="Q27" s="3" t="s">
        <v>26</v>
      </c>
      <c r="R27" s="3" t="s">
        <v>27</v>
      </c>
      <c r="S27" s="3" t="s">
        <v>28</v>
      </c>
      <c r="T27" s="3" t="s">
        <v>29</v>
      </c>
      <c r="U27" s="3" t="s">
        <v>30</v>
      </c>
      <c r="V27" s="3" t="s">
        <v>31</v>
      </c>
    </row>
    <row r="28" spans="2:22" x14ac:dyDescent="0.3">
      <c r="B28" s="1" t="s">
        <v>2</v>
      </c>
      <c r="C28" s="2" t="s">
        <v>4</v>
      </c>
      <c r="D28" s="2" t="s">
        <v>10</v>
      </c>
      <c r="E28" s="2" t="s">
        <v>12</v>
      </c>
      <c r="F28" s="2" t="s">
        <v>14</v>
      </c>
      <c r="G28" s="2" t="s">
        <v>16</v>
      </c>
      <c r="H28" s="2" t="s">
        <v>4</v>
      </c>
      <c r="I28" s="2" t="s">
        <v>12</v>
      </c>
      <c r="J28" s="2" t="s">
        <v>10</v>
      </c>
      <c r="K28" s="2" t="s">
        <v>14</v>
      </c>
      <c r="L28" s="2" t="s">
        <v>16</v>
      </c>
      <c r="M28" s="2" t="s">
        <v>4</v>
      </c>
      <c r="N28" s="2" t="s">
        <v>12</v>
      </c>
      <c r="O28" s="2" t="s">
        <v>10</v>
      </c>
      <c r="P28" s="2" t="s">
        <v>14</v>
      </c>
      <c r="Q28" s="2" t="s">
        <v>16</v>
      </c>
      <c r="R28" s="2" t="s">
        <v>4</v>
      </c>
      <c r="S28" s="2" t="s">
        <v>12</v>
      </c>
      <c r="T28" s="2" t="s">
        <v>10</v>
      </c>
      <c r="U28" s="2" t="s">
        <v>14</v>
      </c>
      <c r="V28" s="2" t="s">
        <v>16</v>
      </c>
    </row>
    <row r="29" spans="2:22" x14ac:dyDescent="0.3">
      <c r="B29" s="1" t="s">
        <v>3</v>
      </c>
      <c r="C29" s="4">
        <v>45292</v>
      </c>
      <c r="D29" s="4">
        <v>45293</v>
      </c>
      <c r="E29" s="4">
        <v>45294</v>
      </c>
      <c r="F29" s="4">
        <v>45295</v>
      </c>
      <c r="G29" s="4">
        <v>45296</v>
      </c>
      <c r="H29" s="4">
        <v>45297</v>
      </c>
      <c r="I29" s="4">
        <v>45298</v>
      </c>
      <c r="J29" s="4">
        <v>45299</v>
      </c>
      <c r="K29" s="4">
        <v>45300</v>
      </c>
      <c r="L29" s="4">
        <v>45301</v>
      </c>
      <c r="M29" s="4">
        <v>45302</v>
      </c>
      <c r="N29" s="4">
        <v>45303</v>
      </c>
      <c r="O29" s="4">
        <v>45304</v>
      </c>
      <c r="P29" s="4">
        <v>45305</v>
      </c>
      <c r="Q29" s="4">
        <v>45306</v>
      </c>
      <c r="R29" s="4">
        <v>45307</v>
      </c>
      <c r="S29" s="4">
        <v>45308</v>
      </c>
      <c r="T29" s="4">
        <v>45309</v>
      </c>
      <c r="U29" s="4">
        <v>45310</v>
      </c>
      <c r="V29" s="4">
        <v>45311</v>
      </c>
    </row>
    <row r="30" spans="2:22" x14ac:dyDescent="0.3">
      <c r="B30" s="1" t="s">
        <v>4</v>
      </c>
      <c r="C30" s="5">
        <v>5000</v>
      </c>
      <c r="D30" s="5">
        <v>7000</v>
      </c>
      <c r="E30" s="5">
        <v>4500</v>
      </c>
      <c r="F30" s="5">
        <v>6000</v>
      </c>
      <c r="G30" s="5">
        <v>8000</v>
      </c>
      <c r="H30" s="5">
        <v>5500</v>
      </c>
      <c r="I30" s="5">
        <v>4800</v>
      </c>
      <c r="J30" s="5">
        <v>7200</v>
      </c>
      <c r="K30" s="5">
        <v>5800</v>
      </c>
      <c r="L30" s="5">
        <v>7500</v>
      </c>
      <c r="M30" s="5">
        <v>5100</v>
      </c>
      <c r="N30" s="5">
        <v>4200</v>
      </c>
      <c r="O30" s="5">
        <v>6800</v>
      </c>
      <c r="P30" s="5">
        <v>5900</v>
      </c>
      <c r="Q30" s="5">
        <v>7700</v>
      </c>
      <c r="R30" s="5">
        <v>5300</v>
      </c>
      <c r="S30" s="5">
        <v>4600</v>
      </c>
      <c r="T30" s="5">
        <v>7000</v>
      </c>
      <c r="U30" s="5">
        <v>5600</v>
      </c>
      <c r="V30" s="5">
        <v>7900</v>
      </c>
    </row>
    <row r="31" spans="2:22" x14ac:dyDescent="0.3">
      <c r="B31" s="1" t="s">
        <v>5</v>
      </c>
      <c r="C31" s="6">
        <v>0.1</v>
      </c>
      <c r="D31" s="6">
        <v>0.15</v>
      </c>
      <c r="E31" s="6">
        <v>0.08</v>
      </c>
      <c r="F31" s="6">
        <v>0.12</v>
      </c>
      <c r="G31" s="6">
        <v>0.2</v>
      </c>
      <c r="H31" s="6">
        <v>0.1</v>
      </c>
      <c r="I31" s="6">
        <v>0.08</v>
      </c>
      <c r="J31" s="6">
        <v>0.15</v>
      </c>
      <c r="K31" s="6">
        <v>0.12</v>
      </c>
      <c r="L31" s="6">
        <v>0.18</v>
      </c>
      <c r="M31" s="6">
        <v>0.1</v>
      </c>
      <c r="N31" s="6">
        <v>0.08</v>
      </c>
      <c r="O31" s="6">
        <v>0.15</v>
      </c>
      <c r="P31" s="6">
        <v>0.12</v>
      </c>
      <c r="Q31" s="6">
        <v>0.18</v>
      </c>
      <c r="R31" s="6">
        <v>0.1</v>
      </c>
      <c r="S31" s="6">
        <v>0.08</v>
      </c>
      <c r="T31" s="6">
        <v>0.15</v>
      </c>
      <c r="U31" s="6">
        <v>0.12</v>
      </c>
      <c r="V31" s="6">
        <v>0.18</v>
      </c>
    </row>
    <row r="32" spans="2:22" x14ac:dyDescent="0.3">
      <c r="B32" s="1" t="s">
        <v>6</v>
      </c>
      <c r="C32" s="5">
        <v>250</v>
      </c>
      <c r="D32" s="5">
        <v>350</v>
      </c>
      <c r="E32" s="5">
        <v>225</v>
      </c>
      <c r="F32" s="5">
        <v>300</v>
      </c>
      <c r="G32" s="5">
        <v>400</v>
      </c>
      <c r="H32" s="5">
        <v>275</v>
      </c>
      <c r="I32" s="5">
        <v>240</v>
      </c>
      <c r="J32" s="5">
        <v>360</v>
      </c>
      <c r="K32" s="5">
        <v>290</v>
      </c>
      <c r="L32" s="5">
        <v>375</v>
      </c>
      <c r="M32" s="5">
        <v>255</v>
      </c>
      <c r="N32" s="5">
        <v>210</v>
      </c>
      <c r="O32" s="5">
        <v>340</v>
      </c>
      <c r="P32" s="5">
        <v>295</v>
      </c>
      <c r="Q32" s="5">
        <v>385</v>
      </c>
      <c r="R32" s="5">
        <v>265</v>
      </c>
      <c r="S32" s="5">
        <v>230</v>
      </c>
      <c r="T32" s="5">
        <v>350</v>
      </c>
      <c r="U32" s="5">
        <v>280</v>
      </c>
      <c r="V32" s="5">
        <v>395</v>
      </c>
    </row>
    <row r="35" spans="2:7" x14ac:dyDescent="0.3">
      <c r="B35" s="1" t="s">
        <v>1</v>
      </c>
      <c r="C35" s="3" t="s">
        <v>17</v>
      </c>
      <c r="D35" s="3" t="s">
        <v>9</v>
      </c>
      <c r="E35" s="3" t="s">
        <v>11</v>
      </c>
      <c r="F35" s="3" t="s">
        <v>15</v>
      </c>
      <c r="G35" s="3" t="s">
        <v>13</v>
      </c>
    </row>
    <row r="36" spans="2:7" x14ac:dyDescent="0.3">
      <c r="B36" s="1" t="s">
        <v>4</v>
      </c>
      <c r="C36">
        <f>HLOOKUP(C35,C27:V32,4,0)</f>
        <v>5500</v>
      </c>
      <c r="D36">
        <f t="shared" ref="D36:G36" si="0">HLOOKUP(D35,D27:W32,4,0)</f>
        <v>7000</v>
      </c>
      <c r="E36">
        <f t="shared" si="0"/>
        <v>4500</v>
      </c>
      <c r="F36">
        <f t="shared" si="0"/>
        <v>8000</v>
      </c>
      <c r="G36">
        <f>HLOOKUP(G35,C27:Z32,4,0)</f>
        <v>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C28D-B346-4591-BE4D-239C7AF8E1E5}">
  <dimension ref="C5:M25"/>
  <sheetViews>
    <sheetView tabSelected="1" zoomScale="280" zoomScaleNormal="280" workbookViewId="0">
      <selection activeCell="E30" sqref="E30"/>
    </sheetView>
  </sheetViews>
  <sheetFormatPr defaultRowHeight="14.4" x14ac:dyDescent="0.3"/>
  <cols>
    <col min="11" max="11" width="10.5546875" bestFit="1" customWidth="1"/>
    <col min="12" max="12" width="8.109375" bestFit="1" customWidth="1"/>
  </cols>
  <sheetData>
    <row r="5" spans="3:13" x14ac:dyDescent="0.3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K5" s="1" t="s">
        <v>1</v>
      </c>
      <c r="L5" s="1" t="s">
        <v>4</v>
      </c>
      <c r="M5">
        <f>_xlfn.XLOOKUP(K7,D6:D25,G6:G25,"No Value Found",0)</f>
        <v>8000</v>
      </c>
    </row>
    <row r="6" spans="3:13" x14ac:dyDescent="0.3">
      <c r="C6" s="3">
        <v>1</v>
      </c>
      <c r="D6" s="3" t="s">
        <v>8</v>
      </c>
      <c r="E6" s="2" t="s">
        <v>4</v>
      </c>
      <c r="F6" s="4">
        <v>45292</v>
      </c>
      <c r="G6" s="5">
        <v>5000</v>
      </c>
      <c r="H6" s="6">
        <v>0.1</v>
      </c>
      <c r="I6" s="5">
        <v>250</v>
      </c>
      <c r="K6" s="3" t="s">
        <v>13</v>
      </c>
      <c r="L6">
        <f>_xlfn.XLOOKUP(K6,D6:D25,G6:G25,"No Value Found",0)</f>
        <v>6000</v>
      </c>
    </row>
    <row r="7" spans="3:13" x14ac:dyDescent="0.3">
      <c r="C7" s="3">
        <v>2</v>
      </c>
      <c r="D7" s="3" t="s">
        <v>9</v>
      </c>
      <c r="E7" s="2" t="s">
        <v>10</v>
      </c>
      <c r="F7" s="4">
        <v>45293</v>
      </c>
      <c r="G7" s="5">
        <v>7000</v>
      </c>
      <c r="H7" s="6">
        <v>0.15</v>
      </c>
      <c r="I7" s="5">
        <v>350</v>
      </c>
      <c r="K7" s="3" t="s">
        <v>15</v>
      </c>
      <c r="L7">
        <f>_xlfn.XLOOKUP(K7,D6:D25,G6:G25,"No Value Found",0)</f>
        <v>8000</v>
      </c>
    </row>
    <row r="8" spans="3:13" x14ac:dyDescent="0.3">
      <c r="C8" s="3">
        <v>3</v>
      </c>
      <c r="D8" s="3" t="s">
        <v>11</v>
      </c>
      <c r="E8" s="2" t="s">
        <v>12</v>
      </c>
      <c r="F8" s="4">
        <v>45294</v>
      </c>
      <c r="G8" s="5">
        <v>4500</v>
      </c>
      <c r="H8" s="6">
        <v>0.08</v>
      </c>
      <c r="I8" s="5">
        <v>225</v>
      </c>
      <c r="K8" s="3" t="s">
        <v>17</v>
      </c>
      <c r="L8">
        <f t="shared" ref="L7:L13" si="0">_xlfn.XLOOKUP(K8,D8:D27,G8:G27,"No Value Found",0)</f>
        <v>5500</v>
      </c>
    </row>
    <row r="9" spans="3:13" x14ac:dyDescent="0.3">
      <c r="C9" s="3">
        <v>4</v>
      </c>
      <c r="D9" s="3" t="s">
        <v>13</v>
      </c>
      <c r="E9" s="2" t="s">
        <v>14</v>
      </c>
      <c r="F9" s="4">
        <v>45295</v>
      </c>
      <c r="G9" s="5">
        <v>6000</v>
      </c>
      <c r="H9" s="6">
        <v>0.12</v>
      </c>
      <c r="I9" s="5">
        <v>300</v>
      </c>
      <c r="K9" s="3" t="s">
        <v>18</v>
      </c>
      <c r="L9">
        <f>_xlfn.XLOOKUP(K9,D6:D25,G6:G25,"No Value Found",0)</f>
        <v>4800</v>
      </c>
    </row>
    <row r="10" spans="3:13" x14ac:dyDescent="0.3">
      <c r="C10" s="3">
        <v>5</v>
      </c>
      <c r="D10" s="3" t="s">
        <v>15</v>
      </c>
      <c r="E10" s="2" t="s">
        <v>16</v>
      </c>
      <c r="F10" s="4">
        <v>45296</v>
      </c>
      <c r="G10" s="5">
        <v>8000</v>
      </c>
      <c r="H10" s="6">
        <v>0.2</v>
      </c>
      <c r="I10" s="5">
        <v>400</v>
      </c>
      <c r="K10" s="3" t="s">
        <v>24</v>
      </c>
      <c r="L10">
        <f t="shared" si="0"/>
        <v>6800</v>
      </c>
    </row>
    <row r="11" spans="3:13" x14ac:dyDescent="0.3">
      <c r="C11" s="3">
        <v>6</v>
      </c>
      <c r="D11" s="3" t="s">
        <v>17</v>
      </c>
      <c r="E11" s="2" t="s">
        <v>4</v>
      </c>
      <c r="F11" s="4">
        <v>45297</v>
      </c>
      <c r="G11" s="5">
        <v>5500</v>
      </c>
      <c r="H11" s="6">
        <v>0.1</v>
      </c>
      <c r="I11" s="5">
        <v>275</v>
      </c>
      <c r="K11" s="3" t="s">
        <v>25</v>
      </c>
      <c r="L11">
        <f t="shared" si="0"/>
        <v>5900</v>
      </c>
    </row>
    <row r="12" spans="3:13" x14ac:dyDescent="0.3">
      <c r="C12" s="3">
        <v>7</v>
      </c>
      <c r="D12" s="3" t="s">
        <v>18</v>
      </c>
      <c r="E12" s="2" t="s">
        <v>12</v>
      </c>
      <c r="F12" s="4">
        <v>45298</v>
      </c>
      <c r="G12" s="5">
        <v>4800</v>
      </c>
      <c r="H12" s="6">
        <v>0.08</v>
      </c>
      <c r="I12" s="5">
        <v>240</v>
      </c>
      <c r="K12" s="3" t="s">
        <v>26</v>
      </c>
      <c r="L12">
        <f t="shared" si="0"/>
        <v>7700</v>
      </c>
    </row>
    <row r="13" spans="3:13" x14ac:dyDescent="0.3">
      <c r="C13" s="3">
        <v>8</v>
      </c>
      <c r="D13" s="3" t="s">
        <v>19</v>
      </c>
      <c r="E13" s="2" t="s">
        <v>10</v>
      </c>
      <c r="F13" s="4">
        <v>45299</v>
      </c>
      <c r="G13" s="5">
        <v>7200</v>
      </c>
      <c r="H13" s="6">
        <v>0.15</v>
      </c>
      <c r="I13" s="5">
        <v>360</v>
      </c>
      <c r="K13" s="3" t="s">
        <v>27</v>
      </c>
      <c r="L13">
        <f t="shared" si="0"/>
        <v>5300</v>
      </c>
    </row>
    <row r="14" spans="3:13" x14ac:dyDescent="0.3">
      <c r="C14" s="3">
        <v>9</v>
      </c>
      <c r="D14" s="3" t="s">
        <v>20</v>
      </c>
      <c r="E14" s="2" t="s">
        <v>14</v>
      </c>
      <c r="F14" s="4">
        <v>45300</v>
      </c>
      <c r="G14" s="5">
        <v>5800</v>
      </c>
      <c r="H14" s="6">
        <v>0.12</v>
      </c>
      <c r="I14" s="5">
        <v>290</v>
      </c>
    </row>
    <row r="15" spans="3:13" x14ac:dyDescent="0.3">
      <c r="C15" s="3">
        <v>10</v>
      </c>
      <c r="D15" s="3" t="s">
        <v>21</v>
      </c>
      <c r="E15" s="2" t="s">
        <v>16</v>
      </c>
      <c r="F15" s="4">
        <v>45301</v>
      </c>
      <c r="G15" s="5">
        <v>7500</v>
      </c>
      <c r="H15" s="6">
        <v>0.18</v>
      </c>
      <c r="I15" s="5">
        <v>375</v>
      </c>
    </row>
    <row r="16" spans="3:13" x14ac:dyDescent="0.3">
      <c r="C16" s="3">
        <v>11</v>
      </c>
      <c r="D16" s="3" t="s">
        <v>22</v>
      </c>
      <c r="E16" s="2" t="s">
        <v>4</v>
      </c>
      <c r="F16" s="4">
        <v>45302</v>
      </c>
      <c r="G16" s="5">
        <v>5100</v>
      </c>
      <c r="H16" s="6">
        <v>0.1</v>
      </c>
      <c r="I16" s="5">
        <v>255</v>
      </c>
    </row>
    <row r="17" spans="3:9" x14ac:dyDescent="0.3">
      <c r="C17" s="3">
        <v>12</v>
      </c>
      <c r="D17" s="3" t="s">
        <v>23</v>
      </c>
      <c r="E17" s="2" t="s">
        <v>12</v>
      </c>
      <c r="F17" s="4">
        <v>45303</v>
      </c>
      <c r="G17" s="5">
        <v>4200</v>
      </c>
      <c r="H17" s="6">
        <v>0.08</v>
      </c>
      <c r="I17" s="5">
        <v>210</v>
      </c>
    </row>
    <row r="18" spans="3:9" x14ac:dyDescent="0.3">
      <c r="C18" s="3">
        <v>13</v>
      </c>
      <c r="D18" s="3" t="s">
        <v>24</v>
      </c>
      <c r="E18" s="2" t="s">
        <v>10</v>
      </c>
      <c r="F18" s="4">
        <v>45304</v>
      </c>
      <c r="G18" s="5">
        <v>6800</v>
      </c>
      <c r="H18" s="6">
        <v>0.15</v>
      </c>
      <c r="I18" s="5">
        <v>340</v>
      </c>
    </row>
    <row r="19" spans="3:9" x14ac:dyDescent="0.3">
      <c r="C19" s="3">
        <v>14</v>
      </c>
      <c r="D19" s="3" t="s">
        <v>25</v>
      </c>
      <c r="E19" s="2" t="s">
        <v>14</v>
      </c>
      <c r="F19" s="4">
        <v>45305</v>
      </c>
      <c r="G19" s="5">
        <v>5900</v>
      </c>
      <c r="H19" s="6">
        <v>0.12</v>
      </c>
      <c r="I19" s="5">
        <v>295</v>
      </c>
    </row>
    <row r="20" spans="3:9" x14ac:dyDescent="0.3">
      <c r="C20" s="3">
        <v>15</v>
      </c>
      <c r="D20" s="3" t="s">
        <v>26</v>
      </c>
      <c r="E20" s="2" t="s">
        <v>16</v>
      </c>
      <c r="F20" s="4">
        <v>45306</v>
      </c>
      <c r="G20" s="5">
        <v>7700</v>
      </c>
      <c r="H20" s="6">
        <v>0.18</v>
      </c>
      <c r="I20" s="5">
        <v>385</v>
      </c>
    </row>
    <row r="21" spans="3:9" x14ac:dyDescent="0.3">
      <c r="C21" s="3">
        <v>16</v>
      </c>
      <c r="D21" s="3" t="s">
        <v>27</v>
      </c>
      <c r="E21" s="2" t="s">
        <v>4</v>
      </c>
      <c r="F21" s="4">
        <v>45307</v>
      </c>
      <c r="G21" s="5">
        <v>5300</v>
      </c>
      <c r="H21" s="6">
        <v>0.1</v>
      </c>
      <c r="I21" s="5">
        <v>265</v>
      </c>
    </row>
    <row r="22" spans="3:9" x14ac:dyDescent="0.3">
      <c r="C22" s="3">
        <v>17</v>
      </c>
      <c r="D22" s="3" t="s">
        <v>28</v>
      </c>
      <c r="E22" s="2" t="s">
        <v>12</v>
      </c>
      <c r="F22" s="4">
        <v>45308</v>
      </c>
      <c r="G22" s="5">
        <v>4600</v>
      </c>
      <c r="H22" s="6">
        <v>0.08</v>
      </c>
      <c r="I22" s="5">
        <v>230</v>
      </c>
    </row>
    <row r="23" spans="3:9" x14ac:dyDescent="0.3">
      <c r="C23" s="3">
        <v>18</v>
      </c>
      <c r="D23" s="3" t="s">
        <v>29</v>
      </c>
      <c r="E23" s="2" t="s">
        <v>10</v>
      </c>
      <c r="F23" s="4">
        <v>45309</v>
      </c>
      <c r="G23" s="5">
        <v>7000</v>
      </c>
      <c r="H23" s="6">
        <v>0.15</v>
      </c>
      <c r="I23" s="5">
        <v>350</v>
      </c>
    </row>
    <row r="24" spans="3:9" x14ac:dyDescent="0.3">
      <c r="C24" s="3">
        <v>19</v>
      </c>
      <c r="D24" s="3" t="s">
        <v>30</v>
      </c>
      <c r="E24" s="2" t="s">
        <v>14</v>
      </c>
      <c r="F24" s="4">
        <v>45310</v>
      </c>
      <c r="G24" s="5">
        <v>5600</v>
      </c>
      <c r="H24" s="6">
        <v>0.12</v>
      </c>
      <c r="I24" s="5">
        <v>280</v>
      </c>
    </row>
    <row r="25" spans="3:9" x14ac:dyDescent="0.3">
      <c r="C25" s="3">
        <v>20</v>
      </c>
      <c r="D25" s="3" t="s">
        <v>31</v>
      </c>
      <c r="E25" s="2" t="s">
        <v>16</v>
      </c>
      <c r="F25" s="4">
        <v>45311</v>
      </c>
      <c r="G25" s="5">
        <v>7900</v>
      </c>
      <c r="H25" s="6">
        <v>0.18</v>
      </c>
      <c r="I25" s="5">
        <v>395</v>
      </c>
    </row>
  </sheetData>
  <pageMargins left="0.7" right="0.7" top="0.75" bottom="0.75" header="0.3" footer="0.3"/>
  <ignoredErrors>
    <ignoredError sqref="L7" formula="1"/>
    <ignoredError sqref="L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vlookup</vt:lpstr>
      <vt:lpstr>hlookup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seidu</dc:creator>
  <cp:lastModifiedBy>seidu</cp:lastModifiedBy>
  <dcterms:created xsi:type="dcterms:W3CDTF">2024-01-05T22:29:54Z</dcterms:created>
  <dcterms:modified xsi:type="dcterms:W3CDTF">2024-01-07T06:35:16Z</dcterms:modified>
</cp:coreProperties>
</file>