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7\"/>
    </mc:Choice>
  </mc:AlternateContent>
  <xr:revisionPtr revIDLastSave="0" documentId="13_ncr:1_{1FE3ED0D-194D-4F4F-82E2-6F2AFBD2DF5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Sciences!$A$1:$N$70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60" i="1"/>
  <c r="B70" i="1"/>
  <c r="B66" i="1"/>
  <c r="B69" i="1"/>
  <c r="B67" i="1"/>
  <c r="B2" i="1"/>
  <c r="B68" i="1"/>
  <c r="F2" i="2"/>
  <c r="B63" i="1"/>
  <c r="B65" i="1"/>
  <c r="B64" i="1"/>
  <c r="B62" i="1"/>
  <c r="B61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71" i="1"/>
  <c r="B71" i="1" l="1"/>
</calcChain>
</file>

<file path=xl/sharedStrings.xml><?xml version="1.0" encoding="utf-8"?>
<sst xmlns="http://schemas.openxmlformats.org/spreadsheetml/2006/main" count="654" uniqueCount="326">
  <si>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</si>
  <si>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</si>
  <si>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</si>
  <si>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</si>
  <si>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</si>
  <si>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</si>
  <si>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</si>
  <si>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</si>
  <si>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</si>
  <si>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</si>
  <si>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</si>
  <si>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</si>
  <si>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</si>
  <si>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</si>
  <si>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</si>
  <si>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</si>
  <si>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</si>
  <si>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</si>
  <si>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</si>
  <si>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</si>
  <si>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</si>
  <si>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</si>
  <si>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</si>
  <si>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</si>
  <si>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</si>
  <si>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</si>
  <si>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</si>
  <si>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</si>
  <si>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</si>
  <si>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</si>
  <si>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</si>
  <si>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</si>
  <si>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</si>
  <si>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</si>
  <si>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</si>
  <si>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</si>
  <si>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</si>
  <si>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</si>
  <si>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</si>
  <si>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</si>
  <si>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</si>
  <si>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</si>
  <si>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</si>
  <si>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</si>
  <si>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</si>
  <si>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</si>
  <si>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</si>
  <si>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</si>
  <si>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</si>
  <si>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</si>
  <si>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</si>
  <si>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</si>
  <si>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</si>
  <si>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</si>
  <si>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</si>
  <si>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</si>
  <si>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</si>
  <si>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</si>
  <si>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</si>
  <si>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</si>
  <si>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</si>
  <si>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</si>
  <si>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</si>
  <si>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</si>
  <si>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</si>
  <si>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</si>
  <si>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</si>
  <si>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</si>
  <si>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</si>
  <si>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</si>
  <si>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</si>
  <si>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</si>
  <si>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</si>
  <si>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</si>
  <si>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</si>
  <si>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</si>
  <si>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</si>
  <si>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</si>
  <si>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</si>
  <si>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</si>
  <si>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</si>
  <si>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</si>
  <si>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</si>
  <si>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</si>
  <si>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</si>
  <si>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</si>
  <si>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</si>
  <si>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</si>
  <si>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</si>
  <si>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</si>
  <si>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</si>
  <si>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</si>
  <si>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</si>
  <si>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</si>
  <si>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</si>
  <si>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</si>
  <si>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</si>
  <si>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</si>
  <si>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</si>
  <si>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</si>
  <si>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</si>
  <si>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</si>
  <si>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</si>
  <si>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</si>
  <si>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</si>
  <si>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</si>
  <si>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</si>
  <si>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</si>
  <si>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</si>
  <si>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</si>
  <si>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</si>
  <si>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</si>
  <si>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</si>
  <si>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</si>
  <si>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</si>
  <si>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</si>
  <si>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</si>
  <si>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</si>
  <si>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</si>
  <si>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</si>
  <si>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</si>
  <si>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</si>
  <si>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</si>
  <si>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</si>
  <si>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</si>
  <si>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</si>
  <si>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</si>
  <si>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</si>
  <si>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</si>
  <si>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</si>
  <si>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</si>
  <si>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</si>
  <si>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</si>
  <si>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</si>
  <si>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</si>
  <si>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</si>
  <si>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</si>
  <si>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</si>
  <si>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</si>
  <si>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</si>
  <si>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</si>
  <si>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</si>
  <si>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</si>
  <si>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</si>
  <si>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</si>
  <si>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</si>
  <si>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</si>
  <si>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</si>
  <si>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</si>
  <si>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</si>
  <si>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</si>
  <si>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</si>
  <si>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</si>
  <si>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</si>
  <si>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</si>
  <si>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</si>
  <si>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</si>
  <si>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</si>
  <si>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</si>
  <si>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</si>
  <si>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</si>
  <si>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</si>
  <si>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</si>
  <si>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</si>
  <si>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</si>
  <si>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</si>
  <si>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</si>
  <si>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</si>
  <si>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</si>
  <si>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</si>
  <si>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</si>
  <si>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</si>
  <si>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</si>
  <si>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</si>
  <si>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</si>
  <si>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</si>
  <si>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</si>
  <si>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</si>
  <si>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</si>
  <si>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</si>
  <si>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</si>
  <si>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</si>
  <si>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</si>
  <si>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</si>
  <si>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</si>
  <si>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</si>
  <si>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</si>
  <si>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</si>
  <si>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</si>
  <si>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</si>
  <si>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</si>
  <si>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</si>
  <si>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</si>
  <si>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</si>
  <si>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</si>
  <si>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</si>
  <si>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</si>
  <si>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</si>
  <si>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</si>
  <si>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</si>
  <si>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</si>
  <si>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</si>
  <si>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</si>
  <si>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</si>
  <si>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</si>
  <si>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</si>
  <si>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</si>
  <si>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</si>
  <si>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</si>
  <si>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</si>
  <si>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</si>
  <si>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</si>
  <si>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</si>
  <si>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</si>
  <si>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</si>
  <si>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</si>
  <si>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</si>
  <si>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</si>
  <si>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</si>
  <si>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</si>
  <si>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</si>
  <si>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</si>
  <si>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</si>
  <si>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</si>
  <si>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</si>
  <si>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</si>
  <si>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</si>
  <si>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</si>
  <si>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</si>
  <si>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</si>
  <si>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</si>
  <si>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</si>
  <si>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</si>
  <si>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</si>
  <si>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</si>
  <si>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</si>
  <si>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</si>
  <si>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</si>
  <si>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</si>
  <si>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</si>
  <si>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</si>
  <si>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</si>
  <si>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</si>
  <si>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</si>
  <si>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</si>
  <si>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</si>
  <si>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</si>
  <si>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</si>
  <si>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</si>
  <si>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</si>
  <si>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</si>
  <si>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</si>
  <si>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</si>
  <si>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</si>
  <si>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</si>
  <si>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</si>
  <si>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</si>
  <si>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</si>
  <si>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</si>
  <si>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</si>
  <si>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</si>
  <si>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</si>
  <si>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</si>
  <si>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</si>
  <si>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</si>
  <si>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</si>
  <si>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</si>
  <si>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</si>
  <si>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</si>
  <si>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</si>
  <si>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</si>
  <si>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</si>
  <si>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</si>
  <si>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</si>
  <si>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</si>
  <si>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</si>
  <si>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</si>
  <si>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</si>
  <si>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</si>
  <si>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</si>
  <si>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</si>
  <si>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</si>
  <si>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</si>
  <si>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</si>
  <si>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</si>
  <si>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</si>
  <si>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</si>
  <si>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</si>
  <si>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</si>
  <si>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</si>
  <si>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</si>
  <si>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</si>
  <si>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</si>
  <si>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</si>
  <si>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</si>
  <si>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</si>
  <si>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</si>
  <si>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</si>
  <si>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</si>
  <si>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</si>
  <si>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</si>
  <si>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</si>
  <si>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</si>
  <si>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</si>
  <si>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</si>
  <si>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</si>
  <si>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</si>
  <si>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</si>
  <si>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</si>
  <si>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</si>
  <si>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WebErrata</t>
  </si>
  <si>
    <t>https://ar.wikisource.org/wiki/متن_العقيدة_الطحاوية</t>
  </si>
  <si>
    <t>0.9.7</t>
  </si>
  <si>
    <t>المصاحف بالقراءات العشر</t>
  </si>
  <si>
    <t>اللغة العربية و علومها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</si>
  <si>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</si>
  <si>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</si>
  <si>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</si>
  <si>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</si>
  <si>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</si>
  <si>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ArabiaSciences</t>
  </si>
  <si>
    <t>ArabiaPortal</t>
  </si>
  <si>
    <t>طبعة @ 2023/05/29 م - 1444/11/09 هـ</t>
  </si>
  <si>
    <t>https://shamela.ws/book/9987</t>
  </si>
  <si>
    <t>HadithSciences&amp;Terminology</t>
  </si>
  <si>
    <t>«الوسيط في علوم و مصطلح الحديث»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</si>
</sst>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shamela.ws/book/9987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0" Type="http://schemas.openxmlformats.org/officeDocument/2006/relationships/hyperlink" Target="https://shamela.ws/book/9987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5" Type="http://schemas.openxmlformats.org/officeDocument/2006/relationships/hyperlink" Target="https://ketabonline.com/books/941" TargetMode="External"/><Relationship Id="rId15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9" Type="http://schemas.openxmlformats.org/officeDocument/2006/relationships/hyperlink" Target="https://shamela.ws/book/9987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dorar.net/arabia" TargetMode="External"/><Relationship Id="rId22" Type="http://schemas.openxmlformats.org/officeDocument/2006/relationships/hyperlink" Target="https://shamela.ws/book/99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93</v>
      </c>
      <c r="B1" s="10" t="s">
        <v>265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310</v>
      </c>
    </row>
    <row r="2" spans="1:14" x14ac:dyDescent="0.2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242</v>
      </c>
      <c r="E2" s="6" t="s">
        <v>241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 x14ac:dyDescent="0.2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242</v>
      </c>
      <c r="E3" s="6" t="s">
        <v>241</v>
      </c>
      <c r="F3" s="9">
        <v>1.01</v>
      </c>
      <c r="G3" s="2" t="s">
        <v>210</v>
      </c>
      <c r="H3" s="5" t="s">
        <v>204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 x14ac:dyDescent="0.2">
      <c r="A4" s="11">
        <v>3</v>
      </c>
      <c r="B4" s="12">
        <f t="shared" si="0"/>
        <v>0</v>
      </c>
      <c r="C4" s="7">
        <v>1</v>
      </c>
      <c r="D4" s="2" t="s">
        <v>242</v>
      </c>
      <c r="E4" s="6" t="s">
        <v>241</v>
      </c>
      <c r="F4" s="9">
        <v>1.1100000000000001</v>
      </c>
      <c r="G4" s="2" t="s">
        <v>200</v>
      </c>
      <c r="H4" s="5" t="s">
        <v>307</v>
      </c>
      <c r="I4" s="2" t="s">
        <v>15</v>
      </c>
      <c r="J4" s="3" t="s">
        <v>305</v>
      </c>
      <c r="K4" s="3" t="s">
        <v>305</v>
      </c>
      <c r="L4" s="3" t="s">
        <v>305</v>
      </c>
      <c r="M4" s="3" t="s">
        <v>305</v>
      </c>
      <c r="N4" s="3" t="s">
        <v>309</v>
      </c>
    </row>
    <row r="5" spans="1:14" x14ac:dyDescent="0.2">
      <c r="A5" s="11">
        <v>4</v>
      </c>
      <c r="B5" s="12">
        <f t="shared" si="0"/>
        <v>0</v>
      </c>
      <c r="C5" s="7">
        <v>9</v>
      </c>
      <c r="D5" s="2" t="s">
        <v>266</v>
      </c>
      <c r="E5" s="5" t="s">
        <v>229</v>
      </c>
      <c r="F5" s="9">
        <v>9.02</v>
      </c>
      <c r="G5" s="2" t="s">
        <v>277</v>
      </c>
      <c r="H5" s="5" t="s">
        <v>276</v>
      </c>
      <c r="I5" s="2" t="s">
        <v>275</v>
      </c>
      <c r="J5" s="3" t="s">
        <v>83</v>
      </c>
      <c r="K5" s="3" t="s">
        <v>84</v>
      </c>
      <c r="L5" s="3" t="s">
        <v>85</v>
      </c>
      <c r="M5" s="3" t="s">
        <v>260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311</v>
      </c>
      <c r="K7" s="3" t="s">
        <v>311</v>
      </c>
      <c r="L7" s="3" t="s">
        <v>311</v>
      </c>
      <c r="M7" s="3" t="s">
        <v>311</v>
      </c>
      <c r="N7" s="3" t="s">
        <v>261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244</v>
      </c>
      <c r="E8" s="5" t="s">
        <v>243</v>
      </c>
      <c r="F8" s="9">
        <v>2.08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244</v>
      </c>
      <c r="E9" s="5" t="s">
        <v>243</v>
      </c>
      <c r="F9" s="9">
        <v>2.0099999999999998</v>
      </c>
      <c r="G9" s="2" t="s">
        <v>252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235</v>
      </c>
      <c r="E10" s="5" t="s">
        <v>234</v>
      </c>
      <c r="F10" s="9">
        <v>8.0299999999999994</v>
      </c>
      <c r="G10" s="2" t="s">
        <v>288</v>
      </c>
      <c r="H10" s="5" t="s">
        <v>287</v>
      </c>
      <c r="I10" s="2" t="s">
        <v>195</v>
      </c>
      <c r="J10" s="3" t="s">
        <v>286</v>
      </c>
      <c r="K10" s="3" t="s">
        <v>286</v>
      </c>
      <c r="L10" s="3" t="s">
        <v>286</v>
      </c>
      <c r="M10" s="3" t="s">
        <v>286</v>
      </c>
      <c r="N10" s="3"/>
    </row>
    <row r="11" spans="1:14" x14ac:dyDescent="0.2">
      <c r="A11" s="11">
        <v>10</v>
      </c>
      <c r="B11" s="12">
        <f t="shared" si="0"/>
        <v>1</v>
      </c>
      <c r="C11" s="7">
        <v>7</v>
      </c>
      <c r="D11" s="2" t="s">
        <v>236</v>
      </c>
      <c r="E11" s="5" t="s">
        <v>237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235</v>
      </c>
      <c r="E12" s="5" t="s">
        <v>234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235</v>
      </c>
      <c r="E13" s="5" t="s">
        <v>234</v>
      </c>
      <c r="F13" s="9">
        <v>8.08</v>
      </c>
      <c r="G13" s="2" t="s">
        <v>219</v>
      </c>
      <c r="H13" s="5" t="s">
        <v>220</v>
      </c>
      <c r="I13" s="2" t="s">
        <v>221</v>
      </c>
      <c r="J13" s="3" t="s">
        <v>223</v>
      </c>
      <c r="K13" s="3" t="s">
        <v>222</v>
      </c>
      <c r="L13" s="3" t="s">
        <v>224</v>
      </c>
      <c r="M13" s="3" t="s">
        <v>222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235</v>
      </c>
      <c r="E14" s="5" t="s">
        <v>234</v>
      </c>
      <c r="F14" s="9">
        <v>8.09</v>
      </c>
      <c r="G14" s="2" t="s">
        <v>194</v>
      </c>
      <c r="H14" s="5" t="s">
        <v>190</v>
      </c>
      <c r="I14" s="2" t="s">
        <v>308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236</v>
      </c>
      <c r="E15" s="5" t="s">
        <v>237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235</v>
      </c>
      <c r="E16" s="5" t="s">
        <v>234</v>
      </c>
      <c r="F16" s="9">
        <v>8.0399999999999991</v>
      </c>
      <c r="G16" s="2" t="s">
        <v>292</v>
      </c>
      <c r="H16" s="5" t="s">
        <v>291</v>
      </c>
      <c r="I16" s="2" t="s">
        <v>290</v>
      </c>
      <c r="J16" s="3" t="s">
        <v>289</v>
      </c>
      <c r="K16" s="3" t="s">
        <v>289</v>
      </c>
      <c r="L16" s="3" t="s">
        <v>289</v>
      </c>
      <c r="M16" s="3" t="s">
        <v>289</v>
      </c>
      <c r="N16" s="3"/>
    </row>
    <row r="17" spans="1:14" x14ac:dyDescent="0.2">
      <c r="A17" s="11">
        <v>16</v>
      </c>
      <c r="B17" s="12">
        <f t="shared" si="0"/>
        <v>1</v>
      </c>
      <c r="C17" s="7">
        <v>7</v>
      </c>
      <c r="D17" s="2" t="s">
        <v>236</v>
      </c>
      <c r="E17" s="5" t="s">
        <v>237</v>
      </c>
      <c r="F17" s="9">
        <v>7.06</v>
      </c>
      <c r="G17" s="2" t="s">
        <v>231</v>
      </c>
      <c r="H17" s="5" t="s">
        <v>232</v>
      </c>
      <c r="I17" s="2" t="s">
        <v>15</v>
      </c>
      <c r="J17" s="3" t="s">
        <v>233</v>
      </c>
      <c r="K17" s="3" t="s">
        <v>233</v>
      </c>
      <c r="L17" s="3" t="s">
        <v>233</v>
      </c>
      <c r="M17" s="3" t="s">
        <v>233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235</v>
      </c>
      <c r="E18" s="5" t="s">
        <v>234</v>
      </c>
      <c r="F18" s="9">
        <v>8.0500000000000007</v>
      </c>
      <c r="G18" s="2" t="s">
        <v>82</v>
      </c>
      <c r="H18" s="5" t="s">
        <v>258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236</v>
      </c>
      <c r="E19" s="5" t="s">
        <v>237</v>
      </c>
      <c r="F19" s="9">
        <v>7.05</v>
      </c>
      <c r="G19" s="2" t="s">
        <v>99</v>
      </c>
      <c r="H19" s="5" t="s">
        <v>249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 x14ac:dyDescent="0.2">
      <c r="A20" s="11">
        <v>19</v>
      </c>
      <c r="B20" s="12">
        <f t="shared" si="0"/>
        <v>1</v>
      </c>
      <c r="C20" s="7">
        <v>7</v>
      </c>
      <c r="D20" s="2" t="s">
        <v>236</v>
      </c>
      <c r="E20" s="5" t="s">
        <v>237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259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208</v>
      </c>
      <c r="H21" s="5" t="s">
        <v>218</v>
      </c>
      <c r="I21" s="2" t="s">
        <v>4</v>
      </c>
      <c r="J21" s="3" t="s">
        <v>32</v>
      </c>
      <c r="K21" s="3" t="s">
        <v>248</v>
      </c>
      <c r="L21" s="3" t="s">
        <v>33</v>
      </c>
      <c r="M21" s="3" t="s">
        <v>248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239</v>
      </c>
      <c r="E22" s="5" t="s">
        <v>238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225</v>
      </c>
      <c r="I23" s="2" t="s">
        <v>15</v>
      </c>
      <c r="J23" s="3" t="s">
        <v>227</v>
      </c>
      <c r="K23" s="3" t="s">
        <v>227</v>
      </c>
      <c r="L23" s="3" t="s">
        <v>227</v>
      </c>
      <c r="M23" s="3" t="s">
        <v>227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 x14ac:dyDescent="0.2">
      <c r="A25" s="11">
        <v>24</v>
      </c>
      <c r="B25" s="12">
        <f t="shared" si="0"/>
        <v>1</v>
      </c>
      <c r="C25" s="7">
        <v>7</v>
      </c>
      <c r="D25" s="2" t="s">
        <v>236</v>
      </c>
      <c r="E25" s="5" t="s">
        <v>237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262</v>
      </c>
      <c r="N25" s="3"/>
    </row>
    <row r="26" spans="1:14" x14ac:dyDescent="0.2">
      <c r="A26" s="11">
        <v>25</v>
      </c>
      <c r="B26" s="12">
        <f t="shared" si="0"/>
        <v>1</v>
      </c>
      <c r="C26" s="7">
        <v>1</v>
      </c>
      <c r="D26" s="2" t="s">
        <v>242</v>
      </c>
      <c r="E26" s="6" t="s">
        <v>241</v>
      </c>
      <c r="F26" s="9">
        <v>1.02</v>
      </c>
      <c r="G26" s="2" t="s">
        <v>211</v>
      </c>
      <c r="H26" s="5" t="s">
        <v>206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/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244</v>
      </c>
      <c r="E27" s="5" t="s">
        <v>243</v>
      </c>
      <c r="F27" s="9">
        <v>2.0499999999999998</v>
      </c>
      <c r="G27" s="2" t="s">
        <v>28</v>
      </c>
      <c r="H27" s="5" t="s">
        <v>21</v>
      </c>
      <c r="I27" s="2" t="s">
        <v>304</v>
      </c>
      <c r="J27" s="3" t="s">
        <v>19</v>
      </c>
      <c r="K27" s="3" t="s">
        <v>19</v>
      </c>
      <c r="L27" s="3" t="s">
        <v>19</v>
      </c>
      <c r="M27" s="3" t="s">
        <v>20</v>
      </c>
      <c r="N27" s="3"/>
    </row>
    <row r="28" spans="1:14" x14ac:dyDescent="0.2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216</v>
      </c>
      <c r="H28" s="5" t="s">
        <v>215</v>
      </c>
      <c r="I28" s="2" t="s">
        <v>107</v>
      </c>
      <c r="J28" s="3" t="s">
        <v>214</v>
      </c>
      <c r="K28" s="3" t="s">
        <v>214</v>
      </c>
      <c r="L28" s="3" t="s">
        <v>214</v>
      </c>
      <c r="M28" s="3" t="s">
        <v>214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304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 x14ac:dyDescent="0.2">
      <c r="A31" s="11">
        <v>30</v>
      </c>
      <c r="B31" s="12">
        <f t="shared" si="0"/>
        <v>1</v>
      </c>
      <c r="C31" s="7">
        <v>5</v>
      </c>
      <c r="D31" s="2" t="s">
        <v>239</v>
      </c>
      <c r="E31" s="5" t="s">
        <v>238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263</v>
      </c>
      <c r="K31" s="3" t="s">
        <v>263</v>
      </c>
      <c r="L31" s="3" t="s">
        <v>263</v>
      </c>
      <c r="M31" s="3" t="s">
        <v>263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304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 x14ac:dyDescent="0.2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304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 x14ac:dyDescent="0.2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304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304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304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304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304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304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304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304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 x14ac:dyDescent="0.2">
      <c r="A50" s="11">
        <v>49</v>
      </c>
      <c r="B50" s="12">
        <f t="shared" si="1"/>
        <v>0</v>
      </c>
      <c r="C50" s="7">
        <v>8</v>
      </c>
      <c r="D50" s="2" t="s">
        <v>235</v>
      </c>
      <c r="E50" s="5" t="s">
        <v>234</v>
      </c>
      <c r="F50" s="9">
        <v>8.02</v>
      </c>
      <c r="G50" s="2" t="s">
        <v>212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 x14ac:dyDescent="0.2">
      <c r="A51" s="11">
        <v>50</v>
      </c>
      <c r="B51" s="12">
        <f t="shared" si="1"/>
        <v>0</v>
      </c>
      <c r="C51" s="7">
        <v>8</v>
      </c>
      <c r="D51" s="2" t="s">
        <v>235</v>
      </c>
      <c r="E51" s="6" t="s">
        <v>234</v>
      </c>
      <c r="F51" s="9">
        <v>8.01</v>
      </c>
      <c r="G51" s="2" t="s">
        <v>89</v>
      </c>
      <c r="H51" s="5" t="s">
        <v>90</v>
      </c>
      <c r="I51" s="2" t="s">
        <v>306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 x14ac:dyDescent="0.2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205</v>
      </c>
      <c r="H52" s="5" t="s">
        <v>226</v>
      </c>
      <c r="I52" s="2" t="s">
        <v>203</v>
      </c>
      <c r="J52" s="3" t="s">
        <v>201</v>
      </c>
      <c r="K52" s="3" t="s">
        <v>201</v>
      </c>
      <c r="L52" s="3" t="s">
        <v>201</v>
      </c>
      <c r="M52" s="3" t="s">
        <v>202</v>
      </c>
      <c r="N52" s="3"/>
    </row>
    <row r="53" spans="1:14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209</v>
      </c>
      <c r="H53" s="5" t="s">
        <v>217</v>
      </c>
      <c r="I53" s="2" t="s">
        <v>15</v>
      </c>
      <c r="J53" s="3" t="s">
        <v>207</v>
      </c>
      <c r="K53" s="3" t="s">
        <v>207</v>
      </c>
      <c r="L53" s="3" t="s">
        <v>207</v>
      </c>
      <c r="M53" s="3" t="s">
        <v>207</v>
      </c>
      <c r="N53" s="3"/>
    </row>
    <row r="54" spans="1:14" x14ac:dyDescent="0.2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213</v>
      </c>
      <c r="K54" s="3" t="s">
        <v>213</v>
      </c>
      <c r="L54" s="3" t="s">
        <v>213</v>
      </c>
      <c r="M54" s="3" t="s">
        <v>213</v>
      </c>
      <c r="N54" s="3"/>
    </row>
    <row r="55" spans="1:14" x14ac:dyDescent="0.2">
      <c r="A55" s="11">
        <v>54</v>
      </c>
      <c r="B55" s="12">
        <f t="shared" si="1"/>
        <v>1</v>
      </c>
      <c r="C55" s="7">
        <v>5</v>
      </c>
      <c r="D55" s="2" t="s">
        <v>239</v>
      </c>
      <c r="E55" s="5" t="s">
        <v>238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264</v>
      </c>
      <c r="K55" s="3" t="s">
        <v>264</v>
      </c>
      <c r="L55" s="3" t="s">
        <v>264</v>
      </c>
      <c r="M55" s="3" t="s">
        <v>264</v>
      </c>
      <c r="N55" s="3"/>
    </row>
    <row r="56" spans="1:14" x14ac:dyDescent="0.2">
      <c r="A56" s="11">
        <v>55</v>
      </c>
      <c r="B56" s="12">
        <f t="shared" si="1"/>
        <v>1</v>
      </c>
      <c r="C56" s="7">
        <v>7</v>
      </c>
      <c r="D56" s="2" t="s">
        <v>236</v>
      </c>
      <c r="E56" s="5" t="s">
        <v>237</v>
      </c>
      <c r="F56" s="9">
        <v>7.04</v>
      </c>
      <c r="G56" s="2" t="s">
        <v>43</v>
      </c>
      <c r="H56" s="5" t="s">
        <v>250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 x14ac:dyDescent="0.2">
      <c r="A57" s="11">
        <v>56</v>
      </c>
      <c r="B57" s="12">
        <f t="shared" si="1"/>
        <v>0</v>
      </c>
      <c r="C57" s="7">
        <v>8</v>
      </c>
      <c r="D57" s="2" t="s">
        <v>235</v>
      </c>
      <c r="E57" s="5" t="s">
        <v>234</v>
      </c>
      <c r="F57" s="9">
        <v>8.06</v>
      </c>
      <c r="G57" s="2" t="s">
        <v>68</v>
      </c>
      <c r="H57" s="5" t="s">
        <v>257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 x14ac:dyDescent="0.2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 x14ac:dyDescent="0.2">
      <c r="A59" s="11">
        <v>58</v>
      </c>
      <c r="B59" s="12">
        <f t="shared" si="1"/>
        <v>0</v>
      </c>
      <c r="C59" s="7">
        <v>9</v>
      </c>
      <c r="D59" s="2" t="s">
        <v>266</v>
      </c>
      <c r="E59" s="5" t="s">
        <v>229</v>
      </c>
      <c r="F59" s="9">
        <v>9.0399999999999991</v>
      </c>
      <c r="G59" s="2" t="s">
        <v>296</v>
      </c>
      <c r="H59" s="17" t="s">
        <v>322</v>
      </c>
      <c r="I59" s="2" t="s">
        <v>228</v>
      </c>
      <c r="J59" s="3" t="s">
        <v>230</v>
      </c>
      <c r="K59" s="3" t="s">
        <v>230</v>
      </c>
      <c r="L59" s="3" t="s">
        <v>230</v>
      </c>
      <c r="M59" s="3" t="s">
        <v>230</v>
      </c>
      <c r="N59" s="3"/>
    </row>
    <row r="60" spans="1:14" x14ac:dyDescent="0.2">
      <c r="A60" s="11">
        <v>65</v>
      </c>
      <c r="B60" s="12">
        <f t="shared" si="1"/>
        <v>1</v>
      </c>
      <c r="C60" s="7">
        <v>2</v>
      </c>
      <c r="D60" s="2" t="s">
        <v>244</v>
      </c>
      <c r="E60" s="5" t="s">
        <v>243</v>
      </c>
      <c r="F60" s="9">
        <v>2.04</v>
      </c>
      <c r="G60" s="2" t="s">
        <v>245</v>
      </c>
      <c r="H60" s="5" t="s">
        <v>255</v>
      </c>
      <c r="I60" s="2" t="s">
        <v>15</v>
      </c>
      <c r="J60" s="3" t="s">
        <v>247</v>
      </c>
      <c r="K60" s="3" t="s">
        <v>247</v>
      </c>
      <c r="L60" s="3" t="s">
        <v>247</v>
      </c>
      <c r="M60" s="3" t="s">
        <v>247</v>
      </c>
      <c r="N60" s="3"/>
    </row>
    <row r="61" spans="1:14" x14ac:dyDescent="0.2">
      <c r="A61" s="11">
        <v>60</v>
      </c>
      <c r="B61" s="12">
        <f t="shared" si="1"/>
        <v>1</v>
      </c>
      <c r="C61" s="7">
        <v>2</v>
      </c>
      <c r="D61" s="2" t="s">
        <v>244</v>
      </c>
      <c r="E61" s="5" t="s">
        <v>243</v>
      </c>
      <c r="F61" s="9">
        <v>2.02</v>
      </c>
      <c r="G61" s="2" t="s">
        <v>253</v>
      </c>
      <c r="H61" s="5" t="s">
        <v>256</v>
      </c>
      <c r="I61" s="2" t="s">
        <v>15</v>
      </c>
      <c r="J61" s="3" t="s">
        <v>251</v>
      </c>
      <c r="K61" s="3" t="s">
        <v>251</v>
      </c>
      <c r="L61" s="3" t="s">
        <v>251</v>
      </c>
      <c r="M61" s="3" t="s">
        <v>251</v>
      </c>
      <c r="N61" s="3"/>
    </row>
    <row r="62" spans="1:14" x14ac:dyDescent="0.2">
      <c r="A62" s="11">
        <v>61</v>
      </c>
      <c r="B62" s="12">
        <f t="shared" si="1"/>
        <v>1</v>
      </c>
      <c r="C62" s="7">
        <v>1</v>
      </c>
      <c r="D62" s="2" t="s">
        <v>242</v>
      </c>
      <c r="E62" s="6" t="s">
        <v>241</v>
      </c>
      <c r="F62" s="9">
        <v>1.03</v>
      </c>
      <c r="G62" s="2" t="s">
        <v>199</v>
      </c>
      <c r="H62" s="5" t="s">
        <v>313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/>
    </row>
    <row r="63" spans="1:14" x14ac:dyDescent="0.2">
      <c r="A63" s="11">
        <v>62</v>
      </c>
      <c r="B63" s="12">
        <f t="shared" ref="B63:B68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244</v>
      </c>
      <c r="E63" s="5" t="s">
        <v>243</v>
      </c>
      <c r="F63" s="9">
        <v>2.06</v>
      </c>
      <c r="G63" s="2" t="s">
        <v>294</v>
      </c>
      <c r="H63" s="5" t="s">
        <v>295</v>
      </c>
      <c r="I63" s="2" t="s">
        <v>15</v>
      </c>
      <c r="J63" s="3" t="s">
        <v>293</v>
      </c>
      <c r="K63" s="3" t="s">
        <v>293</v>
      </c>
      <c r="L63" s="3" t="s">
        <v>293</v>
      </c>
      <c r="M63" s="3" t="s">
        <v>293</v>
      </c>
      <c r="N63" s="3"/>
    </row>
    <row r="64" spans="1:14" x14ac:dyDescent="0.2">
      <c r="A64" s="11">
        <v>63</v>
      </c>
      <c r="B64" s="12">
        <f t="shared" si="2"/>
        <v>0</v>
      </c>
      <c r="C64" s="7">
        <v>9</v>
      </c>
      <c r="D64" s="2" t="s">
        <v>266</v>
      </c>
      <c r="E64" s="5" t="s">
        <v>229</v>
      </c>
      <c r="F64" s="9">
        <v>9.01</v>
      </c>
      <c r="G64" s="2" t="s">
        <v>268</v>
      </c>
      <c r="H64" s="5" t="s">
        <v>269</v>
      </c>
      <c r="I64" s="2" t="s">
        <v>270</v>
      </c>
      <c r="J64" s="3" t="s">
        <v>267</v>
      </c>
      <c r="K64" s="3" t="s">
        <v>267</v>
      </c>
      <c r="L64" s="3" t="s">
        <v>267</v>
      </c>
      <c r="M64" s="3" t="s">
        <v>267</v>
      </c>
      <c r="N64" s="3"/>
    </row>
    <row r="65" spans="1:14" x14ac:dyDescent="0.2">
      <c r="A65" s="11">
        <v>64</v>
      </c>
      <c r="B65" s="12">
        <f t="shared" si="2"/>
        <v>0</v>
      </c>
      <c r="C65" s="7">
        <v>9</v>
      </c>
      <c r="D65" s="2" t="s">
        <v>266</v>
      </c>
      <c r="E65" s="5" t="s">
        <v>229</v>
      </c>
      <c r="F65" s="9">
        <v>9.0299999999999994</v>
      </c>
      <c r="G65" s="2" t="s">
        <v>271</v>
      </c>
      <c r="H65" s="5" t="s">
        <v>272</v>
      </c>
      <c r="I65" s="2" t="s">
        <v>274</v>
      </c>
      <c r="J65" s="3" t="s">
        <v>273</v>
      </c>
      <c r="K65" s="3" t="s">
        <v>273</v>
      </c>
      <c r="L65" s="3" t="s">
        <v>273</v>
      </c>
      <c r="M65" s="3" t="s">
        <v>273</v>
      </c>
      <c r="N65" s="3"/>
    </row>
    <row r="66" spans="1:14" x14ac:dyDescent="0.2">
      <c r="A66" s="11">
        <v>69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1</v>
      </c>
      <c r="C66" s="7">
        <v>2</v>
      </c>
      <c r="D66" s="2" t="s">
        <v>244</v>
      </c>
      <c r="E66" s="5" t="s">
        <v>243</v>
      </c>
      <c r="F66" s="9">
        <v>2.0699999999999998</v>
      </c>
      <c r="G66" s="2" t="s">
        <v>324</v>
      </c>
      <c r="H66" s="5" t="s">
        <v>325</v>
      </c>
      <c r="I66" s="2" t="s">
        <v>15</v>
      </c>
      <c r="J66" s="3" t="s">
        <v>323</v>
      </c>
      <c r="K66" s="3" t="s">
        <v>323</v>
      </c>
      <c r="L66" s="3" t="s">
        <v>323</v>
      </c>
      <c r="M66" s="3" t="s">
        <v>323</v>
      </c>
      <c r="N66" s="3"/>
    </row>
    <row r="67" spans="1:14" x14ac:dyDescent="0.2">
      <c r="A67" s="11">
        <v>66</v>
      </c>
      <c r="B67" s="12">
        <f t="shared" si="2"/>
        <v>1</v>
      </c>
      <c r="C67" s="7">
        <v>1</v>
      </c>
      <c r="D67" s="2" t="s">
        <v>242</v>
      </c>
      <c r="E67" s="6" t="s">
        <v>241</v>
      </c>
      <c r="F67" s="9">
        <v>1.1299999999999999</v>
      </c>
      <c r="G67" s="2" t="s">
        <v>105</v>
      </c>
      <c r="H67" s="5" t="s">
        <v>106</v>
      </c>
      <c r="I67" s="2" t="s">
        <v>107</v>
      </c>
      <c r="J67" s="3" t="s">
        <v>108</v>
      </c>
      <c r="K67" s="3" t="s">
        <v>108</v>
      </c>
      <c r="L67" s="3" t="s">
        <v>108</v>
      </c>
      <c r="M67" s="3" t="s">
        <v>108</v>
      </c>
      <c r="N67" s="3"/>
    </row>
    <row r="68" spans="1:14" x14ac:dyDescent="0.2">
      <c r="A68" s="11">
        <v>67</v>
      </c>
      <c r="B68" s="12">
        <f t="shared" si="2"/>
        <v>1</v>
      </c>
      <c r="C68" s="7">
        <v>10</v>
      </c>
      <c r="D68" s="2" t="s">
        <v>320</v>
      </c>
      <c r="E68" s="5" t="s">
        <v>314</v>
      </c>
      <c r="F68" s="9">
        <v>10.02</v>
      </c>
      <c r="G68" s="2" t="s">
        <v>319</v>
      </c>
      <c r="H68" s="5" t="s">
        <v>317</v>
      </c>
      <c r="I68" s="2" t="s">
        <v>304</v>
      </c>
      <c r="J68" s="3" t="s">
        <v>316</v>
      </c>
      <c r="K68" s="3" t="s">
        <v>316</v>
      </c>
      <c r="L68" s="3" t="s">
        <v>316</v>
      </c>
      <c r="M68" s="3" t="s">
        <v>316</v>
      </c>
      <c r="N68" s="3"/>
    </row>
    <row r="69" spans="1:14" x14ac:dyDescent="0.2">
      <c r="A69" s="11">
        <v>68</v>
      </c>
      <c r="B69" s="12">
        <f t="shared" ref="B69:B70" si="3">IF(OR(NOT(ISERROR(SEARCH("archive.org",N69))),NOT(ISERROR(SEARCH("app.box.com",N69))),NOT(ISERROR(SEARCH("islamway.net",N69))),NOT(ISERROR(SEARCH("qurancomplex.gov.sa",N69))),NOT(ISERROR(SEARCH("tanzil.net",N69))),NOT(ISERROR(SEARCH("alsirah.com",N69))),NOT(ISERROR(SEARCH("i36",N69))),(RIGHT(N69,4)=".pdf"),C69=6,C69=8,C69=9),0,1)</f>
        <v>1</v>
      </c>
      <c r="C69" s="7">
        <v>10</v>
      </c>
      <c r="D69" s="2" t="s">
        <v>320</v>
      </c>
      <c r="E69" s="5" t="s">
        <v>314</v>
      </c>
      <c r="F69" s="9">
        <v>10.01</v>
      </c>
      <c r="G69" s="2" t="s">
        <v>321</v>
      </c>
      <c r="H69" s="5" t="s">
        <v>318</v>
      </c>
      <c r="I69" s="2" t="s">
        <v>304</v>
      </c>
      <c r="J69" s="3" t="s">
        <v>315</v>
      </c>
      <c r="K69" s="3" t="s">
        <v>315</v>
      </c>
      <c r="L69" s="3" t="s">
        <v>315</v>
      </c>
      <c r="M69" s="3" t="s">
        <v>315</v>
      </c>
      <c r="N69" s="3"/>
    </row>
    <row r="70" spans="1:14" x14ac:dyDescent="0.2">
      <c r="A70" s="11">
        <v>59</v>
      </c>
      <c r="B70" s="12">
        <f t="shared" si="3"/>
        <v>1</v>
      </c>
      <c r="C70" s="7">
        <v>2</v>
      </c>
      <c r="D70" s="2" t="s">
        <v>244</v>
      </c>
      <c r="E70" s="5" t="s">
        <v>243</v>
      </c>
      <c r="F70" s="9">
        <v>2.0299999999999998</v>
      </c>
      <c r="G70" s="2" t="s">
        <v>246</v>
      </c>
      <c r="H70" s="5" t="s">
        <v>254</v>
      </c>
      <c r="I70" s="2" t="s">
        <v>15</v>
      </c>
      <c r="J70" s="3" t="s">
        <v>240</v>
      </c>
      <c r="K70" s="3" t="s">
        <v>240</v>
      </c>
      <c r="L70" s="3" t="s">
        <v>240</v>
      </c>
      <c r="M70" s="3" t="s">
        <v>240</v>
      </c>
      <c r="N70" s="3"/>
    </row>
    <row r="71" spans="1:14" x14ac:dyDescent="0.2">
      <c r="A71" s="13">
        <f>SUBTOTAL(2,A2:A70)</f>
        <v>69</v>
      </c>
      <c r="B71" s="14">
        <f>SUBTOTAL(9,B2:B70)</f>
        <v>32</v>
      </c>
    </row>
  </sheetData>
  <autoFilter ref="A1:N70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K63" r:id="rId2" xr:uid="{00000000-0004-0000-0000-000001000000}"/>
    <hyperlink ref="L63" r:id="rId3" xr:uid="{00000000-0004-0000-0000-000002000000}"/>
    <hyperlink ref="L4" r:id="rId4" xr:uid="{00000000-0004-0000-0000-000003000000}"/>
    <hyperlink ref="K4" r:id="rId5" xr:uid="{00000000-0004-0000-0000-000004000000}"/>
    <hyperlink ref="J4" r:id="rId6" xr:uid="{00000000-0004-0000-0000-000005000000}"/>
    <hyperlink ref="M63" r:id="rId7" xr:uid="{00000000-0004-0000-0000-000006000000}"/>
    <hyperlink ref="M4" r:id="rId8" xr:uid="{00000000-0004-0000-0000-000007000000}"/>
    <hyperlink ref="N4" r:id="rId9" xr:uid="{00000000-0004-0000-0000-000008000000}"/>
    <hyperlink ref="J7" r:id="rId10" xr:uid="{00000000-0004-0000-0000-000009000000}"/>
    <hyperlink ref="K7" r:id="rId11" xr:uid="{00000000-0004-0000-0000-00000A000000}"/>
    <hyperlink ref="L7" r:id="rId12" xr:uid="{00000000-0004-0000-0000-00000B000000}"/>
    <hyperlink ref="M7" r:id="rId13" xr:uid="{00000000-0004-0000-0000-00000C000000}"/>
    <hyperlink ref="J68" r:id="rId14" xr:uid="{00000000-0004-0000-0000-000011000000}"/>
    <hyperlink ref="J69" r:id="rId15" xr:uid="{8C03B096-5816-4E39-B002-9EFBDDC62472}"/>
    <hyperlink ref="K69" r:id="rId16" xr:uid="{AB462DBB-1201-4EFE-812F-128A567DA508}"/>
    <hyperlink ref="L69" r:id="rId17" xr:uid="{CD4066AA-7C69-42D2-BCF0-3CB7B13394B5}"/>
    <hyperlink ref="M69" r:id="rId18" xr:uid="{BD26F55F-B4B1-4965-98CF-79469E4E0697}"/>
    <hyperlink ref="J66" r:id="rId19" xr:uid="{959DAAC2-065D-4B9F-AFE7-8C978BA9CE97}"/>
    <hyperlink ref="K66" r:id="rId20" xr:uid="{B46AA0A7-9CF3-4320-A74D-3EB68B71EAF7}"/>
    <hyperlink ref="L66" r:id="rId21" xr:uid="{75CDFC10-6B7C-43B7-84C0-3C4665BC4820}"/>
    <hyperlink ref="M66" r:id="rId22" xr:uid="{68C31814-E0F3-41F2-B56A-AD9B259485ED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23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 activeCell="G2" sqref="A2:G2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280</v>
      </c>
      <c r="B1" s="4" t="s">
        <v>299</v>
      </c>
      <c r="C1" s="4" t="s">
        <v>300</v>
      </c>
      <c r="D1" s="1" t="s">
        <v>278</v>
      </c>
      <c r="E1" s="1" t="s">
        <v>279</v>
      </c>
      <c r="F1" s="1" t="s">
        <v>285</v>
      </c>
      <c r="G1" s="1" t="s">
        <v>297</v>
      </c>
    </row>
    <row r="2" spans="1:7" x14ac:dyDescent="0.2">
      <c r="A2" s="3" t="s">
        <v>283</v>
      </c>
      <c r="B2" s="3" t="s">
        <v>298</v>
      </c>
      <c r="C2" s="3" t="s">
        <v>301</v>
      </c>
      <c r="D2" s="3" t="s">
        <v>282</v>
      </c>
      <c r="E2" s="3" t="s">
        <v>281</v>
      </c>
      <c r="F2" s="16">
        <f>DATEVALUE(MID(Sciences!$H59,(FIND("طبعة @ ",Sciences!$H59)+7),10))</f>
        <v>45075</v>
      </c>
      <c r="G2" s="19" t="s">
        <v>312</v>
      </c>
    </row>
    <row r="4" spans="1:7" x14ac:dyDescent="0.2">
      <c r="A4" s="15" t="s">
        <v>284</v>
      </c>
      <c r="B4" s="15"/>
      <c r="C4" s="15"/>
    </row>
    <row r="5" spans="1:7" x14ac:dyDescent="0.2">
      <c r="B5" s="18" t="s">
        <v>302</v>
      </c>
      <c r="C5" s="18" t="s">
        <v>302</v>
      </c>
    </row>
    <row r="6" spans="1:7" x14ac:dyDescent="0.2">
      <c r="C6" s="18" t="s">
        <v>303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2023-05-29T20:48:04Z</dcterms:modified>
</cp:coreProperties>
</file>