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6\"/>
    </mc:Choice>
  </mc:AlternateContent>
  <xr:revisionPtr revIDLastSave="0" documentId="13_ncr:1_{45EB3F75-7252-4021-B226-B70506819C27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Sciences!$A$1:$M$69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9" i="1"/>
  <c r="B4" i="1"/>
  <c r="B70" i="1" s="1"/>
  <c r="B68" i="1"/>
  <c r="F2" i="2"/>
  <c r="B28" i="1"/>
  <c r="B64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A70" i="1"/>
</calcChain>
</file>

<file path=xl/sharedStrings.xml><?xml version="1.0" encoding="utf-8"?>
<sst xmlns="http://schemas.openxmlformats.org/spreadsheetml/2006/main" count="642" uniqueCount="320">
  <si>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</si>
  <si>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</si>
  <si>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</si>
  <si>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</si>
  <si>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</si>
  <si>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</si>
  <si>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</si>
  <si>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</si>
  <si>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</si>
  <si>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</si>
  <si>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</si>
  <si>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</si>
  <si>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</si>
  <si>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</si>
  <si>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</si>
  <si>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</si>
  <si>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</si>
  <si>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</si>
  <si>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</si>
  <si>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</si>
  <si>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</si>
  <si>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</si>
  <si>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</si>
  <si>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</si>
  <si>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</si>
  <si>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</si>
  <si>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</si>
  <si>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</si>
  <si>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</si>
  <si>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</si>
  <si>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</si>
  <si>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</si>
  <si>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</si>
  <si>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</si>
  <si>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</si>
  <si>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</si>
  <si>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</si>
  <si>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</si>
  <si>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</si>
  <si>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</si>
  <si>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</si>
  <si>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</si>
  <si>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</si>
  <si>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</si>
  <si>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</si>
  <si>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</si>
  <si>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</si>
  <si>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</si>
  <si>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</si>
  <si>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</si>
  <si>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</si>
  <si>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</si>
  <si>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</si>
  <si>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</si>
  <si>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</si>
  <si>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</si>
  <si>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</si>
  <si>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</si>
  <si>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</si>
  <si>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</si>
  <si>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</si>
  <si>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</si>
  <si>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</si>
  <si>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</si>
  <si>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</si>
  <si>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</si>
  <si>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</si>
  <si>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</si>
  <si>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</si>
  <si>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</si>
  <si>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</si>
  <si>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</si>
  <si>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</si>
  <si>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</si>
  <si>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</si>
  <si>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</si>
  <si>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</si>
  <si>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</si>
  <si>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</si>
  <si>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</si>
  <si>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</si>
  <si>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</si>
  <si>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</si>
  <si>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</si>
  <si>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</si>
  <si>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</si>
  <si>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</si>
  <si>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</si>
  <si>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</si>
  <si>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</si>
  <si>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</si>
  <si>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</si>
  <si>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</si>
  <si>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</si>
  <si>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</si>
  <si>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</si>
  <si>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</si>
  <si>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</si>
  <si>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</si>
  <si>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</si>
  <si>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</si>
  <si>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</si>
  <si>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</si>
  <si>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</si>
  <si>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</si>
  <si>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</si>
  <si>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</si>
  <si>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</si>
  <si>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</si>
  <si>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</si>
  <si>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</si>
  <si>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</si>
  <si>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</si>
  <si>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</si>
  <si>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</si>
  <si>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</si>
  <si>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</si>
  <si>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</si>
  <si>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</si>
  <si>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</si>
  <si>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</si>
  <si>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</si>
  <si>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</si>
  <si>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</si>
  <si>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</si>
  <si>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</si>
  <si>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</si>
  <si>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</si>
  <si>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</si>
  <si>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</si>
  <si>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</si>
  <si>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</si>
  <si>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</si>
  <si>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</si>
  <si>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</si>
  <si>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</si>
  <si>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</si>
  <si>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</si>
  <si>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</si>
  <si>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</si>
  <si>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</si>
  <si>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</si>
  <si>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</si>
  <si>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</si>
  <si>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</si>
  <si>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</si>
  <si>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</si>
  <si>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</si>
  <si>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</si>
  <si>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</si>
  <si>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</si>
  <si>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</si>
  <si>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</si>
  <si>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</si>
  <si>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</si>
  <si>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</si>
  <si>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</si>
  <si>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</si>
  <si>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</si>
  <si>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</si>
  <si>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</si>
  <si>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</si>
  <si>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</si>
  <si>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</si>
  <si>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</si>
  <si>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</si>
  <si>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</si>
  <si>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</si>
  <si>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</si>
  <si>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</si>
  <si>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</si>
  <si>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</si>
  <si>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</si>
  <si>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</si>
  <si>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</si>
  <si>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</si>
  <si>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</si>
  <si>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</si>
  <si>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</si>
  <si>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</si>
  <si>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</si>
  <si>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</si>
  <si>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</si>
  <si>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</si>
  <si>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</si>
  <si>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</si>
  <si>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</si>
  <si>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</si>
  <si>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</si>
  <si>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</si>
  <si>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</si>
  <si>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</si>
  <si>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</si>
  <si>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</si>
  <si>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</si>
  <si>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</si>
  <si>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</si>
  <si>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</si>
  <si>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</si>
  <si>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</si>
  <si>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</si>
  <si>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</si>
  <si>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</si>
  <si>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</si>
  <si>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</si>
  <si>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</si>
  <si>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</si>
  <si>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</si>
  <si>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</si>
  <si>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</si>
  <si>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</si>
  <si>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</si>
  <si>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</si>
  <si>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</si>
  <si>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</si>
  <si>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</si>
  <si>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</si>
  <si>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</si>
  <si>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</si>
  <si>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</si>
  <si>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</si>
  <si>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</si>
  <si>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</si>
  <si>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</si>
  <si>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</si>
  <si>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</si>
  <si>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</si>
  <si>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</si>
  <si>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</si>
  <si>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</si>
  <si>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</si>
  <si>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</si>
  <si>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</si>
  <si>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</si>
  <si>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</si>
  <si>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</si>
  <si>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</si>
  <si>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</si>
  <si>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</si>
  <si>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</si>
  <si>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</si>
  <si>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</si>
  <si>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</si>
  <si>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</si>
  <si>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</si>
  <si>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</si>
  <si>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</si>
  <si>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</si>
  <si>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</si>
  <si>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</si>
  <si>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</si>
  <si>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</si>
  <si>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</si>
  <si>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</si>
  <si>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</si>
  <si>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</si>
  <si>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</si>
  <si>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</si>
  <si>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</si>
  <si>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</si>
  <si>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</si>
  <si>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</si>
  <si>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</si>
  <si>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</si>
  <si>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</si>
  <si>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</si>
  <si>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</si>
  <si>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</si>
  <si>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</si>
  <si>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</si>
  <si>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</si>
  <si>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</si>
  <si>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</si>
  <si>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</si>
  <si>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</si>
  <si>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</si>
  <si>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</si>
  <si>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</si>
  <si>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</si>
  <si>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</si>
  <si>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</si>
  <si>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</si>
  <si>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</si>
  <si>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</si>
  <si>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</si>
  <si>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</si>
  <si>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</si>
  <si>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</si>
  <si>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</si>
  <si>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</si>
  <si>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</si>
  <si>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</si>
  <si>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</si>
  <si>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</si>
  <si>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</si>
  <si>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</si>
  <si>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</si>
  <si>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</si>
  <si>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</si>
  <si>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</si>
  <si>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</si>
  <si>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</si>
  <si>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</si>
  <si>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</si>
  <si>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</si>
  <si>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</si>
  <si>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</si>
  <si>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</si>
  <si>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</si>
  <si>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</si>
  <si>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</si>
  <si>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0.9.6</t>
  </si>
  <si>
    <t>compass</t>
  </si>
  <si>
    <t>exclamation</t>
  </si>
  <si>
    <t>«التفسير الوسيط للقرآن الكريم»</t>
  </si>
  <si>
    <t>QuranInterpretationErrata</t>
  </si>
  <si>
    <t>pencil-square-o</t>
  </si>
  <si>
    <t>https://app.box.com/s/gxq4g6slg6rwwont1i1ix5w9w9xp3z6i</t>
  </si>
  <si>
    <t xml:space="preserve">	«التفسير الوسيط...» {البقرة:61-74}</t>
  </si>
  <si>
    <t>طبعة @ 2023/05/23 م - 1444/11/03 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</si>
</sst>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941" TargetMode="External"/><Relationship Id="rId12" Type="http://schemas.openxmlformats.org/officeDocument/2006/relationships/hyperlink" Target="https://app.box.com/s/gxq4g6slg6rwwont1i1ix5w9w9xp3z6i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pp.box.com/s/gxq4g6slg6rwwont1i1ix5w9w9xp3z6i" TargetMode="External"/><Relationship Id="rId5" Type="http://schemas.openxmlformats.org/officeDocument/2006/relationships/hyperlink" Target="https://ketabonline.com/books/941" TargetMode="External"/><Relationship Id="rId10" Type="http://schemas.openxmlformats.org/officeDocument/2006/relationships/hyperlink" Target="https://app.box.com/s/gxq4g6slg6rwwont1i1ix5w9w9xp3z6i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hyperlink" Target="https://app.box.com/s/gxq4g6slg6rwwont1i1ix5w9w9xp3z6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 x14ac:dyDescent="0.2">
      <c r="A1" s="1" t="s">
        <v>93</v>
      </c>
      <c r="B1" s="10" t="s">
        <v>269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 x14ac:dyDescent="0.2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243</v>
      </c>
      <c r="E2" s="6" t="s">
        <v>242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</row>
    <row r="3" spans="1:13" x14ac:dyDescent="0.2">
      <c r="A3" s="11">
        <v>2</v>
      </c>
      <c r="B3" s="12">
        <f t="shared" ref="B3:B33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243</v>
      </c>
      <c r="E3" s="6" t="s">
        <v>242</v>
      </c>
      <c r="F3" s="9">
        <v>1.01</v>
      </c>
      <c r="G3" s="2" t="s">
        <v>211</v>
      </c>
      <c r="H3" s="5" t="s">
        <v>205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 x14ac:dyDescent="0.2">
      <c r="A4" s="11">
        <v>3</v>
      </c>
      <c r="B4" s="12">
        <f>IF(OR(NOT(ISERROR(SEARCH("archive.org",M4))),NOT(ISERROR(SEARCH("app.box.com",M4))),NOT(ISERROR(SEARCH("islamway.net",M4))),NOT(ISERROR(SEARCH("qurancomplex.gov.sa",M4))),NOT(ISERROR(SEARCH("tanzil.net",M4))),NOT(ISERROR(SEARCH("alsirah.com",M4))),NOT(ISERROR(SEARCH("i36",M4))),(RIGHT(M4,4)=".pdf"),C4=6,C4=8,C4=9),0,1)</f>
        <v>0</v>
      </c>
      <c r="C4" s="7">
        <v>1</v>
      </c>
      <c r="D4" s="2" t="s">
        <v>243</v>
      </c>
      <c r="E4" s="6" t="s">
        <v>242</v>
      </c>
      <c r="F4" s="9">
        <v>1.1200000000000001</v>
      </c>
      <c r="G4" s="2" t="s">
        <v>315</v>
      </c>
      <c r="H4" s="5" t="s">
        <v>318</v>
      </c>
      <c r="I4" s="2" t="s">
        <v>313</v>
      </c>
      <c r="J4" s="3" t="s">
        <v>317</v>
      </c>
      <c r="K4" s="3" t="s">
        <v>317</v>
      </c>
      <c r="L4" s="3" t="s">
        <v>317</v>
      </c>
      <c r="M4" s="3" t="s">
        <v>317</v>
      </c>
    </row>
    <row r="5" spans="1:13" x14ac:dyDescent="0.2">
      <c r="A5" s="11">
        <v>4</v>
      </c>
      <c r="B5" s="12">
        <f t="shared" si="0"/>
        <v>1</v>
      </c>
      <c r="C5" s="7">
        <v>1</v>
      </c>
      <c r="D5" s="2" t="s">
        <v>243</v>
      </c>
      <c r="E5" s="6" t="s">
        <v>242</v>
      </c>
      <c r="F5" s="9">
        <v>1.1100000000000001</v>
      </c>
      <c r="G5" s="2" t="s">
        <v>201</v>
      </c>
      <c r="H5" s="5" t="s">
        <v>314</v>
      </c>
      <c r="I5" s="2" t="s">
        <v>15</v>
      </c>
      <c r="J5" s="3" t="s">
        <v>310</v>
      </c>
      <c r="K5" s="3" t="s">
        <v>310</v>
      </c>
      <c r="L5" s="3" t="s">
        <v>310</v>
      </c>
      <c r="M5" s="3" t="s">
        <v>310</v>
      </c>
    </row>
    <row r="6" spans="1:13" x14ac:dyDescent="0.2">
      <c r="A6" s="11">
        <v>5</v>
      </c>
      <c r="B6" s="12">
        <f t="shared" si="0"/>
        <v>0</v>
      </c>
      <c r="C6" s="7">
        <v>9</v>
      </c>
      <c r="D6" s="2" t="s">
        <v>270</v>
      </c>
      <c r="E6" s="5" t="s">
        <v>230</v>
      </c>
      <c r="F6" s="9">
        <v>9.02</v>
      </c>
      <c r="G6" s="2" t="s">
        <v>281</v>
      </c>
      <c r="H6" s="5" t="s">
        <v>280</v>
      </c>
      <c r="I6" s="2" t="s">
        <v>279</v>
      </c>
      <c r="J6" s="3" t="s">
        <v>83</v>
      </c>
      <c r="K6" s="3" t="s">
        <v>84</v>
      </c>
      <c r="L6" s="3" t="s">
        <v>85</v>
      </c>
      <c r="M6" s="3" t="s">
        <v>261</v>
      </c>
    </row>
    <row r="7" spans="1:13" x14ac:dyDescent="0.2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 x14ac:dyDescent="0.2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290</v>
      </c>
      <c r="K8" s="3" t="s">
        <v>290</v>
      </c>
      <c r="L8" s="3" t="s">
        <v>290</v>
      </c>
      <c r="M8" s="3" t="s">
        <v>290</v>
      </c>
    </row>
    <row r="9" spans="1:13" x14ac:dyDescent="0.2">
      <c r="A9" s="11">
        <v>8</v>
      </c>
      <c r="B9" s="12">
        <f t="shared" si="0"/>
        <v>1</v>
      </c>
      <c r="C9" s="7">
        <v>2</v>
      </c>
      <c r="D9" s="2" t="s">
        <v>245</v>
      </c>
      <c r="E9" s="5" t="s">
        <v>244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 x14ac:dyDescent="0.2">
      <c r="A10" s="11">
        <v>9</v>
      </c>
      <c r="B10" s="12">
        <f t="shared" si="0"/>
        <v>1</v>
      </c>
      <c r="C10" s="7">
        <v>2</v>
      </c>
      <c r="D10" s="2" t="s">
        <v>245</v>
      </c>
      <c r="E10" s="5" t="s">
        <v>244</v>
      </c>
      <c r="F10" s="9">
        <v>2.0099999999999998</v>
      </c>
      <c r="G10" s="2" t="s">
        <v>253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 x14ac:dyDescent="0.2">
      <c r="A11" s="11">
        <v>10</v>
      </c>
      <c r="B11" s="12">
        <f t="shared" si="0"/>
        <v>0</v>
      </c>
      <c r="C11" s="7">
        <v>8</v>
      </c>
      <c r="D11" s="2" t="s">
        <v>236</v>
      </c>
      <c r="E11" s="5" t="s">
        <v>235</v>
      </c>
      <c r="F11" s="9">
        <v>8.0299999999999994</v>
      </c>
      <c r="G11" s="2" t="s">
        <v>293</v>
      </c>
      <c r="H11" s="5" t="s">
        <v>292</v>
      </c>
      <c r="I11" s="2" t="s">
        <v>195</v>
      </c>
      <c r="J11" s="3" t="s">
        <v>291</v>
      </c>
      <c r="K11" s="3" t="s">
        <v>291</v>
      </c>
      <c r="L11" s="3" t="s">
        <v>291</v>
      </c>
      <c r="M11" s="3" t="s">
        <v>291</v>
      </c>
    </row>
    <row r="12" spans="1:13" x14ac:dyDescent="0.2">
      <c r="A12" s="11">
        <v>11</v>
      </c>
      <c r="B12" s="12">
        <f t="shared" si="0"/>
        <v>0</v>
      </c>
      <c r="C12" s="7">
        <v>7</v>
      </c>
      <c r="D12" s="2" t="s">
        <v>237</v>
      </c>
      <c r="E12" s="5" t="s">
        <v>238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 x14ac:dyDescent="0.2">
      <c r="A13" s="11">
        <v>12</v>
      </c>
      <c r="B13" s="12">
        <f t="shared" si="0"/>
        <v>0</v>
      </c>
      <c r="C13" s="7">
        <v>8</v>
      </c>
      <c r="D13" s="2" t="s">
        <v>236</v>
      </c>
      <c r="E13" s="5" t="s">
        <v>235</v>
      </c>
      <c r="F13" s="9">
        <v>8.07</v>
      </c>
      <c r="G13" s="2" t="s">
        <v>57</v>
      </c>
      <c r="H13" s="5" t="s">
        <v>55</v>
      </c>
      <c r="I13" s="2" t="s">
        <v>197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 x14ac:dyDescent="0.2">
      <c r="A14" s="11">
        <v>13</v>
      </c>
      <c r="B14" s="12">
        <f t="shared" si="0"/>
        <v>0</v>
      </c>
      <c r="C14" s="7">
        <v>8</v>
      </c>
      <c r="D14" s="2" t="s">
        <v>236</v>
      </c>
      <c r="E14" s="5" t="s">
        <v>235</v>
      </c>
      <c r="F14" s="9">
        <v>8.08</v>
      </c>
      <c r="G14" s="2" t="s">
        <v>220</v>
      </c>
      <c r="H14" s="5" t="s">
        <v>221</v>
      </c>
      <c r="I14" s="2" t="s">
        <v>222</v>
      </c>
      <c r="J14" s="3" t="s">
        <v>224</v>
      </c>
      <c r="K14" s="3" t="s">
        <v>223</v>
      </c>
      <c r="L14" s="3" t="s">
        <v>225</v>
      </c>
      <c r="M14" s="3" t="s">
        <v>223</v>
      </c>
    </row>
    <row r="15" spans="1:13" x14ac:dyDescent="0.2">
      <c r="A15" s="11">
        <v>14</v>
      </c>
      <c r="B15" s="12">
        <f t="shared" si="0"/>
        <v>0</v>
      </c>
      <c r="C15" s="7">
        <v>8</v>
      </c>
      <c r="D15" s="2" t="s">
        <v>236</v>
      </c>
      <c r="E15" s="5" t="s">
        <v>235</v>
      </c>
      <c r="F15" s="9">
        <v>8.09</v>
      </c>
      <c r="G15" s="2" t="s">
        <v>194</v>
      </c>
      <c r="H15" s="5" t="s">
        <v>190</v>
      </c>
      <c r="I15" s="2" t="s">
        <v>316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 x14ac:dyDescent="0.2">
      <c r="A16" s="11">
        <v>15</v>
      </c>
      <c r="B16" s="12">
        <f t="shared" si="0"/>
        <v>1</v>
      </c>
      <c r="C16" s="7">
        <v>7</v>
      </c>
      <c r="D16" s="2" t="s">
        <v>237</v>
      </c>
      <c r="E16" s="5" t="s">
        <v>238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 x14ac:dyDescent="0.2">
      <c r="A17" s="11">
        <v>16</v>
      </c>
      <c r="B17" s="12">
        <f t="shared" si="0"/>
        <v>0</v>
      </c>
      <c r="C17" s="7">
        <v>8</v>
      </c>
      <c r="D17" s="2" t="s">
        <v>236</v>
      </c>
      <c r="E17" s="5" t="s">
        <v>235</v>
      </c>
      <c r="F17" s="9">
        <v>8.0399999999999991</v>
      </c>
      <c r="G17" s="2" t="s">
        <v>297</v>
      </c>
      <c r="H17" s="5" t="s">
        <v>296</v>
      </c>
      <c r="I17" s="2" t="s">
        <v>295</v>
      </c>
      <c r="J17" s="3" t="s">
        <v>294</v>
      </c>
      <c r="K17" s="3" t="s">
        <v>294</v>
      </c>
      <c r="L17" s="3" t="s">
        <v>294</v>
      </c>
      <c r="M17" s="3" t="s">
        <v>294</v>
      </c>
    </row>
    <row r="18" spans="1:13" x14ac:dyDescent="0.2">
      <c r="A18" s="11">
        <v>17</v>
      </c>
      <c r="B18" s="12">
        <f t="shared" si="0"/>
        <v>0</v>
      </c>
      <c r="C18" s="7">
        <v>7</v>
      </c>
      <c r="D18" s="2" t="s">
        <v>237</v>
      </c>
      <c r="E18" s="5" t="s">
        <v>238</v>
      </c>
      <c r="F18" s="9">
        <v>7.06</v>
      </c>
      <c r="G18" s="2" t="s">
        <v>232</v>
      </c>
      <c r="H18" s="5" t="s">
        <v>233</v>
      </c>
      <c r="I18" s="2" t="s">
        <v>15</v>
      </c>
      <c r="J18" s="3" t="s">
        <v>234</v>
      </c>
      <c r="K18" s="3" t="s">
        <v>234</v>
      </c>
      <c r="L18" s="3" t="s">
        <v>234</v>
      </c>
      <c r="M18" s="3" t="s">
        <v>234</v>
      </c>
    </row>
    <row r="19" spans="1:13" x14ac:dyDescent="0.2">
      <c r="A19" s="11">
        <v>18</v>
      </c>
      <c r="B19" s="12">
        <f t="shared" si="0"/>
        <v>0</v>
      </c>
      <c r="C19" s="7">
        <v>8</v>
      </c>
      <c r="D19" s="2" t="s">
        <v>236</v>
      </c>
      <c r="E19" s="5" t="s">
        <v>235</v>
      </c>
      <c r="F19" s="9">
        <v>8.0500000000000007</v>
      </c>
      <c r="G19" s="2" t="s">
        <v>82</v>
      </c>
      <c r="H19" s="5" t="s">
        <v>259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 x14ac:dyDescent="0.2">
      <c r="A20" s="11">
        <v>19</v>
      </c>
      <c r="B20" s="12">
        <f t="shared" si="0"/>
        <v>0</v>
      </c>
      <c r="C20" s="7">
        <v>7</v>
      </c>
      <c r="D20" s="2" t="s">
        <v>237</v>
      </c>
      <c r="E20" s="5" t="s">
        <v>238</v>
      </c>
      <c r="F20" s="9">
        <v>7.05</v>
      </c>
      <c r="G20" s="2" t="s">
        <v>99</v>
      </c>
      <c r="H20" s="5" t="s">
        <v>250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 x14ac:dyDescent="0.2">
      <c r="A21" s="11">
        <v>20</v>
      </c>
      <c r="B21" s="12">
        <f t="shared" si="0"/>
        <v>0</v>
      </c>
      <c r="C21" s="7">
        <v>7</v>
      </c>
      <c r="D21" s="2" t="s">
        <v>237</v>
      </c>
      <c r="E21" s="5" t="s">
        <v>238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260</v>
      </c>
    </row>
    <row r="22" spans="1:13" x14ac:dyDescent="0.2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209</v>
      </c>
      <c r="H22" s="5" t="s">
        <v>219</v>
      </c>
      <c r="I22" s="2" t="s">
        <v>4</v>
      </c>
      <c r="J22" s="3" t="s">
        <v>32</v>
      </c>
      <c r="K22" s="3" t="s">
        <v>249</v>
      </c>
      <c r="L22" s="3" t="s">
        <v>33</v>
      </c>
      <c r="M22" s="3" t="s">
        <v>249</v>
      </c>
    </row>
    <row r="23" spans="1:13" x14ac:dyDescent="0.2">
      <c r="A23" s="11">
        <v>22</v>
      </c>
      <c r="B23" s="12">
        <f t="shared" si="0"/>
        <v>0</v>
      </c>
      <c r="C23" s="7">
        <v>5</v>
      </c>
      <c r="D23" s="2" t="s">
        <v>240</v>
      </c>
      <c r="E23" s="5" t="s">
        <v>239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226</v>
      </c>
      <c r="I24" s="2" t="s">
        <v>15</v>
      </c>
      <c r="J24" s="3" t="s">
        <v>228</v>
      </c>
      <c r="K24" s="3" t="s">
        <v>228</v>
      </c>
      <c r="L24" s="3" t="s">
        <v>228</v>
      </c>
      <c r="M24" s="3" t="s">
        <v>228</v>
      </c>
    </row>
    <row r="25" spans="1:13" x14ac:dyDescent="0.2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 x14ac:dyDescent="0.2">
      <c r="A26" s="11">
        <v>25</v>
      </c>
      <c r="B26" s="12">
        <f t="shared" si="0"/>
        <v>1</v>
      </c>
      <c r="C26" s="7">
        <v>7</v>
      </c>
      <c r="D26" s="2" t="s">
        <v>237</v>
      </c>
      <c r="E26" s="5" t="s">
        <v>238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266</v>
      </c>
    </row>
    <row r="27" spans="1:13" x14ac:dyDescent="0.2">
      <c r="A27" s="11">
        <v>26</v>
      </c>
      <c r="B27" s="12">
        <f t="shared" si="0"/>
        <v>0</v>
      </c>
      <c r="C27" s="7">
        <v>1</v>
      </c>
      <c r="D27" s="2" t="s">
        <v>243</v>
      </c>
      <c r="E27" s="6" t="s">
        <v>242</v>
      </c>
      <c r="F27" s="9">
        <v>1.02</v>
      </c>
      <c r="G27" s="2" t="s">
        <v>212</v>
      </c>
      <c r="H27" s="5" t="s">
        <v>207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 x14ac:dyDescent="0.2">
      <c r="A28" s="11">
        <v>27</v>
      </c>
      <c r="B28" s="12">
        <f t="shared" si="0"/>
        <v>0</v>
      </c>
      <c r="C28" s="7">
        <v>2</v>
      </c>
      <c r="D28" s="2" t="s">
        <v>245</v>
      </c>
      <c r="E28" s="5" t="s">
        <v>244</v>
      </c>
      <c r="F28" s="9">
        <v>2.0499999999999998</v>
      </c>
      <c r="G28" s="2" t="s">
        <v>28</v>
      </c>
      <c r="H28" s="5" t="s">
        <v>21</v>
      </c>
      <c r="I28" s="2" t="s">
        <v>309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 x14ac:dyDescent="0.2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217</v>
      </c>
      <c r="H29" s="5" t="s">
        <v>216</v>
      </c>
      <c r="I29" s="2" t="s">
        <v>107</v>
      </c>
      <c r="J29" s="3" t="s">
        <v>215</v>
      </c>
      <c r="K29" s="3" t="s">
        <v>215</v>
      </c>
      <c r="L29" s="3" t="s">
        <v>215</v>
      </c>
      <c r="M29" s="3" t="s">
        <v>215</v>
      </c>
    </row>
    <row r="30" spans="1:13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309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 x14ac:dyDescent="0.2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 x14ac:dyDescent="0.2">
      <c r="A32" s="11">
        <v>31</v>
      </c>
      <c r="B32" s="12">
        <f t="shared" si="0"/>
        <v>1</v>
      </c>
      <c r="C32" s="7">
        <v>5</v>
      </c>
      <c r="D32" s="2" t="s">
        <v>240</v>
      </c>
      <c r="E32" s="5" t="s">
        <v>239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267</v>
      </c>
      <c r="K32" s="3" t="s">
        <v>267</v>
      </c>
      <c r="L32" s="3" t="s">
        <v>267</v>
      </c>
      <c r="M32" s="3" t="s">
        <v>267</v>
      </c>
    </row>
    <row r="33" spans="1:13" x14ac:dyDescent="0.2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309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 x14ac:dyDescent="0.2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309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309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309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309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309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309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309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309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 x14ac:dyDescent="0.2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309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 x14ac:dyDescent="0.2">
      <c r="A51" s="11">
        <v>50</v>
      </c>
      <c r="B51" s="12">
        <f t="shared" si="1"/>
        <v>0</v>
      </c>
      <c r="C51" s="7">
        <v>8</v>
      </c>
      <c r="D51" s="2" t="s">
        <v>236</v>
      </c>
      <c r="E51" s="5" t="s">
        <v>235</v>
      </c>
      <c r="F51" s="9">
        <v>8.02</v>
      </c>
      <c r="G51" s="2" t="s">
        <v>213</v>
      </c>
      <c r="H51" s="5" t="s">
        <v>91</v>
      </c>
      <c r="I51" s="2" t="s">
        <v>196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 x14ac:dyDescent="0.2">
      <c r="A52" s="11">
        <v>51</v>
      </c>
      <c r="B52" s="12">
        <f t="shared" si="1"/>
        <v>0</v>
      </c>
      <c r="C52" s="7">
        <v>8</v>
      </c>
      <c r="D52" s="2" t="s">
        <v>236</v>
      </c>
      <c r="E52" s="6" t="s">
        <v>235</v>
      </c>
      <c r="F52" s="9">
        <v>8.01</v>
      </c>
      <c r="G52" s="2" t="s">
        <v>89</v>
      </c>
      <c r="H52" s="5" t="s">
        <v>90</v>
      </c>
      <c r="I52" s="2" t="s">
        <v>312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206</v>
      </c>
      <c r="H53" s="5" t="s">
        <v>227</v>
      </c>
      <c r="I53" s="2" t="s">
        <v>204</v>
      </c>
      <c r="J53" s="3" t="s">
        <v>202</v>
      </c>
      <c r="K53" s="3" t="s">
        <v>202</v>
      </c>
      <c r="L53" s="3" t="s">
        <v>202</v>
      </c>
      <c r="M53" s="3" t="s">
        <v>203</v>
      </c>
    </row>
    <row r="54" spans="1:13" x14ac:dyDescent="0.2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210</v>
      </c>
      <c r="H54" s="5" t="s">
        <v>218</v>
      </c>
      <c r="I54" s="2" t="s">
        <v>15</v>
      </c>
      <c r="J54" s="3" t="s">
        <v>208</v>
      </c>
      <c r="K54" s="3" t="s">
        <v>208</v>
      </c>
      <c r="L54" s="3" t="s">
        <v>208</v>
      </c>
      <c r="M54" s="3" t="s">
        <v>208</v>
      </c>
    </row>
    <row r="55" spans="1:13" x14ac:dyDescent="0.2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214</v>
      </c>
      <c r="K55" s="3" t="s">
        <v>214</v>
      </c>
      <c r="L55" s="3" t="s">
        <v>214</v>
      </c>
      <c r="M55" s="3" t="s">
        <v>214</v>
      </c>
    </row>
    <row r="56" spans="1:13" x14ac:dyDescent="0.2">
      <c r="A56" s="11">
        <v>55</v>
      </c>
      <c r="B56" s="12">
        <f t="shared" si="1"/>
        <v>1</v>
      </c>
      <c r="C56" s="7">
        <v>5</v>
      </c>
      <c r="D56" s="2" t="s">
        <v>240</v>
      </c>
      <c r="E56" s="5" t="s">
        <v>239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268</v>
      </c>
      <c r="K56" s="3" t="s">
        <v>268</v>
      </c>
      <c r="L56" s="3" t="s">
        <v>268</v>
      </c>
      <c r="M56" s="3" t="s">
        <v>268</v>
      </c>
    </row>
    <row r="57" spans="1:13" x14ac:dyDescent="0.2">
      <c r="A57" s="11">
        <v>56</v>
      </c>
      <c r="B57" s="12">
        <f t="shared" si="1"/>
        <v>0</v>
      </c>
      <c r="C57" s="7">
        <v>7</v>
      </c>
      <c r="D57" s="2" t="s">
        <v>237</v>
      </c>
      <c r="E57" s="5" t="s">
        <v>238</v>
      </c>
      <c r="F57" s="9">
        <v>7.04</v>
      </c>
      <c r="G57" s="2" t="s">
        <v>43</v>
      </c>
      <c r="H57" s="5" t="s">
        <v>251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 x14ac:dyDescent="0.2">
      <c r="A58" s="11">
        <v>57</v>
      </c>
      <c r="B58" s="12">
        <f t="shared" si="1"/>
        <v>0</v>
      </c>
      <c r="C58" s="7">
        <v>8</v>
      </c>
      <c r="D58" s="2" t="s">
        <v>236</v>
      </c>
      <c r="E58" s="5" t="s">
        <v>235</v>
      </c>
      <c r="F58" s="9">
        <v>8.06</v>
      </c>
      <c r="G58" s="2" t="s">
        <v>68</v>
      </c>
      <c r="H58" s="5" t="s">
        <v>258</v>
      </c>
      <c r="I58" s="2" t="s">
        <v>198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 x14ac:dyDescent="0.2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 x14ac:dyDescent="0.2">
      <c r="A60" s="11">
        <v>59</v>
      </c>
      <c r="B60" s="12">
        <f t="shared" si="1"/>
        <v>0</v>
      </c>
      <c r="C60" s="7">
        <v>9</v>
      </c>
      <c r="D60" s="2" t="s">
        <v>270</v>
      </c>
      <c r="E60" s="5" t="s">
        <v>230</v>
      </c>
      <c r="F60" s="9">
        <v>9.0399999999999991</v>
      </c>
      <c r="G60" s="2" t="s">
        <v>301</v>
      </c>
      <c r="H60" s="17" t="s">
        <v>319</v>
      </c>
      <c r="I60" s="2" t="s">
        <v>229</v>
      </c>
      <c r="J60" s="3" t="s">
        <v>231</v>
      </c>
      <c r="K60" s="3" t="s">
        <v>231</v>
      </c>
      <c r="L60" s="3" t="s">
        <v>231</v>
      </c>
      <c r="M60" s="3" t="s">
        <v>231</v>
      </c>
    </row>
    <row r="61" spans="1:13" x14ac:dyDescent="0.2">
      <c r="A61" s="11">
        <v>60</v>
      </c>
      <c r="B61" s="12">
        <f t="shared" si="1"/>
        <v>1</v>
      </c>
      <c r="C61" s="7">
        <v>2</v>
      </c>
      <c r="D61" s="2" t="s">
        <v>245</v>
      </c>
      <c r="E61" s="5" t="s">
        <v>244</v>
      </c>
      <c r="F61" s="9">
        <v>2.0299999999999998</v>
      </c>
      <c r="G61" s="2" t="s">
        <v>247</v>
      </c>
      <c r="H61" s="5" t="s">
        <v>255</v>
      </c>
      <c r="I61" s="2" t="s">
        <v>15</v>
      </c>
      <c r="J61" s="3" t="s">
        <v>241</v>
      </c>
      <c r="K61" s="3" t="s">
        <v>241</v>
      </c>
      <c r="L61" s="3" t="s">
        <v>241</v>
      </c>
      <c r="M61" s="3" t="s">
        <v>241</v>
      </c>
    </row>
    <row r="62" spans="1:13" x14ac:dyDescent="0.2">
      <c r="A62" s="11">
        <v>61</v>
      </c>
      <c r="B62" s="12">
        <f t="shared" si="1"/>
        <v>1</v>
      </c>
      <c r="C62" s="7">
        <v>2</v>
      </c>
      <c r="D62" s="2" t="s">
        <v>245</v>
      </c>
      <c r="E62" s="5" t="s">
        <v>244</v>
      </c>
      <c r="F62" s="9">
        <v>2.02</v>
      </c>
      <c r="G62" s="2" t="s">
        <v>254</v>
      </c>
      <c r="H62" s="5" t="s">
        <v>257</v>
      </c>
      <c r="I62" s="2" t="s">
        <v>15</v>
      </c>
      <c r="J62" s="3" t="s">
        <v>252</v>
      </c>
      <c r="K62" s="3" t="s">
        <v>252</v>
      </c>
      <c r="L62" s="3" t="s">
        <v>252</v>
      </c>
      <c r="M62" s="3" t="s">
        <v>252</v>
      </c>
    </row>
    <row r="63" spans="1:13" x14ac:dyDescent="0.2">
      <c r="A63" s="11">
        <v>62</v>
      </c>
      <c r="B63" s="12">
        <f t="shared" si="1"/>
        <v>0</v>
      </c>
      <c r="C63" s="7">
        <v>1</v>
      </c>
      <c r="D63" s="2" t="s">
        <v>243</v>
      </c>
      <c r="E63" s="6" t="s">
        <v>242</v>
      </c>
      <c r="F63" s="9">
        <v>1.03</v>
      </c>
      <c r="G63" s="2" t="s">
        <v>199</v>
      </c>
      <c r="H63" s="5" t="s">
        <v>200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 x14ac:dyDescent="0.2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245</v>
      </c>
      <c r="E64" s="5" t="s">
        <v>244</v>
      </c>
      <c r="F64" s="9">
        <v>2.06</v>
      </c>
      <c r="G64" s="2" t="s">
        <v>299</v>
      </c>
      <c r="H64" s="5" t="s">
        <v>300</v>
      </c>
      <c r="I64" s="2" t="s">
        <v>15</v>
      </c>
      <c r="J64" s="3" t="s">
        <v>298</v>
      </c>
      <c r="K64" s="3" t="s">
        <v>298</v>
      </c>
      <c r="L64" s="3" t="s">
        <v>298</v>
      </c>
      <c r="M64" s="3" t="s">
        <v>298</v>
      </c>
    </row>
    <row r="65" spans="1:13" x14ac:dyDescent="0.2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264</v>
      </c>
      <c r="H65" s="5" t="s">
        <v>265</v>
      </c>
      <c r="I65" s="2" t="s">
        <v>262</v>
      </c>
      <c r="J65" s="3" t="s">
        <v>263</v>
      </c>
      <c r="K65" s="3" t="s">
        <v>263</v>
      </c>
      <c r="L65" s="3" t="s">
        <v>263</v>
      </c>
      <c r="M65" s="3" t="s">
        <v>263</v>
      </c>
    </row>
    <row r="66" spans="1:13" x14ac:dyDescent="0.2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270</v>
      </c>
      <c r="E66" s="5" t="s">
        <v>230</v>
      </c>
      <c r="F66" s="9">
        <v>9.01</v>
      </c>
      <c r="G66" s="2" t="s">
        <v>272</v>
      </c>
      <c r="H66" s="5" t="s">
        <v>273</v>
      </c>
      <c r="I66" s="2" t="s">
        <v>274</v>
      </c>
      <c r="J66" s="3" t="s">
        <v>271</v>
      </c>
      <c r="K66" s="3" t="s">
        <v>271</v>
      </c>
      <c r="L66" s="3" t="s">
        <v>271</v>
      </c>
      <c r="M66" s="3" t="s">
        <v>271</v>
      </c>
    </row>
    <row r="67" spans="1:13" x14ac:dyDescent="0.2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270</v>
      </c>
      <c r="E67" s="5" t="s">
        <v>230</v>
      </c>
      <c r="F67" s="9">
        <v>9.0299999999999994</v>
      </c>
      <c r="G67" s="2" t="s">
        <v>275</v>
      </c>
      <c r="H67" s="5" t="s">
        <v>276</v>
      </c>
      <c r="I67" s="2" t="s">
        <v>278</v>
      </c>
      <c r="J67" s="3" t="s">
        <v>277</v>
      </c>
      <c r="K67" s="3" t="s">
        <v>277</v>
      </c>
      <c r="L67" s="3" t="s">
        <v>277</v>
      </c>
      <c r="M67" s="3" t="s">
        <v>277</v>
      </c>
    </row>
    <row r="68" spans="1:13" x14ac:dyDescent="0.2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245</v>
      </c>
      <c r="E68" s="5" t="s">
        <v>244</v>
      </c>
      <c r="F68" s="9">
        <v>2.04</v>
      </c>
      <c r="G68" s="2" t="s">
        <v>246</v>
      </c>
      <c r="H68" s="5" t="s">
        <v>256</v>
      </c>
      <c r="I68" s="2" t="s">
        <v>15</v>
      </c>
      <c r="J68" s="3" t="s">
        <v>248</v>
      </c>
      <c r="K68" s="3" t="s">
        <v>248</v>
      </c>
      <c r="L68" s="3" t="s">
        <v>248</v>
      </c>
      <c r="M68" s="3" t="s">
        <v>248</v>
      </c>
    </row>
    <row r="69" spans="1:13" x14ac:dyDescent="0.2">
      <c r="A69" s="11">
        <v>68</v>
      </c>
      <c r="B69" s="12">
        <f>IF(OR(NOT(ISERROR(SEARCH("archive.org",M69))),NOT(ISERROR(SEARCH("app.box.com",M69))),NOT(ISERROR(SEARCH("islamway.net",M69))),NOT(ISERROR(SEARCH("qurancomplex.gov.sa",M69))),NOT(ISERROR(SEARCH("tanzil.net",M69))),NOT(ISERROR(SEARCH("alsirah.com",M69))),NOT(ISERROR(SEARCH("i36",M69))),(RIGHT(M69,4)=".pdf"),C69=6,C69=8,C69=9),0,1)</f>
        <v>1</v>
      </c>
      <c r="C69" s="7">
        <v>1</v>
      </c>
      <c r="D69" s="2" t="s">
        <v>243</v>
      </c>
      <c r="E69" s="6" t="s">
        <v>242</v>
      </c>
      <c r="F69" s="9">
        <v>1.1399999999999999</v>
      </c>
      <c r="G69" s="2" t="s">
        <v>105</v>
      </c>
      <c r="H69" s="5" t="s">
        <v>106</v>
      </c>
      <c r="I69" s="2" t="s">
        <v>107</v>
      </c>
      <c r="J69" s="3" t="s">
        <v>108</v>
      </c>
      <c r="K69" s="3" t="s">
        <v>108</v>
      </c>
      <c r="L69" s="3" t="s">
        <v>108</v>
      </c>
      <c r="M69" s="3" t="s">
        <v>108</v>
      </c>
    </row>
    <row r="70" spans="1:13" x14ac:dyDescent="0.2">
      <c r="A70" s="13">
        <f>SUBTOTAL(2,A2:A69)</f>
        <v>68</v>
      </c>
      <c r="B70" s="14">
        <f>SUBTOTAL(9,B2:B69)</f>
        <v>17</v>
      </c>
    </row>
  </sheetData>
  <autoFilter ref="A1:M69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64" r:id="rId1" xr:uid="{00000000-0004-0000-0000-000000000000}"/>
    <hyperlink ref="K64" r:id="rId2" xr:uid="{00000000-0004-0000-0000-000001000000}"/>
    <hyperlink ref="L64" r:id="rId3" xr:uid="{00000000-0004-0000-0000-000002000000}"/>
    <hyperlink ref="M64" r:id="rId4" xr:uid="{00000000-0004-0000-0000-000003000000}"/>
    <hyperlink ref="M5" r:id="rId5" xr:uid="{00000000-0004-0000-0000-000004000000}"/>
    <hyperlink ref="L5" r:id="rId6" xr:uid="{00000000-0004-0000-0000-000005000000}"/>
    <hyperlink ref="K5" r:id="rId7" xr:uid="{00000000-0004-0000-0000-000006000000}"/>
    <hyperlink ref="J5" r:id="rId8" xr:uid="{00000000-0004-0000-0000-000007000000}"/>
    <hyperlink ref="J4" r:id="rId9" xr:uid="{9E639702-10F1-4D59-8C92-6ECC183D1460}"/>
    <hyperlink ref="K4" r:id="rId10" xr:uid="{9BE7CF38-2C35-461C-B4E9-10FF83C2AF2B}"/>
    <hyperlink ref="L4" r:id="rId11" xr:uid="{3BEE5D21-14EE-44E4-85AB-8BDBCC78C6BB}"/>
    <hyperlink ref="M4" r:id="rId12" xr:uid="{666786E1-2508-4CDB-A0A1-7772E28DF314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3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284</v>
      </c>
      <c r="B1" s="4" t="s">
        <v>304</v>
      </c>
      <c r="C1" s="4" t="s">
        <v>305</v>
      </c>
      <c r="D1" s="1" t="s">
        <v>282</v>
      </c>
      <c r="E1" s="1" t="s">
        <v>283</v>
      </c>
      <c r="F1" s="1" t="s">
        <v>289</v>
      </c>
      <c r="G1" s="1" t="s">
        <v>302</v>
      </c>
    </row>
    <row r="2" spans="1:7" x14ac:dyDescent="0.2">
      <c r="A2" s="3" t="s">
        <v>287</v>
      </c>
      <c r="B2" s="3" t="s">
        <v>303</v>
      </c>
      <c r="C2" s="3" t="s">
        <v>306</v>
      </c>
      <c r="D2" s="3" t="s">
        <v>286</v>
      </c>
      <c r="E2" s="3" t="s">
        <v>285</v>
      </c>
      <c r="F2" s="16">
        <f>DATEVALUE(MID(Sciences!$H60,(FIND("طبعة @ ",Sciences!$H60)+7),10))</f>
        <v>45069</v>
      </c>
      <c r="G2" s="19" t="s">
        <v>311</v>
      </c>
    </row>
    <row r="4" spans="1:7" x14ac:dyDescent="0.2">
      <c r="A4" s="15" t="s">
        <v>288</v>
      </c>
      <c r="B4" s="15"/>
      <c r="C4" s="15"/>
    </row>
    <row r="5" spans="1:7" x14ac:dyDescent="0.2">
      <c r="B5" s="18" t="s">
        <v>307</v>
      </c>
      <c r="C5" s="18" t="s">
        <v>307</v>
      </c>
    </row>
    <row r="6" spans="1:7" x14ac:dyDescent="0.2">
      <c r="C6" s="18" t="s">
        <v>308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2023-05-23T21:41:06Z</dcterms:modified>
</cp:coreProperties>
</file>