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6" i="1"/>
  <c r="B76"/>
</calcChain>
</file>

<file path=xl/sharedStrings.xml><?xml version="1.0" encoding="utf-8"?>
<sst xmlns="http://schemas.openxmlformats.org/spreadsheetml/2006/main" count="859" uniqueCount="499">
  <si>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</si>
  <si>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</si>
  <si>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</si>
  <si>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</si>
  <si>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</si>
  <si>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</si>
  <si>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</si>
  <si>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</si>
  <si>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</si>
  <si>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</si>
  <si>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</si>
  <si>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</si>
  <si>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</si>
  <si>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</si>
  <si>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</si>
  <si>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</si>
  <si>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</si>
  <si>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</si>
  <si>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</si>
  <si>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</si>
  <si>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</si>
  <si>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</si>
  <si>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</si>
  <si>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</si>
  <si>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</si>
  <si>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</si>
  <si>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</si>
  <si>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</si>
  <si>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</si>
  <si>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</si>
  <si>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</si>
  <si>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</si>
  <si>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</si>
  <si>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</si>
  <si>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</si>
  <si>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</si>
  <si>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</si>
  <si>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</si>
  <si>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</si>
  <si>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</si>
  <si>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</si>
  <si>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</si>
  <si>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</si>
  <si>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</si>
  <si>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</si>
  <si>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</si>
  <si>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</si>
  <si>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</si>
  <si>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</si>
  <si>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</si>
  <si>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</si>
  <si>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</si>
  <si>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</si>
  <si>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</si>
  <si>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</si>
  <si>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</si>
  <si>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</si>
  <si>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</si>
  <si>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</si>
  <si>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</si>
  <si>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</si>
  <si>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</si>
  <si>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</si>
  <si>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</si>
  <si>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</si>
  <si>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</si>
  <si>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</si>
  <si>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</si>
  <si>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</si>
  <si>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</si>
  <si>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</si>
  <si>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</si>
  <si>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</si>
  <si>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</si>
  <si>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</si>
  <si>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</si>
  <si>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</si>
  <si>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</si>
  <si>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</si>
  <si>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</si>
  <si>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</si>
  <si>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</si>
  <si>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</si>
  <si>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</si>
  <si>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</si>
  <si>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</si>
  <si>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</si>
  <si>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</si>
  <si>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</si>
  <si>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</si>
  <si>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</si>
  <si>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</si>
  <si>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</si>
  <si>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</si>
  <si>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</si>
  <si>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</si>
  <si>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</si>
  <si>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</si>
  <si>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</si>
  <si>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</si>
  <si>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</si>
  <si>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</si>
  <si>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</si>
  <si>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</si>
  <si>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</si>
  <si>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</si>
  <si>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</si>
  <si>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</si>
  <si>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</si>
  <si>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</si>
  <si>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</si>
  <si>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</si>
  <si>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</si>
  <si>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</si>
  <si>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</si>
  <si>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</si>
  <si>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</si>
  <si>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</si>
  <si>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</si>
  <si>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</si>
  <si>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</si>
  <si>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</si>
  <si>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</si>
  <si>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</si>
  <si>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</si>
  <si>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</si>
  <si>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</si>
  <si>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</si>
  <si>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</si>
  <si>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</si>
  <si>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</si>
  <si>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</si>
  <si>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</si>
  <si>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</si>
  <si>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</si>
  <si>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</si>
  <si>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</si>
  <si>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</si>
  <si>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</si>
  <si>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</si>
  <si>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</si>
  <si>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</si>
  <si>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</si>
  <si>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</si>
  <si>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</si>
  <si>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</si>
  <si>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</si>
  <si>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</si>
  <si>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</si>
  <si>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</si>
  <si>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</si>
  <si>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</si>
  <si>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</si>
  <si>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</si>
  <si>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</si>
  <si>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</si>
  <si>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</si>
  <si>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</si>
  <si>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</si>
  <si>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</si>
  <si>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</si>
  <si>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</si>
  <si>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</si>
  <si>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</si>
  <si>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</si>
  <si>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</si>
  <si>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</si>
  <si>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</si>
  <si>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</si>
  <si>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</si>
  <si>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</si>
  <si>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</si>
  <si>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</si>
  <si>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</si>
  <si>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</si>
  <si>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</si>
  <si>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</si>
  <si>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</si>
  <si>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</si>
  <si>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</si>
  <si>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</si>
  <si>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</si>
  <si>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</si>
  <si>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</si>
  <si>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</si>
  <si>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</si>
  <si>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</si>
  <si>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</si>
  <si>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</si>
  <si>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</si>
  <si>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</si>
  <si>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</si>
  <si>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</si>
  <si>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</si>
  <si>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</si>
  <si>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</si>
  <si>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</si>
  <si>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</si>
  <si>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</si>
  <si>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</si>
  <si>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</si>
  <si>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</si>
  <si>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</si>
  <si>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</si>
  <si>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</si>
  <si>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</si>
  <si>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</si>
  <si>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</si>
  <si>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</si>
  <si>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</si>
  <si>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</si>
  <si>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</si>
  <si>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</si>
  <si>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</si>
  <si>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</si>
  <si>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</si>
  <si>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</si>
  <si>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</si>
  <si>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</si>
  <si>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</si>
  <si>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</si>
  <si>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</si>
  <si>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</si>
  <si>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</si>
  <si>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</si>
  <si>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</si>
  <si>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</si>
  <si>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</si>
  <si>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</si>
  <si>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</si>
  <si>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</si>
  <si>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</si>
  <si>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</si>
  <si>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</si>
  <si>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</si>
  <si>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</si>
  <si>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</si>
  <si>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</si>
  <si>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</si>
  <si>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</si>
  <si>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</si>
  <si>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</si>
  <si>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</si>
  <si>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</si>
  <si>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</si>
  <si>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</si>
  <si>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</si>
  <si>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</si>
  <si>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</si>
  <si>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</si>
  <si>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</si>
  <si>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</si>
  <si>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</si>
  <si>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</si>
  <si>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</si>
  <si>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</si>
  <si>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</si>
  <si>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</si>
  <si>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</si>
  <si>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</si>
  <si>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</si>
  <si>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</si>
  <si>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</si>
  <si>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</si>
  <si>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</si>
  <si>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</si>
  <si>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</si>
  <si>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</si>
  <si>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</si>
  <si>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</si>
  <si>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</si>
  <si>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</si>
  <si>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</si>
  <si>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</si>
  <si>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</si>
  <si>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</si>
  <si>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</si>
  <si>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</si>
  <si>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</si>
  <si>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</si>
  <si>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</si>
  <si>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</si>
  <si>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</si>
  <si>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</si>
  <si>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</si>
  <si>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</si>
  <si>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</si>
  <si>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</si>
  <si>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</si>
  <si>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</si>
  <si>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</si>
  <si>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</si>
  <si>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</si>
  <si>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</si>
  <si>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</si>
  <si>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</si>
  <si>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</si>
  <si>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</si>
  <si>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</si>
  <si>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</si>
  <si>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</si>
  <si>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</si>
  <si>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</si>
  <si>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</si>
  <si>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</si>
  <si>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</si>
  <si>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</si>
  <si>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</si>
  <si>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</si>
  <si>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</si>
  <si>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</si>
  <si>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</si>
  <si>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</si>
  <si>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</si>
  <si>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</si>
  <si>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</si>
  <si>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</si>
  <si>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</si>
  <si>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</si>
  <si>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</si>
  <si>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</si>
  <si>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</si>
  <si>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</si>
  <si>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</si>
  <si>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</si>
  <si>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</si>
  <si>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</si>
  <si>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</si>
  <si>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</si>
  <si>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</si>
  <si>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</si>
  <si>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</si>
  <si>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</si>
  <si>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</si>
  <si>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</si>
  <si>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</si>
  <si>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</si>
  <si>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</si>
  <si>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</si>
  <si>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</si>
  <si>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</si>
  <si>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</si>
  <si>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</si>
  <si>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</si>
  <si>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</si>
  <si>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</si>
  <si>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</si>
  <si>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</si>
  <si>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</si>
  <si>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</si>
  <si>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</si>
  <si>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</si>
  <si>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</si>
  <si>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</si>
  <si>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</si>
  <si>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</si>
  <si>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</si>
  <si>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</si>
  <si>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</si>
  <si>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</si>
  <si>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</si>
  <si>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</si>
  <si>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</si>
  <si>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</si>
  <si>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</si>
  <si>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</si>
  <si>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</si>
  <si>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</si>
  <si>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</si>
  <si>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</si>
  <si>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</si>
  <si>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</si>
  <si>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</si>
  <si>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</si>
  <si>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</si>
  <si>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</si>
  <si>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</si>
  <si>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</si>
  <si>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</si>
  <si>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</si>
  <si>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</si>
  <si>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</si>
  <si>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</si>
  <si>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</si>
  <si>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</si>
  <si>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</si>
  <si>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</si>
  <si>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</si>
  <si>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</si>
  <si>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</si>
  <si>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</si>
  <si>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</si>
  <si>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</si>
  <si>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</si>
  <si>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</si>
  <si>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</si>
  <si>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</si>
  <si>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</si>
  <si>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</si>
  <si>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</si>
  <si>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</si>
  <si>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</si>
  <si>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</si>
  <si>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</si>
  <si>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</si>
  <si>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</si>
  <si>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</si>
  <si>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</si>
  <si>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</si>
  <si>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</si>
  <si>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</si>
  <si>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</si>
  <si>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</si>
  <si>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</si>
  <si>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</si>
  <si>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</si>
  <si>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</si>
  <si>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</si>
  <si>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</si>
  <si>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</si>
  <si>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</si>
  <si>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</si>
  <si>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</si>
  <si>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</si>
  <si>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</si>
  <si>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</si>
  <si>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</si>
  <si>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</si>
  <si>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</si>
  <si>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</si>
  <si>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</si>
  <si>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</si>
  <si>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</si>
  <si>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</si>
  <si>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</si>
  <si>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</si>
  <si>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</si>
  <si>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</si>
  <si>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</si>
  <si>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</si>
  <si>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</si>
  <si>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</si>
  <si>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</si>
  <si>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</si>
  <si>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</si>
  <si>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</si>
  <si>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</si>
  <si>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</si>
  <si>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</si>
  <si>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</si>
  <si>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</si>
  <si>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</si>
  <si>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</si>
  <si>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</si>
  <si>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</si>
  <si>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</si>
  <si>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</si>
  <si>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</si>
  <si>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</si>
  <si>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</si>
  <si>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</si>
  <si>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</si>
  <si>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</si>
  <si>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</si>
  <si>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</si>
  <si>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</si>
  <si>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</si>
  <si>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</si>
  <si>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</si>
  <si>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</si>
  <si>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</si>
  <si>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</si>
  <si>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</si>
  <si>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</si>
  <si>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</si>
  <si>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</si>
  <si>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</si>
  <si>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</si>
  <si>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</si>
  <si>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</si>
  <si>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</si>
  <si>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</si>
  <si>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</si>
  <si>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</si>
  <si>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</si>
  <si>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</si>
  <si>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</si>
  <si>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</si>
  <si>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</si>
  <si>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</si>
  <si>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</si>
  <si>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</si>
  <si>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</si>
  <si>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</si>
  <si>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</si>
  <si>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</si>
  <si>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</si>
  <si>
    <t>https://ar.wikisource.org/wiki/مصنف_الصنعاني</t>
  </si>
  <si>
    <t>https://ketabonline.com/books/6996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</si>
</sst>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7" Type="http://schemas.openxmlformats.org/officeDocument/2006/relationships/hyperlink" Target="https://alsirah.com/" TargetMode="External"/><Relationship Id="rId50" Type="http://schemas.openxmlformats.org/officeDocument/2006/relationships/hyperlink" Target="https://ketabonline.com/books/6996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Relationship Id="rId46" Type="http://schemas.openxmlformats.org/officeDocument/2006/relationships/hyperlink" Target="https://alsirah.com/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5" Type="http://schemas.openxmlformats.org/officeDocument/2006/relationships/hyperlink" Target="https://apps.apple.com/app/al-sirah-al-nabaweyya-bwabt/id1164145998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hyperlink" Target="https://ketabonline.com/books/6996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play.google.com/store/apps/details?id=com.itgsolutions.sera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48" Type="http://schemas.openxmlformats.org/officeDocument/2006/relationships/hyperlink" Target="https://ketabonline.com/books/6996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51" Type="http://schemas.openxmlformats.org/officeDocument/2006/relationships/hyperlink" Target="https://ketabonline.com/books/699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254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313</v>
      </c>
    </row>
    <row r="2" spans="1:14">
      <c r="A2" s="11">
        <v>1</v>
      </c>
      <c r="B2" s="12">
        <f>IF(OR(NOT(ISERROR(SEARCH("i36",M2))),NOT(ISERROR(SEARCH("alsirah.com",M2))),NOT(ISERROR(SEARCH("altafsir.com",M2))),NOT(ISERROR(SEARCH("app.box.com",M2))),NOT(ISERROR(SEARCH("archive.org",M2))),NOT(ISERROR(SEARCH("dorar.net",M2))),NOT(ISERROR(SEARCH("fm6oa.org",M2))),NOT(ISERROR(SEARCH("ihsanetwork.org",M2))),NOT(ISERROR(SEARCH("islamway.net",M2))),NOT(ISERROR(SEARCH("privacypolicies.com",M2))),NOT(ISERROR(SEARCH("qurancomplex.gov.sa",M2))),NOT(ISERROR(SEARCH("tafsir.app",M2))),NOT(ISERROR(SEARCH("tanzil.net",M2))),(RIGHT(M2,4)=".pdf"),C2=6,C2=8,C2=9),0,1)</f>
        <v>0</v>
      </c>
      <c r="C2" s="7">
        <v>1</v>
      </c>
      <c r="D2" s="2" t="s">
        <v>233</v>
      </c>
      <c r="E2" s="6" t="s">
        <v>232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ref="B3:B66" si="0">IF(OR(NOT(ISERROR(SEARCH("i36",M3))),NOT(ISERROR(SEARCH("alsirah.com",M3))),NOT(ISERROR(SEARCH("altafsir.com",M3))),NOT(ISERROR(SEARCH("app.box.com",M3))),NOT(ISERROR(SEARCH("archive.org",M3))),NOT(ISERROR(SEARCH("dorar.net",M3))),NOT(ISERROR(SEARCH("fm6oa.org",M3))),NOT(ISERROR(SEARCH("ihsanetwork.org",M3))),NOT(ISERROR(SEARCH("islamway.net",M3))),NOT(ISERROR(SEARCH("privacypolicies.com",M3))),NOT(ISERROR(SEARCH("qurancomplex.gov.sa",M3))),NOT(ISERROR(SEARCH("tafsir.app",M3))),NOT(ISERROR(SEARCH("tanzil.net",M3))),(RIGHT(M3,4)=".pdf"),C3=6,C3=8,C3=9),0,1)</f>
        <v>0</v>
      </c>
      <c r="C3" s="7">
        <v>1</v>
      </c>
      <c r="D3" s="2" t="s">
        <v>233</v>
      </c>
      <c r="E3" s="6" t="s">
        <v>232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/>
    </row>
    <row r="4" spans="1:14">
      <c r="A4" s="11">
        <v>3</v>
      </c>
      <c r="B4" s="12">
        <f t="shared" si="0"/>
        <v>1</v>
      </c>
      <c r="C4" s="7">
        <v>1</v>
      </c>
      <c r="D4" s="2" t="s">
        <v>233</v>
      </c>
      <c r="E4" s="6" t="s">
        <v>232</v>
      </c>
      <c r="F4" s="9">
        <v>1.1200000000000001</v>
      </c>
      <c r="G4" s="2" t="s">
        <v>475</v>
      </c>
      <c r="H4" s="5" t="s">
        <v>470</v>
      </c>
      <c r="I4" s="2" t="s">
        <v>15</v>
      </c>
      <c r="J4" s="3" t="s">
        <v>471</v>
      </c>
      <c r="K4" s="3" t="s">
        <v>471</v>
      </c>
      <c r="L4" s="3" t="s">
        <v>471</v>
      </c>
      <c r="M4" s="3" t="s">
        <v>471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255</v>
      </c>
      <c r="E5" s="5" t="s">
        <v>225</v>
      </c>
      <c r="F5" s="9">
        <v>11.02</v>
      </c>
      <c r="G5" s="2" t="s">
        <v>266</v>
      </c>
      <c r="H5" s="5" t="s">
        <v>265</v>
      </c>
      <c r="I5" s="2" t="s">
        <v>264</v>
      </c>
      <c r="J5" s="3" t="s">
        <v>81</v>
      </c>
      <c r="K5" s="3" t="s">
        <v>82</v>
      </c>
      <c r="L5" s="3" t="s">
        <v>83</v>
      </c>
      <c r="M5" s="3" t="s">
        <v>249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296</v>
      </c>
      <c r="K7" s="3" t="s">
        <v>296</v>
      </c>
      <c r="L7" s="3" t="s">
        <v>296</v>
      </c>
      <c r="M7" s="3" t="s">
        <v>296</v>
      </c>
      <c r="N7" s="3" t="s">
        <v>310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235</v>
      </c>
      <c r="E8" s="5" t="s">
        <v>234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0</v>
      </c>
      <c r="C9" s="7">
        <v>2</v>
      </c>
      <c r="D9" s="2" t="s">
        <v>235</v>
      </c>
      <c r="E9" s="5" t="s">
        <v>234</v>
      </c>
      <c r="F9" s="9">
        <v>2.0099999999999998</v>
      </c>
      <c r="G9" s="2" t="s">
        <v>242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276</v>
      </c>
      <c r="H10" s="5" t="s">
        <v>275</v>
      </c>
      <c r="I10" s="2" t="s">
        <v>192</v>
      </c>
      <c r="J10" s="3" t="s">
        <v>274</v>
      </c>
      <c r="K10" s="3" t="s">
        <v>274</v>
      </c>
      <c r="L10" s="3" t="s">
        <v>274</v>
      </c>
      <c r="M10" s="3" t="s">
        <v>274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490</v>
      </c>
      <c r="E11" s="5" t="s">
        <v>491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482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294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490</v>
      </c>
      <c r="E15" s="5" t="s">
        <v>491</v>
      </c>
      <c r="F15" s="9">
        <v>7.05</v>
      </c>
      <c r="G15" s="2" t="s">
        <v>99</v>
      </c>
      <c r="H15" s="5" t="s">
        <v>466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280</v>
      </c>
      <c r="H16" s="5" t="s">
        <v>279</v>
      </c>
      <c r="I16" s="2" t="s">
        <v>278</v>
      </c>
      <c r="J16" s="3" t="s">
        <v>277</v>
      </c>
      <c r="K16" s="3" t="s">
        <v>277</v>
      </c>
      <c r="L16" s="3" t="s">
        <v>277</v>
      </c>
      <c r="M16" s="3" t="s">
        <v>277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488</v>
      </c>
      <c r="E17" s="5" t="s">
        <v>489</v>
      </c>
      <c r="F17" s="9">
        <v>10.01</v>
      </c>
      <c r="G17" s="2" t="s">
        <v>479</v>
      </c>
      <c r="H17" s="5" t="s">
        <v>481</v>
      </c>
      <c r="I17" s="2" t="s">
        <v>15</v>
      </c>
      <c r="J17" s="3" t="s">
        <v>480</v>
      </c>
      <c r="K17" s="3" t="s">
        <v>480</v>
      </c>
      <c r="L17" s="3" t="s">
        <v>480</v>
      </c>
      <c r="M17" s="3" t="s">
        <v>480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247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490</v>
      </c>
      <c r="E19" s="5" t="s">
        <v>491</v>
      </c>
      <c r="F19" s="9">
        <v>7.04</v>
      </c>
      <c r="G19" s="2" t="s">
        <v>463</v>
      </c>
      <c r="H19" s="5" t="s">
        <v>465</v>
      </c>
      <c r="I19" s="2" t="s">
        <v>467</v>
      </c>
      <c r="J19" s="3" t="s">
        <v>464</v>
      </c>
      <c r="K19" s="3" t="s">
        <v>464</v>
      </c>
      <c r="L19" s="3" t="s">
        <v>464</v>
      </c>
      <c r="M19" s="3" t="s">
        <v>464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474</v>
      </c>
      <c r="E20" s="5" t="s">
        <v>473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252</v>
      </c>
      <c r="K20" s="3" t="s">
        <v>252</v>
      </c>
      <c r="L20" s="3" t="s">
        <v>252</v>
      </c>
      <c r="M20" s="3" t="s">
        <v>252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238</v>
      </c>
      <c r="L21" s="3" t="s">
        <v>31</v>
      </c>
      <c r="M21" s="3" t="s">
        <v>238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474</v>
      </c>
      <c r="E22" s="5" t="s">
        <v>473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251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474</v>
      </c>
      <c r="E25" s="5" t="s">
        <v>473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233</v>
      </c>
      <c r="E26" s="6" t="s">
        <v>232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314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235</v>
      </c>
      <c r="E27" s="5" t="s">
        <v>234</v>
      </c>
      <c r="F27" s="9">
        <v>2.0699999999999998</v>
      </c>
      <c r="G27" s="2" t="s">
        <v>478</v>
      </c>
      <c r="H27" s="5" t="s">
        <v>477</v>
      </c>
      <c r="I27" s="2" t="s">
        <v>15</v>
      </c>
      <c r="J27" s="3" t="s">
        <v>476</v>
      </c>
      <c r="K27" s="3" t="s">
        <v>476</v>
      </c>
      <c r="L27" s="3" t="s">
        <v>476</v>
      </c>
      <c r="M27" s="3" t="s">
        <v>476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290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474</v>
      </c>
      <c r="E31" s="5" t="s">
        <v>473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248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290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290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290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290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290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290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290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290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290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290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292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250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474</v>
      </c>
      <c r="E55" s="5" t="s">
        <v>473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253</v>
      </c>
      <c r="K55" s="3" t="s">
        <v>253</v>
      </c>
      <c r="L55" s="3" t="s">
        <v>253</v>
      </c>
      <c r="M55" s="3" t="s">
        <v>253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490</v>
      </c>
      <c r="E56" s="5" t="s">
        <v>491</v>
      </c>
      <c r="F56" s="9">
        <v>7.02</v>
      </c>
      <c r="G56" s="2" t="s">
        <v>41</v>
      </c>
      <c r="H56" s="5" t="s">
        <v>240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246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255</v>
      </c>
      <c r="E59" s="5" t="s">
        <v>225</v>
      </c>
      <c r="F59" s="9">
        <v>11.04</v>
      </c>
      <c r="G59" s="2" t="s">
        <v>283</v>
      </c>
      <c r="H59" s="17" t="s">
        <v>493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235</v>
      </c>
      <c r="E60" s="5" t="s">
        <v>234</v>
      </c>
      <c r="F60" s="9">
        <v>2.0499999999999998</v>
      </c>
      <c r="G60" s="2" t="s">
        <v>305</v>
      </c>
      <c r="H60" s="5" t="s">
        <v>306</v>
      </c>
      <c r="I60" s="2" t="s">
        <v>15</v>
      </c>
      <c r="J60" s="3" t="s">
        <v>304</v>
      </c>
      <c r="K60" s="3" t="s">
        <v>304</v>
      </c>
      <c r="L60" s="3" t="s">
        <v>304</v>
      </c>
      <c r="M60" s="3" t="s">
        <v>304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235</v>
      </c>
      <c r="E61" s="5" t="s">
        <v>234</v>
      </c>
      <c r="F61" s="9">
        <v>2.0299999999999998</v>
      </c>
      <c r="G61" s="2" t="s">
        <v>237</v>
      </c>
      <c r="H61" s="5" t="s">
        <v>244</v>
      </c>
      <c r="I61" s="2" t="s">
        <v>15</v>
      </c>
      <c r="J61" s="3" t="s">
        <v>497</v>
      </c>
      <c r="K61" s="3" t="s">
        <v>497</v>
      </c>
      <c r="L61" s="3" t="s">
        <v>497</v>
      </c>
      <c r="M61" s="3" t="s">
        <v>497</v>
      </c>
      <c r="N61" s="3"/>
    </row>
    <row r="62" spans="1:14">
      <c r="A62" s="11">
        <v>61</v>
      </c>
      <c r="B62" s="12">
        <f t="shared" si="0"/>
        <v>1</v>
      </c>
      <c r="C62" s="7">
        <v>1</v>
      </c>
      <c r="D62" s="2" t="s">
        <v>233</v>
      </c>
      <c r="E62" s="6" t="s">
        <v>232</v>
      </c>
      <c r="F62" s="9">
        <v>1.1100000000000001</v>
      </c>
      <c r="G62" s="2" t="s">
        <v>197</v>
      </c>
      <c r="H62" s="5" t="s">
        <v>293</v>
      </c>
      <c r="I62" s="2" t="s">
        <v>15</v>
      </c>
      <c r="J62" s="3" t="s">
        <v>291</v>
      </c>
      <c r="K62" s="3" t="s">
        <v>291</v>
      </c>
      <c r="L62" s="3" t="s">
        <v>291</v>
      </c>
      <c r="M62" s="3" t="s">
        <v>291</v>
      </c>
      <c r="N62" s="3" t="s">
        <v>295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235</v>
      </c>
      <c r="E63" s="5" t="s">
        <v>234</v>
      </c>
      <c r="F63" s="9">
        <v>2.08</v>
      </c>
      <c r="G63" s="2" t="s">
        <v>281</v>
      </c>
      <c r="H63" s="5" t="s">
        <v>282</v>
      </c>
      <c r="I63" s="2" t="s">
        <v>15</v>
      </c>
      <c r="J63" s="3" t="s">
        <v>484</v>
      </c>
      <c r="K63" s="3" t="s">
        <v>484</v>
      </c>
      <c r="L63" s="3" t="s">
        <v>484</v>
      </c>
      <c r="M63" s="3" t="s">
        <v>484</v>
      </c>
      <c r="N63" s="3"/>
    </row>
    <row r="64" spans="1:14">
      <c r="A64" s="11">
        <v>63</v>
      </c>
      <c r="B64" s="12">
        <f t="shared" si="0"/>
        <v>0</v>
      </c>
      <c r="C64" s="7">
        <v>11</v>
      </c>
      <c r="D64" s="2" t="s">
        <v>255</v>
      </c>
      <c r="E64" s="5" t="s">
        <v>225</v>
      </c>
      <c r="F64" s="9">
        <v>11.01</v>
      </c>
      <c r="G64" s="2" t="s">
        <v>257</v>
      </c>
      <c r="H64" s="5" t="s">
        <v>258</v>
      </c>
      <c r="I64" s="2" t="s">
        <v>259</v>
      </c>
      <c r="J64" s="3" t="s">
        <v>256</v>
      </c>
      <c r="K64" s="3" t="s">
        <v>256</v>
      </c>
      <c r="L64" s="3" t="s">
        <v>256</v>
      </c>
      <c r="M64" s="3" t="s">
        <v>256</v>
      </c>
      <c r="N64" s="3"/>
    </row>
    <row r="65" spans="1:14">
      <c r="A65" s="11">
        <v>64</v>
      </c>
      <c r="B65" s="12">
        <f t="shared" si="0"/>
        <v>0</v>
      </c>
      <c r="C65" s="7">
        <v>11</v>
      </c>
      <c r="D65" s="2" t="s">
        <v>255</v>
      </c>
      <c r="E65" s="5" t="s">
        <v>225</v>
      </c>
      <c r="F65" s="9">
        <v>11.03</v>
      </c>
      <c r="G65" s="2" t="s">
        <v>260</v>
      </c>
      <c r="H65" s="5" t="s">
        <v>261</v>
      </c>
      <c r="I65" s="2" t="s">
        <v>263</v>
      </c>
      <c r="J65" s="3" t="s">
        <v>262</v>
      </c>
      <c r="K65" s="3" t="s">
        <v>262</v>
      </c>
      <c r="L65" s="3" t="s">
        <v>262</v>
      </c>
      <c r="M65" s="3" t="s">
        <v>262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235</v>
      </c>
      <c r="E66" s="5" t="s">
        <v>234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494</v>
      </c>
      <c r="K66" s="3" t="s">
        <v>495</v>
      </c>
      <c r="L66" s="3" t="s">
        <v>496</v>
      </c>
      <c r="M66" s="3" t="s">
        <v>495</v>
      </c>
      <c r="N66" s="3" t="s">
        <v>483</v>
      </c>
    </row>
    <row r="67" spans="1:14">
      <c r="A67" s="11">
        <v>66</v>
      </c>
      <c r="B67" s="12">
        <f t="shared" ref="B67:B75" si="1">IF(OR(NOT(ISERROR(SEARCH("i36",M67))),NOT(ISERROR(SEARCH("alsirah.com",M67))),NOT(ISERROR(SEARCH("altafsir.com",M67))),NOT(ISERROR(SEARCH("app.box.com",M67))),NOT(ISERROR(SEARCH("archive.org",M67))),NOT(ISERROR(SEARCH("dorar.net",M67))),NOT(ISERROR(SEARCH("fm6oa.org",M67))),NOT(ISERROR(SEARCH("ihsanetwork.org",M67))),NOT(ISERROR(SEARCH("islamway.net",M67))),NOT(ISERROR(SEARCH("privacypolicies.com",M67))),NOT(ISERROR(SEARCH("qurancomplex.gov.sa",M67))),NOT(ISERROR(SEARCH("tafsir.app",M67))),NOT(ISERROR(SEARCH("tanzil.net",M67))),(RIGHT(M67,4)=".pdf"),C67=6,C67=8,C67=9),0,1)</f>
        <v>1</v>
      </c>
      <c r="C67" s="7">
        <v>1</v>
      </c>
      <c r="D67" s="2" t="s">
        <v>233</v>
      </c>
      <c r="E67" s="6" t="s">
        <v>232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308</v>
      </c>
      <c r="E68" s="5" t="s">
        <v>307</v>
      </c>
      <c r="F68" s="9">
        <v>9.02</v>
      </c>
      <c r="G68" s="2" t="s">
        <v>302</v>
      </c>
      <c r="H68" s="5" t="s">
        <v>300</v>
      </c>
      <c r="I68" s="2" t="s">
        <v>290</v>
      </c>
      <c r="J68" s="3" t="s">
        <v>299</v>
      </c>
      <c r="K68" s="3" t="s">
        <v>299</v>
      </c>
      <c r="L68" s="3" t="s">
        <v>299</v>
      </c>
      <c r="M68" s="3" t="s">
        <v>299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308</v>
      </c>
      <c r="E69" s="5" t="s">
        <v>307</v>
      </c>
      <c r="F69" s="9">
        <v>9.01</v>
      </c>
      <c r="G69" s="2" t="s">
        <v>303</v>
      </c>
      <c r="H69" s="5" t="s">
        <v>301</v>
      </c>
      <c r="I69" s="2" t="s">
        <v>290</v>
      </c>
      <c r="J69" s="3" t="s">
        <v>298</v>
      </c>
      <c r="K69" s="3" t="s">
        <v>298</v>
      </c>
      <c r="L69" s="3" t="s">
        <v>298</v>
      </c>
      <c r="M69" s="3" t="s">
        <v>298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235</v>
      </c>
      <c r="E70" s="5" t="s">
        <v>234</v>
      </c>
      <c r="F70" s="9">
        <v>2.04</v>
      </c>
      <c r="G70" s="2" t="s">
        <v>236</v>
      </c>
      <c r="H70" s="5" t="s">
        <v>245</v>
      </c>
      <c r="I70" s="2" t="s">
        <v>15</v>
      </c>
      <c r="J70" s="3" t="s">
        <v>498</v>
      </c>
      <c r="K70" s="3" t="s">
        <v>498</v>
      </c>
      <c r="L70" s="3" t="s">
        <v>498</v>
      </c>
      <c r="M70" s="3" t="s">
        <v>498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488</v>
      </c>
      <c r="E71" s="5" t="s">
        <v>489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233</v>
      </c>
      <c r="E72" s="6" t="s">
        <v>232</v>
      </c>
      <c r="F72" s="9">
        <v>1.03</v>
      </c>
      <c r="G72" s="2" t="s">
        <v>196</v>
      </c>
      <c r="H72" s="5" t="s">
        <v>297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309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235</v>
      </c>
      <c r="E73" s="5" t="s">
        <v>234</v>
      </c>
      <c r="F73" s="9">
        <v>2.02</v>
      </c>
      <c r="G73" s="2" t="s">
        <v>243</v>
      </c>
      <c r="H73" s="5" t="s">
        <v>472</v>
      </c>
      <c r="I73" s="2" t="s">
        <v>15</v>
      </c>
      <c r="J73" s="3" t="s">
        <v>241</v>
      </c>
      <c r="K73" s="3" t="s">
        <v>241</v>
      </c>
      <c r="L73" s="3" t="s">
        <v>241</v>
      </c>
      <c r="M73" s="3" t="s">
        <v>241</v>
      </c>
      <c r="N73" s="3"/>
    </row>
    <row r="74" spans="1:14">
      <c r="A74" s="11">
        <v>73</v>
      </c>
      <c r="B74" s="12">
        <f t="shared" si="1"/>
        <v>0</v>
      </c>
      <c r="C74" s="7">
        <v>10</v>
      </c>
      <c r="D74" s="2" t="s">
        <v>488</v>
      </c>
      <c r="E74" s="5" t="s">
        <v>489</v>
      </c>
      <c r="F74" s="9">
        <v>10.3</v>
      </c>
      <c r="G74" s="2" t="s">
        <v>487</v>
      </c>
      <c r="H74" s="5" t="s">
        <v>492</v>
      </c>
      <c r="I74" s="2" t="s">
        <v>15</v>
      </c>
      <c r="J74" s="3" t="s">
        <v>485</v>
      </c>
      <c r="K74" s="3" t="s">
        <v>485</v>
      </c>
      <c r="L74" s="3" t="s">
        <v>485</v>
      </c>
      <c r="M74" s="3" t="s">
        <v>485</v>
      </c>
      <c r="N74" s="3" t="s">
        <v>486</v>
      </c>
    </row>
    <row r="75" spans="1:14">
      <c r="A75" s="11">
        <v>74</v>
      </c>
      <c r="B75" s="12">
        <f t="shared" si="1"/>
        <v>0</v>
      </c>
      <c r="C75" s="7">
        <v>7</v>
      </c>
      <c r="D75" s="2" t="s">
        <v>490</v>
      </c>
      <c r="E75" s="5" t="s">
        <v>491</v>
      </c>
      <c r="F75" s="9">
        <v>7.03</v>
      </c>
      <c r="G75" s="2" t="s">
        <v>97</v>
      </c>
      <c r="H75" s="5" t="s">
        <v>239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21</v>
      </c>
    </row>
  </sheetData>
  <autoFilter ref="A1:N75">
    <sortState ref="A2:L56">
      <sortCondition ref="A1:A56"/>
    </sortState>
  </autoFilter>
  <phoneticPr fontId="1" type="noConversion"/>
  <hyperlinks>
    <hyperlink ref="J63" r:id="rId1"/>
    <hyperlink ref="J7" r:id="rId2"/>
    <hyperlink ref="K7" r:id="rId3"/>
    <hyperlink ref="L7" r:id="rId4"/>
    <hyperlink ref="M7" r:id="rId5"/>
    <hyperlink ref="J68" r:id="rId6"/>
    <hyperlink ref="J69" r:id="rId7"/>
    <hyperlink ref="K69" r:id="rId8"/>
    <hyperlink ref="L69" r:id="rId9"/>
    <hyperlink ref="M69" r:id="rId10"/>
    <hyperlink ref="N7" r:id="rId11"/>
    <hyperlink ref="N26" r:id="rId12"/>
    <hyperlink ref="M19" r:id="rId13"/>
    <hyperlink ref="L19" r:id="rId14"/>
    <hyperlink ref="K19" r:id="rId15"/>
    <hyperlink ref="J19" r:id="rId16"/>
    <hyperlink ref="J4" r:id="rId17"/>
    <hyperlink ref="K4" r:id="rId18"/>
    <hyperlink ref="L4" r:id="rId19"/>
    <hyperlink ref="M4" r:id="rId20"/>
    <hyperlink ref="L62" r:id="rId21"/>
    <hyperlink ref="K62" r:id="rId22"/>
    <hyperlink ref="J62" r:id="rId23"/>
    <hyperlink ref="M62" r:id="rId24"/>
    <hyperlink ref="N62" r:id="rId25"/>
    <hyperlink ref="N72" r:id="rId26"/>
    <hyperlink ref="J27" r:id="rId27"/>
    <hyperlink ref="K27" r:id="rId28"/>
    <hyperlink ref="L27" r:id="rId29"/>
    <hyperlink ref="M27" r:id="rId30"/>
    <hyperlink ref="J60" r:id="rId31"/>
    <hyperlink ref="K60" r:id="rId32"/>
    <hyperlink ref="L60" r:id="rId33"/>
    <hyperlink ref="M60" r:id="rId34"/>
    <hyperlink ref="J17" r:id="rId35"/>
    <hyperlink ref="K17" r:id="rId36"/>
    <hyperlink ref="L17" r:id="rId37"/>
    <hyperlink ref="M17" r:id="rId38"/>
    <hyperlink ref="N66" r:id="rId39"/>
    <hyperlink ref="K63" r:id="rId40"/>
    <hyperlink ref="L63" r:id="rId41"/>
    <hyperlink ref="M63" r:id="rId42"/>
    <hyperlink ref="N74" r:id="rId43"/>
    <hyperlink ref="J66" r:id="rId44"/>
    <hyperlink ref="L66" r:id="rId45"/>
    <hyperlink ref="K66" r:id="rId46"/>
    <hyperlink ref="M66" r:id="rId47"/>
    <hyperlink ref="J70" r:id="rId48"/>
    <hyperlink ref="K70" r:id="rId49"/>
    <hyperlink ref="L70" r:id="rId50"/>
    <hyperlink ref="M70" r:id="rId5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52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269</v>
      </c>
      <c r="B1" s="4" t="s">
        <v>285</v>
      </c>
      <c r="C1" s="4" t="s">
        <v>286</v>
      </c>
      <c r="D1" s="1" t="s">
        <v>267</v>
      </c>
      <c r="E1" s="1" t="s">
        <v>268</v>
      </c>
      <c r="F1" s="1" t="s">
        <v>273</v>
      </c>
      <c r="G1" s="1" t="s">
        <v>284</v>
      </c>
      <c r="H1" s="1" t="s">
        <v>468</v>
      </c>
    </row>
    <row r="2" spans="1:8">
      <c r="A2" s="3" t="s">
        <v>272</v>
      </c>
      <c r="B2" s="3" t="s">
        <v>311</v>
      </c>
      <c r="C2" s="3" t="s">
        <v>287</v>
      </c>
      <c r="D2" s="3" t="s">
        <v>271</v>
      </c>
      <c r="E2" s="3" t="s">
        <v>270</v>
      </c>
      <c r="F2" s="16">
        <f ca="1">DATEVALUE(MID(Sciences!$H59,(FIND("طبعة @ ",Sciences!$H59)+7),10))</f>
        <v>45110</v>
      </c>
      <c r="G2" s="19" t="s">
        <v>312</v>
      </c>
      <c r="H2" s="11">
        <v>0</v>
      </c>
    </row>
    <row r="4" spans="1:8">
      <c r="A4" s="15" t="s">
        <v>469</v>
      </c>
      <c r="B4" s="15"/>
      <c r="C4" s="15"/>
    </row>
    <row r="5" spans="1:8">
      <c r="B5" s="18" t="s">
        <v>288</v>
      </c>
      <c r="C5" s="18" t="s">
        <v>288</v>
      </c>
    </row>
    <row r="6" spans="1:8">
      <c r="C6" s="18" t="s">
        <v>289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468</v>
      </c>
      <c r="B1" s="1" t="s">
        <v>315</v>
      </c>
      <c r="C1" s="1" t="s">
        <v>316</v>
      </c>
      <c r="D1" s="1" t="s">
        <v>317</v>
      </c>
      <c r="E1" s="4" t="s">
        <v>444</v>
      </c>
      <c r="F1" s="4" t="s">
        <v>445</v>
      </c>
      <c r="G1" s="4" t="s">
        <v>446</v>
      </c>
      <c r="H1" s="4" t="s">
        <v>447</v>
      </c>
      <c r="I1" s="4" t="s">
        <v>448</v>
      </c>
      <c r="J1" s="4" t="s">
        <v>449</v>
      </c>
      <c r="K1" s="4" t="s">
        <v>450</v>
      </c>
      <c r="L1" s="4" t="s">
        <v>451</v>
      </c>
      <c r="M1" s="4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  <c r="S1" s="4" t="s">
        <v>458</v>
      </c>
      <c r="T1" s="4" t="s">
        <v>459</v>
      </c>
      <c r="U1" s="4" t="s">
        <v>460</v>
      </c>
      <c r="V1" s="4" t="s">
        <v>461</v>
      </c>
      <c r="W1" s="4" t="s">
        <v>462</v>
      </c>
    </row>
    <row r="2" spans="1:23">
      <c r="A2" s="20">
        <v>1</v>
      </c>
      <c r="B2" s="20" t="s">
        <v>381</v>
      </c>
      <c r="C2" s="20" t="s">
        <v>318</v>
      </c>
      <c r="D2" s="20" t="s">
        <v>319</v>
      </c>
      <c r="E2" s="20" t="s">
        <v>382</v>
      </c>
      <c r="F2" s="20" t="s">
        <v>320</v>
      </c>
      <c r="G2" s="20"/>
      <c r="H2" s="20" t="s">
        <v>383</v>
      </c>
      <c r="I2" s="20"/>
      <c r="J2" s="20" t="s">
        <v>384</v>
      </c>
      <c r="K2" s="20" t="s">
        <v>321</v>
      </c>
      <c r="L2" s="20" t="s">
        <v>385</v>
      </c>
      <c r="M2" s="20" t="s">
        <v>322</v>
      </c>
      <c r="N2" s="20">
        <v>31</v>
      </c>
      <c r="O2" s="20">
        <v>31</v>
      </c>
      <c r="P2" s="20" t="s">
        <v>386</v>
      </c>
      <c r="Q2" s="20" t="s">
        <v>323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387</v>
      </c>
      <c r="C3" s="20" t="s">
        <v>324</v>
      </c>
      <c r="D3" s="20" t="s">
        <v>325</v>
      </c>
      <c r="E3" s="20" t="s">
        <v>388</v>
      </c>
      <c r="F3" s="20" t="s">
        <v>326</v>
      </c>
      <c r="G3" s="20"/>
      <c r="H3" s="20" t="s">
        <v>389</v>
      </c>
      <c r="I3" s="20"/>
      <c r="J3" s="20" t="s">
        <v>390</v>
      </c>
      <c r="K3" s="20" t="s">
        <v>327</v>
      </c>
      <c r="L3" s="20" t="s">
        <v>391</v>
      </c>
      <c r="M3" s="20" t="s">
        <v>328</v>
      </c>
      <c r="N3" s="20">
        <v>28</v>
      </c>
      <c r="O3" s="20">
        <v>29</v>
      </c>
      <c r="P3" s="20" t="s">
        <v>392</v>
      </c>
      <c r="Q3" s="20" t="s">
        <v>329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393</v>
      </c>
      <c r="C4" s="20" t="s">
        <v>330</v>
      </c>
      <c r="D4" s="20" t="s">
        <v>331</v>
      </c>
      <c r="E4" s="20" t="s">
        <v>394</v>
      </c>
      <c r="F4" s="20" t="s">
        <v>332</v>
      </c>
      <c r="G4" s="20"/>
      <c r="H4" s="20" t="s">
        <v>395</v>
      </c>
      <c r="I4" s="20"/>
      <c r="J4" s="20" t="s">
        <v>396</v>
      </c>
      <c r="K4" s="20" t="s">
        <v>333</v>
      </c>
      <c r="L4" s="20" t="s">
        <v>396</v>
      </c>
      <c r="M4" s="20" t="s">
        <v>334</v>
      </c>
      <c r="N4" s="20">
        <v>31</v>
      </c>
      <c r="O4" s="20">
        <v>31</v>
      </c>
      <c r="P4" s="20" t="s">
        <v>397</v>
      </c>
      <c r="Q4" s="20" t="s">
        <v>335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398</v>
      </c>
      <c r="C5" s="20" t="s">
        <v>336</v>
      </c>
      <c r="D5" s="20" t="s">
        <v>337</v>
      </c>
      <c r="E5" s="20" t="s">
        <v>399</v>
      </c>
      <c r="F5" s="20" t="s">
        <v>338</v>
      </c>
      <c r="G5" s="20"/>
      <c r="H5" s="20" t="s">
        <v>400</v>
      </c>
      <c r="I5" s="20"/>
      <c r="J5" s="20" t="s">
        <v>401</v>
      </c>
      <c r="K5" s="20" t="s">
        <v>339</v>
      </c>
      <c r="L5" s="20" t="s">
        <v>402</v>
      </c>
      <c r="M5" s="20" t="s">
        <v>340</v>
      </c>
      <c r="N5" s="20">
        <v>30</v>
      </c>
      <c r="O5" s="20">
        <v>30</v>
      </c>
      <c r="P5" s="20" t="s">
        <v>403</v>
      </c>
      <c r="Q5" s="20" t="s">
        <v>341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404</v>
      </c>
      <c r="C6" s="20" t="s">
        <v>342</v>
      </c>
      <c r="D6" s="20" t="s">
        <v>343</v>
      </c>
      <c r="E6" s="20" t="s">
        <v>405</v>
      </c>
      <c r="F6" s="20" t="s">
        <v>344</v>
      </c>
      <c r="G6" s="20"/>
      <c r="H6" s="20" t="s">
        <v>406</v>
      </c>
      <c r="I6" s="20"/>
      <c r="J6" s="20" t="s">
        <v>407</v>
      </c>
      <c r="K6" s="20" t="s">
        <v>345</v>
      </c>
      <c r="L6" s="20" t="s">
        <v>408</v>
      </c>
      <c r="M6" s="20" t="s">
        <v>346</v>
      </c>
      <c r="N6" s="20">
        <v>31</v>
      </c>
      <c r="O6" s="20">
        <v>31</v>
      </c>
      <c r="P6" s="20" t="s">
        <v>409</v>
      </c>
      <c r="Q6" s="20" t="s">
        <v>347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410</v>
      </c>
      <c r="C7" s="20" t="s">
        <v>348</v>
      </c>
      <c r="D7" s="20" t="s">
        <v>349</v>
      </c>
      <c r="E7" s="20" t="s">
        <v>411</v>
      </c>
      <c r="F7" s="20" t="s">
        <v>350</v>
      </c>
      <c r="G7" s="20"/>
      <c r="H7" s="20" t="s">
        <v>412</v>
      </c>
      <c r="I7" s="20"/>
      <c r="J7" s="20" t="s">
        <v>413</v>
      </c>
      <c r="K7" s="20" t="s">
        <v>351</v>
      </c>
      <c r="L7" s="20" t="s">
        <v>414</v>
      </c>
      <c r="M7" s="20" t="s">
        <v>352</v>
      </c>
      <c r="N7" s="20">
        <v>30</v>
      </c>
      <c r="O7" s="20">
        <v>30</v>
      </c>
      <c r="P7" s="20" t="s">
        <v>415</v>
      </c>
      <c r="Q7" s="20" t="s">
        <v>353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416</v>
      </c>
      <c r="C8" s="20" t="s">
        <v>354</v>
      </c>
      <c r="D8" s="20" t="s">
        <v>355</v>
      </c>
      <c r="E8" s="20" t="s">
        <v>417</v>
      </c>
      <c r="F8" s="20" t="s">
        <v>356</v>
      </c>
      <c r="G8" s="20"/>
      <c r="H8" s="20" t="s">
        <v>418</v>
      </c>
      <c r="I8" s="20"/>
      <c r="J8" s="20" t="s">
        <v>419</v>
      </c>
      <c r="K8" s="20" t="s">
        <v>357</v>
      </c>
      <c r="L8" s="20" t="s">
        <v>420</v>
      </c>
      <c r="M8" s="20" t="s">
        <v>358</v>
      </c>
      <c r="N8" s="20">
        <v>31</v>
      </c>
      <c r="O8" s="20">
        <v>31</v>
      </c>
      <c r="P8" s="20" t="s">
        <v>421</v>
      </c>
      <c r="Q8" s="20" t="s">
        <v>359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422</v>
      </c>
      <c r="F9" s="20" t="s">
        <v>360</v>
      </c>
      <c r="G9" s="20"/>
      <c r="H9" s="20" t="s">
        <v>423</v>
      </c>
      <c r="I9" s="20"/>
      <c r="J9" s="20" t="s">
        <v>424</v>
      </c>
      <c r="K9" s="20" t="s">
        <v>361</v>
      </c>
      <c r="L9" s="20" t="s">
        <v>425</v>
      </c>
      <c r="M9" s="20" t="s">
        <v>362</v>
      </c>
      <c r="N9" s="20">
        <v>31</v>
      </c>
      <c r="O9" s="20">
        <v>31</v>
      </c>
      <c r="P9" s="20" t="s">
        <v>426</v>
      </c>
      <c r="Q9" s="20" t="s">
        <v>363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427</v>
      </c>
      <c r="F10" s="20" t="s">
        <v>364</v>
      </c>
      <c r="G10" s="20"/>
      <c r="H10" s="20" t="s">
        <v>428</v>
      </c>
      <c r="I10" s="20"/>
      <c r="J10" s="20" t="s">
        <v>429</v>
      </c>
      <c r="K10" s="20" t="s">
        <v>365</v>
      </c>
      <c r="L10" s="20" t="s">
        <v>429</v>
      </c>
      <c r="M10" s="20" t="s">
        <v>366</v>
      </c>
      <c r="N10" s="20">
        <v>30</v>
      </c>
      <c r="O10" s="20">
        <v>30</v>
      </c>
      <c r="P10" s="20" t="s">
        <v>430</v>
      </c>
      <c r="Q10" s="20" t="s">
        <v>367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431</v>
      </c>
      <c r="F11" s="20" t="s">
        <v>368</v>
      </c>
      <c r="G11" s="20"/>
      <c r="H11" s="20" t="s">
        <v>432</v>
      </c>
      <c r="I11" s="20"/>
      <c r="J11" s="20" t="s">
        <v>433</v>
      </c>
      <c r="K11" s="20" t="s">
        <v>369</v>
      </c>
      <c r="L11" s="20" t="s">
        <v>433</v>
      </c>
      <c r="M11" s="20" t="s">
        <v>370</v>
      </c>
      <c r="N11" s="20">
        <v>31</v>
      </c>
      <c r="O11" s="20">
        <v>31</v>
      </c>
      <c r="P11" s="20" t="s">
        <v>434</v>
      </c>
      <c r="Q11" s="20" t="s">
        <v>371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435</v>
      </c>
      <c r="F12" s="20" t="s">
        <v>372</v>
      </c>
      <c r="G12" s="20"/>
      <c r="H12" s="20" t="s">
        <v>436</v>
      </c>
      <c r="I12" s="20"/>
      <c r="J12" s="20" t="s">
        <v>437</v>
      </c>
      <c r="K12" s="20" t="s">
        <v>373</v>
      </c>
      <c r="L12" s="20" t="s">
        <v>437</v>
      </c>
      <c r="M12" s="20" t="s">
        <v>374</v>
      </c>
      <c r="N12" s="20">
        <v>30</v>
      </c>
      <c r="O12" s="20">
        <v>30</v>
      </c>
      <c r="P12" s="20" t="s">
        <v>438</v>
      </c>
      <c r="Q12" s="20" t="s">
        <v>375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439</v>
      </c>
      <c r="F13" s="20" t="s">
        <v>376</v>
      </c>
      <c r="G13" s="20"/>
      <c r="H13" s="20" t="s">
        <v>440</v>
      </c>
      <c r="I13" s="20"/>
      <c r="J13" s="20" t="s">
        <v>441</v>
      </c>
      <c r="K13" s="20" t="s">
        <v>377</v>
      </c>
      <c r="L13" s="20" t="s">
        <v>441</v>
      </c>
      <c r="M13" s="20" t="s">
        <v>378</v>
      </c>
      <c r="N13" s="20">
        <v>31</v>
      </c>
      <c r="O13" s="20">
        <v>31</v>
      </c>
      <c r="P13" s="20" t="s">
        <v>442</v>
      </c>
      <c r="Q13" s="20" t="s">
        <v>379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443</v>
      </c>
      <c r="Q14" s="20" t="s">
        <v>380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2023-07-04T14:28:20Z</dcterms:modified>
</cp:coreProperties>
</file>