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Complements!$A$1:$D$2</definedName>
    <definedName name="_xlnm._FilterDatabase" localSheetId="0" hidden="1">Sciences!$A$1:$M$67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67" i="1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68"/>
  <c r="A68"/>
</calcChain>
</file>

<file path=xl/sharedStrings.xml><?xml version="1.0" encoding="utf-8"?>
<sst xmlns="http://schemas.openxmlformats.org/spreadsheetml/2006/main" count="615" uniqueCount="304">
  <si>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</si>
  <si>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</si>
  <si>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</si>
  <si>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</si>
  <si>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</si>
  <si>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</si>
  <si>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</si>
  <si>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</si>
  <si>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</si>
  <si>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</si>
  <si>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</si>
  <si>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</si>
  <si>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</si>
  <si>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</si>
  <si>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</si>
  <si>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</si>
  <si>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</si>
  <si>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</si>
  <si>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</si>
  <si>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</si>
  <si>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</si>
  <si>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</si>
  <si>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</si>
  <si>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</si>
  <si>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</si>
  <si>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</si>
  <si>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</si>
  <si>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</si>
  <si>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</si>
  <si>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</si>
  <si>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</si>
  <si>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</si>
  <si>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</si>
  <si>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</si>
  <si>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</si>
  <si>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</si>
  <si>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</si>
  <si>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</si>
  <si>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</si>
  <si>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</si>
  <si>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</si>
  <si>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</si>
  <si>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</si>
  <si>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</si>
  <si>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</si>
  <si>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</si>
  <si>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</si>
  <si>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</si>
  <si>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</si>
  <si>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</si>
  <si>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</si>
  <si>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</si>
  <si>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</si>
  <si>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</si>
  <si>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</si>
  <si>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</si>
  <si>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</si>
  <si>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</si>
  <si>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</si>
  <si>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</si>
  <si>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</si>
  <si>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</si>
  <si>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</si>
  <si>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</si>
  <si>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</si>
  <si>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</si>
  <si>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</si>
  <si>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</si>
  <si>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</si>
  <si>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</si>
  <si>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</si>
  <si>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</si>
  <si>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</si>
  <si>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</si>
  <si>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</si>
  <si>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</si>
  <si>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</si>
  <si>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</si>
  <si>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</si>
  <si>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</si>
  <si>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</si>
  <si>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</si>
  <si>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</si>
  <si>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</si>
  <si>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</si>
  <si>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</si>
  <si>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</si>
  <si>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</si>
  <si>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</si>
  <si>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</si>
  <si>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</si>
  <si>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</si>
  <si>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</si>
  <si>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</si>
  <si>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</si>
  <si>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</si>
  <si>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</si>
  <si>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</si>
  <si>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</si>
  <si>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</si>
  <si>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</si>
  <si>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</si>
  <si>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</si>
  <si>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</si>
  <si>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</si>
  <si>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</si>
  <si>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</si>
  <si>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</si>
  <si>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</si>
  <si>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</si>
  <si>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</si>
  <si>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</si>
  <si>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</si>
  <si>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</si>
  <si>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</si>
  <si>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</si>
  <si>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</si>
  <si>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</si>
  <si>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</si>
  <si>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</si>
  <si>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</si>
  <si>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</si>
  <si>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</si>
  <si>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</si>
  <si>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</si>
  <si>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</si>
  <si>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</si>
  <si>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</si>
  <si>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</si>
  <si>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</si>
  <si>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</si>
  <si>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</si>
  <si>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</si>
  <si>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</si>
  <si>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</si>
  <si>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</si>
  <si>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</si>
  <si>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</si>
  <si>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</si>
  <si>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</si>
  <si>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</si>
  <si>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</si>
  <si>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</si>
  <si>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</si>
  <si>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</si>
  <si>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</si>
  <si>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</si>
  <si>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</si>
  <si>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</si>
  <si>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</si>
  <si>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</si>
  <si>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</si>
  <si>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</si>
  <si>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</si>
  <si>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</si>
  <si>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</si>
  <si>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</si>
  <si>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</si>
  <si>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</si>
  <si>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</si>
  <si>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</si>
  <si>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</si>
  <si>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</si>
  <si>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</si>
  <si>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</si>
  <si>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</si>
  <si>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</si>
  <si>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</si>
  <si>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</si>
  <si>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</si>
  <si>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</si>
  <si>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</si>
  <si>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</si>
  <si>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</si>
  <si>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</si>
  <si>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</si>
  <si>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</si>
  <si>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</si>
  <si>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</si>
  <si>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</si>
  <si>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</si>
  <si>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</si>
  <si>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</si>
  <si>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</si>
  <si>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</si>
  <si>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</si>
  <si>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</si>
  <si>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</si>
  <si>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</si>
  <si>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</si>
  <si>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</si>
  <si>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</si>
  <si>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</si>
  <si>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</si>
  <si>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</si>
  <si>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pencil</t>
  </si>
  <si>
    <t>calendar</t>
  </si>
  <si>
    <t>clock-o</t>
  </si>
  <si>
    <t>balance-scale</t>
  </si>
  <si>
    <t>qrcode</t>
  </si>
  <si>
    <t>QuranReadings</t>
  </si>
  <si>
    <t>«مصاحف التيسير» بالقراءات العشر</t>
  </si>
  <si>
    <t>QuranInterpretation</t>
  </si>
  <si>
    <t>تفسير القرآن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</si>
  <si>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</si>
  <si>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</si>
  <si>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</si>
  <si>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</si>
  <si>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</si>
  <si>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</si>
  <si>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</si>
  <si>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</si>
  <si>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</si>
  <si>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</si>
  <si>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</si>
  <si>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</si>
  <si>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</si>
  <si>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</si>
  <si>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</si>
  <si>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</si>
  <si>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</si>
  <si>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</si>
  <si>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</si>
  <si>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</si>
  <si>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</si>
  <si>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</si>
  <si>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</si>
  <si>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</si>
  <si>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</si>
  <si>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</si>
  <si>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</si>
  <si>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</si>
  <si>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</si>
  <si>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</si>
  <si>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</si>
  <si>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</si>
  <si>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</si>
  <si>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</si>
  <si>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</si>
  <si>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</si>
  <si>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</si>
  <si>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</si>
  <si>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</si>
  <si>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</si>
  <si>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</si>
  <si>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</si>
  <si>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</si>
  <si>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</si>
  <si>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</si>
  <si>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</si>
  <si>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</si>
  <si>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</si>
  <si>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</si>
  <si>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</si>
  <si>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</si>
  <si>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</si>
  <si>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</si>
  <si>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</si>
  <si>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</si>
  <si>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</si>
  <si>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</si>
  <si>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</si>
  <si>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</si>
  <si>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</si>
  <si>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lightbulb-o</t>
  </si>
  <si>
    <t>https://ar.wikipedia.org/wiki/أشعرية</t>
  </si>
  <si>
    <t>Ash'ari | Maturidi</t>
  </si>
  <si>
    <t>أشعرية | ماتريدية</t>
  </si>
  <si>
    <t>https://ketabonline.com/books/500140</t>
  </si>
  <si>
    <t>https://ketabonline.com/books/491</t>
  </si>
  <si>
    <t>https://ketabonline.com/books/7001</t>
  </si>
  <si>
    <t>https://ketabonline.com/books/102921</t>
  </si>
  <si>
    <t>Webpage</t>
  </si>
  <si>
    <t>About</t>
  </si>
  <si>
    <t>Version/Edition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</si>
  <si>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</si>
  <si>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</si>
  <si>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</si>
  <si>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</si>
  <si>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</si>
  <si>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</si>
  <si>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</si>
  <si>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</si>
  <si>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</si>
  <si>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</si>
  <si>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</si>
  <si>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window-maximize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</si>
  <si>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</si>
  <si>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</si>
  <si>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</si>
  <si>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</si>
  <si>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</si>
  <si>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</si>
  <si>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</si>
  <si>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</si>
  <si>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https://archive.org/details/mohamadzakibrahim/aqaed/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</si>
  <si>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</si>
  <si>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</si>
  <si>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</si>
  <si>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</si>
  <si>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</si>
  <si>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إصدار 0.9.0 @ 2023/03/15 م - 1444/08/23 هـ
طبعة @ 2023/03/15 م - 1444/08/23 هـ</t>
  </si>
  <si>
    <t>التقويم الهجري / العربي</t>
  </si>
  <si>
    <t>HijriArabicCalendar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</si>
</sst>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/mm/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wrapText="1" readingOrder="2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3" width="48.7109375" customWidth="1"/>
  </cols>
  <sheetData>
    <row r="1" spans="1:13">
      <c r="A1" s="1" t="s">
        <v>93</v>
      </c>
      <c r="B1" s="10" t="s">
        <v>272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</row>
    <row r="2" spans="1:13">
      <c r="A2" s="11">
        <v>1</v>
      </c>
      <c r="B2" s="12">
        <f t="shared" ref="B2:B33" si="0">IF(OR(NOT(ISERROR(SEARCH("archive.org",M2))),NOT(ISERROR(SEARCH("app.box.com",M2))),NOT(ISERROR(SEARCH("islamway.net",M2))),NOT(ISERROR(SEARCH("qurancomplex.gov.sa",M2))),NOT(ISERROR(SEARCH("tanzil.net",M2))),NOT(ISERROR(SEARCH("alsirah.com",M2))),NOT(ISERROR(SEARCH("i36",M2))),(RIGHT(M2,4)=".pdf"),C2=6,C2=8,C2=9),0,1)</f>
        <v>1</v>
      </c>
      <c r="C2" s="7">
        <v>1</v>
      </c>
      <c r="D2" s="2" t="s">
        <v>245</v>
      </c>
      <c r="E2" s="6" t="s">
        <v>244</v>
      </c>
      <c r="F2" s="9">
        <v>1.1399999999999999</v>
      </c>
      <c r="G2" s="2" t="s">
        <v>105</v>
      </c>
      <c r="H2" s="5" t="s">
        <v>106</v>
      </c>
      <c r="I2" s="2" t="s">
        <v>107</v>
      </c>
      <c r="J2" s="3" t="s">
        <v>108</v>
      </c>
      <c r="K2" s="3" t="s">
        <v>108</v>
      </c>
      <c r="L2" s="3" t="s">
        <v>108</v>
      </c>
      <c r="M2" s="3" t="s">
        <v>108</v>
      </c>
    </row>
    <row r="3" spans="1:13">
      <c r="A3" s="11">
        <v>2</v>
      </c>
      <c r="B3" s="12">
        <f t="shared" si="0"/>
        <v>0</v>
      </c>
      <c r="C3" s="7">
        <v>1</v>
      </c>
      <c r="D3" s="2" t="s">
        <v>245</v>
      </c>
      <c r="E3" s="6" t="s">
        <v>244</v>
      </c>
      <c r="F3" s="9">
        <v>1.01</v>
      </c>
      <c r="G3" s="2" t="s">
        <v>213</v>
      </c>
      <c r="H3" s="5" t="s">
        <v>207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</row>
    <row r="4" spans="1:13">
      <c r="A4" s="11">
        <v>3</v>
      </c>
      <c r="B4" s="12">
        <f t="shared" si="0"/>
        <v>0</v>
      </c>
      <c r="C4" s="7">
        <v>1</v>
      </c>
      <c r="D4" s="2" t="s">
        <v>245</v>
      </c>
      <c r="E4" s="6" t="s">
        <v>244</v>
      </c>
      <c r="F4" s="9">
        <v>1.1299999999999999</v>
      </c>
      <c r="G4" s="2" t="s">
        <v>27</v>
      </c>
      <c r="H4" s="5" t="s">
        <v>14</v>
      </c>
      <c r="I4" s="2" t="s">
        <v>15</v>
      </c>
      <c r="J4" s="3" t="s">
        <v>34</v>
      </c>
      <c r="K4" s="3" t="s">
        <v>34</v>
      </c>
      <c r="L4" s="3" t="s">
        <v>34</v>
      </c>
      <c r="M4" s="3" t="s">
        <v>34</v>
      </c>
    </row>
    <row r="5" spans="1:13">
      <c r="A5" s="11">
        <v>4</v>
      </c>
      <c r="B5" s="12">
        <f t="shared" si="0"/>
        <v>1</v>
      </c>
      <c r="C5" s="7">
        <v>1</v>
      </c>
      <c r="D5" s="2" t="s">
        <v>245</v>
      </c>
      <c r="E5" s="6" t="s">
        <v>244</v>
      </c>
      <c r="F5" s="9">
        <v>1.1100000000000001</v>
      </c>
      <c r="G5" s="2" t="s">
        <v>202</v>
      </c>
      <c r="H5" s="5" t="s">
        <v>203</v>
      </c>
      <c r="I5" s="2" t="s">
        <v>15</v>
      </c>
      <c r="J5" s="3" t="s">
        <v>268</v>
      </c>
      <c r="K5" s="3" t="s">
        <v>268</v>
      </c>
      <c r="L5" s="3" t="s">
        <v>268</v>
      </c>
      <c r="M5" s="3" t="s">
        <v>268</v>
      </c>
    </row>
    <row r="6" spans="1:13">
      <c r="A6" s="11">
        <v>5</v>
      </c>
      <c r="B6" s="12">
        <f t="shared" si="0"/>
        <v>0</v>
      </c>
      <c r="C6" s="7">
        <v>9</v>
      </c>
      <c r="D6" s="2" t="s">
        <v>273</v>
      </c>
      <c r="E6" s="5" t="s">
        <v>232</v>
      </c>
      <c r="F6" s="9">
        <v>9.02</v>
      </c>
      <c r="G6" s="2" t="s">
        <v>285</v>
      </c>
      <c r="H6" s="5" t="s">
        <v>284</v>
      </c>
      <c r="I6" s="2" t="s">
        <v>283</v>
      </c>
      <c r="J6" s="3" t="s">
        <v>83</v>
      </c>
      <c r="K6" s="3" t="s">
        <v>84</v>
      </c>
      <c r="L6" s="3" t="s">
        <v>85</v>
      </c>
      <c r="M6" s="3" t="s">
        <v>263</v>
      </c>
    </row>
    <row r="7" spans="1:13">
      <c r="A7" s="11">
        <v>6</v>
      </c>
      <c r="B7" s="12">
        <f t="shared" si="0"/>
        <v>1</v>
      </c>
      <c r="C7" s="7">
        <v>4</v>
      </c>
      <c r="D7" s="2" t="s">
        <v>30</v>
      </c>
      <c r="E7" s="5" t="s">
        <v>31</v>
      </c>
      <c r="F7" s="9">
        <v>4.04</v>
      </c>
      <c r="G7" s="2" t="s">
        <v>105</v>
      </c>
      <c r="H7" s="5" t="s">
        <v>106</v>
      </c>
      <c r="I7" s="2" t="s">
        <v>107</v>
      </c>
      <c r="J7" s="3" t="s">
        <v>110</v>
      </c>
      <c r="K7" s="3" t="s">
        <v>110</v>
      </c>
      <c r="L7" s="3" t="s">
        <v>110</v>
      </c>
      <c r="M7" s="3" t="s">
        <v>110</v>
      </c>
    </row>
    <row r="8" spans="1:13">
      <c r="A8" s="11">
        <v>7</v>
      </c>
      <c r="B8" s="12">
        <f t="shared" si="0"/>
        <v>0</v>
      </c>
      <c r="C8" s="7">
        <v>3</v>
      </c>
      <c r="D8" s="2" t="s">
        <v>29</v>
      </c>
      <c r="E8" s="5" t="s">
        <v>22</v>
      </c>
      <c r="F8" s="9">
        <v>3.01</v>
      </c>
      <c r="G8" s="2" t="s">
        <v>29</v>
      </c>
      <c r="H8" s="5" t="s">
        <v>22</v>
      </c>
      <c r="I8" s="2" t="s">
        <v>15</v>
      </c>
      <c r="J8" s="3" t="s">
        <v>295</v>
      </c>
      <c r="K8" s="3" t="s">
        <v>295</v>
      </c>
      <c r="L8" s="3" t="s">
        <v>295</v>
      </c>
      <c r="M8" s="3" t="s">
        <v>295</v>
      </c>
    </row>
    <row r="9" spans="1:13">
      <c r="A9" s="11">
        <v>8</v>
      </c>
      <c r="B9" s="12">
        <f t="shared" si="0"/>
        <v>1</v>
      </c>
      <c r="C9" s="7">
        <v>2</v>
      </c>
      <c r="D9" s="2" t="s">
        <v>247</v>
      </c>
      <c r="E9" s="5" t="s">
        <v>246</v>
      </c>
      <c r="F9" s="9">
        <v>2.06</v>
      </c>
      <c r="G9" s="2" t="s">
        <v>105</v>
      </c>
      <c r="H9" s="5" t="s">
        <v>106</v>
      </c>
      <c r="I9" s="2" t="s">
        <v>107</v>
      </c>
      <c r="J9" s="3" t="s">
        <v>109</v>
      </c>
      <c r="K9" s="3" t="s">
        <v>109</v>
      </c>
      <c r="L9" s="3" t="s">
        <v>109</v>
      </c>
      <c r="M9" s="3" t="s">
        <v>109</v>
      </c>
    </row>
    <row r="10" spans="1:13">
      <c r="A10" s="11">
        <v>9</v>
      </c>
      <c r="B10" s="12">
        <f t="shared" si="0"/>
        <v>1</v>
      </c>
      <c r="C10" s="7">
        <v>2</v>
      </c>
      <c r="D10" s="2" t="s">
        <v>247</v>
      </c>
      <c r="E10" s="5" t="s">
        <v>246</v>
      </c>
      <c r="F10" s="9">
        <v>2.0099999999999998</v>
      </c>
      <c r="G10" s="2" t="s">
        <v>255</v>
      </c>
      <c r="H10" s="5" t="s">
        <v>94</v>
      </c>
      <c r="I10" s="2" t="s">
        <v>4</v>
      </c>
      <c r="J10" s="3" t="s">
        <v>16</v>
      </c>
      <c r="K10" s="3" t="s">
        <v>17</v>
      </c>
      <c r="L10" s="3" t="s">
        <v>18</v>
      </c>
      <c r="M10" s="3" t="s">
        <v>92</v>
      </c>
    </row>
    <row r="11" spans="1:13">
      <c r="A11" s="11">
        <v>10</v>
      </c>
      <c r="B11" s="12">
        <f t="shared" si="0"/>
        <v>0</v>
      </c>
      <c r="C11" s="7">
        <v>8</v>
      </c>
      <c r="D11" s="2" t="s">
        <v>238</v>
      </c>
      <c r="E11" s="5" t="s">
        <v>237</v>
      </c>
      <c r="F11" s="9">
        <v>8.0299999999999994</v>
      </c>
      <c r="G11" s="2" t="s">
        <v>298</v>
      </c>
      <c r="H11" s="5" t="s">
        <v>297</v>
      </c>
      <c r="I11" s="2" t="s">
        <v>196</v>
      </c>
      <c r="J11" s="3" t="s">
        <v>296</v>
      </c>
      <c r="K11" s="3" t="s">
        <v>296</v>
      </c>
      <c r="L11" s="3" t="s">
        <v>296</v>
      </c>
      <c r="M11" s="3" t="s">
        <v>296</v>
      </c>
    </row>
    <row r="12" spans="1:13">
      <c r="A12" s="11">
        <v>11</v>
      </c>
      <c r="B12" s="12">
        <f t="shared" si="0"/>
        <v>0</v>
      </c>
      <c r="C12" s="7">
        <v>7</v>
      </c>
      <c r="D12" s="2" t="s">
        <v>239</v>
      </c>
      <c r="E12" s="5" t="s">
        <v>240</v>
      </c>
      <c r="F12" s="9">
        <v>7.03</v>
      </c>
      <c r="G12" s="2" t="s">
        <v>41</v>
      </c>
      <c r="H12" s="5" t="s">
        <v>40</v>
      </c>
      <c r="I12" s="2" t="s">
        <v>15</v>
      </c>
      <c r="J12" s="3" t="s">
        <v>42</v>
      </c>
      <c r="K12" s="3" t="s">
        <v>42</v>
      </c>
      <c r="L12" s="3" t="s">
        <v>42</v>
      </c>
      <c r="M12" s="3" t="s">
        <v>42</v>
      </c>
    </row>
    <row r="13" spans="1:13">
      <c r="A13" s="11">
        <v>12</v>
      </c>
      <c r="B13" s="12">
        <f t="shared" si="0"/>
        <v>0</v>
      </c>
      <c r="C13" s="7">
        <v>8</v>
      </c>
      <c r="D13" s="2" t="s">
        <v>238</v>
      </c>
      <c r="E13" s="5" t="s">
        <v>237</v>
      </c>
      <c r="F13" s="9">
        <v>8.07</v>
      </c>
      <c r="G13" s="2" t="s">
        <v>57</v>
      </c>
      <c r="H13" s="5" t="s">
        <v>55</v>
      </c>
      <c r="I13" s="2" t="s">
        <v>198</v>
      </c>
      <c r="J13" s="3" t="s">
        <v>56</v>
      </c>
      <c r="K13" s="3" t="s">
        <v>58</v>
      </c>
      <c r="L13" s="3" t="s">
        <v>59</v>
      </c>
      <c r="M13" s="3" t="s">
        <v>64</v>
      </c>
    </row>
    <row r="14" spans="1:13">
      <c r="A14" s="11">
        <v>13</v>
      </c>
      <c r="B14" s="12">
        <f t="shared" si="0"/>
        <v>0</v>
      </c>
      <c r="C14" s="7">
        <v>8</v>
      </c>
      <c r="D14" s="2" t="s">
        <v>238</v>
      </c>
      <c r="E14" s="5" t="s">
        <v>237</v>
      </c>
      <c r="F14" s="9">
        <v>8.08</v>
      </c>
      <c r="G14" s="2" t="s">
        <v>222</v>
      </c>
      <c r="H14" s="5" t="s">
        <v>223</v>
      </c>
      <c r="I14" s="2" t="s">
        <v>224</v>
      </c>
      <c r="J14" s="3" t="s">
        <v>226</v>
      </c>
      <c r="K14" s="3" t="s">
        <v>225</v>
      </c>
      <c r="L14" s="3" t="s">
        <v>227</v>
      </c>
      <c r="M14" s="3" t="s">
        <v>225</v>
      </c>
    </row>
    <row r="15" spans="1:13">
      <c r="A15" s="11">
        <v>14</v>
      </c>
      <c r="B15" s="12">
        <f t="shared" si="0"/>
        <v>0</v>
      </c>
      <c r="C15" s="7">
        <v>8</v>
      </c>
      <c r="D15" s="2" t="s">
        <v>238</v>
      </c>
      <c r="E15" s="5" t="s">
        <v>237</v>
      </c>
      <c r="F15" s="9">
        <v>8.09</v>
      </c>
      <c r="G15" s="2" t="s">
        <v>194</v>
      </c>
      <c r="H15" s="5" t="s">
        <v>190</v>
      </c>
      <c r="I15" s="2" t="s">
        <v>195</v>
      </c>
      <c r="J15" s="8" t="s">
        <v>189</v>
      </c>
      <c r="K15" s="8" t="s">
        <v>192</v>
      </c>
      <c r="L15" s="8" t="s">
        <v>191</v>
      </c>
      <c r="M15" s="8" t="s">
        <v>193</v>
      </c>
    </row>
    <row r="16" spans="1:13">
      <c r="A16" s="11">
        <v>15</v>
      </c>
      <c r="B16" s="12">
        <f t="shared" si="0"/>
        <v>1</v>
      </c>
      <c r="C16" s="7">
        <v>7</v>
      </c>
      <c r="D16" s="2" t="s">
        <v>239</v>
      </c>
      <c r="E16" s="5" t="s">
        <v>240</v>
      </c>
      <c r="F16" s="9">
        <v>7.07</v>
      </c>
      <c r="G16" s="2" t="s">
        <v>102</v>
      </c>
      <c r="H16" s="5" t="s">
        <v>101</v>
      </c>
      <c r="I16" s="2" t="s">
        <v>103</v>
      </c>
      <c r="J16" s="3" t="s">
        <v>100</v>
      </c>
      <c r="K16" s="3" t="s">
        <v>100</v>
      </c>
      <c r="L16" s="3" t="s">
        <v>100</v>
      </c>
      <c r="M16" s="3" t="s">
        <v>100</v>
      </c>
    </row>
    <row r="17" spans="1:13">
      <c r="A17" s="11">
        <v>16</v>
      </c>
      <c r="B17" s="12">
        <f t="shared" si="0"/>
        <v>0</v>
      </c>
      <c r="C17" s="7">
        <v>8</v>
      </c>
      <c r="D17" s="2" t="s">
        <v>238</v>
      </c>
      <c r="E17" s="5" t="s">
        <v>237</v>
      </c>
      <c r="F17" s="9">
        <v>8.0399999999999991</v>
      </c>
      <c r="G17" s="2" t="s">
        <v>303</v>
      </c>
      <c r="H17" s="5" t="s">
        <v>302</v>
      </c>
      <c r="I17" s="2" t="s">
        <v>300</v>
      </c>
      <c r="J17" s="3" t="s">
        <v>299</v>
      </c>
      <c r="K17" s="3" t="s">
        <v>299</v>
      </c>
      <c r="L17" s="3" t="s">
        <v>299</v>
      </c>
      <c r="M17" s="3" t="s">
        <v>299</v>
      </c>
    </row>
    <row r="18" spans="1:13">
      <c r="A18" s="11">
        <v>17</v>
      </c>
      <c r="B18" s="12">
        <f t="shared" si="0"/>
        <v>0</v>
      </c>
      <c r="C18" s="7">
        <v>7</v>
      </c>
      <c r="D18" s="2" t="s">
        <v>239</v>
      </c>
      <c r="E18" s="5" t="s">
        <v>240</v>
      </c>
      <c r="F18" s="9">
        <v>7.06</v>
      </c>
      <c r="G18" s="2" t="s">
        <v>234</v>
      </c>
      <c r="H18" s="5" t="s">
        <v>235</v>
      </c>
      <c r="I18" s="2" t="s">
        <v>15</v>
      </c>
      <c r="J18" s="3" t="s">
        <v>236</v>
      </c>
      <c r="K18" s="3" t="s">
        <v>236</v>
      </c>
      <c r="L18" s="3" t="s">
        <v>236</v>
      </c>
      <c r="M18" s="3" t="s">
        <v>236</v>
      </c>
    </row>
    <row r="19" spans="1:13">
      <c r="A19" s="11">
        <v>18</v>
      </c>
      <c r="B19" s="12">
        <f t="shared" si="0"/>
        <v>0</v>
      </c>
      <c r="C19" s="7">
        <v>8</v>
      </c>
      <c r="D19" s="2" t="s">
        <v>238</v>
      </c>
      <c r="E19" s="5" t="s">
        <v>237</v>
      </c>
      <c r="F19" s="9">
        <v>8.0500000000000007</v>
      </c>
      <c r="G19" s="2" t="s">
        <v>82</v>
      </c>
      <c r="H19" s="5" t="s">
        <v>261</v>
      </c>
      <c r="I19" s="2" t="s">
        <v>77</v>
      </c>
      <c r="J19" s="3" t="s">
        <v>78</v>
      </c>
      <c r="K19" s="3" t="s">
        <v>79</v>
      </c>
      <c r="L19" s="3" t="s">
        <v>81</v>
      </c>
      <c r="M19" s="3" t="s">
        <v>80</v>
      </c>
    </row>
    <row r="20" spans="1:13">
      <c r="A20" s="11">
        <v>19</v>
      </c>
      <c r="B20" s="12">
        <f t="shared" si="0"/>
        <v>0</v>
      </c>
      <c r="C20" s="7">
        <v>7</v>
      </c>
      <c r="D20" s="2" t="s">
        <v>239</v>
      </c>
      <c r="E20" s="5" t="s">
        <v>240</v>
      </c>
      <c r="F20" s="9">
        <v>7.05</v>
      </c>
      <c r="G20" s="2" t="s">
        <v>99</v>
      </c>
      <c r="H20" s="5" t="s">
        <v>252</v>
      </c>
      <c r="I20" s="2" t="s">
        <v>15</v>
      </c>
      <c r="J20" s="3" t="s">
        <v>98</v>
      </c>
      <c r="K20" s="3" t="s">
        <v>98</v>
      </c>
      <c r="L20" s="3" t="s">
        <v>98</v>
      </c>
      <c r="M20" s="3" t="s">
        <v>98</v>
      </c>
    </row>
    <row r="21" spans="1:13">
      <c r="A21" s="11">
        <v>20</v>
      </c>
      <c r="B21" s="12">
        <f t="shared" si="0"/>
        <v>0</v>
      </c>
      <c r="C21" s="7">
        <v>7</v>
      </c>
      <c r="D21" s="2" t="s">
        <v>239</v>
      </c>
      <c r="E21" s="5" t="s">
        <v>240</v>
      </c>
      <c r="F21" s="9">
        <v>7.02</v>
      </c>
      <c r="G21" s="2" t="s">
        <v>50</v>
      </c>
      <c r="H21" s="5" t="s">
        <v>49</v>
      </c>
      <c r="I21" s="2" t="s">
        <v>4</v>
      </c>
      <c r="J21" s="3" t="s">
        <v>52</v>
      </c>
      <c r="K21" s="3" t="s">
        <v>53</v>
      </c>
      <c r="L21" s="3" t="s">
        <v>54</v>
      </c>
      <c r="M21" s="3" t="s">
        <v>262</v>
      </c>
    </row>
    <row r="22" spans="1:13">
      <c r="A22" s="11">
        <v>21</v>
      </c>
      <c r="B22" s="12">
        <f t="shared" si="0"/>
        <v>1</v>
      </c>
      <c r="C22" s="7">
        <v>4</v>
      </c>
      <c r="D22" s="2" t="s">
        <v>30</v>
      </c>
      <c r="E22" s="5" t="s">
        <v>31</v>
      </c>
      <c r="F22" s="9">
        <v>4.01</v>
      </c>
      <c r="G22" s="2" t="s">
        <v>211</v>
      </c>
      <c r="H22" s="5" t="s">
        <v>221</v>
      </c>
      <c r="I22" s="2" t="s">
        <v>4</v>
      </c>
      <c r="J22" s="3" t="s">
        <v>32</v>
      </c>
      <c r="K22" s="3" t="s">
        <v>251</v>
      </c>
      <c r="L22" s="3" t="s">
        <v>33</v>
      </c>
      <c r="M22" s="3" t="s">
        <v>251</v>
      </c>
    </row>
    <row r="23" spans="1:13">
      <c r="A23" s="11">
        <v>22</v>
      </c>
      <c r="B23" s="12">
        <f t="shared" si="0"/>
        <v>0</v>
      </c>
      <c r="C23" s="7">
        <v>5</v>
      </c>
      <c r="D23" s="2" t="s">
        <v>242</v>
      </c>
      <c r="E23" s="5" t="s">
        <v>241</v>
      </c>
      <c r="F23" s="9">
        <v>5.01</v>
      </c>
      <c r="G23" s="2" t="s">
        <v>38</v>
      </c>
      <c r="H23" s="5" t="s">
        <v>37</v>
      </c>
      <c r="I23" s="2" t="s">
        <v>15</v>
      </c>
      <c r="J23" s="3" t="s">
        <v>39</v>
      </c>
      <c r="K23" s="3" t="s">
        <v>39</v>
      </c>
      <c r="L23" s="3" t="s">
        <v>39</v>
      </c>
      <c r="M23" s="3" t="s">
        <v>39</v>
      </c>
    </row>
    <row r="24" spans="1:13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6.01</v>
      </c>
      <c r="G24" s="2" t="s">
        <v>76</v>
      </c>
      <c r="H24" s="5" t="s">
        <v>228</v>
      </c>
      <c r="I24" s="2" t="s">
        <v>15</v>
      </c>
      <c r="J24" s="3" t="s">
        <v>230</v>
      </c>
      <c r="K24" s="3" t="s">
        <v>230</v>
      </c>
      <c r="L24" s="3" t="s">
        <v>230</v>
      </c>
      <c r="M24" s="3" t="s">
        <v>230</v>
      </c>
    </row>
    <row r="25" spans="1:13">
      <c r="A25" s="11">
        <v>24</v>
      </c>
      <c r="B25" s="12">
        <f t="shared" si="0"/>
        <v>0</v>
      </c>
      <c r="C25" s="7">
        <v>6</v>
      </c>
      <c r="D25" s="2" t="s">
        <v>76</v>
      </c>
      <c r="E25" s="5" t="s">
        <v>73</v>
      </c>
      <c r="F25" s="9">
        <v>6.02</v>
      </c>
      <c r="G25" s="2" t="s">
        <v>112</v>
      </c>
      <c r="H25" s="5" t="s">
        <v>111</v>
      </c>
      <c r="I25" s="2" t="s">
        <v>4</v>
      </c>
      <c r="J25" s="3" t="s">
        <v>74</v>
      </c>
      <c r="K25" s="3" t="s">
        <v>104</v>
      </c>
      <c r="L25" s="3" t="s">
        <v>75</v>
      </c>
      <c r="M25" s="3" t="s">
        <v>104</v>
      </c>
    </row>
    <row r="26" spans="1:13">
      <c r="A26" s="11">
        <v>25</v>
      </c>
      <c r="B26" s="12">
        <f t="shared" si="0"/>
        <v>1</v>
      </c>
      <c r="C26" s="7">
        <v>7</v>
      </c>
      <c r="D26" s="2" t="s">
        <v>239</v>
      </c>
      <c r="E26" s="5" t="s">
        <v>240</v>
      </c>
      <c r="F26" s="9">
        <v>7.01</v>
      </c>
      <c r="G26" s="2" t="s">
        <v>51</v>
      </c>
      <c r="H26" s="5" t="s">
        <v>45</v>
      </c>
      <c r="I26" s="2" t="s">
        <v>4</v>
      </c>
      <c r="J26" s="3" t="s">
        <v>46</v>
      </c>
      <c r="K26" s="3" t="s">
        <v>47</v>
      </c>
      <c r="L26" s="3" t="s">
        <v>48</v>
      </c>
      <c r="M26" s="3" t="s">
        <v>269</v>
      </c>
    </row>
    <row r="27" spans="1:13">
      <c r="A27" s="11">
        <v>26</v>
      </c>
      <c r="B27" s="12">
        <f t="shared" si="0"/>
        <v>0</v>
      </c>
      <c r="C27" s="7">
        <v>1</v>
      </c>
      <c r="D27" s="2" t="s">
        <v>245</v>
      </c>
      <c r="E27" s="6" t="s">
        <v>244</v>
      </c>
      <c r="F27" s="9">
        <v>1.02</v>
      </c>
      <c r="G27" s="2" t="s">
        <v>214</v>
      </c>
      <c r="H27" s="5" t="s">
        <v>209</v>
      </c>
      <c r="I27" s="2" t="s">
        <v>4</v>
      </c>
      <c r="J27" s="3" t="s">
        <v>8</v>
      </c>
      <c r="K27" s="3" t="s">
        <v>9</v>
      </c>
      <c r="L27" s="3" t="s">
        <v>10</v>
      </c>
      <c r="M27" s="3" t="s">
        <v>97</v>
      </c>
    </row>
    <row r="28" spans="1:13">
      <c r="A28" s="11">
        <v>27</v>
      </c>
      <c r="B28" s="12">
        <f t="shared" si="0"/>
        <v>1</v>
      </c>
      <c r="C28" s="7">
        <v>2</v>
      </c>
      <c r="D28" s="2" t="s">
        <v>247</v>
      </c>
      <c r="E28" s="5" t="s">
        <v>246</v>
      </c>
      <c r="F28" s="9">
        <v>2.04</v>
      </c>
      <c r="G28" s="2" t="s">
        <v>248</v>
      </c>
      <c r="H28" s="5" t="s">
        <v>258</v>
      </c>
      <c r="I28" s="2" t="s">
        <v>15</v>
      </c>
      <c r="J28" s="3" t="s">
        <v>250</v>
      </c>
      <c r="K28" s="3" t="s">
        <v>250</v>
      </c>
      <c r="L28" s="3" t="s">
        <v>250</v>
      </c>
      <c r="M28" s="3" t="s">
        <v>250</v>
      </c>
    </row>
    <row r="29" spans="1:13">
      <c r="A29" s="11">
        <v>28</v>
      </c>
      <c r="B29" s="12">
        <f t="shared" si="0"/>
        <v>0</v>
      </c>
      <c r="C29" s="7">
        <v>4</v>
      </c>
      <c r="D29" s="2" t="s">
        <v>30</v>
      </c>
      <c r="E29" s="5" t="s">
        <v>31</v>
      </c>
      <c r="F29" s="9">
        <v>4.05</v>
      </c>
      <c r="G29" s="2" t="s">
        <v>219</v>
      </c>
      <c r="H29" s="5" t="s">
        <v>218</v>
      </c>
      <c r="I29" s="2" t="s">
        <v>107</v>
      </c>
      <c r="J29" s="3" t="s">
        <v>217</v>
      </c>
      <c r="K29" s="3" t="s">
        <v>217</v>
      </c>
      <c r="L29" s="3" t="s">
        <v>217</v>
      </c>
      <c r="M29" s="3" t="s">
        <v>217</v>
      </c>
    </row>
    <row r="30" spans="1:13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6.9640000000000004</v>
      </c>
      <c r="G30" s="2" t="s">
        <v>165</v>
      </c>
      <c r="H30" s="5" t="s">
        <v>164</v>
      </c>
      <c r="I30" s="2" t="s">
        <v>286</v>
      </c>
      <c r="J30" s="8" t="s">
        <v>131</v>
      </c>
      <c r="K30" s="8" t="s">
        <v>131</v>
      </c>
      <c r="L30" s="8" t="s">
        <v>131</v>
      </c>
      <c r="M30" s="8" t="s">
        <v>131</v>
      </c>
    </row>
    <row r="31" spans="1:13">
      <c r="A31" s="11">
        <v>30</v>
      </c>
      <c r="B31" s="12">
        <f t="shared" si="0"/>
        <v>0</v>
      </c>
      <c r="C31" s="7">
        <v>6</v>
      </c>
      <c r="D31" s="2" t="s">
        <v>76</v>
      </c>
      <c r="E31" s="5" t="s">
        <v>73</v>
      </c>
      <c r="F31" s="9">
        <v>6.2690000000000001</v>
      </c>
      <c r="G31" s="2" t="s">
        <v>154</v>
      </c>
      <c r="H31" s="5" t="s">
        <v>153</v>
      </c>
      <c r="I31" s="2" t="s">
        <v>149</v>
      </c>
      <c r="J31" s="8" t="s">
        <v>125</v>
      </c>
      <c r="K31" s="8" t="s">
        <v>125</v>
      </c>
      <c r="L31" s="8" t="s">
        <v>125</v>
      </c>
      <c r="M31" s="8" t="s">
        <v>125</v>
      </c>
    </row>
    <row r="32" spans="1:13">
      <c r="A32" s="11">
        <v>31</v>
      </c>
      <c r="B32" s="12">
        <f t="shared" si="0"/>
        <v>1</v>
      </c>
      <c r="C32" s="7">
        <v>5</v>
      </c>
      <c r="D32" s="2" t="s">
        <v>242</v>
      </c>
      <c r="E32" s="5" t="s">
        <v>241</v>
      </c>
      <c r="F32" s="9">
        <v>5.0199999999999996</v>
      </c>
      <c r="G32" s="2" t="s">
        <v>36</v>
      </c>
      <c r="H32" s="5" t="s">
        <v>35</v>
      </c>
      <c r="I32" s="2" t="s">
        <v>15</v>
      </c>
      <c r="J32" s="3" t="s">
        <v>270</v>
      </c>
      <c r="K32" s="3" t="s">
        <v>270</v>
      </c>
      <c r="L32" s="3" t="s">
        <v>270</v>
      </c>
      <c r="M32" s="3" t="s">
        <v>270</v>
      </c>
    </row>
    <row r="33" spans="1:13">
      <c r="A33" s="11">
        <v>32</v>
      </c>
      <c r="B33" s="12">
        <f t="shared" si="0"/>
        <v>0</v>
      </c>
      <c r="C33" s="7">
        <v>6</v>
      </c>
      <c r="D33" s="2" t="s">
        <v>76</v>
      </c>
      <c r="E33" s="5" t="s">
        <v>73</v>
      </c>
      <c r="F33" s="9">
        <v>6.2489999999999997</v>
      </c>
      <c r="G33" s="2" t="s">
        <v>187</v>
      </c>
      <c r="H33" s="5" t="s">
        <v>152</v>
      </c>
      <c r="I33" s="2" t="s">
        <v>286</v>
      </c>
      <c r="J33" s="8" t="s">
        <v>113</v>
      </c>
      <c r="K33" s="8" t="s">
        <v>113</v>
      </c>
      <c r="L33" s="8" t="s">
        <v>113</v>
      </c>
      <c r="M33" s="8" t="s">
        <v>113</v>
      </c>
    </row>
    <row r="34" spans="1:13">
      <c r="A34" s="11">
        <v>33</v>
      </c>
      <c r="B34" s="12">
        <f t="shared" ref="B34:B65" si="1">IF(OR(NOT(ISERROR(SEARCH("archive.org",M34))),NOT(ISERROR(SEARCH("app.box.com",M34))),NOT(ISERROR(SEARCH("islamway.net",M34))),NOT(ISERROR(SEARCH("qurancomplex.gov.sa",M34))),NOT(ISERROR(SEARCH("tanzil.net",M34))),NOT(ISERROR(SEARCH("alsirah.com",M34))),NOT(ISERROR(SEARCH("i36",M34))),(RIGHT(M34,4)=".pdf"),C34=6,C34=8,C34=9),0,1)</f>
        <v>0</v>
      </c>
      <c r="C34" s="7">
        <v>6</v>
      </c>
      <c r="D34" s="2" t="s">
        <v>76</v>
      </c>
      <c r="E34" s="5" t="s">
        <v>73</v>
      </c>
      <c r="F34" s="9">
        <v>6.9740000000000002</v>
      </c>
      <c r="G34" s="2" t="s">
        <v>183</v>
      </c>
      <c r="H34" s="5" t="s">
        <v>179</v>
      </c>
      <c r="I34" s="2" t="s">
        <v>286</v>
      </c>
      <c r="J34" s="8" t="s">
        <v>142</v>
      </c>
      <c r="K34" s="8" t="s">
        <v>142</v>
      </c>
      <c r="L34" s="8" t="s">
        <v>142</v>
      </c>
      <c r="M34" s="8" t="s">
        <v>142</v>
      </c>
    </row>
    <row r="35" spans="1:13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6.218</v>
      </c>
      <c r="G35" s="2" t="s">
        <v>188</v>
      </c>
      <c r="H35" s="5" t="s">
        <v>143</v>
      </c>
      <c r="I35" s="2" t="s">
        <v>4</v>
      </c>
      <c r="J35" s="8" t="s">
        <v>114</v>
      </c>
      <c r="K35" s="8" t="s">
        <v>116</v>
      </c>
      <c r="L35" s="8" t="s">
        <v>115</v>
      </c>
      <c r="M35" s="8" t="s">
        <v>116</v>
      </c>
    </row>
    <row r="36" spans="1:13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6.9630000000000001</v>
      </c>
      <c r="G36" s="2" t="s">
        <v>182</v>
      </c>
      <c r="H36" s="5" t="s">
        <v>162</v>
      </c>
      <c r="I36" s="2" t="s">
        <v>286</v>
      </c>
      <c r="J36" s="8" t="s">
        <v>163</v>
      </c>
      <c r="K36" s="8" t="s">
        <v>163</v>
      </c>
      <c r="L36" s="8" t="s">
        <v>163</v>
      </c>
      <c r="M36" s="8" t="s">
        <v>163</v>
      </c>
    </row>
    <row r="37" spans="1:13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6.2119999999999997</v>
      </c>
      <c r="G37" s="2" t="s">
        <v>146</v>
      </c>
      <c r="H37" s="5" t="s">
        <v>167</v>
      </c>
      <c r="I37" s="2" t="s">
        <v>4</v>
      </c>
      <c r="J37" s="8" t="s">
        <v>119</v>
      </c>
      <c r="K37" s="8" t="s">
        <v>121</v>
      </c>
      <c r="L37" s="8" t="s">
        <v>120</v>
      </c>
      <c r="M37" s="8" t="s">
        <v>121</v>
      </c>
    </row>
    <row r="38" spans="1:13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6.2160000000000002</v>
      </c>
      <c r="G38" s="2" t="s">
        <v>145</v>
      </c>
      <c r="H38" s="5" t="s">
        <v>144</v>
      </c>
      <c r="I38" s="2" t="s">
        <v>286</v>
      </c>
      <c r="J38" s="8" t="s">
        <v>117</v>
      </c>
      <c r="K38" s="8" t="s">
        <v>117</v>
      </c>
      <c r="L38" s="8" t="s">
        <v>117</v>
      </c>
      <c r="M38" s="8" t="s">
        <v>117</v>
      </c>
    </row>
    <row r="39" spans="1:13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6.9660000000000002</v>
      </c>
      <c r="G39" s="2" t="s">
        <v>170</v>
      </c>
      <c r="H39" s="5" t="s">
        <v>169</v>
      </c>
      <c r="I39" s="2" t="s">
        <v>4</v>
      </c>
      <c r="J39" s="8" t="s">
        <v>133</v>
      </c>
      <c r="K39" s="8" t="s">
        <v>135</v>
      </c>
      <c r="L39" s="8" t="s">
        <v>134</v>
      </c>
      <c r="M39" s="8" t="s">
        <v>135</v>
      </c>
    </row>
    <row r="40" spans="1:13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6.9610000000000003</v>
      </c>
      <c r="G40" s="2" t="s">
        <v>158</v>
      </c>
      <c r="H40" s="5" t="s">
        <v>157</v>
      </c>
      <c r="I40" s="2" t="s">
        <v>286</v>
      </c>
      <c r="J40" s="8" t="s">
        <v>127</v>
      </c>
      <c r="K40" s="8" t="s">
        <v>127</v>
      </c>
      <c r="L40" s="8" t="s">
        <v>127</v>
      </c>
      <c r="M40" s="8" t="s">
        <v>127</v>
      </c>
    </row>
    <row r="41" spans="1:13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6.2130000000000001</v>
      </c>
      <c r="G41" s="2" t="s">
        <v>186</v>
      </c>
      <c r="H41" s="5" t="s">
        <v>151</v>
      </c>
      <c r="I41" s="2" t="s">
        <v>286</v>
      </c>
      <c r="J41" s="8" t="s">
        <v>118</v>
      </c>
      <c r="K41" s="8" t="s">
        <v>118</v>
      </c>
      <c r="L41" s="8" t="s">
        <v>118</v>
      </c>
      <c r="M41" s="8" t="s">
        <v>118</v>
      </c>
    </row>
    <row r="42" spans="1:13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6.97</v>
      </c>
      <c r="G42" s="2" t="s">
        <v>156</v>
      </c>
      <c r="H42" s="5" t="s">
        <v>155</v>
      </c>
      <c r="I42" s="2" t="s">
        <v>286</v>
      </c>
      <c r="J42" s="8" t="s">
        <v>126</v>
      </c>
      <c r="K42" s="8" t="s">
        <v>126</v>
      </c>
      <c r="L42" s="8" t="s">
        <v>126</v>
      </c>
      <c r="M42" s="8" t="s">
        <v>126</v>
      </c>
    </row>
    <row r="43" spans="1:13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6.9619999999999997</v>
      </c>
      <c r="G43" s="2" t="s">
        <v>160</v>
      </c>
      <c r="H43" s="5" t="s">
        <v>159</v>
      </c>
      <c r="I43" s="2" t="s">
        <v>4</v>
      </c>
      <c r="J43" s="8" t="s">
        <v>128</v>
      </c>
      <c r="K43" s="8" t="s">
        <v>130</v>
      </c>
      <c r="L43" s="8" t="s">
        <v>129</v>
      </c>
      <c r="M43" s="8" t="s">
        <v>130</v>
      </c>
    </row>
    <row r="44" spans="1:13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6.9649999999999999</v>
      </c>
      <c r="G44" s="2" t="s">
        <v>181</v>
      </c>
      <c r="H44" s="5" t="s">
        <v>168</v>
      </c>
      <c r="I44" s="2" t="s">
        <v>4</v>
      </c>
      <c r="J44" s="8" t="s">
        <v>32</v>
      </c>
      <c r="K44" s="8" t="s">
        <v>166</v>
      </c>
      <c r="L44" s="8" t="s">
        <v>132</v>
      </c>
      <c r="M44" s="8" t="s">
        <v>166</v>
      </c>
    </row>
    <row r="45" spans="1:13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6.2519999999999998</v>
      </c>
      <c r="G45" s="2" t="s">
        <v>184</v>
      </c>
      <c r="H45" s="5" t="s">
        <v>161</v>
      </c>
      <c r="I45" s="2" t="s">
        <v>286</v>
      </c>
      <c r="J45" s="8" t="s">
        <v>124</v>
      </c>
      <c r="K45" s="8" t="s">
        <v>124</v>
      </c>
      <c r="L45" s="8" t="s">
        <v>124</v>
      </c>
      <c r="M45" s="8" t="s">
        <v>124</v>
      </c>
    </row>
    <row r="46" spans="1:13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6.2530000000000001</v>
      </c>
      <c r="G46" s="2" t="s">
        <v>185</v>
      </c>
      <c r="H46" s="5" t="s">
        <v>150</v>
      </c>
      <c r="I46" s="2" t="s">
        <v>149</v>
      </c>
      <c r="J46" s="8" t="s">
        <v>123</v>
      </c>
      <c r="K46" s="8" t="s">
        <v>123</v>
      </c>
      <c r="L46" s="8" t="s">
        <v>123</v>
      </c>
      <c r="M46" s="8" t="s">
        <v>123</v>
      </c>
    </row>
    <row r="47" spans="1:13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6.9710000000000001</v>
      </c>
      <c r="G47" s="2" t="s">
        <v>176</v>
      </c>
      <c r="H47" s="5" t="s">
        <v>175</v>
      </c>
      <c r="I47" s="2" t="s">
        <v>4</v>
      </c>
      <c r="J47" s="8" t="s">
        <v>138</v>
      </c>
      <c r="K47" s="8" t="s">
        <v>140</v>
      </c>
      <c r="L47" s="8" t="s">
        <v>139</v>
      </c>
      <c r="M47" s="8" t="s">
        <v>140</v>
      </c>
    </row>
    <row r="48" spans="1:13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6.968</v>
      </c>
      <c r="G48" s="2" t="s">
        <v>174</v>
      </c>
      <c r="H48" s="5" t="s">
        <v>173</v>
      </c>
      <c r="I48" s="2" t="s">
        <v>4</v>
      </c>
      <c r="J48" s="8" t="s">
        <v>172</v>
      </c>
      <c r="K48" s="8" t="s">
        <v>172</v>
      </c>
      <c r="L48" s="8" t="s">
        <v>137</v>
      </c>
      <c r="M48" s="8" t="s">
        <v>172</v>
      </c>
    </row>
    <row r="49" spans="1:13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6.9729999999999999</v>
      </c>
      <c r="G49" s="2" t="s">
        <v>178</v>
      </c>
      <c r="H49" s="5" t="s">
        <v>177</v>
      </c>
      <c r="I49" s="2" t="s">
        <v>286</v>
      </c>
      <c r="J49" s="8" t="s">
        <v>141</v>
      </c>
      <c r="K49" s="8" t="s">
        <v>141</v>
      </c>
      <c r="L49" s="8" t="s">
        <v>141</v>
      </c>
      <c r="M49" s="8" t="s">
        <v>141</v>
      </c>
    </row>
    <row r="50" spans="1:13">
      <c r="A50" s="11">
        <v>49</v>
      </c>
      <c r="B50" s="12">
        <f t="shared" si="1"/>
        <v>0</v>
      </c>
      <c r="C50" s="7">
        <v>6</v>
      </c>
      <c r="D50" s="2" t="s">
        <v>76</v>
      </c>
      <c r="E50" s="5" t="s">
        <v>73</v>
      </c>
      <c r="F50" s="9">
        <v>6.2220000000000004</v>
      </c>
      <c r="G50" s="2" t="s">
        <v>148</v>
      </c>
      <c r="H50" s="5" t="s">
        <v>147</v>
      </c>
      <c r="I50" s="2" t="s">
        <v>286</v>
      </c>
      <c r="J50" s="8" t="s">
        <v>122</v>
      </c>
      <c r="K50" s="8" t="s">
        <v>122</v>
      </c>
      <c r="L50" s="8" t="s">
        <v>122</v>
      </c>
      <c r="M50" s="8" t="s">
        <v>122</v>
      </c>
    </row>
    <row r="51" spans="1:13">
      <c r="A51" s="11">
        <v>50</v>
      </c>
      <c r="B51" s="12">
        <f t="shared" si="1"/>
        <v>0</v>
      </c>
      <c r="C51" s="7">
        <v>8</v>
      </c>
      <c r="D51" s="2" t="s">
        <v>238</v>
      </c>
      <c r="E51" s="5" t="s">
        <v>237</v>
      </c>
      <c r="F51" s="9">
        <v>8.02</v>
      </c>
      <c r="G51" s="2" t="s">
        <v>215</v>
      </c>
      <c r="H51" s="5" t="s">
        <v>91</v>
      </c>
      <c r="I51" s="2" t="s">
        <v>197</v>
      </c>
      <c r="J51" s="3" t="s">
        <v>65</v>
      </c>
      <c r="K51" s="3" t="s">
        <v>66</v>
      </c>
      <c r="L51" s="3" t="s">
        <v>67</v>
      </c>
      <c r="M51" s="3" t="s">
        <v>63</v>
      </c>
    </row>
    <row r="52" spans="1:13">
      <c r="A52" s="11">
        <v>51</v>
      </c>
      <c r="B52" s="12">
        <f t="shared" si="1"/>
        <v>0</v>
      </c>
      <c r="C52" s="7">
        <v>8</v>
      </c>
      <c r="D52" s="2" t="s">
        <v>238</v>
      </c>
      <c r="E52" s="6" t="s">
        <v>237</v>
      </c>
      <c r="F52" s="9">
        <v>8.01</v>
      </c>
      <c r="G52" s="2" t="s">
        <v>89</v>
      </c>
      <c r="H52" s="5" t="s">
        <v>90</v>
      </c>
      <c r="I52" s="2" t="s">
        <v>197</v>
      </c>
      <c r="J52" s="3" t="s">
        <v>60</v>
      </c>
      <c r="K52" s="3" t="s">
        <v>61</v>
      </c>
      <c r="L52" s="3" t="s">
        <v>62</v>
      </c>
      <c r="M52" s="3" t="s">
        <v>63</v>
      </c>
    </row>
    <row r="53" spans="1:13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4.03</v>
      </c>
      <c r="G53" s="2" t="s">
        <v>208</v>
      </c>
      <c r="H53" s="5" t="s">
        <v>229</v>
      </c>
      <c r="I53" s="2" t="s">
        <v>206</v>
      </c>
      <c r="J53" s="3" t="s">
        <v>204</v>
      </c>
      <c r="K53" s="3" t="s">
        <v>204</v>
      </c>
      <c r="L53" s="3" t="s">
        <v>204</v>
      </c>
      <c r="M53" s="3" t="s">
        <v>205</v>
      </c>
    </row>
    <row r="54" spans="1:13">
      <c r="A54" s="11">
        <v>53</v>
      </c>
      <c r="B54" s="12">
        <f t="shared" si="1"/>
        <v>1</v>
      </c>
      <c r="C54" s="7">
        <v>4</v>
      </c>
      <c r="D54" s="2" t="s">
        <v>30</v>
      </c>
      <c r="E54" s="5" t="s">
        <v>31</v>
      </c>
      <c r="F54" s="9">
        <v>4.0199999999999996</v>
      </c>
      <c r="G54" s="2" t="s">
        <v>212</v>
      </c>
      <c r="H54" s="5" t="s">
        <v>220</v>
      </c>
      <c r="I54" s="2" t="s">
        <v>15</v>
      </c>
      <c r="J54" s="3" t="s">
        <v>210</v>
      </c>
      <c r="K54" s="3" t="s">
        <v>210</v>
      </c>
      <c r="L54" s="3" t="s">
        <v>210</v>
      </c>
      <c r="M54" s="3" t="s">
        <v>210</v>
      </c>
    </row>
    <row r="55" spans="1:13">
      <c r="A55" s="11">
        <v>54</v>
      </c>
      <c r="B55" s="12">
        <f t="shared" si="1"/>
        <v>0</v>
      </c>
      <c r="C55" s="7">
        <v>3</v>
      </c>
      <c r="D55" s="2" t="s">
        <v>29</v>
      </c>
      <c r="E55" s="5" t="s">
        <v>22</v>
      </c>
      <c r="F55" s="9">
        <v>3.03</v>
      </c>
      <c r="G55" s="2" t="s">
        <v>105</v>
      </c>
      <c r="H55" s="5" t="s">
        <v>106</v>
      </c>
      <c r="I55" s="2" t="s">
        <v>107</v>
      </c>
      <c r="J55" s="3" t="s">
        <v>216</v>
      </c>
      <c r="K55" s="3" t="s">
        <v>216</v>
      </c>
      <c r="L55" s="3" t="s">
        <v>216</v>
      </c>
      <c r="M55" s="3" t="s">
        <v>216</v>
      </c>
    </row>
    <row r="56" spans="1:13">
      <c r="A56" s="11">
        <v>55</v>
      </c>
      <c r="B56" s="12">
        <f t="shared" si="1"/>
        <v>1</v>
      </c>
      <c r="C56" s="7">
        <v>5</v>
      </c>
      <c r="D56" s="2" t="s">
        <v>242</v>
      </c>
      <c r="E56" s="5" t="s">
        <v>241</v>
      </c>
      <c r="F56" s="9">
        <v>5.03</v>
      </c>
      <c r="G56" s="2" t="s">
        <v>105</v>
      </c>
      <c r="H56" s="5" t="s">
        <v>106</v>
      </c>
      <c r="I56" s="2" t="s">
        <v>107</v>
      </c>
      <c r="J56" s="3" t="s">
        <v>271</v>
      </c>
      <c r="K56" s="3" t="s">
        <v>271</v>
      </c>
      <c r="L56" s="3" t="s">
        <v>271</v>
      </c>
      <c r="M56" s="3" t="s">
        <v>271</v>
      </c>
    </row>
    <row r="57" spans="1:13">
      <c r="A57" s="11">
        <v>56</v>
      </c>
      <c r="B57" s="12">
        <f t="shared" si="1"/>
        <v>0</v>
      </c>
      <c r="C57" s="7">
        <v>7</v>
      </c>
      <c r="D57" s="2" t="s">
        <v>239</v>
      </c>
      <c r="E57" s="5" t="s">
        <v>240</v>
      </c>
      <c r="F57" s="9">
        <v>7.04</v>
      </c>
      <c r="G57" s="2" t="s">
        <v>43</v>
      </c>
      <c r="H57" s="5" t="s">
        <v>253</v>
      </c>
      <c r="I57" s="2" t="s">
        <v>15</v>
      </c>
      <c r="J57" s="3" t="s">
        <v>44</v>
      </c>
      <c r="K57" s="3" t="s">
        <v>44</v>
      </c>
      <c r="L57" s="3" t="s">
        <v>44</v>
      </c>
      <c r="M57" s="3" t="s">
        <v>44</v>
      </c>
    </row>
    <row r="58" spans="1:13">
      <c r="A58" s="11">
        <v>57</v>
      </c>
      <c r="B58" s="12">
        <f t="shared" si="1"/>
        <v>0</v>
      </c>
      <c r="C58" s="7">
        <v>8</v>
      </c>
      <c r="D58" s="2" t="s">
        <v>238</v>
      </c>
      <c r="E58" s="5" t="s">
        <v>237</v>
      </c>
      <c r="F58" s="9">
        <v>8.06</v>
      </c>
      <c r="G58" s="2" t="s">
        <v>68</v>
      </c>
      <c r="H58" s="5" t="s">
        <v>260</v>
      </c>
      <c r="I58" s="2" t="s">
        <v>199</v>
      </c>
      <c r="J58" s="3" t="s">
        <v>69</v>
      </c>
      <c r="K58" s="3" t="s">
        <v>70</v>
      </c>
      <c r="L58" s="3" t="s">
        <v>71</v>
      </c>
      <c r="M58" s="3" t="s">
        <v>72</v>
      </c>
    </row>
    <row r="59" spans="1:13">
      <c r="A59" s="11">
        <v>58</v>
      </c>
      <c r="B59" s="12">
        <f t="shared" si="1"/>
        <v>0</v>
      </c>
      <c r="C59" s="7">
        <v>6</v>
      </c>
      <c r="D59" s="2" t="s">
        <v>76</v>
      </c>
      <c r="E59" s="5" t="s">
        <v>73</v>
      </c>
      <c r="F59" s="9">
        <v>6.9669999999999996</v>
      </c>
      <c r="G59" s="2" t="s">
        <v>180</v>
      </c>
      <c r="H59" s="5" t="s">
        <v>171</v>
      </c>
      <c r="I59" s="2" t="s">
        <v>149</v>
      </c>
      <c r="J59" s="8" t="s">
        <v>136</v>
      </c>
      <c r="K59" s="8" t="s">
        <v>136</v>
      </c>
      <c r="L59" s="8" t="s">
        <v>136</v>
      </c>
      <c r="M59" s="8" t="s">
        <v>136</v>
      </c>
    </row>
    <row r="60" spans="1:13" ht="48">
      <c r="A60" s="11">
        <v>59</v>
      </c>
      <c r="B60" s="12">
        <f t="shared" si="1"/>
        <v>0</v>
      </c>
      <c r="C60" s="7">
        <v>9</v>
      </c>
      <c r="D60" s="2" t="s">
        <v>273</v>
      </c>
      <c r="E60" s="5" t="s">
        <v>232</v>
      </c>
      <c r="F60" s="9">
        <v>9.0399999999999991</v>
      </c>
      <c r="G60" s="2" t="s">
        <v>274</v>
      </c>
      <c r="H60" s="15" t="s">
        <v>301</v>
      </c>
      <c r="I60" s="2" t="s">
        <v>231</v>
      </c>
      <c r="J60" s="3" t="s">
        <v>233</v>
      </c>
      <c r="K60" s="3" t="s">
        <v>233</v>
      </c>
      <c r="L60" s="3" t="s">
        <v>233</v>
      </c>
      <c r="M60" s="3" t="s">
        <v>233</v>
      </c>
    </row>
    <row r="61" spans="1:13">
      <c r="A61" s="11">
        <v>60</v>
      </c>
      <c r="B61" s="12">
        <f t="shared" si="1"/>
        <v>1</v>
      </c>
      <c r="C61" s="7">
        <v>2</v>
      </c>
      <c r="D61" s="2" t="s">
        <v>247</v>
      </c>
      <c r="E61" s="5" t="s">
        <v>246</v>
      </c>
      <c r="F61" s="9">
        <v>2.0299999999999998</v>
      </c>
      <c r="G61" s="2" t="s">
        <v>249</v>
      </c>
      <c r="H61" s="5" t="s">
        <v>257</v>
      </c>
      <c r="I61" s="2" t="s">
        <v>15</v>
      </c>
      <c r="J61" s="3" t="s">
        <v>243</v>
      </c>
      <c r="K61" s="3" t="s">
        <v>243</v>
      </c>
      <c r="L61" s="3" t="s">
        <v>243</v>
      </c>
      <c r="M61" s="3" t="s">
        <v>243</v>
      </c>
    </row>
    <row r="62" spans="1:13">
      <c r="A62" s="11">
        <v>61</v>
      </c>
      <c r="B62" s="12">
        <f t="shared" si="1"/>
        <v>1</v>
      </c>
      <c r="C62" s="7">
        <v>2</v>
      </c>
      <c r="D62" s="2" t="s">
        <v>247</v>
      </c>
      <c r="E62" s="5" t="s">
        <v>246</v>
      </c>
      <c r="F62" s="9">
        <v>2.02</v>
      </c>
      <c r="G62" s="2" t="s">
        <v>256</v>
      </c>
      <c r="H62" s="5" t="s">
        <v>259</v>
      </c>
      <c r="I62" s="2" t="s">
        <v>15</v>
      </c>
      <c r="J62" s="3" t="s">
        <v>254</v>
      </c>
      <c r="K62" s="3" t="s">
        <v>254</v>
      </c>
      <c r="L62" s="3" t="s">
        <v>254</v>
      </c>
      <c r="M62" s="3" t="s">
        <v>254</v>
      </c>
    </row>
    <row r="63" spans="1:13">
      <c r="A63" s="11">
        <v>62</v>
      </c>
      <c r="B63" s="12">
        <f t="shared" si="1"/>
        <v>0</v>
      </c>
      <c r="C63" s="7">
        <v>1</v>
      </c>
      <c r="D63" s="2" t="s">
        <v>245</v>
      </c>
      <c r="E63" s="6" t="s">
        <v>244</v>
      </c>
      <c r="F63" s="9">
        <v>1.03</v>
      </c>
      <c r="G63" s="2" t="s">
        <v>200</v>
      </c>
      <c r="H63" s="5" t="s">
        <v>201</v>
      </c>
      <c r="I63" s="2" t="s">
        <v>4</v>
      </c>
      <c r="J63" s="3" t="s">
        <v>11</v>
      </c>
      <c r="K63" s="3" t="s">
        <v>12</v>
      </c>
      <c r="L63" s="3" t="s">
        <v>13</v>
      </c>
      <c r="M63" s="3" t="s">
        <v>96</v>
      </c>
    </row>
    <row r="64" spans="1:13">
      <c r="A64" s="11">
        <v>63</v>
      </c>
      <c r="B64" s="12">
        <f t="shared" si="1"/>
        <v>0</v>
      </c>
      <c r="C64" s="7">
        <v>2</v>
      </c>
      <c r="D64" s="2" t="s">
        <v>247</v>
      </c>
      <c r="E64" s="5" t="s">
        <v>246</v>
      </c>
      <c r="F64" s="9">
        <v>2.0499999999999998</v>
      </c>
      <c r="G64" s="2" t="s">
        <v>28</v>
      </c>
      <c r="H64" s="5" t="s">
        <v>21</v>
      </c>
      <c r="I64" s="2" t="s">
        <v>286</v>
      </c>
      <c r="J64" s="3" t="s">
        <v>19</v>
      </c>
      <c r="K64" s="3" t="s">
        <v>19</v>
      </c>
      <c r="L64" s="3" t="s">
        <v>19</v>
      </c>
      <c r="M64" s="3" t="s">
        <v>20</v>
      </c>
    </row>
    <row r="65" spans="1:13">
      <c r="A65" s="11">
        <v>64</v>
      </c>
      <c r="B65" s="12">
        <f t="shared" si="1"/>
        <v>1</v>
      </c>
      <c r="C65" s="7">
        <v>3</v>
      </c>
      <c r="D65" s="2" t="s">
        <v>29</v>
      </c>
      <c r="E65" s="5" t="s">
        <v>22</v>
      </c>
      <c r="F65" s="9">
        <v>3.02</v>
      </c>
      <c r="G65" s="2" t="s">
        <v>266</v>
      </c>
      <c r="H65" s="5" t="s">
        <v>267</v>
      </c>
      <c r="I65" s="2" t="s">
        <v>264</v>
      </c>
      <c r="J65" s="3" t="s">
        <v>265</v>
      </c>
      <c r="K65" s="3" t="s">
        <v>265</v>
      </c>
      <c r="L65" s="3" t="s">
        <v>265</v>
      </c>
      <c r="M65" s="3" t="s">
        <v>265</v>
      </c>
    </row>
    <row r="66" spans="1:13">
      <c r="A66" s="11">
        <v>65</v>
      </c>
      <c r="B66" s="12">
        <f>IF(OR(NOT(ISERROR(SEARCH("archive.org",M66))),NOT(ISERROR(SEARCH("app.box.com",M66))),NOT(ISERROR(SEARCH("islamway.net",M66))),NOT(ISERROR(SEARCH("qurancomplex.gov.sa",M66))),NOT(ISERROR(SEARCH("tanzil.net",M66))),NOT(ISERROR(SEARCH("alsirah.com",M66))),NOT(ISERROR(SEARCH("i36",M66))),(RIGHT(M66,4)=".pdf"),C66=6,C66=8,C66=9),0,1)</f>
        <v>0</v>
      </c>
      <c r="C66" s="7">
        <v>9</v>
      </c>
      <c r="D66" s="2" t="s">
        <v>273</v>
      </c>
      <c r="E66" s="5" t="s">
        <v>232</v>
      </c>
      <c r="F66" s="9">
        <v>9.01</v>
      </c>
      <c r="G66" s="2" t="s">
        <v>276</v>
      </c>
      <c r="H66" s="5" t="s">
        <v>277</v>
      </c>
      <c r="I66" s="2" t="s">
        <v>278</v>
      </c>
      <c r="J66" s="3" t="s">
        <v>275</v>
      </c>
      <c r="K66" s="3" t="s">
        <v>275</v>
      </c>
      <c r="L66" s="3" t="s">
        <v>275</v>
      </c>
      <c r="M66" s="3" t="s">
        <v>275</v>
      </c>
    </row>
    <row r="67" spans="1:13">
      <c r="A67" s="11">
        <v>66</v>
      </c>
      <c r="B67" s="12">
        <f>IF(OR(NOT(ISERROR(SEARCH("archive.org",M67))),NOT(ISERROR(SEARCH("app.box.com",M67))),NOT(ISERROR(SEARCH("islamway.net",M67))),NOT(ISERROR(SEARCH("qurancomplex.gov.sa",M67))),NOT(ISERROR(SEARCH("tanzil.net",M67))),NOT(ISERROR(SEARCH("alsirah.com",M67))),NOT(ISERROR(SEARCH("i36",M67))),(RIGHT(M67,4)=".pdf"),C67=6,C67=8,C67=9),0,1)</f>
        <v>0</v>
      </c>
      <c r="C67" s="7">
        <v>9</v>
      </c>
      <c r="D67" s="2" t="s">
        <v>273</v>
      </c>
      <c r="E67" s="5" t="s">
        <v>232</v>
      </c>
      <c r="F67" s="9">
        <v>9.0299999999999994</v>
      </c>
      <c r="G67" s="2" t="s">
        <v>279</v>
      </c>
      <c r="H67" s="5" t="s">
        <v>280</v>
      </c>
      <c r="I67" s="2" t="s">
        <v>282</v>
      </c>
      <c r="J67" s="3" t="s">
        <v>281</v>
      </c>
      <c r="K67" s="3" t="s">
        <v>281</v>
      </c>
      <c r="L67" s="3" t="s">
        <v>281</v>
      </c>
      <c r="M67" s="3" t="s">
        <v>281</v>
      </c>
    </row>
    <row r="68" spans="1:13">
      <c r="A68" s="13">
        <f>SUBTOTAL(2,A2:A67)</f>
        <v>66</v>
      </c>
      <c r="B68" s="14">
        <f>SUBTOTAL(9,B2:B67)</f>
        <v>16</v>
      </c>
    </row>
  </sheetData>
  <autoFilter ref="A1:M67">
    <sortState ref="A2:L57">
      <sortCondition ref="A1:A57"/>
    </sortState>
  </autoFilter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1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3" width="48.7109375" customWidth="1"/>
    <col min="4" max="4" width="10.7109375" customWidth="1"/>
  </cols>
  <sheetData>
    <row r="1" spans="1:4">
      <c r="A1" s="1" t="s">
        <v>289</v>
      </c>
      <c r="B1" s="1" t="s">
        <v>287</v>
      </c>
      <c r="C1" s="1" t="s">
        <v>288</v>
      </c>
      <c r="D1" s="1" t="s">
        <v>294</v>
      </c>
    </row>
    <row r="2" spans="1:4">
      <c r="A2" s="3" t="s">
        <v>292</v>
      </c>
      <c r="B2" s="3" t="s">
        <v>291</v>
      </c>
      <c r="C2" s="3" t="s">
        <v>290</v>
      </c>
      <c r="D2" s="17">
        <v>45000</v>
      </c>
    </row>
    <row r="4" spans="1:4">
      <c r="A4" s="16" t="s">
        <v>293</v>
      </c>
    </row>
  </sheetData>
  <autoFilter ref="A1:D2"/>
  <phoneticPr fontId="1" type="noConversion"/>
  <hyperlinks>
    <hyperlink ref="A2" r:id="rId1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2023-03-16T10:42:35Z</dcterms:modified>
</cp:coreProperties>
</file>